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universidadmag-my.sharepoint.com/personal/gruiz_unimagdalena_edu_co/Documents/Rendición de Cuentas/RdC 2025/03_Evaluación Ppcion Cdna y RdC dic/"/>
    </mc:Choice>
  </mc:AlternateContent>
  <xr:revisionPtr revIDLastSave="527" documentId="8_{A219F4C0-C917-4D9E-B479-F0D81A1942DE}" xr6:coauthVersionLast="47" xr6:coauthVersionMax="47" xr10:uidLastSave="{7A9322EF-C8A3-45A0-96AD-D68E117A63C2}"/>
  <bookViews>
    <workbookView minimized="1" xWindow="2505" yWindow="555" windowWidth="24120" windowHeight="14580" activeTab="1" xr2:uid="{00000000-000D-0000-FFFF-FFFF00000000}"/>
  </bookViews>
  <sheets>
    <sheet name="Instructivo" sheetId="3" r:id="rId1"/>
    <sheet name="Cronograma" sheetId="2" r:id="rId2"/>
  </sheets>
  <definedNames>
    <definedName name="_xlnm._FilterDatabase" localSheetId="1" hidden="1">Cronograma!$A$4:$M$27</definedName>
    <definedName name="_xlnm.Print_Area" localSheetId="1">Cronograma!$A$1:$M$27</definedName>
    <definedName name="_xlnm.Print_Titles" localSheetId="1">Cronograma!$4:$5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J8" i="2"/>
</calcChain>
</file>

<file path=xl/sharedStrings.xml><?xml version="1.0" encoding="utf-8"?>
<sst xmlns="http://schemas.openxmlformats.org/spreadsheetml/2006/main" count="258" uniqueCount="171">
  <si>
    <t>PROGRAMA DE PARTICIPACIÓN CIUDADANA Y RENDICIÓN DE CUENTAS</t>
  </si>
  <si>
    <r>
      <t>Actividad / espacio de participación</t>
    </r>
    <r>
      <rPr>
        <sz val="12"/>
        <color theme="1"/>
        <rFont val="Calibri"/>
        <family val="2"/>
        <scheme val="minor"/>
      </rPr>
      <t>: Hace referencia a cualquiera de las acciones orientadas a desarrollar un espacio de participación o rendición de cuentas en cualquier etapa de la gestión y/o de rendición de cuentas.</t>
    </r>
  </si>
  <si>
    <r>
      <t>Objetivo de la actividad / espacio de participación:</t>
    </r>
    <r>
      <rPr>
        <sz val="12"/>
        <color theme="1"/>
        <rFont val="Calibri"/>
        <family val="2"/>
        <scheme val="minor"/>
      </rPr>
      <t xml:space="preserve"> para qué se hace y cómo se dará la participación de los grupos de interés</t>
    </r>
  </si>
  <si>
    <r>
      <t>Fecha / Frecuencia</t>
    </r>
    <r>
      <rPr>
        <sz val="12"/>
        <color theme="1"/>
        <rFont val="Calibri"/>
        <family val="2"/>
        <scheme val="minor"/>
      </rPr>
      <t>: hace referencia a una fecha específica que es el límite para la realización de la actividad o la periodicidad con que se realiza dentro del cronograma de participación y rendición de cuentas.</t>
    </r>
  </si>
  <si>
    <r>
      <t>Dependencia(s) responsable(s)</t>
    </r>
    <r>
      <rPr>
        <sz val="12"/>
        <color theme="1"/>
        <rFont val="Calibri"/>
        <family val="2"/>
        <scheme val="minor"/>
      </rPr>
      <t>: dependencia u oficina encarga del desarrollo y seguimiento a la actividad o espacio de participación y de rendición de cuentas.</t>
    </r>
  </si>
  <si>
    <r>
      <t>Correo de contacto</t>
    </r>
    <r>
      <rPr>
        <sz val="12"/>
        <color theme="1"/>
        <rFont val="Calibri"/>
        <family val="2"/>
        <scheme val="minor"/>
      </rPr>
      <t>: es el contacto institucional que puede brindar más información de la forma de participación en la actividad o espacio identificado.</t>
    </r>
  </si>
  <si>
    <t>PROGRAMA DE PARTICIPACIÓN CIUDADANA Y RENDICIÓN DE CUENTAS 2025</t>
  </si>
  <si>
    <t>Universidad del Magdalena</t>
  </si>
  <si>
    <t>Actividad / espacio de participación</t>
  </si>
  <si>
    <t>Estrategia</t>
  </si>
  <si>
    <t>Grupo de interés al que va dirigida</t>
  </si>
  <si>
    <t>Descripción de la actividad / espacio de participación</t>
  </si>
  <si>
    <t>Objetivo de la actividad / espacio de participación</t>
  </si>
  <si>
    <t>Modalidad del espacio</t>
  </si>
  <si>
    <t>Fecha  / frecuencia</t>
  </si>
  <si>
    <t>Dependencia(s) responsable(s)</t>
  </si>
  <si>
    <t>Correo de contacto para recibir más información</t>
  </si>
  <si>
    <t>Participación ciudadana en la gestión</t>
  </si>
  <si>
    <t>Rendición de cuentas</t>
  </si>
  <si>
    <t>Presencial</t>
  </si>
  <si>
    <t xml:space="preserve">Virtual </t>
  </si>
  <si>
    <t>Información pública para rendición de cuentas permanente</t>
  </si>
  <si>
    <t>X</t>
  </si>
  <si>
    <t>Comunidad en general</t>
  </si>
  <si>
    <t>Los grupos de interés se informan de toda la gestión universitaria mediante el sitio web de Rendición de cuentas y la información publicada en el sitio web Transparencia y acceso a información pública</t>
  </si>
  <si>
    <t>Cumplir con la transparencia y acceso a información de la gestión universitaria</t>
  </si>
  <si>
    <t>permanente</t>
  </si>
  <si>
    <t>Oficina Asesora de Planeación</t>
  </si>
  <si>
    <t>sgc@unimagdalena.edu.co</t>
  </si>
  <si>
    <t>Socialización del Plan de Integridad y Buen Gobierno "La Gente es Primero"</t>
  </si>
  <si>
    <t>Se publican y socializan las actividades, metas y principales acciones de lucha contra la corrupción y de mejora en la  atención al ciudadano para el cumplimiento de las Políticas de Integridad y Buen Gobierno</t>
  </si>
  <si>
    <t>febrero</t>
  </si>
  <si>
    <t>planeacion@unimagdalena.edu.co</t>
  </si>
  <si>
    <t>Consejo Superior</t>
  </si>
  <si>
    <t>Representantes ante los Órganos Colegiados</t>
  </si>
  <si>
    <t>El Consejo Superior de la Universidad del Magdalena, es el máximo órgano de dirección y de gobierno de la Universidad</t>
  </si>
  <si>
    <t>Participación grupos de valor y grupos de interés mediante representatividad.</t>
  </si>
  <si>
    <t>sesiones ordinarias mensuales</t>
  </si>
  <si>
    <t>Secretaría General</t>
  </si>
  <si>
    <t>secretariageneral@unimagdalena.edu.co</t>
  </si>
  <si>
    <t>Consejo Académico</t>
  </si>
  <si>
    <t>El Consejo Académico es la máxima autoridad académica de la Universidad y constituye el órgano asesor del Rector</t>
  </si>
  <si>
    <t>Participación grupos de valor  mediante representatividad.</t>
  </si>
  <si>
    <t>sesiones ordinarias quincenales</t>
  </si>
  <si>
    <t>Consejos de facultad y de programa</t>
  </si>
  <si>
    <t xml:space="preserve"> El Consejo de Facultad es la máxima dirección de la Facultad y programas, es el responsable de la aplicación de directrices de desarrollo académico e institucional. </t>
  </si>
  <si>
    <t>periódicas</t>
  </si>
  <si>
    <t>facultades / programas</t>
  </si>
  <si>
    <t>cienciasbasicas@unimagdalena.edu.co
cienciaseducacion@unimagdalena.edu.co
cienciassalud@unimagdalena.edu.co
cienciaempresariales@unimagdalena.edu.co
humanidades@unimagdalena.edu.co
ingenieria@unimagdalena.edu.co</t>
  </si>
  <si>
    <t>Docentes, Estudiantes y Egresados</t>
  </si>
  <si>
    <t>La participación electoral es el mecanismo legítimo de expresión de la voluntad colectiva de la comunidad universitaria para la renovación periódica de los representantes a los diferentes órganos de gobierno y administración académica.</t>
  </si>
  <si>
    <t>Llevar a cabo un proceso electoral con la participación de docentes, estudiantes y egresados para que elijan a sus representantes a los diferentes órganos de gobierno y administración académica</t>
  </si>
  <si>
    <t>octubre - noviembre</t>
  </si>
  <si>
    <t>Jornadas de rendición de cuentas institucional</t>
  </si>
  <si>
    <t>El Rector y los Vicerrectores, hacen jornadas de rendición de cuentas donde se presenta un balance público del último año de gobierno para mostrar a la comunidad en general el cumplimiento de la misión.</t>
  </si>
  <si>
    <t>Los ciudadanos  participan haciendo preguntas y además el evento se transmite por diferentes medios para lograr una audiencia mayor y más diversa.
El Rector responde las inquietudes de los ciudadanos.</t>
  </si>
  <si>
    <t>marzo a diciembre</t>
  </si>
  <si>
    <t>Jornadas de rendición de cuentas vicerrectores</t>
  </si>
  <si>
    <t>Docentes,
investigadores,
sector externo</t>
  </si>
  <si>
    <t>Los vicerrectores en compañía de los Directores hacen jornadas de rendición de cuentas donde se presenta un balance público del último año de gobierno para mostrar a su grupo de interés el cumplimiento de la misión.</t>
  </si>
  <si>
    <t>Los docentes, investigadores y sector externo como grupos de interés de las diferentes vicerrectorías,  participan haciendo preguntas por diferentes medios para lograr una audiencia mayor y más diversa. El Vicerrector responde las inquietudes de los representantes de grupos quienes reciben respuesta directa.</t>
  </si>
  <si>
    <t>mayo a noviembre</t>
  </si>
  <si>
    <t>Vicerrectorías</t>
  </si>
  <si>
    <t>viceacademica@unimagdalena.edu.co
vicextension@unimagdalena.edu.co
vinvestigacion@unimagdalena.edu.co</t>
  </si>
  <si>
    <t>Jornadas de rendición de cuentas en las facultades</t>
  </si>
  <si>
    <t>Comunidad en general de las facultades</t>
  </si>
  <si>
    <t>los Decanos, en compañía de 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</si>
  <si>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Decano responde las inquietudes de los ciudadanos quienes reciben respuesta directa.</t>
  </si>
  <si>
    <t>Facultades</t>
  </si>
  <si>
    <t>Claustro Docente Facultades</t>
  </si>
  <si>
    <t>Estamento Docente</t>
  </si>
  <si>
    <t>Se discuten y socializan directrices de desarrollo académico e institucional.</t>
  </si>
  <si>
    <t>Los docentes se reúnen con el Decano de la Facultad con el fin de realizar revisión de los procesos académicos e institucionales.</t>
  </si>
  <si>
    <t>Asambleas Estudiantiles por Programa</t>
  </si>
  <si>
    <t xml:space="preserve">Estudiantes </t>
  </si>
  <si>
    <t>Los estudiantes se reúnen con su Director Técnico y el Decano de la Facultad con el fin de realizar revisión de los procesos académicos e institucionales.</t>
  </si>
  <si>
    <t>Facultades
Programas académicos</t>
  </si>
  <si>
    <t>Socialización y divulgación de la política de Ciencia Abierta y de la Política de Ética, Bioética e Integridad científica</t>
  </si>
  <si>
    <t xml:space="preserve">Docentes,
investigadores,
estudiantes en actividades de investigación </t>
  </si>
  <si>
    <t>Se realizaran espacios de divulgación y socialización de las políticas nuevas que permitan la dinamización de las actividades de investigación, creación, innovación y emprendimiento</t>
  </si>
  <si>
    <t>junio a diciembre</t>
  </si>
  <si>
    <t>Vicerrectoría de Investigación</t>
  </si>
  <si>
    <t>vinvestigacion@unimagdalena.edu.co</t>
  </si>
  <si>
    <t>Mesa de Trabajo para el ajuste de la programación de la emisora Unimagdalena Radio</t>
  </si>
  <si>
    <t xml:space="preserve"> </t>
  </si>
  <si>
    <t>Estudiantes, docentes, egresados, funcionarios y contratistas</t>
  </si>
  <si>
    <t>Con una convocatoria previa para seleccionar a los participantes, se desarrollará una mesa de trabajo con estudiantes, docentes, egresados, funcionarios y contratistas, para recoger ideas y conceptos que contribuyan al ajuste de la programación de la emisora Unimagdalena Radio para la vigencia</t>
  </si>
  <si>
    <t>Evaluar colectivamente la nueva parrilla de programación que sea del agrado del público. Generar contenidos académicos basados en el slogan de ser una 'Radio para formar ciudadanía'.</t>
  </si>
  <si>
    <t>marzo y septiembre</t>
  </si>
  <si>
    <t>Dirección de Comunicaciones
Emisora cultural UNIMAGDALENA RADIO</t>
  </si>
  <si>
    <t>unimagdalenaradio@unimagdalena.edu.co</t>
  </si>
  <si>
    <t>Encuestas de interacción con la comunidad Unimagdalena Radio</t>
  </si>
  <si>
    <t>Estudiantes, docentes, egresados, funcionarios, contratistas y comunidad en general</t>
  </si>
  <si>
    <t>Se realiza una encuesta a estudiantes, docentes, egresados, funcionarios, contratistas y miembros de la comunidad en general, para calcular su interacción con UNIMAGDALENA Radio e identificar lo que los motiva a escuchar la emisora.</t>
  </si>
  <si>
    <t xml:space="preserve">Conciliar una audiencia interna que se fidelice con la programación de UNIMAGDALENA Radio. </t>
  </si>
  <si>
    <t xml:space="preserve">anual
Diciembre
</t>
  </si>
  <si>
    <t>Convocatoria de Proyectos de Programas para Unimagdalena Radio</t>
  </si>
  <si>
    <t>Docentes, estudiantes, investigadores, personal administrativo</t>
  </si>
  <si>
    <t>Se realiza una convocatoria para presentar proyectos, ideas innovadoras, creativas y originales que puedan compartir conocimientos, experiencias, investigaciones y reflexiones en formato radial para Unimagdalena Radio, como: entrevistas, debates, programas de música, programas informativos, entre otros, enfocados en temas de interés académico y que promuevan la formación integral de nuestros estudiantes.
Los seleccionados recibirán capacitaciones en locución y producción radiofónica, y trabajarán con un equipo de profesionales que los guiarán y apoyarán.</t>
  </si>
  <si>
    <t>Fomentar la participación de la comunidad académica, brindándoles la oportunidad de tener su propio espacio radiofónico.</t>
  </si>
  <si>
    <t xml:space="preserve">
enero y junio</t>
  </si>
  <si>
    <t>Periódicas</t>
  </si>
  <si>
    <t xml:space="preserve">Encuentro con empleadores </t>
  </si>
  <si>
    <t xml:space="preserve">Empleadores / Sector productivo </t>
  </si>
  <si>
    <t>Encuentro con empleadores para obtener la percepción acerca del estudiante de práctica y el graduado de Unimagdalena</t>
  </si>
  <si>
    <t>Obtener información de fuente primaria con el fin de implementar acciones de mejora en los procesos académicos.</t>
  </si>
  <si>
    <t xml:space="preserve">Centro de Egresados
Dirección de Prácticas Profesionales </t>
  </si>
  <si>
    <t>egresados@unimagdalena.edu.co
ialvarado@unimagdalena.edu.co</t>
  </si>
  <si>
    <t xml:space="preserve">Mesas de participación para la planeación de la semana cultural  </t>
  </si>
  <si>
    <t xml:space="preserve">Estudiantes, docentes y funcionarios </t>
  </si>
  <si>
    <t xml:space="preserve">Es un espacio de encuentro, de diálogo para abordar la planeación y realización de la semana cultural </t>
  </si>
  <si>
    <t>Generar la participación activa en el diseño de actividades y compartir sus ideas para articular esfuerzos en la realización de este evento institucional donde se une la cultura, el deporte para el mejoramiento en la calidad de vida de los estamentos universitarios</t>
  </si>
  <si>
    <t xml:space="preserve">marzo </t>
  </si>
  <si>
    <t xml:space="preserve">Dirección de Bienestar Universitario </t>
  </si>
  <si>
    <t>bienestar@unimagdalena.edu.co</t>
  </si>
  <si>
    <t>Comité del Almuerzo y refrigerios gratuitos</t>
  </si>
  <si>
    <t xml:space="preserve">Es un espacio promovido desde la alta dirección para fomentar la participación en el sentido de pertenencia y control en la planeación y ejecución del Programa de almuerzos y refrigerios permitiendo optimizar su operatividad, siendo un factor para disminuir una de las  e las variables de deserción estudiantil </t>
  </si>
  <si>
    <t xml:space="preserve">Realizar el proceso de planeación, asignación, seguimiento y control  de los beneficiados al programa de almuerzo o refrigerio),  tiendo en cuenta la normativa vigente  </t>
  </si>
  <si>
    <t>bimestral</t>
  </si>
  <si>
    <t xml:space="preserve">Comité Operativo  de Inclusión y Permanencia </t>
  </si>
  <si>
    <t xml:space="preserve">Es un espacio promovido desde la alta dirección para fomentar la participación en el sentido de pertenencia y control en la planeación y ejecución de las becas de inclusión y permanencia permitiendo optimizar su operatividad, siendo un factor para disminuir una de las  e las variables de deserción estudiantil </t>
  </si>
  <si>
    <t xml:space="preserve">Realizar el proceso de planeación, asignación, seguimiento y control  de los beneficiados del programa de Inclusión y permanencia teniendo en cuenta la normativa vigente  </t>
  </si>
  <si>
    <t>Semestral</t>
  </si>
  <si>
    <t>Publicación del Informe de solicitudes de información pública en la Web</t>
  </si>
  <si>
    <t>Se consolida la respuesta que se da a través de los diferentes canales a fin de entregar una información actualizada, oportuna y precisa en relación con las solicitudes de información pública de los ciudadanos.</t>
  </si>
  <si>
    <t>El ciudadano puede consultar el informe consolidado de solicitudes a fin de conocer las respuestas dadas por la Institución. 
Aclara las inquietudes al ciudadano de manera inmediata y amplía el conocimiento de la Institución de manera general</t>
  </si>
  <si>
    <t>diciembre</t>
  </si>
  <si>
    <t>Publicación del informe de seguimiento y resultados de la Estrategia de Participación ciudadana y rendición de cuentas</t>
  </si>
  <si>
    <t>Analizar el desarrollo de la estrategia con base en el cumplimiento de las actividades y el resultado de las encuestas de evaluación de los espacios realizadas en el año</t>
  </si>
  <si>
    <t>Registrar los aportes a la estrategia de participación ciudadana y rendición de cuentas como mecanismo anticorrupción, que se realimenta de sus actores y en proceso de mejora continua.</t>
  </si>
  <si>
    <t>Porcentaje de cumplimiento (actividades realizadas con respecto a las programadas)</t>
  </si>
  <si>
    <t>Actividades realizadas
 enero a junio</t>
  </si>
  <si>
    <t>Se dispone de información que permita a la comunidad hacer seguimiento a las acciones planeadas.
Los ciudadanos y comunidad en general cuentan con información oportuna y transparente.</t>
  </si>
  <si>
    <t>Elecciones de representantes a órganos de gobierno</t>
  </si>
  <si>
    <t xml:space="preserve">La comunidad científica y general de la Universidad del Magdalena, participará indagando, concertando y trabajando en la implementación y apropiación de la política de Ciencia Abierta y de la Política de Ética, Bioética e Integridad científica. Los equipos de trabajo en conjunto con el Vicerrector serán los encargados de la resolución de inquietudes </t>
  </si>
  <si>
    <t>Se publicaron los banners en la página web institucional para la socialización de la publicación del Plan de Integridad y Buen Gobierno que se encuentra publicado en el sitio web de transparencia y acceso a información pública, donde se pueden consultar las metas propuestas así como las acciones identificadas para la vigencia</t>
  </si>
  <si>
    <t>Jornadas reforma curricular para programas académicos</t>
  </si>
  <si>
    <t>Comunidad en general en los programas académicos</t>
  </si>
  <si>
    <t>Los programas académicos realizan reuniones con los diferentes grupos de la comunidad universitaria donde hacen revisión y construcción para la reforma curricular.</t>
  </si>
  <si>
    <t>Diseñar la nueva reforma curricular para los programas</t>
  </si>
  <si>
    <r>
      <t xml:space="preserve">porcentaje de cumplimiento:  </t>
    </r>
    <r>
      <rPr>
        <sz val="12"/>
        <color theme="1"/>
        <rFont val="Calibri"/>
        <family val="2"/>
        <scheme val="minor"/>
      </rPr>
      <t xml:space="preserve">corresponde al porcentaje de cumplimiento con respecto a lo programado para el primer semestre del año. (número de actividades realizadas) / (número de actividades que de acuerdo con la frecuencia establecida se debieron realizar de </t>
    </r>
    <r>
      <rPr>
        <b/>
        <sz val="12"/>
        <color theme="1"/>
        <rFont val="Calibri"/>
        <family val="2"/>
        <scheme val="minor"/>
      </rPr>
      <t>enero a junio de 2025</t>
    </r>
    <r>
      <rPr>
        <sz val="12"/>
        <color theme="1"/>
        <rFont val="Calibri"/>
        <family val="2"/>
        <scheme val="minor"/>
      </rPr>
      <t>) x100. Es decir, si se trata de una actividad mensual y se hicieron 3 en el primer semestre el porcentaje se calcula: 3 actividades realizadas en el semestre / 6 actividades programadas en el mismo periodo = 50%.</t>
    </r>
  </si>
  <si>
    <r>
      <t xml:space="preserve">Actividades realizadas de enero a junio: </t>
    </r>
    <r>
      <rPr>
        <sz val="12"/>
        <color theme="1"/>
        <rFont val="Calibri"/>
        <family val="2"/>
        <scheme val="minor"/>
      </rPr>
      <t>actividades adelantas en el primer semestre (enero a junio 30) indicando, de ser posible, la fecha en la que se realizó.</t>
    </r>
  </si>
  <si>
    <r>
      <t>Estrategia:</t>
    </r>
    <r>
      <rPr>
        <sz val="12"/>
        <color theme="1"/>
        <rFont val="Calibri"/>
        <family val="2"/>
        <scheme val="minor"/>
      </rPr>
      <t xml:space="preserve"> indica si se trata de un espacio que responde a la estrategia de participación ciudadana o de rendición de cuentas.</t>
    </r>
  </si>
  <si>
    <r>
      <t xml:space="preserve">Grupo de interés al que va dirigida: </t>
    </r>
    <r>
      <rPr>
        <sz val="12"/>
        <color theme="1"/>
        <rFont val="Calibri"/>
        <family val="2"/>
        <scheme val="minor"/>
      </rPr>
      <t>en el caso de no ser un espacio legalmente constituido se identifica el grupo de interés al cual se dirige la actividad.</t>
    </r>
  </si>
  <si>
    <r>
      <t>Descripción de la actividad / espacio de participación:</t>
    </r>
    <r>
      <rPr>
        <sz val="12"/>
        <color theme="1"/>
        <rFont val="Calibri"/>
        <family val="2"/>
        <scheme val="minor"/>
      </rPr>
      <t xml:space="preserve"> explica en qué consiste la actividad o espacio y cómo se va a realizar.</t>
    </r>
  </si>
  <si>
    <r>
      <t>Modalidad</t>
    </r>
    <r>
      <rPr>
        <sz val="12"/>
        <color theme="1"/>
        <rFont val="Calibri"/>
        <family val="2"/>
        <scheme val="minor"/>
      </rPr>
      <t>: indica si se trata de una actividad presencial o virtual</t>
    </r>
  </si>
  <si>
    <t>Evaluación 31 de diciembre</t>
  </si>
  <si>
    <t>Se llevaron a cabo las elecciones para representantes de estudiantes, docentes y graduados ante órganos como el Consejo Superior, Consejo Académico y Consejos de Facultad, culminando con una votación virtual el 19 de noviembre de 2025, donde la comunidad universitaria habilitada eligió a sus representantes para el periodo 2025-2028, utilizando la plataforma web oficial y un Comité de Garantías para asegurar la transparencia del proceso</t>
  </si>
  <si>
    <t xml:space="preserve">anual
</t>
  </si>
  <si>
    <r>
      <rPr>
        <b/>
        <sz val="16"/>
        <color theme="1"/>
        <rFont val="Aptos"/>
        <family val="2"/>
      </rPr>
      <t>Se han realizado 8 sesiones del CSU:</t>
    </r>
    <r>
      <rPr>
        <sz val="16"/>
        <color theme="1"/>
        <rFont val="Aptos"/>
        <family val="2"/>
      </rPr>
      <t xml:space="preserve">
14 de febrero, 15 de marzo, 02 de mayo, 20 de junio, 24 de julio, 25 de agosto, 29 de septiembre, 12 de diciembre</t>
    </r>
  </si>
  <si>
    <r>
      <rPr>
        <b/>
        <sz val="16"/>
        <color theme="1"/>
        <rFont val="Aptos"/>
        <family val="2"/>
      </rPr>
      <t>Se han realizado 17 sesiones del CA:</t>
    </r>
    <r>
      <rPr>
        <sz val="16"/>
        <color theme="1"/>
        <rFont val="Aptos"/>
        <family val="2"/>
      </rPr>
      <t xml:space="preserve">
28 de enero, 18 de febrero, 25 de marzo, 23 de abril, 20 de mayo, 09, 17 de junio, 8 de julio, 23 de julio, 6 y 19 de agosto, 9, 23 y 30 de septiembre, 4 de noviembre, 2 y 16 de diciembre</t>
    </r>
  </si>
  <si>
    <t>Corresponde al porcentaje de los informes que de acuerdo con la periodicidad establecida y la fecha de corte se encuentran actualizados https://www.unimagdalena.edu.co/Transparencia/V2</t>
  </si>
  <si>
    <t>Se realizó la rendición de cuentas correspondiente a la vigencia 2024 dirigida a la comunidad universitaria y otros grupos de interés https://www.unimagdalena.edu.co/Publico/RendicionCuentas</t>
  </si>
  <si>
    <t>Se realizaron ejercicios de socialización, concertación y revisión de los documentos preliminares de las políticas de Ciencia Abierta y de la Política de Ética, Bioética e Integridad científica. De esta forma se logró obtener diferentes puntos de vista y concretar desde nuevas perspectivas (Sociales, culturales, científicas y económicas) la aplicación y gestión de las políticas.
Como resultado se presentó el documento para recibir retroalimentación para ser presentado al Consejo Superior</t>
  </si>
  <si>
    <t>El 14 de marzo se envió encuesta dirigida a los estudiantes para conocer su opinión y retroalimentarse del público objetivo para mejorar la programación y fortalecer los contenidos, formatos y programas.
De la misma forma, el 21 de marzo de 2025 se realizó este mismo ejercicio dirigido a los egresados.</t>
  </si>
  <si>
    <t>En enero de 2025 se efectuó la primera convocatoria que dio como resultado dos nuevos programas en la parrilla de programación.
La segunda convocatoria se realizó de junio a agosto de 2025 gracias a la cual se ejecutaron 2 programas nuevos</t>
  </si>
  <si>
    <t>Facultdes</t>
  </si>
  <si>
    <t>cienciassalud@unimagdalena.edu.co
cienciasbasicas@unimagdalena.edu.co
cienciaseducacion@unimagdalena.edu.co</t>
  </si>
  <si>
    <t>Se realizó un Desayuno Empresarial: “Egresado, ¿Cómo vamos? Una mirada desde la perspectiva del Empleador”, el 18 de junio en el Claustro San Juan Nepomuceno.
Se recopilaron aportes y recomendaciones orientadas al fortalecimiento de las competencias técnicas y blandas, la pertinencia curricular, la articulación universidad–empresa y la mejora continua de los procesos formativos, reafirmando el compromiso institucional con la calidad educativa y la respuesta efectiva a las necesidades del territorio</t>
  </si>
  <si>
    <t>Los informes trimestrales de solicitudes de acceso a información se encuentra publicados en el sitio web de Transparencia y Acceso a Información</t>
  </si>
  <si>
    <t>Informe institucional publicado en el sitio web de Transparencia y Acceso a Información</t>
  </si>
  <si>
    <t>Se realizaron 3 mesas de trabajo  el 10 de marzo con docentes; 3 y 18 abril se realizaron las mesas de trabajo con estudiantes</t>
  </si>
  <si>
    <t>Se realizaron 4 comité de becas; Julio 5 Planeación de recursos financiero del fondo de becas
 Julio 21 Plazas de a beca Plazas para ofertar  en Ayudantias académicas administrativas y de extensión e inclusión y permanencia
Agosto 29 Asignación de cupos del Programa de inclusión y permanecía
Diciembre 17 Caso especiales con doble beneficios</t>
  </si>
  <si>
    <t>·Vicerrectoría de Investigación: el 19 de junio Informe I semestre y 9 de diciembre Informe anual
·Vicerrectoría Académica: 27 de noviembre
·Vicerrectoría de Extensión: 1 de diciembre</t>
  </si>
  <si>
    <t>Se realizaron las rendiciones de cuentas de las facultades de: 
•Ciencias Básicas
•Ciencias de la Educación
•Ciencias Empresariales y Económicas
•Ciencias de la Salud
•Humanidades 
•Ingeniería 
Los informes de las actividades se encuentran publicados en el sitio institucional de rendición de cuentas</t>
  </si>
  <si>
    <t>Se realizaron 4 actividades:
*21 de marzo, panel "La Radio ayer y hoy", con radialistas, periodistas, comunidad académica y oyentes.
*Mesa con estudiantes de la Institución Educativa Distrital San Pedro Alejandrino, taller teórico práctico  en el día del World College Radio Day y el 23 de octubre de 2025 se desarrolló el segundo momento en su Semana Cultural. 
*24 de noviembre, mesa de radio en el Liceo Celedón, en un taller teórico práctico con Semillero de Investigación en Comunicación Escolar del Liceo.  
* 8 de noviembre de 2025, mesa de radio 'El Túnel del Tiempo' en alianza con el Ministerio de Cultura, en el marco del CELAC–Unión Europea</t>
  </si>
  <si>
    <t>Se realizaron seis reuniones del comité del Programa de almuerzos y refrigerios:
•Acta a 05 - julio 21: Planificación de los recursos financieros del programa de almuerzo y refrigerios
•Acta 06 - agosto 14: seleccionados de la convocatoria presencia
•Acta 07 - agosto 20:  selección modalidad a distancia CREO
•Acta 08 - septiembre 5:   seguimiento al cumplimiento de las normas BPM
•Acta 09 – Noviembre: 21 entrega extemporánea Talento Santa Marta
•Acta 010 - noviembre 30:  Evaluación del servicio</t>
  </si>
  <si>
    <r>
      <rPr>
        <b/>
        <sz val="16"/>
        <color theme="1"/>
        <rFont val="Aptos"/>
        <family val="2"/>
      </rPr>
      <t>Consejos de Facultad 120 y 327 de programa:</t>
    </r>
    <r>
      <rPr>
        <sz val="16"/>
        <color theme="1"/>
        <rFont val="Aptos"/>
        <family val="2"/>
      </rPr>
      <t xml:space="preserve">
*Ciencias básicas:15 de facultad y 20 de programa;
*Ciencias de la Educación; 14 de facultad y 95 de programa;
*Ciencias de la Salud: 21 de facultad y 40 de programa;
*Ciencias empresariales: 21 de facultad y 56 de programa;
*Humanidades: 32 de facultad y 35 de programa;
*Ingeniería: 17 de facultad y 81 de programa</t>
    </r>
  </si>
  <si>
    <r>
      <rPr>
        <b/>
        <sz val="16"/>
        <color theme="1"/>
        <rFont val="Aptos"/>
        <family val="2"/>
      </rPr>
      <t>Claustros de Facultad 153:</t>
    </r>
    <r>
      <rPr>
        <sz val="16"/>
        <color theme="1"/>
        <rFont val="Aptos"/>
        <family val="2"/>
      </rPr>
      <t xml:space="preserve">
*Ciencias básicas:11;
*Ciencias de la Educación: 28;
*Ciencias de la Salud: 3
*Ciencias empresariales: 15;
*Humanidades: 45
*Ingeniería:51.</t>
    </r>
  </si>
  <si>
    <t>Se realizaron 44 jornadas de reforma curricular para los programas de las facultades así:
*Ciencias Básicas: 4  de Biología
*Ciencias de la Educación: 5 de licencituras
*Ciencias de Salud:  9 de Psicología y 26 de Enfermería</t>
  </si>
  <si>
    <r>
      <rPr>
        <b/>
        <sz val="16"/>
        <color theme="1"/>
        <rFont val="Aptos"/>
        <family val="2"/>
      </rPr>
      <t xml:space="preserve">Se realizaron 152 asambleas estudiantiles:
</t>
    </r>
    <r>
      <rPr>
        <sz val="16"/>
        <color theme="1"/>
        <rFont val="Aptos"/>
        <family val="2"/>
      </rPr>
      <t>*Ciencias básicas: 2;
*Ciencias de la Educación: 19;
*Ciencias de la Salud: 104;
*Ciencias Empresariales:5;
*Humanidades: 6;
*Ingeniería:16.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</si>
</sst>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indexed="8"/>
      <name val="Calibri"/>
      <family val="2"/>
    </font>
    <font>
      <sz val="10"/>
      <name val="Arial"/>
      <family val="2"/>
    </font>
    <font>
      <sz val="11"/>
      <color theme="1"/>
      <name val="Arial"/>
      <family val="2"/>
    </font>
    <font>
      <u/>
      <sz val="11"/>
      <color theme="10"/>
      <name val="Arial"/>
      <family val="2"/>
    </font>
    <font>
      <sz val="12"/>
      <color theme="1"/>
      <name val="Calibri"/>
      <family val="2"/>
      <scheme val="minor"/>
    </font>
    <font>
      <b/>
      <sz val="12"/>
      <color theme="1"/>
      <name val="Calibri"/>
      <family val="2"/>
      <scheme val="minor"/>
    </font>
    <font>
      <b/>
      <sz val="22"/>
      <color theme="1"/>
      <name val="Aptos"/>
      <family val="2"/>
    </font>
    <font>
      <sz val="11"/>
      <color theme="1"/>
      <name val="Aptos"/>
      <family val="2"/>
    </font>
    <font>
      <sz val="11"/>
      <color theme="1"/>
      <name val="Calibri"/>
      <family val="2"/>
      <scheme val="minor"/>
    </font>
    <font>
      <b/>
      <sz val="16"/>
      <color theme="1"/>
      <name val="Aptos"/>
      <family val="2"/>
    </font>
    <font>
      <b/>
      <sz val="16"/>
      <name val="Aptos"/>
      <family val="2"/>
    </font>
    <font>
      <sz val="16"/>
      <color theme="1"/>
      <name val="Aptos"/>
      <family val="2"/>
    </font>
    <font>
      <u/>
      <sz val="16"/>
      <color theme="10"/>
      <name val="Aptos"/>
      <family val="2"/>
    </font>
    <font>
      <b/>
      <sz val="16"/>
      <color rgb="FF000000"/>
      <name val="Aptos"/>
      <family val="2"/>
    </font>
    <font>
      <sz val="16"/>
      <color rgb="FF000000"/>
      <name val="Aptos"/>
      <family val="2"/>
    </font>
    <font>
      <sz val="16"/>
      <name val="Aptos"/>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 fillId="0" borderId="0"/>
    <xf numFmtId="0" fontId="4" fillId="0" borderId="0" applyNumberFormat="0" applyFill="0" applyBorder="0" applyAlignment="0" applyProtection="0"/>
    <xf numFmtId="9" fontId="9" fillId="0" borderId="0" applyFont="0" applyFill="0" applyBorder="0" applyAlignment="0" applyProtection="0"/>
  </cellStyleXfs>
  <cellXfs count="53">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vertical="center" wrapText="1"/>
    </xf>
    <xf numFmtId="0" fontId="10" fillId="2" borderId="1" xfId="2" applyFont="1" applyFill="1" applyBorder="1" applyAlignment="1">
      <alignment horizontal="center" vertical="center" textRotation="90"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center" vertical="center" wrapText="1"/>
    </xf>
    <xf numFmtId="0" fontId="13" fillId="0" borderId="1" xfId="3"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9" fontId="12" fillId="4" borderId="1" xfId="4" applyFont="1" applyFill="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1" xfId="0" applyFont="1" applyBorder="1"/>
    <xf numFmtId="9" fontId="12" fillId="4" borderId="2" xfId="0" applyNumberFormat="1"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0" borderId="1" xfId="0" applyFont="1" applyBorder="1" applyAlignment="1">
      <alignment vertical="center"/>
    </xf>
    <xf numFmtId="0" fontId="13" fillId="0" borderId="2" xfId="3" applyFont="1" applyFill="1" applyBorder="1" applyAlignment="1">
      <alignment horizontal="center" vertical="center" wrapText="1"/>
    </xf>
    <xf numFmtId="0" fontId="12" fillId="0" borderId="1" xfId="0" applyFont="1" applyBorder="1" applyAlignment="1">
      <alignment horizontal="justify" vertical="center" wrapText="1"/>
    </xf>
    <xf numFmtId="0" fontId="13" fillId="0" borderId="1" xfId="3" applyFont="1" applyFill="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center" vertical="center" wrapText="1"/>
    </xf>
    <xf numFmtId="0" fontId="12" fillId="0" borderId="1" xfId="0" applyFont="1" applyBorder="1" applyAlignment="1">
      <alignment horizontal="center" vertical="center"/>
    </xf>
    <xf numFmtId="14" fontId="12" fillId="0" borderId="2" xfId="0" applyNumberFormat="1" applyFont="1" applyBorder="1" applyAlignment="1">
      <alignment horizontal="center" vertical="center" wrapText="1"/>
    </xf>
    <xf numFmtId="0" fontId="15" fillId="0" borderId="1" xfId="0" applyFont="1" applyBorder="1" applyAlignment="1">
      <alignment vertical="center" wrapText="1"/>
    </xf>
    <xf numFmtId="0" fontId="10" fillId="0" borderId="1" xfId="0" applyFont="1" applyBorder="1" applyAlignment="1">
      <alignment horizontal="center" vertical="center"/>
    </xf>
    <xf numFmtId="9" fontId="15" fillId="4"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14" fontId="12" fillId="4" borderId="1" xfId="0" applyNumberFormat="1" applyFont="1" applyFill="1" applyBorder="1" applyAlignment="1">
      <alignment horizontal="left" vertical="center" wrapText="1"/>
    </xf>
    <xf numFmtId="9" fontId="12" fillId="4" borderId="2" xfId="4" applyFont="1" applyFill="1" applyBorder="1" applyAlignment="1">
      <alignment horizontal="center" vertical="center" wrapText="1"/>
    </xf>
    <xf numFmtId="0" fontId="16" fillId="4" borderId="1" xfId="0" applyFont="1" applyFill="1" applyBorder="1" applyAlignment="1">
      <alignment horizontal="left" vertical="center" wrapText="1"/>
    </xf>
    <xf numFmtId="9" fontId="12" fillId="4" borderId="1" xfId="0" applyNumberFormat="1" applyFont="1" applyFill="1" applyBorder="1" applyAlignment="1">
      <alignment horizontal="center" vertical="center"/>
    </xf>
    <xf numFmtId="0" fontId="7" fillId="0" borderId="0" xfId="0" applyFont="1" applyAlignment="1">
      <alignment horizontal="center" vertical="center" wrapText="1"/>
    </xf>
    <xf numFmtId="0" fontId="10" fillId="2" borderId="1" xfId="2" applyFont="1" applyFill="1" applyBorder="1" applyAlignment="1">
      <alignment horizontal="center" vertical="center" wrapText="1"/>
    </xf>
    <xf numFmtId="0" fontId="11" fillId="2" borderId="1" xfId="2" applyFont="1" applyFill="1" applyBorder="1" applyAlignment="1">
      <alignment wrapText="1"/>
    </xf>
    <xf numFmtId="0" fontId="11" fillId="2" borderId="1" xfId="2" applyFont="1" applyFill="1" applyBorder="1"/>
    <xf numFmtId="0" fontId="11" fillId="2" borderId="1" xfId="2" applyFont="1" applyFill="1" applyBorder="1" applyAlignment="1">
      <alignment vertical="center" wrapText="1"/>
    </xf>
    <xf numFmtId="0" fontId="11" fillId="2" borderId="1" xfId="2" applyFont="1" applyFill="1" applyBorder="1" applyAlignment="1">
      <alignment horizontal="center" wrapText="1"/>
    </xf>
    <xf numFmtId="0" fontId="11" fillId="2" borderId="1" xfId="2" applyFont="1" applyFill="1" applyBorder="1" applyAlignment="1">
      <alignment horizontal="center" vertical="center" wrapText="1"/>
    </xf>
    <xf numFmtId="0" fontId="10" fillId="3" borderId="1" xfId="2" applyFont="1" applyFill="1" applyBorder="1" applyAlignment="1">
      <alignment horizontal="center" vertical="center" wrapText="1"/>
    </xf>
  </cellXfs>
  <cellStyles count="5">
    <cellStyle name="Hipervínculo" xfId="3" builtinId="8"/>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5AAC4F2-697C-45F6-8F31-079F4523C253}">
  <we:reference id="1f7ac76a-8a75-11e7-8794-28cfe91fa8f1" version="1.0.0.1" store="EXCatalog" storeType="EXCatalog"/>
  <we:alternateReferences>
    <we:reference id="WA104381288" version="1.0.0.1" store="es-CO"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unimagdalenaradio@unimagdalena.edu.co" TargetMode="External"/><Relationship Id="rId3" Type="http://schemas.openxmlformats.org/officeDocument/2006/relationships/hyperlink" Target="mailto:bienestar@unimagdalena.edu.co" TargetMode="External"/><Relationship Id="rId7" Type="http://schemas.openxmlformats.org/officeDocument/2006/relationships/hyperlink" Target="mailto:unimagdalenaradio@unimagdalena.edu.co" TargetMode="External"/><Relationship Id="rId2" Type="http://schemas.openxmlformats.org/officeDocument/2006/relationships/hyperlink" Target="mailto:bienestar@unimagdalena.edu.co" TargetMode="External"/><Relationship Id="rId1" Type="http://schemas.openxmlformats.org/officeDocument/2006/relationships/hyperlink" Target="mailto:vinvestigacion@unimagdalena.edu.co" TargetMode="External"/><Relationship Id="rId6" Type="http://schemas.openxmlformats.org/officeDocument/2006/relationships/hyperlink" Target="mailto:unimagdalenaradio@unimagdalena.edu.co" TargetMode="External"/><Relationship Id="rId11" Type="http://schemas.openxmlformats.org/officeDocument/2006/relationships/vmlDrawing" Target="../drawings/vmlDrawing1.vml"/><Relationship Id="rId5" Type="http://schemas.openxmlformats.org/officeDocument/2006/relationships/hyperlink" Target="mailto:ialvarado@unimagdalena.edu.co" TargetMode="External"/><Relationship Id="rId10" Type="http://schemas.openxmlformats.org/officeDocument/2006/relationships/printerSettings" Target="../printerSettings/printerSettings2.bin"/><Relationship Id="rId4" Type="http://schemas.openxmlformats.org/officeDocument/2006/relationships/hyperlink" Target="mailto:bienestar@unimagdalena.edu.co" TargetMode="External"/><Relationship Id="rId9" Type="http://schemas.openxmlformats.org/officeDocument/2006/relationships/hyperlink" Target="mailto:cienciasbasicas@unimagdalen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3C01-A785-443E-B6C3-8FC6EEE6F71E}">
  <dimension ref="A1:E16"/>
  <sheetViews>
    <sheetView workbookViewId="0"/>
  </sheetViews>
  <sheetFormatPr baseColWidth="10" defaultColWidth="11.42578125" defaultRowHeight="15" x14ac:dyDescent="0.25"/>
  <cols>
    <col min="1" max="1" width="83.140625" customWidth="1"/>
  </cols>
  <sheetData>
    <row r="1" spans="1:5" ht="37.5" x14ac:dyDescent="0.25">
      <c r="A1" s="2" t="s">
        <v>0</v>
      </c>
    </row>
    <row r="2" spans="1:5" ht="15.75" customHeight="1" x14ac:dyDescent="0.25"/>
    <row r="3" spans="1:5" ht="47.25" x14ac:dyDescent="0.25">
      <c r="A3" s="4" t="s">
        <v>1</v>
      </c>
      <c r="B3" s="1"/>
      <c r="C3" s="1"/>
      <c r="D3" s="1"/>
      <c r="E3" s="1"/>
    </row>
    <row r="4" spans="1:5" ht="48" customHeight="1" x14ac:dyDescent="0.25">
      <c r="A4" s="4" t="s">
        <v>142</v>
      </c>
      <c r="B4" s="1"/>
      <c r="C4" s="1"/>
      <c r="D4" s="1"/>
      <c r="E4" s="1"/>
    </row>
    <row r="5" spans="1:5" ht="39" customHeight="1" x14ac:dyDescent="0.25">
      <c r="A5" s="4" t="s">
        <v>143</v>
      </c>
      <c r="B5" s="1"/>
      <c r="C5" s="1"/>
      <c r="D5" s="1"/>
    </row>
    <row r="6" spans="1:5" ht="38.25" customHeight="1" x14ac:dyDescent="0.25">
      <c r="A6" s="4" t="s">
        <v>144</v>
      </c>
      <c r="B6" s="1"/>
      <c r="C6" s="1"/>
      <c r="D6" s="1"/>
    </row>
    <row r="7" spans="1:5" ht="40.5" customHeight="1" x14ac:dyDescent="0.25">
      <c r="A7" s="4" t="s">
        <v>2</v>
      </c>
      <c r="B7" s="1"/>
      <c r="C7" s="1"/>
      <c r="D7" s="1"/>
    </row>
    <row r="8" spans="1:5" ht="37.5" customHeight="1" x14ac:dyDescent="0.25">
      <c r="A8" s="4" t="s">
        <v>145</v>
      </c>
      <c r="B8" s="1"/>
      <c r="C8" s="1"/>
      <c r="D8" s="1"/>
    </row>
    <row r="9" spans="1:5" ht="60.75" customHeight="1" x14ac:dyDescent="0.25">
      <c r="A9" s="4" t="s">
        <v>3</v>
      </c>
    </row>
    <row r="10" spans="1:5" ht="112.5" customHeight="1" x14ac:dyDescent="0.25">
      <c r="A10" s="4" t="s">
        <v>140</v>
      </c>
    </row>
    <row r="11" spans="1:5" ht="60.75" customHeight="1" x14ac:dyDescent="0.25">
      <c r="A11" s="4" t="s">
        <v>141</v>
      </c>
    </row>
    <row r="12" spans="1:5" ht="42.75" customHeight="1" x14ac:dyDescent="0.25">
      <c r="A12" s="4" t="s">
        <v>4</v>
      </c>
    </row>
    <row r="13" spans="1:5" ht="39" customHeight="1" x14ac:dyDescent="0.25">
      <c r="A13" s="4" t="s">
        <v>5</v>
      </c>
    </row>
    <row r="15" spans="1:5" x14ac:dyDescent="0.25">
      <c r="A15" s="1"/>
    </row>
    <row r="16" spans="1:5" x14ac:dyDescent="0.25">
      <c r="A16" s="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7"/>
  <sheetViews>
    <sheetView tabSelected="1" view="pageBreakPreview" zoomScale="55" zoomScaleNormal="55" zoomScaleSheetLayoutView="55" zoomScalePageLayoutView="70" workbookViewId="0">
      <pane ySplit="5" topLeftCell="A6" activePane="bottomLeft" state="frozen"/>
      <selection pane="bottomLeft" activeCell="F6" sqref="F6"/>
    </sheetView>
  </sheetViews>
  <sheetFormatPr baseColWidth="10" defaultColWidth="11.5703125" defaultRowHeight="15" x14ac:dyDescent="0.25"/>
  <cols>
    <col min="1" max="1" width="21.42578125" style="6" customWidth="1"/>
    <col min="2" max="2" width="12.42578125" style="6" customWidth="1"/>
    <col min="3" max="3" width="7.140625" style="5" customWidth="1"/>
    <col min="4" max="4" width="20.85546875" style="5" customWidth="1"/>
    <col min="5" max="5" width="51.85546875" style="5" customWidth="1"/>
    <col min="6" max="6" width="40.5703125" style="5" customWidth="1"/>
    <col min="7" max="8" width="6.5703125" style="5" customWidth="1"/>
    <col min="9" max="9" width="18.28515625" style="5" customWidth="1"/>
    <col min="10" max="10" width="20.7109375" style="5" customWidth="1"/>
    <col min="11" max="11" width="82.7109375" style="5" customWidth="1"/>
    <col min="12" max="12" width="27" style="5" customWidth="1"/>
    <col min="13" max="13" width="59.85546875" style="5" customWidth="1"/>
    <col min="14" max="16384" width="11.5703125" style="5"/>
  </cols>
  <sheetData>
    <row r="1" spans="1:13" ht="29.45" customHeight="1" x14ac:dyDescent="0.25">
      <c r="A1" s="45" t="s">
        <v>6</v>
      </c>
      <c r="B1" s="45"/>
      <c r="C1" s="45"/>
      <c r="D1" s="45"/>
      <c r="E1" s="45"/>
      <c r="F1" s="45"/>
      <c r="G1" s="45"/>
      <c r="H1" s="45"/>
      <c r="I1" s="45"/>
      <c r="J1" s="45"/>
      <c r="K1" s="45"/>
      <c r="L1" s="45"/>
      <c r="M1" s="45"/>
    </row>
    <row r="2" spans="1:13" ht="29.45" customHeight="1" x14ac:dyDescent="0.25">
      <c r="A2" s="45" t="s">
        <v>7</v>
      </c>
      <c r="B2" s="45"/>
      <c r="C2" s="45"/>
      <c r="D2" s="45"/>
      <c r="E2" s="45"/>
      <c r="F2" s="45"/>
      <c r="G2" s="45"/>
      <c r="H2" s="45"/>
      <c r="I2" s="45"/>
      <c r="J2" s="45"/>
      <c r="K2" s="45"/>
      <c r="L2" s="45"/>
      <c r="M2" s="45"/>
    </row>
    <row r="3" spans="1:13" ht="33.6" customHeight="1" x14ac:dyDescent="0.25">
      <c r="A3" s="45" t="s">
        <v>146</v>
      </c>
      <c r="B3" s="45"/>
      <c r="C3" s="45"/>
      <c r="D3" s="45"/>
      <c r="E3" s="45"/>
      <c r="F3" s="45"/>
      <c r="G3" s="45"/>
      <c r="H3" s="45"/>
      <c r="I3" s="45"/>
      <c r="J3" s="45"/>
      <c r="K3" s="45"/>
      <c r="L3" s="45"/>
      <c r="M3" s="45"/>
    </row>
    <row r="4" spans="1:13" ht="109.5" customHeight="1" x14ac:dyDescent="0.35">
      <c r="A4" s="46" t="s">
        <v>8</v>
      </c>
      <c r="B4" s="46" t="s">
        <v>9</v>
      </c>
      <c r="C4" s="48"/>
      <c r="D4" s="51" t="s">
        <v>10</v>
      </c>
      <c r="E4" s="46" t="s">
        <v>11</v>
      </c>
      <c r="F4" s="46" t="s">
        <v>12</v>
      </c>
      <c r="G4" s="46" t="s">
        <v>13</v>
      </c>
      <c r="H4" s="49"/>
      <c r="I4" s="46" t="s">
        <v>14</v>
      </c>
      <c r="J4" s="52" t="s">
        <v>130</v>
      </c>
      <c r="K4" s="52" t="s">
        <v>131</v>
      </c>
      <c r="L4" s="46" t="s">
        <v>15</v>
      </c>
      <c r="M4" s="46" t="s">
        <v>16</v>
      </c>
    </row>
    <row r="5" spans="1:13" ht="121.5" customHeight="1" x14ac:dyDescent="0.25">
      <c r="A5" s="47"/>
      <c r="B5" s="7" t="s">
        <v>17</v>
      </c>
      <c r="C5" s="7" t="s">
        <v>18</v>
      </c>
      <c r="D5" s="51"/>
      <c r="E5" s="50"/>
      <c r="F5" s="48"/>
      <c r="G5" s="7" t="s">
        <v>19</v>
      </c>
      <c r="H5" s="7" t="s">
        <v>20</v>
      </c>
      <c r="I5" s="48"/>
      <c r="J5" s="52"/>
      <c r="K5" s="52"/>
      <c r="L5" s="48"/>
      <c r="M5" s="47"/>
    </row>
    <row r="6" spans="1:13" ht="146.25" customHeight="1" x14ac:dyDescent="0.25">
      <c r="A6" s="8" t="s">
        <v>21</v>
      </c>
      <c r="B6" s="9"/>
      <c r="C6" s="9" t="s">
        <v>22</v>
      </c>
      <c r="D6" s="10" t="s">
        <v>23</v>
      </c>
      <c r="E6" s="11" t="s">
        <v>24</v>
      </c>
      <c r="F6" s="12" t="s">
        <v>25</v>
      </c>
      <c r="G6" s="9"/>
      <c r="H6" s="9" t="s">
        <v>22</v>
      </c>
      <c r="I6" s="10" t="s">
        <v>26</v>
      </c>
      <c r="J6" s="15">
        <v>0.96</v>
      </c>
      <c r="K6" s="16" t="s">
        <v>151</v>
      </c>
      <c r="L6" s="13" t="s">
        <v>27</v>
      </c>
      <c r="M6" s="14" t="s">
        <v>28</v>
      </c>
    </row>
    <row r="7" spans="1:13" ht="191.25" customHeight="1" x14ac:dyDescent="0.25">
      <c r="A7" s="8" t="s">
        <v>29</v>
      </c>
      <c r="B7" s="9"/>
      <c r="C7" s="9" t="s">
        <v>22</v>
      </c>
      <c r="D7" s="10" t="s">
        <v>23</v>
      </c>
      <c r="E7" s="11" t="s">
        <v>30</v>
      </c>
      <c r="F7" s="12" t="s">
        <v>132</v>
      </c>
      <c r="G7" s="9"/>
      <c r="H7" s="9" t="s">
        <v>22</v>
      </c>
      <c r="I7" s="10" t="s">
        <v>31</v>
      </c>
      <c r="J7" s="15">
        <v>1</v>
      </c>
      <c r="K7" s="16" t="s">
        <v>135</v>
      </c>
      <c r="L7" s="13" t="s">
        <v>27</v>
      </c>
      <c r="M7" s="14" t="s">
        <v>32</v>
      </c>
    </row>
    <row r="8" spans="1:13" ht="108.75" customHeight="1" x14ac:dyDescent="0.25">
      <c r="A8" s="8" t="s">
        <v>33</v>
      </c>
      <c r="B8" s="9" t="s">
        <v>22</v>
      </c>
      <c r="C8" s="9"/>
      <c r="D8" s="10" t="s">
        <v>34</v>
      </c>
      <c r="E8" s="11" t="s">
        <v>35</v>
      </c>
      <c r="F8" s="12" t="s">
        <v>36</v>
      </c>
      <c r="G8" s="9" t="s">
        <v>22</v>
      </c>
      <c r="H8" s="9" t="s">
        <v>22</v>
      </c>
      <c r="I8" s="10" t="s">
        <v>37</v>
      </c>
      <c r="J8" s="17">
        <f>(8/11)*100%</f>
        <v>0.72727272727272729</v>
      </c>
      <c r="K8" s="16" t="s">
        <v>149</v>
      </c>
      <c r="L8" s="13" t="s">
        <v>38</v>
      </c>
      <c r="M8" s="14" t="s">
        <v>39</v>
      </c>
    </row>
    <row r="9" spans="1:13" ht="139.5" customHeight="1" x14ac:dyDescent="0.25">
      <c r="A9" s="8" t="s">
        <v>40</v>
      </c>
      <c r="B9" s="9" t="s">
        <v>22</v>
      </c>
      <c r="C9" s="9"/>
      <c r="D9" s="10" t="s">
        <v>34</v>
      </c>
      <c r="E9" s="11" t="s">
        <v>41</v>
      </c>
      <c r="F9" s="12" t="s">
        <v>42</v>
      </c>
      <c r="G9" s="9" t="s">
        <v>22</v>
      </c>
      <c r="H9" s="9" t="s">
        <v>22</v>
      </c>
      <c r="I9" s="10" t="s">
        <v>43</v>
      </c>
      <c r="J9" s="17">
        <f>(17/22)*100%</f>
        <v>0.77272727272727271</v>
      </c>
      <c r="K9" s="16" t="s">
        <v>150</v>
      </c>
      <c r="L9" s="13" t="s">
        <v>38</v>
      </c>
      <c r="M9" s="14" t="s">
        <v>39</v>
      </c>
    </row>
    <row r="10" spans="1:13" ht="168.75" customHeight="1" x14ac:dyDescent="0.25">
      <c r="A10" s="8" t="s">
        <v>44</v>
      </c>
      <c r="B10" s="9" t="s">
        <v>22</v>
      </c>
      <c r="C10" s="9"/>
      <c r="D10" s="10" t="s">
        <v>34</v>
      </c>
      <c r="E10" s="11" t="s">
        <v>45</v>
      </c>
      <c r="F10" s="12" t="s">
        <v>42</v>
      </c>
      <c r="G10" s="9"/>
      <c r="H10" s="9" t="s">
        <v>22</v>
      </c>
      <c r="I10" s="10" t="s">
        <v>46</v>
      </c>
      <c r="J10" s="15">
        <v>0.99</v>
      </c>
      <c r="K10" s="16" t="s">
        <v>167</v>
      </c>
      <c r="L10" s="13" t="s">
        <v>47</v>
      </c>
      <c r="M10" s="14" t="s">
        <v>48</v>
      </c>
    </row>
    <row r="11" spans="1:13" ht="259.5" customHeight="1" x14ac:dyDescent="0.35">
      <c r="A11" s="18" t="s">
        <v>133</v>
      </c>
      <c r="B11" s="9" t="s">
        <v>22</v>
      </c>
      <c r="C11" s="19"/>
      <c r="D11" s="20" t="s">
        <v>49</v>
      </c>
      <c r="E11" s="21" t="s">
        <v>50</v>
      </c>
      <c r="F11" s="22" t="s">
        <v>51</v>
      </c>
      <c r="G11" s="23"/>
      <c r="H11" s="9" t="s">
        <v>22</v>
      </c>
      <c r="I11" s="20" t="s">
        <v>52</v>
      </c>
      <c r="J11" s="24">
        <v>1</v>
      </c>
      <c r="K11" s="25" t="s">
        <v>147</v>
      </c>
      <c r="L11" s="13" t="s">
        <v>38</v>
      </c>
      <c r="M11" s="14" t="s">
        <v>39</v>
      </c>
    </row>
    <row r="12" spans="1:13" ht="240" customHeight="1" x14ac:dyDescent="0.25">
      <c r="A12" s="8" t="s">
        <v>53</v>
      </c>
      <c r="B12" s="9"/>
      <c r="C12" s="9" t="s">
        <v>22</v>
      </c>
      <c r="D12" s="10" t="s">
        <v>23</v>
      </c>
      <c r="E12" s="11" t="s">
        <v>54</v>
      </c>
      <c r="F12" s="12" t="s">
        <v>55</v>
      </c>
      <c r="G12" s="9"/>
      <c r="H12" s="9" t="s">
        <v>22</v>
      </c>
      <c r="I12" s="10" t="s">
        <v>56</v>
      </c>
      <c r="J12" s="15">
        <v>1</v>
      </c>
      <c r="K12" s="43" t="s">
        <v>152</v>
      </c>
      <c r="L12" s="13" t="s">
        <v>27</v>
      </c>
      <c r="M12" s="14" t="s">
        <v>32</v>
      </c>
    </row>
    <row r="13" spans="1:13" ht="273" x14ac:dyDescent="0.25">
      <c r="A13" s="8" t="s">
        <v>57</v>
      </c>
      <c r="B13" s="9"/>
      <c r="C13" s="9" t="s">
        <v>22</v>
      </c>
      <c r="D13" s="10" t="s">
        <v>58</v>
      </c>
      <c r="E13" s="11" t="s">
        <v>59</v>
      </c>
      <c r="F13" s="12" t="s">
        <v>60</v>
      </c>
      <c r="G13" s="9"/>
      <c r="H13" s="9" t="s">
        <v>22</v>
      </c>
      <c r="I13" s="10" t="s">
        <v>61</v>
      </c>
      <c r="J13" s="17">
        <v>1</v>
      </c>
      <c r="K13" s="16" t="s">
        <v>163</v>
      </c>
      <c r="L13" s="13" t="s">
        <v>62</v>
      </c>
      <c r="M13" s="14" t="s">
        <v>63</v>
      </c>
    </row>
    <row r="14" spans="1:13" ht="262.5" customHeight="1" x14ac:dyDescent="0.25">
      <c r="A14" s="8" t="s">
        <v>64</v>
      </c>
      <c r="B14" s="9"/>
      <c r="C14" s="9" t="s">
        <v>22</v>
      </c>
      <c r="D14" s="10" t="s">
        <v>65</v>
      </c>
      <c r="E14" s="11" t="s">
        <v>66</v>
      </c>
      <c r="F14" s="12" t="s">
        <v>67</v>
      </c>
      <c r="G14" s="9"/>
      <c r="H14" s="9" t="s">
        <v>22</v>
      </c>
      <c r="I14" s="10" t="s">
        <v>61</v>
      </c>
      <c r="J14" s="17">
        <v>1</v>
      </c>
      <c r="K14" s="43" t="s">
        <v>164</v>
      </c>
      <c r="L14" s="13" t="s">
        <v>68</v>
      </c>
      <c r="M14" s="14" t="s">
        <v>48</v>
      </c>
    </row>
    <row r="15" spans="1:13" ht="202.5" customHeight="1" x14ac:dyDescent="0.25">
      <c r="A15" s="8" t="s">
        <v>69</v>
      </c>
      <c r="B15" s="9" t="s">
        <v>22</v>
      </c>
      <c r="C15" s="9"/>
      <c r="D15" s="10" t="s">
        <v>70</v>
      </c>
      <c r="E15" s="11" t="s">
        <v>71</v>
      </c>
      <c r="F15" s="12" t="s">
        <v>72</v>
      </c>
      <c r="G15" s="9"/>
      <c r="H15" s="9" t="s">
        <v>22</v>
      </c>
      <c r="I15" s="10" t="s">
        <v>46</v>
      </c>
      <c r="J15" s="15">
        <v>0.92</v>
      </c>
      <c r="K15" s="16" t="s">
        <v>168</v>
      </c>
      <c r="L15" s="13" t="s">
        <v>68</v>
      </c>
      <c r="M15" s="14" t="s">
        <v>48</v>
      </c>
    </row>
    <row r="16" spans="1:13" ht="182.25" customHeight="1" x14ac:dyDescent="0.25">
      <c r="A16" s="8" t="s">
        <v>73</v>
      </c>
      <c r="B16" s="9" t="s">
        <v>22</v>
      </c>
      <c r="C16" s="26"/>
      <c r="D16" s="10" t="s">
        <v>74</v>
      </c>
      <c r="E16" s="12" t="s">
        <v>71</v>
      </c>
      <c r="F16" s="12" t="s">
        <v>75</v>
      </c>
      <c r="G16" s="9"/>
      <c r="H16" s="9" t="s">
        <v>22</v>
      </c>
      <c r="I16" s="10" t="s">
        <v>46</v>
      </c>
      <c r="J16" s="15">
        <v>0.92</v>
      </c>
      <c r="K16" s="16" t="s">
        <v>170</v>
      </c>
      <c r="L16" s="13" t="s">
        <v>76</v>
      </c>
      <c r="M16" s="27" t="s">
        <v>48</v>
      </c>
    </row>
    <row r="17" spans="1:13" ht="307.5" customHeight="1" x14ac:dyDescent="0.25">
      <c r="A17" s="8" t="s">
        <v>77</v>
      </c>
      <c r="B17" s="9" t="s">
        <v>22</v>
      </c>
      <c r="C17" s="9"/>
      <c r="D17" s="10" t="s">
        <v>78</v>
      </c>
      <c r="E17" s="28" t="s">
        <v>79</v>
      </c>
      <c r="F17" s="28" t="s">
        <v>134</v>
      </c>
      <c r="G17" s="9"/>
      <c r="H17" s="9" t="s">
        <v>22</v>
      </c>
      <c r="I17" s="10" t="s">
        <v>80</v>
      </c>
      <c r="J17" s="17">
        <v>0.8</v>
      </c>
      <c r="K17" s="16" t="s">
        <v>153</v>
      </c>
      <c r="L17" s="13" t="s">
        <v>81</v>
      </c>
      <c r="M17" s="29" t="s">
        <v>82</v>
      </c>
    </row>
    <row r="18" spans="1:13" ht="408.75" customHeight="1" x14ac:dyDescent="0.25">
      <c r="A18" s="8" t="s">
        <v>83</v>
      </c>
      <c r="B18" s="9" t="s">
        <v>22</v>
      </c>
      <c r="C18" s="10" t="s">
        <v>84</v>
      </c>
      <c r="D18" s="10" t="s">
        <v>85</v>
      </c>
      <c r="E18" s="11" t="s">
        <v>86</v>
      </c>
      <c r="F18" s="12" t="s">
        <v>87</v>
      </c>
      <c r="G18" s="9" t="s">
        <v>22</v>
      </c>
      <c r="H18" s="9"/>
      <c r="I18" s="10" t="s">
        <v>88</v>
      </c>
      <c r="J18" s="15">
        <v>1</v>
      </c>
      <c r="K18" s="41" t="s">
        <v>165</v>
      </c>
      <c r="L18" s="13" t="s">
        <v>89</v>
      </c>
      <c r="M18" s="14" t="s">
        <v>90</v>
      </c>
    </row>
    <row r="19" spans="1:13" ht="280.5" customHeight="1" x14ac:dyDescent="0.25">
      <c r="A19" s="30" t="s">
        <v>91</v>
      </c>
      <c r="B19" s="31" t="s">
        <v>22</v>
      </c>
      <c r="C19" s="20"/>
      <c r="D19" s="20" t="s">
        <v>92</v>
      </c>
      <c r="E19" s="21" t="s">
        <v>93</v>
      </c>
      <c r="F19" s="22" t="s">
        <v>94</v>
      </c>
      <c r="G19" s="31"/>
      <c r="H19" s="31" t="s">
        <v>22</v>
      </c>
      <c r="I19" s="20" t="s">
        <v>95</v>
      </c>
      <c r="J19" s="42">
        <v>1</v>
      </c>
      <c r="K19" s="41" t="s">
        <v>154</v>
      </c>
      <c r="L19" s="13" t="s">
        <v>89</v>
      </c>
      <c r="M19" s="27" t="s">
        <v>90</v>
      </c>
    </row>
    <row r="20" spans="1:13" ht="399" x14ac:dyDescent="0.25">
      <c r="A20" s="18" t="s">
        <v>96</v>
      </c>
      <c r="B20" s="9" t="s">
        <v>22</v>
      </c>
      <c r="C20" s="32"/>
      <c r="D20" s="20" t="s">
        <v>97</v>
      </c>
      <c r="E20" s="21" t="s">
        <v>98</v>
      </c>
      <c r="F20" s="20" t="s">
        <v>99</v>
      </c>
      <c r="G20" s="33"/>
      <c r="H20" s="31" t="s">
        <v>22</v>
      </c>
      <c r="I20" s="34" t="s">
        <v>100</v>
      </c>
      <c r="J20" s="39">
        <v>1</v>
      </c>
      <c r="K20" s="41" t="s">
        <v>155</v>
      </c>
      <c r="L20" s="13" t="s">
        <v>89</v>
      </c>
      <c r="M20" s="14" t="s">
        <v>90</v>
      </c>
    </row>
    <row r="21" spans="1:13" ht="171.75" customHeight="1" x14ac:dyDescent="0.25">
      <c r="A21" s="8" t="s">
        <v>136</v>
      </c>
      <c r="B21" s="9" t="s">
        <v>22</v>
      </c>
      <c r="C21" s="35"/>
      <c r="D21" s="10" t="s">
        <v>137</v>
      </c>
      <c r="E21" s="12" t="s">
        <v>138</v>
      </c>
      <c r="F21" s="12" t="s">
        <v>139</v>
      </c>
      <c r="G21" s="9" t="s">
        <v>22</v>
      </c>
      <c r="H21" s="9" t="s">
        <v>22</v>
      </c>
      <c r="I21" s="10" t="s">
        <v>101</v>
      </c>
      <c r="J21" s="15">
        <v>1</v>
      </c>
      <c r="K21" s="43" t="s">
        <v>169</v>
      </c>
      <c r="L21" s="36" t="s">
        <v>156</v>
      </c>
      <c r="M21" s="27" t="s">
        <v>157</v>
      </c>
    </row>
    <row r="22" spans="1:13" ht="216" customHeight="1" x14ac:dyDescent="0.25">
      <c r="A22" s="18" t="s">
        <v>102</v>
      </c>
      <c r="B22" s="9" t="s">
        <v>22</v>
      </c>
      <c r="C22" s="33"/>
      <c r="D22" s="37" t="s">
        <v>103</v>
      </c>
      <c r="E22" s="37" t="s">
        <v>104</v>
      </c>
      <c r="F22" s="37" t="s">
        <v>105</v>
      </c>
      <c r="G22" s="38" t="s">
        <v>22</v>
      </c>
      <c r="H22" s="33"/>
      <c r="I22" s="34" t="s">
        <v>148</v>
      </c>
      <c r="J22" s="39">
        <v>1</v>
      </c>
      <c r="K22" s="40" t="s">
        <v>158</v>
      </c>
      <c r="L22" s="34" t="s">
        <v>106</v>
      </c>
      <c r="M22" s="14" t="s">
        <v>107</v>
      </c>
    </row>
    <row r="23" spans="1:13" ht="210" x14ac:dyDescent="0.25">
      <c r="A23" s="18" t="s">
        <v>108</v>
      </c>
      <c r="B23" s="9" t="s">
        <v>22</v>
      </c>
      <c r="C23" s="9"/>
      <c r="D23" s="10" t="s">
        <v>109</v>
      </c>
      <c r="E23" s="11" t="s">
        <v>110</v>
      </c>
      <c r="F23" s="12" t="s">
        <v>111</v>
      </c>
      <c r="G23" s="38" t="s">
        <v>22</v>
      </c>
      <c r="H23" s="9"/>
      <c r="I23" s="10" t="s">
        <v>112</v>
      </c>
      <c r="J23" s="17">
        <v>1</v>
      </c>
      <c r="K23" s="16" t="s">
        <v>161</v>
      </c>
      <c r="L23" s="13" t="s">
        <v>113</v>
      </c>
      <c r="M23" s="29" t="s">
        <v>114</v>
      </c>
    </row>
    <row r="24" spans="1:13" ht="252" x14ac:dyDescent="0.25">
      <c r="A24" s="18" t="s">
        <v>115</v>
      </c>
      <c r="B24" s="9" t="s">
        <v>22</v>
      </c>
      <c r="C24" s="9" t="s">
        <v>22</v>
      </c>
      <c r="D24" s="10" t="s">
        <v>74</v>
      </c>
      <c r="E24" s="11" t="s">
        <v>116</v>
      </c>
      <c r="F24" s="12" t="s">
        <v>117</v>
      </c>
      <c r="G24" s="38" t="s">
        <v>22</v>
      </c>
      <c r="H24" s="38" t="s">
        <v>22</v>
      </c>
      <c r="I24" s="10" t="s">
        <v>118</v>
      </c>
      <c r="J24" s="15">
        <v>1</v>
      </c>
      <c r="K24" s="16" t="s">
        <v>166</v>
      </c>
      <c r="L24" s="13" t="s">
        <v>113</v>
      </c>
      <c r="M24" s="29" t="s">
        <v>114</v>
      </c>
    </row>
    <row r="25" spans="1:13" ht="251.25" customHeight="1" x14ac:dyDescent="0.25">
      <c r="A25" s="18" t="s">
        <v>119</v>
      </c>
      <c r="B25" s="9" t="s">
        <v>22</v>
      </c>
      <c r="C25" s="9" t="s">
        <v>22</v>
      </c>
      <c r="D25" s="10" t="s">
        <v>74</v>
      </c>
      <c r="E25" s="11" t="s">
        <v>120</v>
      </c>
      <c r="F25" s="12" t="s">
        <v>121</v>
      </c>
      <c r="G25" s="38" t="s">
        <v>22</v>
      </c>
      <c r="H25" s="38" t="s">
        <v>22</v>
      </c>
      <c r="I25" s="10" t="s">
        <v>122</v>
      </c>
      <c r="J25" s="15">
        <v>1</v>
      </c>
      <c r="K25" s="16" t="s">
        <v>162</v>
      </c>
      <c r="L25" s="13" t="s">
        <v>113</v>
      </c>
      <c r="M25" s="29" t="s">
        <v>114</v>
      </c>
    </row>
    <row r="26" spans="1:13" ht="231" x14ac:dyDescent="0.25">
      <c r="A26" s="8" t="s">
        <v>123</v>
      </c>
      <c r="B26" s="9"/>
      <c r="C26" s="9" t="s">
        <v>22</v>
      </c>
      <c r="D26" s="10" t="s">
        <v>23</v>
      </c>
      <c r="E26" s="11" t="s">
        <v>124</v>
      </c>
      <c r="F26" s="12" t="s">
        <v>125</v>
      </c>
      <c r="G26" s="9"/>
      <c r="H26" s="9" t="s">
        <v>22</v>
      </c>
      <c r="I26" s="10" t="s">
        <v>126</v>
      </c>
      <c r="J26" s="15">
        <v>1</v>
      </c>
      <c r="K26" s="16" t="s">
        <v>159</v>
      </c>
      <c r="L26" s="13" t="s">
        <v>27</v>
      </c>
      <c r="M26" s="14" t="s">
        <v>28</v>
      </c>
    </row>
    <row r="27" spans="1:13" ht="255" customHeight="1" x14ac:dyDescent="0.25">
      <c r="A27" s="8" t="s">
        <v>127</v>
      </c>
      <c r="B27" s="8"/>
      <c r="C27" s="9" t="s">
        <v>22</v>
      </c>
      <c r="D27" s="10" t="s">
        <v>23</v>
      </c>
      <c r="E27" s="11" t="s">
        <v>128</v>
      </c>
      <c r="F27" s="11" t="s">
        <v>129</v>
      </c>
      <c r="G27" s="26"/>
      <c r="H27" s="38" t="s">
        <v>22</v>
      </c>
      <c r="I27" s="35" t="s">
        <v>126</v>
      </c>
      <c r="J27" s="44">
        <v>1</v>
      </c>
      <c r="K27" s="16" t="s">
        <v>160</v>
      </c>
      <c r="L27" s="10" t="s">
        <v>27</v>
      </c>
      <c r="M27" s="14" t="s">
        <v>32</v>
      </c>
    </row>
  </sheetData>
  <mergeCells count="14">
    <mergeCell ref="A1:M1"/>
    <mergeCell ref="A4:A5"/>
    <mergeCell ref="B4:C4"/>
    <mergeCell ref="M4:M5"/>
    <mergeCell ref="L4:L5"/>
    <mergeCell ref="I4:I5"/>
    <mergeCell ref="G4:H4"/>
    <mergeCell ref="F4:F5"/>
    <mergeCell ref="E4:E5"/>
    <mergeCell ref="D4:D5"/>
    <mergeCell ref="A2:M2"/>
    <mergeCell ref="A3:M3"/>
    <mergeCell ref="J4:J5"/>
    <mergeCell ref="K4:K5"/>
  </mergeCells>
  <hyperlinks>
    <hyperlink ref="M17" r:id="rId1" xr:uid="{D160E71A-ADEA-4EBB-848E-CE9B43503EEE}"/>
    <hyperlink ref="M23" r:id="rId2" xr:uid="{466EDA03-80DC-413F-AF57-E1EE74812F5B}"/>
    <hyperlink ref="M24" r:id="rId3" xr:uid="{13F3A66A-9CC3-4A87-9F45-B46EA57EED9F}"/>
    <hyperlink ref="M25" r:id="rId4" xr:uid="{532B94CA-B10C-4694-8005-6A9A8C3C750D}"/>
    <hyperlink ref="M22" r:id="rId5" display="ialvarado@unimagdalena.edu.co" xr:uid="{C5983703-A4AA-49B9-A1C9-1DF36CA82799}"/>
    <hyperlink ref="M20" r:id="rId6" xr:uid="{841C9DD4-DF92-4634-A399-6E10F16363AC}"/>
    <hyperlink ref="M19" r:id="rId7" xr:uid="{B94176F2-44C0-4E2C-9A08-E8FB913CB808}"/>
    <hyperlink ref="M18" r:id="rId8" xr:uid="{0AC7EFC5-4F2D-4809-8A95-BA52BDA29DA1}"/>
    <hyperlink ref="M21" r:id="rId9" display="cienciasbasicas@unimagdalena.edu.co" xr:uid="{E3702998-3AED-40E8-8F72-002D832443AE}"/>
  </hyperlinks>
  <printOptions verticalCentered="1"/>
  <pageMargins left="0.74803149606299213" right="0.35433070866141736" top="1.2204724409448819" bottom="0.59055118110236227" header="0.51181102362204722" footer="0.35433070866141736"/>
  <pageSetup paperSize="5" scale="44" fitToHeight="0" orientation="landscape" r:id="rId10"/>
  <headerFooter>
    <oddHeader>&amp;L&amp;G&amp;R&amp;G</oddHeader>
    <oddFooter>&amp;L&amp;14Programa de Participación ciudadana y rendición de cuentas 2025&amp;R&amp;P de &amp;N</oddFooter>
  </headerFooter>
  <rowBreaks count="1" manualBreakCount="1">
    <brk id="10" max="12" man="1"/>
  </rowBreaks>
  <legacyDrawingHF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B46ADB8887304EA06ABEE699B9F595" ma:contentTypeVersion="16" ma:contentTypeDescription="Crear nuevo documento." ma:contentTypeScope="" ma:versionID="89d1f549a4829bfa28e22d58c82877f5">
  <xsd:schema xmlns:xsd="http://www.w3.org/2001/XMLSchema" xmlns:xs="http://www.w3.org/2001/XMLSchema" xmlns:p="http://schemas.microsoft.com/office/2006/metadata/properties" xmlns:ns2="400624d2-cdb6-4d90-876b-e769877d8b03" xmlns:ns3="d8649456-e6fa-4489-a9e7-ff28b0f0cda9" targetNamespace="http://schemas.microsoft.com/office/2006/metadata/properties" ma:root="true" ma:fieldsID="80faed53778d8afdd7b98512b5fa2d77" ns2:_="" ns3:_="">
    <xsd:import namespace="400624d2-cdb6-4d90-876b-e769877d8b03"/>
    <xsd:import namespace="d8649456-e6fa-4489-a9e7-ff28b0f0cd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0624d2-cdb6-4d90-876b-e769877d8b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649456-e6fa-4489-a9e7-ff28b0f0cda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b98cfc5-74d7-4518-9ba6-ad23f273651f}" ma:internalName="TaxCatchAll" ma:showField="CatchAllData" ma:web="d8649456-e6fa-4489-a9e7-ff28b0f0cd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0624d2-cdb6-4d90-876b-e769877d8b03">
      <Terms xmlns="http://schemas.microsoft.com/office/infopath/2007/PartnerControls"/>
    </lcf76f155ced4ddcb4097134ff3c332f>
    <TaxCatchAll xmlns="d8649456-e6fa-4489-a9e7-ff28b0f0cda9" xsi:nil="true"/>
  </documentManagement>
</p:properties>
</file>

<file path=customXml/itemProps1.xml><?xml version="1.0" encoding="utf-8"?>
<ds:datastoreItem xmlns:ds="http://schemas.openxmlformats.org/officeDocument/2006/customXml" ds:itemID="{1A0E8CD5-9368-400B-A415-CC26413AFB4D}"/>
</file>

<file path=customXml/itemProps2.xml><?xml version="1.0" encoding="utf-8"?>
<ds:datastoreItem xmlns:ds="http://schemas.openxmlformats.org/officeDocument/2006/customXml" ds:itemID="{B2D448F7-2830-42DC-84CB-9144CEEACBB1}">
  <ds:schemaRefs>
    <ds:schemaRef ds:uri="http://schemas.microsoft.com/sharepoint/v3/contenttype/forms"/>
  </ds:schemaRefs>
</ds:datastoreItem>
</file>

<file path=customXml/itemProps3.xml><?xml version="1.0" encoding="utf-8"?>
<ds:datastoreItem xmlns:ds="http://schemas.openxmlformats.org/officeDocument/2006/customXml" ds:itemID="{E0D600B7-45BF-44E4-A2E4-7DD65D5D19AF}">
  <ds:schemaRefs>
    <ds:schemaRef ds:uri="http://schemas.openxmlformats.org/package/2006/metadata/core-properties"/>
    <ds:schemaRef ds:uri="http://purl.org/dc/elements/1.1/"/>
    <ds:schemaRef ds:uri="http://schemas.microsoft.com/office/infopath/2007/PartnerControls"/>
    <ds:schemaRef ds:uri="03ebe972-bae3-44fa-9a1f-b6f4c5696fc2"/>
    <ds:schemaRef ds:uri="http://schemas.microsoft.com/office/2006/documentManagement/types"/>
    <ds:schemaRef ds:uri="http://purl.org/dc/dcmitype/"/>
    <ds:schemaRef ds:uri="ec296fa0-ea2f-4f3b-af1b-213c94849c2d"/>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Cronograma</vt:lpstr>
      <vt:lpstr>Cronograma!Área_de_impresión</vt:lpstr>
      <vt:lpstr>Cronograma!Títulos_a_imprimir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Oficina Asesora de Planeacion</dc:creator>
  <cp:keywords/>
  <dc:description/>
  <cp:lastModifiedBy>Genny Ruiz Joya</cp:lastModifiedBy>
  <cp:revision/>
  <cp:lastPrinted>2026-01-30T21:13:38Z</cp:lastPrinted>
  <dcterms:created xsi:type="dcterms:W3CDTF">2018-01-11T14:55:07Z</dcterms:created>
  <dcterms:modified xsi:type="dcterms:W3CDTF">2026-01-30T21:14:08Z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0x010100C9B46ADB8887304EA06ABEE699B9F595</vt:lpwstr>
  </property>
</Properties>
</file>