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orreal\Documents\PDA\2017\SEGUIMIENTO\SEPTIEMBRE\"/>
    </mc:Choice>
  </mc:AlternateContent>
  <bookViews>
    <workbookView xWindow="0" yWindow="0" windowWidth="20490" windowHeight="7755" tabRatio="863"/>
  </bookViews>
  <sheets>
    <sheet name="Junio 20" sheetId="23" r:id="rId1"/>
  </sheets>
  <definedNames>
    <definedName name="_xlnm._FilterDatabase" localSheetId="0" hidden="1">'Junio 20'!$A$1:$K$121</definedName>
    <definedName name="_xlnm.Print_Area" localSheetId="0">'Junio 20'!$A$1:$K$121</definedName>
    <definedName name="_xlnm.Print_Titles" localSheetId="0">'Junio 20'!$1:$1</definedName>
  </definedNames>
  <calcPr calcId="162913"/>
</workbook>
</file>

<file path=xl/calcChain.xml><?xml version="1.0" encoding="utf-8"?>
<calcChain xmlns="http://schemas.openxmlformats.org/spreadsheetml/2006/main">
  <c r="H26" i="23" l="1"/>
  <c r="J121" i="23" l="1"/>
</calcChain>
</file>

<file path=xl/sharedStrings.xml><?xml version="1.0" encoding="utf-8"?>
<sst xmlns="http://schemas.openxmlformats.org/spreadsheetml/2006/main" count="429" uniqueCount="283">
  <si>
    <t>INDICADOR</t>
  </si>
  <si>
    <t>RESPONSABLE</t>
  </si>
  <si>
    <t>Vicerrector Administrativo</t>
  </si>
  <si>
    <t>Gestión de proyectos de desarrollo social y productivo</t>
  </si>
  <si>
    <t>Recuperación y preservación del patrimonio y del acervo cultural local, regional y nacional</t>
  </si>
  <si>
    <t>Fortalecimiento de las capacidades y servicios de extensión</t>
  </si>
  <si>
    <t>Fomento al emprendimiento</t>
  </si>
  <si>
    <t>Gestión de proyectos de investigación en conjunto con el sector productivo y entidades gubernamentales</t>
  </si>
  <si>
    <t xml:space="preserve">Modernización y adecuación de la infraestructura física
</t>
  </si>
  <si>
    <t>Directora de Talento Humano</t>
  </si>
  <si>
    <t>N°</t>
  </si>
  <si>
    <t>Propiedad intelectual y gestión del conocimiento</t>
  </si>
  <si>
    <t>OBJETIVO</t>
  </si>
  <si>
    <t>Programa de seguimiento y vinculación del egresado y su asociación</t>
  </si>
  <si>
    <t>TOTAL</t>
  </si>
  <si>
    <t>Acreditación institucional y de programas académicos por alta calidad.</t>
  </si>
  <si>
    <t>Incremento y diversificación de las fuentes de recursos para el financiamiento.</t>
  </si>
  <si>
    <t>Modelo de gestión integral de personal administrativo.</t>
  </si>
  <si>
    <t>Fomento al desarrollo humano y salud integral.</t>
  </si>
  <si>
    <t>Fomento a la cultura y el deporte.</t>
  </si>
  <si>
    <t xml:space="preserve">Consolidación de grupos e institutos de investigación.
</t>
  </si>
  <si>
    <t>META</t>
  </si>
  <si>
    <t>PROYECTO</t>
  </si>
  <si>
    <t>Vicerrector de Investigación</t>
  </si>
  <si>
    <t>Director de Bienestar Universitario</t>
  </si>
  <si>
    <t>Modelo de gestión integral de personal docente.</t>
  </si>
  <si>
    <t>Actualización y cualificación docente</t>
  </si>
  <si>
    <t>Realizar acciones para la cualificación docente en las áreas disciplinares y de procesos pedagógicos y didácticos.</t>
  </si>
  <si>
    <t>Número de docentes cualificados.</t>
  </si>
  <si>
    <t>Número de estudiantes participantes en eventos académicos nacionales e internacionales</t>
  </si>
  <si>
    <t>Número de docentes participantes en eventos académicos nacionales e internacionales</t>
  </si>
  <si>
    <t>Mejoramiento de los resultados en las pruebas SABERPRO</t>
  </si>
  <si>
    <t>Incrementar el desempeño  de los estudiantes en las pruebas SABERPRO.</t>
  </si>
  <si>
    <t>Fortalecimiento de los procesos de autoevaluación, acreditación y mejoramiento continuo</t>
  </si>
  <si>
    <t>Número de programas radicados ante el MEN para solicitud de renovación de registros calificados</t>
  </si>
  <si>
    <t>Número de programas radicados ante el CNA para solicitud de acreditación de alta calidad y renovación</t>
  </si>
  <si>
    <t>Formulación de políticas y lineamientos para el diseño y desarrollo curricular</t>
  </si>
  <si>
    <t>Ampliación de cobertura y fortalecimiento de la oferta académica presencial.</t>
  </si>
  <si>
    <t>Reorganizar y fortalecer el Instituto de Posgrados en su componente organizacional y de oferta académica de posgrados y educación continua.</t>
  </si>
  <si>
    <t>Fortalecimiento de la oferta académica a distancia</t>
  </si>
  <si>
    <t>Reorganizar y fortalecer el IDEA en su componente organizacional y de oferta académica.</t>
  </si>
  <si>
    <t>Apoyo al desarrollo y calidad de vida de los estudiantes</t>
  </si>
  <si>
    <t>Porcentaje de estudiantes con acompañamiento psicopedagógico y atención a sus capacidades diferenciales de aprendizaje</t>
  </si>
  <si>
    <t>Fortalecer el desarrollo integral de los estudiantes en su diversidad.</t>
  </si>
  <si>
    <t>Infraestructura tecnológica adquirida y en funcionamiento</t>
  </si>
  <si>
    <t>Fomento del uso de las TIC en los procesos académicos y administrativos</t>
  </si>
  <si>
    <t>Organización y fortalecimiento del Centro de Tecnologías Educativas y Pedagógicas (CETEP)</t>
  </si>
  <si>
    <t xml:space="preserve">Convertir al CETEP en un centro de formación e incorporación de TIC en las actividades de enseñanza, aprendizaje e investigación creativa. </t>
  </si>
  <si>
    <t>Número de materiales y objetos de aprendizaje desarrollados por los profesores bajo la tutoría del CETEP.</t>
  </si>
  <si>
    <t>Número de docentes formados en uso y apropiación de TIC en actividades de enseñanza.</t>
  </si>
  <si>
    <t>Rediseño y fortalecimiento del Departamento de Estudios Generales e Idiomas</t>
  </si>
  <si>
    <t>Reorganizar y fortalecer el Departamento de Estudios Generales e Idiomas en su componente organizacional y de apoyo al desarrollo de competencias genéricas.</t>
  </si>
  <si>
    <t>Financiación de proyectos de I+D+i</t>
  </si>
  <si>
    <t>Financiar total o parcialmente la ejecución de proyectos de investigación, desarrollo experimental, innovación, creación artística y cultural , con el fin de generar producción intelectual y fortalecer las capacidades de los grupos de investigación</t>
  </si>
  <si>
    <t>Número de trabajos de grado en modalidad investigación aprobados en convocatorias internas de financiación</t>
  </si>
  <si>
    <t>Protección, promoción y divulgación de la producción intelectual</t>
  </si>
  <si>
    <t>Proteger, promover y divulgar la producción intelectual de carácter científico, tecnológico o artístico y cultural generada por los grupos de investigación y los investigadores de la Unimagdalena utilizando medios propios o potenciando la divulgación en medios de otras organizaciones.</t>
  </si>
  <si>
    <t>Número de eventos relacionados con I+D+i realizados por la Unimagdalena</t>
  </si>
  <si>
    <t>Número de ediciones (volúmenes o números) de revistas científicas publicados por la editorial Unimagdalena</t>
  </si>
  <si>
    <t xml:space="preserve">Número de espacios físicos para I+D+i nuevos o mejorados </t>
  </si>
  <si>
    <t>Diseño, creación y fortalecimiento de unidades organizativas para I+D+i</t>
  </si>
  <si>
    <t>Mejorar las capacidades del talento humano dedicado a actividades de I+D+i por medio de capacitaciones, formación en investigación en pregrado y vinculación de egresados como jóvenes investigadores.</t>
  </si>
  <si>
    <t>Número de unidades organizativas para I+D+i diseñadas</t>
  </si>
  <si>
    <t>Número de unidades organizativas para I+D+i creadas</t>
  </si>
  <si>
    <t>Desarrollo del talento humano para I+D+i</t>
  </si>
  <si>
    <t>Número de actividades de capacitación en temas relacionados con I+D+i realizadas por la Unimagdalena</t>
  </si>
  <si>
    <t>Número de participantes en actividades de capacitación en temas relacionados con I+D+i</t>
  </si>
  <si>
    <t xml:space="preserve">Programa para la participación bilateral de profesionales, docentes, investigadores y estudiantes en actividades con la industria </t>
  </si>
  <si>
    <t>Fortalecimiento de las relaciones con el entorno para la realización de actividades de  I+D+i</t>
  </si>
  <si>
    <t>Crear y fortalecer relaciones con organizaciones del entorno local, nacional e internacional que permitan dinamizar la realización de actividades de I+D+i por medio del establecimiento y operación de convenios, la movilidad saliente y entrante, la participación en eventos y la coautoría de productos de I+D+i.</t>
  </si>
  <si>
    <t>Número de convenios para dinamizar y realizar actividades de I+D+i</t>
  </si>
  <si>
    <t>Número de integrantes de grupos de investigación de la Unimagdalena en pasantías de I+D+i</t>
  </si>
  <si>
    <t>Número de investigadores de otras instituciones que visitan la Unimagdalena para realizar actividades de I+D+i</t>
  </si>
  <si>
    <t xml:space="preserve">Número de  integrantes de grupos de investigación que participan en eventos relacionados con I+D+i </t>
  </si>
  <si>
    <t>Fortalecimiento y Mejoramiento de la Gestión de la I+D+i</t>
  </si>
  <si>
    <t>Fortalecer y mejorar los procesos de gestión de la I+D+i por medio del rediseño de procedimientos y certificación con estándares nacionales de gestión de I+D+i (NTC 5801), la evolución del Sistema de Información de Apoyo la Gestión de la Investigación (SIVI), la adquisición de equipos e insumos y la contratación de personal de apoyo a la gestión de la I+D+i.</t>
  </si>
  <si>
    <t>Número de procedimientos rediseñados y ajustados a normas o estándares nacionales</t>
  </si>
  <si>
    <t>Número de módulos del Sistemas de Información de Apoyo a la Gestión de la Investigación (SIVI) rediseñados</t>
  </si>
  <si>
    <t>1. ASEGURAMIENTO DE LA CALIDAD Y ACREDITACIÓN</t>
  </si>
  <si>
    <t>2. FORMACIÓN AVANZADA Y DESARROLLO HUMANO</t>
  </si>
  <si>
    <t>3. INVESTIGACIÓN, INNOVACIÓN Y RESPONSABILIDAD SOCIAL Y AMBIENTAL</t>
  </si>
  <si>
    <t>4. DESARROLLO ORGANIZACIONAL, INFRAESTRUCTURA FÍSICA, TECNOLÓGICA Y DE SERVICIOS</t>
  </si>
  <si>
    <t>Numero de estudiantes internacionales y nacionales en movilidad entrante</t>
  </si>
  <si>
    <t xml:space="preserve">Numero de docentes y administrativos capacitados en Cooperación e Internacionalización </t>
  </si>
  <si>
    <t>Jefe Oficina de Relaciones Internacionales</t>
  </si>
  <si>
    <t>Número de actividades de bienestar realizadas para las familias de estudiantes, docentes, empleados administrativos, pensionados y graduados</t>
  </si>
  <si>
    <t>Porcentaje de beneficiarios del Programa de Almuerzos y Refrigerios Gratuitos que permanecen matriculados.</t>
  </si>
  <si>
    <t>Fortalecimiento de los programas para facilitar permanencia, graduación e inclusión de la comunidad estudiantil</t>
  </si>
  <si>
    <t>Fortalecimiento de los programas de apoyo a la manutención y desarrollo estudiantil</t>
  </si>
  <si>
    <t>Sistema de seguimiento y acompañamiento al Egresado</t>
  </si>
  <si>
    <t>Alianzas estratégicas Universidad-Empresa</t>
  </si>
  <si>
    <t>Emprendimiento universitario</t>
  </si>
  <si>
    <t>Extensión solidaria y educación continua</t>
  </si>
  <si>
    <t>Fortalecimiento del sistema de museos</t>
  </si>
  <si>
    <t>Participación en convocatorias externas</t>
  </si>
  <si>
    <t>Fortalecimiento de la capacidad financiera</t>
  </si>
  <si>
    <t>Movilidad de  estudiantes</t>
  </si>
  <si>
    <t xml:space="preserve">Movilidad de docentes </t>
  </si>
  <si>
    <t>Fortalecer el intercambio de estudiantes con comunidades académicas nacionales e internacionales.</t>
  </si>
  <si>
    <t>Fortalecer el intercambio de docentes con comunidades académicas nacionales e internacionales.</t>
  </si>
  <si>
    <t>Fortalecimiento de la planta de personal administrativo</t>
  </si>
  <si>
    <t xml:space="preserve">Modernización y adecuación de  la infraestructura tecnológica y de servicios.
</t>
  </si>
  <si>
    <t>Ordenamiento espacial del campus y gestión ambiental</t>
  </si>
  <si>
    <t>Diseño e implementación de la política de "Smart University"</t>
  </si>
  <si>
    <t>Fortalecimiento de la identidad, posicionamiento, presencia digital y de marca de la Universidad del Magdalena</t>
  </si>
  <si>
    <t>Accesibilidad e inclusión</t>
  </si>
  <si>
    <t>Centro de Atención Infantil de la Universidad (Jardín Infantil, Ludoteca)</t>
  </si>
  <si>
    <t>Fomento y creación de espacios académicos para el fortalecimiento de las relaciones con el entorno</t>
  </si>
  <si>
    <t>Ampliación, modernización e integración de sistemas de gestión, comunicación e información institucionales</t>
  </si>
  <si>
    <t>TEMA ESTRATÉGICO PDU 2010 - 2019</t>
  </si>
  <si>
    <t>OBJETIVO ESTRATÉGICO</t>
  </si>
  <si>
    <t xml:space="preserve">INICIATIVA ESTRATÉGICA </t>
  </si>
  <si>
    <r>
      <rPr>
        <b/>
        <sz val="12"/>
        <rFont val="Arial Narrow"/>
        <family val="2"/>
      </rPr>
      <t>Objetivo 1</t>
    </r>
    <r>
      <rPr>
        <sz val="12"/>
        <rFont val="Arial Narrow"/>
        <family val="2"/>
      </rPr>
      <t xml:space="preserve"> Consolidar un sistema de aseguramiento de la calidad que garantice la acreditación por alta calidad de los programas académicos, a nivel nacional y/o internacional, y la Acreditación Institucional.</t>
    </r>
  </si>
  <si>
    <r>
      <rPr>
        <b/>
        <sz val="12"/>
        <rFont val="Arial Narrow"/>
        <family val="2"/>
      </rPr>
      <t xml:space="preserve">Objetivo 2 </t>
    </r>
    <r>
      <rPr>
        <sz val="12"/>
        <rFont val="Arial Narrow"/>
        <family val="2"/>
      </rPr>
      <t>Fortalecer la internacionalización de los procesos misionales: docencia, investigación y extensión, promoviendo la apertura e interacción con la comunidad internacional.</t>
    </r>
  </si>
  <si>
    <r>
      <rPr>
        <b/>
        <sz val="12"/>
        <rFont val="Arial Narrow"/>
        <family val="2"/>
      </rPr>
      <t xml:space="preserve">Objetivo 3 </t>
    </r>
    <r>
      <rPr>
        <sz val="12"/>
        <rFont val="Arial Narrow"/>
        <family val="2"/>
      </rPr>
      <t>Ampliar cobertura y la oferta académica en el pregrado y en el posgrado.</t>
    </r>
  </si>
  <si>
    <r>
      <rPr>
        <b/>
        <sz val="12"/>
        <rFont val="Arial Narrow"/>
        <family val="2"/>
      </rPr>
      <t xml:space="preserve">Objetivo 4 </t>
    </r>
    <r>
      <rPr>
        <sz val="12"/>
        <rFont val="Arial Narrow"/>
        <family val="2"/>
      </rPr>
      <t>Fortalecer la presencia regional de la Universidad</t>
    </r>
  </si>
  <si>
    <r>
      <rPr>
        <b/>
        <sz val="12"/>
        <rFont val="Arial Narrow"/>
        <family val="2"/>
      </rPr>
      <t xml:space="preserve">Objetivo 5 </t>
    </r>
    <r>
      <rPr>
        <sz val="12"/>
        <rFont val="Arial Narrow"/>
        <family val="2"/>
      </rPr>
      <t>Desarrollar un modelo de gestión de personal que eleve el nivel de formación y competencias del talento humano.</t>
    </r>
  </si>
  <si>
    <r>
      <rPr>
        <b/>
        <sz val="12"/>
        <rFont val="Arial Narrow"/>
        <family val="2"/>
      </rPr>
      <t xml:space="preserve">Objetivo 5 </t>
    </r>
    <r>
      <rPr>
        <sz val="12"/>
        <rFont val="Arial Narrow"/>
        <family val="2"/>
      </rPr>
      <t>Desarrollar un modelo de gestión de personal que eleve el nivel de formación y competencias del talento humano</t>
    </r>
  </si>
  <si>
    <r>
      <rPr>
        <b/>
        <sz val="12"/>
        <rFont val="Arial Narrow"/>
        <family val="2"/>
      </rPr>
      <t xml:space="preserve">Objetivo 6 </t>
    </r>
    <r>
      <rPr>
        <sz val="12"/>
        <rFont val="Arial Narrow"/>
        <family val="2"/>
      </rPr>
      <t>Mejorar la calidad de vida y el bienestar de la comunidad universitaria.</t>
    </r>
  </si>
  <si>
    <r>
      <rPr>
        <b/>
        <sz val="12"/>
        <rFont val="Arial Narrow"/>
        <family val="2"/>
      </rPr>
      <t xml:space="preserve">Objetivo 7 </t>
    </r>
    <r>
      <rPr>
        <sz val="12"/>
        <rFont val="Arial Narrow"/>
        <family val="2"/>
      </rPr>
      <t xml:space="preserve">Promover el desarrollo de Ciencia, Tecnología e Innovación que impulse la transformación productiva y el desarrollo sostenible de la región y el país.
</t>
    </r>
  </si>
  <si>
    <r>
      <rPr>
        <b/>
        <sz val="12"/>
        <rFont val="Arial Narrow"/>
        <family val="2"/>
      </rPr>
      <t xml:space="preserve">Objetivo 8 </t>
    </r>
    <r>
      <rPr>
        <sz val="12"/>
        <rFont val="Arial Narrow"/>
        <family val="2"/>
      </rPr>
      <t>Estimular el uso y apropiación del conocimiento en la solución de problemas del entorno así como la difusión y preservación del patrimonio cultural de las comunidades.</t>
    </r>
  </si>
  <si>
    <r>
      <rPr>
        <b/>
        <sz val="12"/>
        <rFont val="Arial Narrow"/>
        <family val="2"/>
      </rPr>
      <t xml:space="preserve">Objetivo 9 </t>
    </r>
    <r>
      <rPr>
        <sz val="12"/>
        <rFont val="Arial Narrow"/>
        <family val="2"/>
      </rPr>
      <t>Fortalecer la relación y cooperación universidad-empresa-estado en articulación con la sociedad.</t>
    </r>
  </si>
  <si>
    <r>
      <rPr>
        <b/>
        <sz val="12"/>
        <rFont val="Arial Narrow"/>
        <family val="2"/>
      </rPr>
      <t xml:space="preserve">Objetivo 10 </t>
    </r>
    <r>
      <rPr>
        <sz val="12"/>
        <rFont val="Arial Narrow"/>
        <family val="2"/>
      </rPr>
      <t>Ampliar y modernizar la infraestructura de manera sostenible y amigable con el ambiente.</t>
    </r>
  </si>
  <si>
    <r>
      <rPr>
        <b/>
        <sz val="12"/>
        <rFont val="Arial Narrow"/>
        <family val="2"/>
      </rPr>
      <t>Objetivo 10</t>
    </r>
    <r>
      <rPr>
        <sz val="12"/>
        <rFont val="Arial Narrow"/>
        <family val="2"/>
      </rPr>
      <t xml:space="preserve"> Ampliar y modernizar la infraestructura de manera sostenible y amigable con el ambiente.</t>
    </r>
  </si>
  <si>
    <r>
      <rPr>
        <b/>
        <sz val="12"/>
        <rFont val="Arial Narrow"/>
        <family val="2"/>
      </rPr>
      <t xml:space="preserve">Objetivo 12 </t>
    </r>
    <r>
      <rPr>
        <sz val="12"/>
        <rFont val="Arial Narrow"/>
        <family val="2"/>
      </rPr>
      <t>Apropiar y articular el uso de las TIC en los procesos misionales, estratégicos y de apoyo.</t>
    </r>
  </si>
  <si>
    <r>
      <t xml:space="preserve">
</t>
    </r>
    <r>
      <rPr>
        <b/>
        <sz val="12"/>
        <rFont val="Arial Narrow"/>
        <family val="2"/>
      </rPr>
      <t xml:space="preserve">Objetivo 14 </t>
    </r>
    <r>
      <rPr>
        <sz val="12"/>
        <rFont val="Arial Narrow"/>
        <family val="2"/>
      </rPr>
      <t xml:space="preserve">Diversificar mecanismos de gestión de recursos financieros que garanticen el cumplimiento de la misión institucional.
</t>
    </r>
  </si>
  <si>
    <r>
      <rPr>
        <b/>
        <sz val="12"/>
        <rFont val="Arial Narrow"/>
        <family val="2"/>
      </rPr>
      <t>Objetivo 8</t>
    </r>
    <r>
      <rPr>
        <sz val="12"/>
        <rFont val="Arial Narrow"/>
        <family val="2"/>
      </rPr>
      <t xml:space="preserve"> Estimular el uso y apropiación del conocimiento en la solución de problemas del entorno así como la difusión y preservación del patrimonio cultural de las comunidades.</t>
    </r>
  </si>
  <si>
    <r>
      <rPr>
        <b/>
        <sz val="12"/>
        <rFont val="Arial Narrow"/>
        <family val="2"/>
      </rPr>
      <t xml:space="preserve">Objetivo 11 </t>
    </r>
    <r>
      <rPr>
        <sz val="12"/>
        <rFont val="Arial Narrow"/>
        <family val="2"/>
      </rPr>
      <t>Adoptar una estructura organizacional acorde con el crecimiento y desarrollo de la Institución</t>
    </r>
  </si>
  <si>
    <t>Modernización de la gestión administrativa</t>
  </si>
  <si>
    <r>
      <rPr>
        <b/>
        <sz val="12"/>
        <rFont val="Arial Narrow"/>
        <family val="2"/>
      </rPr>
      <t>Objetivo 11</t>
    </r>
    <r>
      <rPr>
        <sz val="12"/>
        <rFont val="Arial Narrow"/>
        <family val="2"/>
      </rPr>
      <t xml:space="preserve"> Adoptar una estructura organizacional acorde con el crecimiento y desarrollo de la Institución</t>
    </r>
  </si>
  <si>
    <t>Mejoramiento de la calidad de vida, bienestar y desarrollo personal de la comunidad universitaria</t>
  </si>
  <si>
    <t>Porcentaje de miembros de la comunidad universitaria participantes en actividades culturales en los niveles formativo, recreativo y representativo</t>
  </si>
  <si>
    <t>Porcentaje de miembros de la comunidad universitaria participantes en actividades deportivas en los niveles formativo, recreativo y representativo</t>
  </si>
  <si>
    <t>Porcentaje de miembros de la comunidad universitaria participantes en eventos y actividades de salud</t>
  </si>
  <si>
    <t>Número de programas de posgrado creados</t>
  </si>
  <si>
    <t>Número de programas de pregrado en modalidad a distancia ofertados</t>
  </si>
  <si>
    <t>Número de programas de formación  para el trabajo y desarrollo humano ofertados</t>
  </si>
  <si>
    <t>Incrementar la cobertura de los programas de apoyo, inclusión y beneficios estudiantiles orientados a mitigar los factores de riesgo (de exclusión, de marginación o de abandono del sistema educativo)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</si>
  <si>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</si>
  <si>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Número de nuevos programas de becas implementados</t>
  </si>
  <si>
    <t>Formular planes estratégicos para la adopción de las concepciones de campus sostenible, campus inteligente y campus virtual, contenidas en la política de "Smart University" del Plan de Gobierno 2016-2020</t>
  </si>
  <si>
    <t>Número de planes estratégicos formulados en la política de "Smart University"</t>
  </si>
  <si>
    <t>Número de prototipos tecnológicos diseñados e implementados en el proceso de adopción de la política de Smart University</t>
  </si>
  <si>
    <t>Mejorar el posicionamiento y la presencia digital y de marca de Unimagdalena, a través del rediseño de un portal institucional integral que incluya  el desarrollo de plataformas digitales que promuevan la oferta científica, cultural y artística de la Universidad.</t>
  </si>
  <si>
    <t>Número de plataformas digitales desarrolladas para la promoción de la oferta científica, cultural y artística de la Universidad</t>
  </si>
  <si>
    <t>Porcentaje de ejecución de la estrategia de posicionamiento de marca Unimagdalena basada en el diseño de mascotas digitales bioculturales</t>
  </si>
  <si>
    <t>Incrementar la cobertura de los programas de apoyo a la manutención para mitigar los factores de riesgos económicos que conlleven al abandono del sistema educativo</t>
  </si>
  <si>
    <t>Fortalecimiento de la política de internacionalización de la Universidad del Magdalena</t>
  </si>
  <si>
    <t>Mejorar la calidad, eficacia y eficiencia de la investigación, la docencia y la extensión, mediante la participación en Consorcios y Alianzas Internacionales, movilidad nacional e internacional de estudiantes y en los diferentes espacios y contextos de formación, trabajo y vida universitaria</t>
  </si>
  <si>
    <t>Numero de proyectos financiados en convocatorias internacionales</t>
  </si>
  <si>
    <t>Documento de reorganización del Departamento de Estudios Generales e Idiomas socializado y aprobado</t>
  </si>
  <si>
    <t>Facilitar la gestión de recursos externos mediante la presentación de ofertas institucionales en convocatorias</t>
  </si>
  <si>
    <t>Número de propuestas presentadas</t>
  </si>
  <si>
    <t>Número de propuestas adjudicadas</t>
  </si>
  <si>
    <t>Recursos gestionados por convocatorias (millones de pesos)</t>
  </si>
  <si>
    <t>Número de cátedras realizadas</t>
  </si>
  <si>
    <t>Número de asistentes a la cátedra</t>
  </si>
  <si>
    <t>Generar espacios para la interacción universidad - sociedad en las diferentes manifestaciones culturales</t>
  </si>
  <si>
    <t>Número de organizaciones sociales fortalecidas</t>
  </si>
  <si>
    <t>Número de actividades realizadas para el fortalecimiento de la relación universidad - entorno</t>
  </si>
  <si>
    <t>Número de jornadas de atención integral desarrolladas</t>
  </si>
  <si>
    <t>Número de actividades de educación continua realizadas</t>
  </si>
  <si>
    <t>Número de personas capacitadas en las actividades de educación continua</t>
  </si>
  <si>
    <t>Estimular y fortalecer capacidades de emprendimiento en estudiantes, docentes,  egresados y comunidad externa</t>
  </si>
  <si>
    <t>Número de actividades de fomento al emprendimiento realizadas</t>
  </si>
  <si>
    <t>Número de personas formadas en emprendimiento (estudiantes, docentes, egresados, comunidad externa)</t>
  </si>
  <si>
    <t>Implementar el sistema de seguimiento al egresado que fortalezca su vínculo con la Institución.</t>
  </si>
  <si>
    <t>Número de graduados actualizados, carnetizados y participantes en eventos institucionales</t>
  </si>
  <si>
    <t>Número de graduados beneficiados con el programa de incentivos</t>
  </si>
  <si>
    <t>Número de encuentros de graduados realizados</t>
  </si>
  <si>
    <t>Promover el desarrollo de proyectos conjuntos universidad - sector público y privado</t>
  </si>
  <si>
    <t>Número de actividades realizadas (exposiciones de arte y etnográficas, actividades culturales y producciones musicales)</t>
  </si>
  <si>
    <t>Número de publicaciones y mecanismos de difusión cultural</t>
  </si>
  <si>
    <t>Número de asistentes al Sistema de Museos</t>
  </si>
  <si>
    <t>Número de Encuentros, seminarios y talleres artísticos con cooperación nacional y/o internacional del Sistema de Museos</t>
  </si>
  <si>
    <t>Ampliar el número de docentes de planta con alta titulación</t>
  </si>
  <si>
    <t>Número de docentes en el programa de Formación Avanzada para la Docencia y la Investigación</t>
  </si>
  <si>
    <t xml:space="preserve">Fortalecer las competencias de los empleados públicos administrativos a través de actividades de cualificación e intercambio de experiencias que soporten la gestión administrativa </t>
  </si>
  <si>
    <t>Número de cursos de capacitación y/o entrenamiento realizados</t>
  </si>
  <si>
    <t>Número de administrativos participantes de cursos de capacitación y/o entrenamiento.</t>
  </si>
  <si>
    <t>Número de empleados administrativos participantes en eventos académicos nacionales e internacionales</t>
  </si>
  <si>
    <t>Número de movilidades y/o intercambios de personal administrativo.</t>
  </si>
  <si>
    <t>Voluntariado Unimagdalena</t>
  </si>
  <si>
    <t>Número de proyectos y/o alianzas gestionados por el Voluntariado Unimagdalena</t>
  </si>
  <si>
    <t>Número de estudiantes activos en el Voluntariado Unimagdalena</t>
  </si>
  <si>
    <t>Número de actividades realizadas por el Voluntariado Unimagdalena</t>
  </si>
  <si>
    <t>Vincular a estudiantes a los proyectos en beneficio de la comunidad haciendo un ejercicio libre y organizado en cumplimiento de la política de responsabilidad social universitaria</t>
  </si>
  <si>
    <t>Número de proyectos de emprendimiento apoyados</t>
  </si>
  <si>
    <t>Jefe Oficina de Aseguramiento de la Calidad</t>
  </si>
  <si>
    <t>Numero de estudiantes en movilidad nacional e internacional saliente a través de Convocatorias</t>
  </si>
  <si>
    <t>Número de docentes vinculados por convocatoria pública de méritos, formación avanzada y relevo generacional.</t>
  </si>
  <si>
    <t>Mejorar la infraestructura física y tecnológica para I+D+i con la construcción o adecuación de espacios físicos, la adquisición o mejoramiento de equipos, la adquisición e incorporación de tecnologías de información y comunicación, y la adquisición de fuentes de conocimiento científico como  bases de datos y demás material bibliográfico.</t>
  </si>
  <si>
    <t xml:space="preserve">Diseñar, crear y fortalecer las unidades organizativas para I+D+i, tales como el Centro de Innovación y Emprendimiento, la Agencia de Desarrollo Local, centros especializados de servicios y el Centro de Colecciones </t>
  </si>
  <si>
    <t>Fomentar la interacción de la Universidad con la comunidad.</t>
  </si>
  <si>
    <t>Número de beneficiarios de las actividades de extensión solidaria</t>
  </si>
  <si>
    <t>Infraestructura, Dotación y Equipos para el Fortalecimiento de la Gestión Académica y el Bienestar Universitario</t>
  </si>
  <si>
    <t>Infraestructura, Dotación y Equipos para el Fortalecimiento de la Gestión de la Investigación, la Innovación y el Emprendimiento</t>
  </si>
  <si>
    <t>Infraestructura, Dotación y Equipos para el Fortalecimiento de la Gestión de la Extensión, la Proyección Social, Ambiental y Cultural</t>
  </si>
  <si>
    <t>Infraestructura, Dotación y Equipos para el Fortalecimiento de la Gestión Administrativa, Soporte Tecnológico, Campus Universitario y la Política de Regionalización</t>
  </si>
  <si>
    <t>Reformular la políticas y lineamientos para el diseño del currículo mediante estrategias participativas de la comunidad interna y externa.</t>
  </si>
  <si>
    <t>Documento de políticas y lineamientos para el diseño del currículo socializado y aprobado</t>
  </si>
  <si>
    <t>Vicerrectora Académica;
Directora Curricular y de Docencia</t>
  </si>
  <si>
    <t>Vicerrectora Académica</t>
  </si>
  <si>
    <t xml:space="preserve"> Director IDEA</t>
  </si>
  <si>
    <t xml:space="preserve"> Vicerrectora Académica</t>
  </si>
  <si>
    <t>Vicerrector de Extensión y Proyección Social</t>
  </si>
  <si>
    <t>Jefe Oficina Asesora de Planeación</t>
  </si>
  <si>
    <t>Vicerrectora Académica; 
Jefe de Departamento de Estudios Generales e Idiomas</t>
  </si>
  <si>
    <t>Vicerrectora Académica; 
Directora Curricular y de Docencia.</t>
  </si>
  <si>
    <t>Vicerrectora Académica; 
Director del CETEP</t>
  </si>
  <si>
    <t>Número de propuestas de proyectos de I+D+i presentadas para financiación interna, externa y de cooperación internacional.</t>
  </si>
  <si>
    <t>Número de proyectos de I+D+i con financiación interna, externa y de cooperación internacional que inician en el periodo.</t>
  </si>
  <si>
    <t>Número de libros publicados en la editorial Unimagdalena</t>
  </si>
  <si>
    <t>Número de artículos de autoría de investigadores de la Unimagdalena sometidos a publicación en el marco de la convocatoria de apoyo a publicación de artículos en inglés</t>
  </si>
  <si>
    <t>Número de equipos, licencias de software, libros y bases de datos para I+D+i adquiridos</t>
  </si>
  <si>
    <t>Número de unidades organizativas para I+D+i puestas en marcha o fortalecidas</t>
  </si>
  <si>
    <t>Número de estudiantes miembros de semilleros de investigación y jóvenes investigadores financiados</t>
  </si>
  <si>
    <t>Vicerrectora Académica; Responsable
Grupo de Admisiones, Registro y Control Académico</t>
  </si>
  <si>
    <t>Movilidad nacional e internacional de la comunidad universitaria.</t>
  </si>
  <si>
    <t>Número de solicitudes de protección de producción intelectual tramitadas ante las entidades encargadas (SIC, DNDA, ICA, etc.)</t>
  </si>
  <si>
    <t>Fomentar, hacer seguimiento y promover los procesos de Autoevaluación, Acreditación y Aseguramiento de la calidad en los  programas académicos y en la Institución.</t>
  </si>
  <si>
    <t>Ajustar la infraestructura física, logística y tecnológica de la Universidad tomando como referencia las normas y estándares internacionales de accesibilidad e inclusión.</t>
  </si>
  <si>
    <t>Número de áreas adecuadas o servicios implementados para el mejoramiento de la accesibilidad</t>
  </si>
  <si>
    <t>Construir y dotar el Centro de Atención Infantil (Jardín Infantil, Ludoteca) para atender la demanda social de la comunidad universitaria y soportar el proceso formativo de los estudiantes del programa de Licenciatura de Preescolar.</t>
  </si>
  <si>
    <t>Porcentaje de avance en la ejecución de obra</t>
  </si>
  <si>
    <t>Nuevos metros cuadrados construidos</t>
  </si>
  <si>
    <t>Aulas y laboratorios adecuados y/o modernizados para el desarrollo de actividades académicas</t>
  </si>
  <si>
    <t>Áreas intervenidas para el desarrollo de actividades de bienestar</t>
  </si>
  <si>
    <t>Dotación de implementos para el desarrollo de actividades en Disciplinas deportivas y áreas culturales  y de salud</t>
  </si>
  <si>
    <t>Número de estudiantes beneficiados por área construida, adecuada y/o modernizada para el desarrollo de actividades académicas y de bienestar universitario</t>
  </si>
  <si>
    <t>Espacios adecuados y/o modernizados para el desarrollo de actividades de extensión, proyección social, ambiental y Cultural</t>
  </si>
  <si>
    <t>Número de personas beneficiadas por espacios adecuados y/o modernizados para actividades de extensión, proyección social, ambiental y Cultural</t>
  </si>
  <si>
    <t>Espacios adecuados y/o modernizados para el desarrollo de la gestión administrativa</t>
  </si>
  <si>
    <t>Número de personas beneficiadas por espacios y/o redes de servicios adecuadas y/o modernizadas</t>
  </si>
  <si>
    <t>Número de redes de servicio construidas y/o modernizadas</t>
  </si>
  <si>
    <t>Incremento del recaudo de  recursos provenientes de la estampilla Refundación de la Universidad del Magdalena de Cara al Nuevo Milenio</t>
  </si>
  <si>
    <t>Número de pensiones subrogadas en nómina de Colpensiones y compartidas con la Universidad</t>
  </si>
  <si>
    <t>Disminución del gasto anual por pago de mesadas pensionales</t>
  </si>
  <si>
    <t xml:space="preserve">Número de sistemas y/o aplicaciones de apoyo a la gestión implementados </t>
  </si>
  <si>
    <t>Ampliar y modernizar la infraestructura física, logísticos y tecnológica orientada a la gestión académica y el bienestar universitario.</t>
  </si>
  <si>
    <t>Ampliar y modernizar la infraestructura física, logísticos y tecnológica orientada a la gestión de la extensión, la proyección social, ambiental y cultural</t>
  </si>
  <si>
    <t>Ampliar y modernizar la infraestructura física, logísticos y tecnológica orientada a la gestión administrativa y la política de regionalización</t>
  </si>
  <si>
    <t>Nuevos sistemas de información y/o aplicaciones integrados</t>
  </si>
  <si>
    <t>Fortalecer la capacidad financiera de la institución.</t>
  </si>
  <si>
    <t>Incremento en la generación de recursos por gestión financiera</t>
  </si>
  <si>
    <t>Vicerrectora Académica; 
Director de Desarrollo Estudiantil</t>
  </si>
  <si>
    <t>Número de miembros de la comunidad universitaria  beneficiados con el parque automotor</t>
  </si>
  <si>
    <t>Número de diplomados creados</t>
  </si>
  <si>
    <t>Avanzar en la consolidación e implementación del Proyecto Educativo de Facultad (PEF) que se ajuste a los lineamientos del Plan de Gobierno 2016-2020 y los retos de la facultad en torno a mejoramiento de procesos misionales, resultados en Saber-Pro, acreditación, internacionalización e impacto</t>
  </si>
  <si>
    <r>
      <rPr>
        <b/>
        <sz val="12"/>
        <rFont val="Arial Narrow"/>
        <family val="2"/>
      </rPr>
      <t xml:space="preserve">Objetivo 1 </t>
    </r>
    <r>
      <rPr>
        <sz val="12"/>
        <rFont val="Arial Narrow"/>
        <family val="2"/>
      </rPr>
      <t>Consolidar un sistema de aseguramiento de la calidad que garantice la acreditación por alta calidad de los programas académicos, a nivel nacional y/o internacional, y la Acreditación Institucional.</t>
    </r>
  </si>
  <si>
    <t>SI</t>
  </si>
  <si>
    <t>Porcentaje de Implementación PEF</t>
  </si>
  <si>
    <t>Documento de Proyecto Educativo Facultad Elaborado</t>
  </si>
  <si>
    <t>Fortalecimiento y cualificación de la planta docente</t>
  </si>
  <si>
    <t>Fortalecimiento de los procesos misionales de la Facultad de Ingeniería</t>
  </si>
  <si>
    <t>Fortalecimiento de los procesos misionales de la Facultad de Ciencias Empresariales y Económicas</t>
  </si>
  <si>
    <t>Fortalecimiento de los procesos misionales de la Facultad de Ciencias de la Salud</t>
  </si>
  <si>
    <t>Fortalecimiento de los procesos misionales de la Facultad de Ciencias de la Educación</t>
  </si>
  <si>
    <t>Fortalecimiento de los procesos misionales de la Facultad de Ciencias Básicas</t>
  </si>
  <si>
    <t>Generar valor social en el entorno propiciando espacios de reflexión y formación sobre temas de actualidad e interés general, para la comunidad universitaria, organizaciones sociales y sus comunidades de influencia.</t>
  </si>
  <si>
    <t>Propuesta del proyecto de investigación - Proceso de autoevaluación con fines de renovación de la Acreditación Institucional</t>
  </si>
  <si>
    <t>Decano Facultad de Ingeniería</t>
  </si>
  <si>
    <t>Decano Facultad de Ciencias Empresariales y Económicas</t>
  </si>
  <si>
    <t>Decana Facultad de Ciencias de la Salud</t>
  </si>
  <si>
    <t>Decano Facultad de Ciencias de la Educación</t>
  </si>
  <si>
    <t>Decana Facultad de Ciencias Básicas</t>
  </si>
  <si>
    <t>Decano Facultad de Humanidades</t>
  </si>
  <si>
    <t>Vicerrectora Académica;  Director Centro de Postgrados y Educación Continuada</t>
  </si>
  <si>
    <t>Mejoramiento de la infraestructura tecnológica para el Sistema AyRE</t>
  </si>
  <si>
    <t>Fortalecer las tecnologías de información requeridas para asegurar los procesos de almacenamiento, concurrencia y seguridad de los datos del sistema AyRE.</t>
  </si>
  <si>
    <t>Fortalecimiento de los procesos misionales de la Facultad de Humanidades</t>
  </si>
  <si>
    <t>Fortalecimiento y Rediseño de la Oferta Académica del Centro Postgrados</t>
  </si>
  <si>
    <t>Fortalecimiento y Rediseño de la Oferta Académica del IDEA</t>
  </si>
  <si>
    <t>Número unidades organizativas de gestión de la I+D+i apoyadas con equipos, insumos o personal</t>
  </si>
  <si>
    <t>Número de estudiantes que iniciaron prácticas en entidades públicas y privadas en el periodo</t>
  </si>
  <si>
    <t>Número de proyectos y alianzas establecidas con el sector público y privado durante el periodo</t>
  </si>
  <si>
    <t>Número de organizaciones fortalecidas por el trabajo final de los estudiantes en prácticas profesionales en el periodo</t>
  </si>
  <si>
    <t>Porcentaje de estudiantes identificados con factores de riesgo, que fueron seleccionados y son beneficiarios de los programas de apoyo, inclusión y beneficios estudiantiles</t>
  </si>
  <si>
    <t>Número de talleres, pruebas diagnósticas y actividades de fortalecimiento en competencias básicas genéricas y específicas desarrollados con los estudiantes que presentarán la prueba SABERPRO en el 2017</t>
  </si>
  <si>
    <t>Fortalecer la gestión institucional, mediante la implementación de tecnologías y herramientas de gestión para mejorar la agilidad de los procesos, la recopilación y entrega oportuna de información, que garanticen el acceso y la calidad de la información pública, y promuevan la rendición de cuentas y la prevención de la corrupción</t>
  </si>
  <si>
    <t>MEDICION 30 DE SEPTIEMBRE</t>
  </si>
  <si>
    <t>PRESUPUESTO EJECUTADO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</si>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</sst>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&quot;-&quot;??_);_(@_)"/>
    <numFmt numFmtId="167" formatCode="_ * #,##0.00_ ;_ * \-#,##0.00_ ;_ * &quot;-&quot;??_ ;_ @_ "/>
    <numFmt numFmtId="168" formatCode="&quot;$&quot;\ #,##0"/>
    <numFmt numFmtId="169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8"/>
      <color theme="1"/>
      <name val="Arial Narrow"/>
      <family val="2"/>
    </font>
    <font>
      <b/>
      <sz val="1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AFCB1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>
      <alignment vertical="top"/>
    </xf>
    <xf numFmtId="167" fontId="2" fillId="0" borderId="0" applyFont="0" applyFill="0" applyBorder="0" applyAlignment="0" applyProtection="0"/>
    <xf numFmtId="165" fontId="3" fillId="0" borderId="0" applyFont="0" applyFill="0" applyBorder="0" applyAlignment="0" applyProtection="0">
      <alignment vertical="top"/>
    </xf>
    <xf numFmtId="164" fontId="2" fillId="0" borderId="0" quotePrefix="1" applyFont="0" applyFill="0" applyBorder="0" applyAlignment="0">
      <protection locked="0"/>
    </xf>
    <xf numFmtId="0" fontId="3" fillId="0" borderId="0">
      <alignment vertical="top"/>
    </xf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</cellStyleXfs>
  <cellXfs count="84">
    <xf numFmtId="0" fontId="0" fillId="0" borderId="0" xfId="0"/>
    <xf numFmtId="0" fontId="7" fillId="0" borderId="0" xfId="0" applyNumberFormat="1" applyFont="1" applyFill="1" applyAlignment="1">
      <alignment vertical="center" wrapText="1"/>
    </xf>
    <xf numFmtId="0" fontId="7" fillId="0" borderId="0" xfId="0" applyNumberFormat="1" applyFont="1" applyFill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166" fontId="7" fillId="0" borderId="0" xfId="1" applyNumberFormat="1" applyFont="1" applyFill="1" applyAlignment="1">
      <alignment vertical="center" wrapText="1"/>
    </xf>
    <xf numFmtId="168" fontId="8" fillId="0" borderId="1" xfId="2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3" fontId="8" fillId="0" borderId="0" xfId="1" applyNumberFormat="1" applyFont="1" applyFill="1" applyAlignment="1">
      <alignment horizontal="center" vertical="center" wrapText="1"/>
    </xf>
    <xf numFmtId="3" fontId="7" fillId="0" borderId="0" xfId="1" applyNumberFormat="1" applyFont="1" applyFill="1" applyAlignment="1">
      <alignment horizontal="left" vertical="center" wrapText="1"/>
    </xf>
    <xf numFmtId="3" fontId="7" fillId="0" borderId="0" xfId="1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0" fontId="7" fillId="0" borderId="0" xfId="1" applyNumberFormat="1" applyFont="1" applyFill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8" fillId="0" borderId="1" xfId="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2" quotePrefix="1" applyNumberFormat="1" applyFont="1" applyFill="1" applyBorder="1" applyAlignment="1">
      <alignment horizontal="center" vertical="center" wrapText="1"/>
    </xf>
    <xf numFmtId="168" fontId="8" fillId="0" borderId="1" xfId="2" quotePrefix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quotePrefix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9" fontId="7" fillId="0" borderId="1" xfId="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68" fontId="9" fillId="2" borderId="1" xfId="0" applyNumberFormat="1" applyFont="1" applyFill="1" applyBorder="1" applyAlignment="1">
      <alignment horizontal="center" vertical="center" wrapText="1"/>
    </xf>
    <xf numFmtId="0" fontId="10" fillId="2" borderId="7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68" fontId="8" fillId="0" borderId="1" xfId="0" applyNumberFormat="1" applyFont="1" applyFill="1" applyBorder="1" applyAlignment="1">
      <alignment horizontal="right" vertical="center" wrapText="1"/>
    </xf>
    <xf numFmtId="168" fontId="7" fillId="0" borderId="1" xfId="0" applyNumberFormat="1" applyFont="1" applyFill="1" applyBorder="1" applyAlignment="1">
      <alignment horizontal="right" vertical="center" wrapText="1"/>
    </xf>
    <xf numFmtId="168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8" fontId="8" fillId="0" borderId="1" xfId="0" applyNumberFormat="1" applyFont="1" applyFill="1" applyBorder="1" applyAlignment="1">
      <alignment horizontal="righ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68" fontId="7" fillId="0" borderId="2" xfId="0" applyNumberFormat="1" applyFont="1" applyFill="1" applyBorder="1" applyAlignment="1">
      <alignment horizontal="right" vertical="center" wrapText="1"/>
    </xf>
    <xf numFmtId="168" fontId="7" fillId="0" borderId="4" xfId="0" applyNumberFormat="1" applyFont="1" applyFill="1" applyBorder="1" applyAlignment="1">
      <alignment horizontal="right" vertical="center" wrapText="1"/>
    </xf>
    <xf numFmtId="168" fontId="7" fillId="0" borderId="3" xfId="0" applyNumberFormat="1" applyFont="1" applyFill="1" applyBorder="1" applyAlignment="1">
      <alignment horizontal="righ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49" fontId="7" fillId="0" borderId="1" xfId="1" quotePrefix="1" applyNumberFormat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left" vertical="center" wrapText="1"/>
    </xf>
    <xf numFmtId="168" fontId="8" fillId="0" borderId="2" xfId="0" applyNumberFormat="1" applyFont="1" applyFill="1" applyBorder="1" applyAlignment="1">
      <alignment horizontal="right" vertical="center" wrapText="1"/>
    </xf>
    <xf numFmtId="168" fontId="8" fillId="0" borderId="3" xfId="0" applyNumberFormat="1" applyFont="1" applyFill="1" applyBorder="1" applyAlignment="1">
      <alignment horizontal="righ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0" fontId="10" fillId="2" borderId="7" xfId="0" applyNumberFormat="1" applyFont="1" applyFill="1" applyBorder="1" applyAlignment="1">
      <alignment horizontal="center" vertical="center" wrapText="1"/>
    </xf>
    <xf numFmtId="168" fontId="8" fillId="0" borderId="2" xfId="2" applyNumberFormat="1" applyFont="1" applyFill="1" applyBorder="1" applyAlignment="1">
      <alignment horizontal="right" vertical="center" wrapText="1"/>
    </xf>
    <xf numFmtId="168" fontId="8" fillId="0" borderId="4" xfId="2" applyNumberFormat="1" applyFont="1" applyFill="1" applyBorder="1" applyAlignment="1">
      <alignment horizontal="right" vertical="center" wrapText="1"/>
    </xf>
    <xf numFmtId="168" fontId="8" fillId="0" borderId="3" xfId="2" applyNumberFormat="1" applyFont="1" applyFill="1" applyBorder="1" applyAlignment="1">
      <alignment horizontal="right" vertical="center" wrapText="1"/>
    </xf>
  </cellXfs>
  <cellStyles count="16">
    <cellStyle name="Millares" xfId="1" builtinId="3"/>
    <cellStyle name="Millares 14" xfId="15"/>
    <cellStyle name="Millares 2" xfId="7"/>
    <cellStyle name="Millares 2 2 2" xfId="13"/>
    <cellStyle name="Millares 3" xfId="6"/>
    <cellStyle name="Moneda" xfId="2" builtinId="4"/>
    <cellStyle name="Moneda 2" xfId="8"/>
    <cellStyle name="Normal" xfId="0" builtinId="0"/>
    <cellStyle name="Normal 2" xfId="4"/>
    <cellStyle name="Normal 2 2" xfId="9"/>
    <cellStyle name="Normal 2 2 2" xfId="14"/>
    <cellStyle name="Normal 3" xfId="10"/>
    <cellStyle name="Normal 4" xfId="5"/>
    <cellStyle name="Normal 4 2" xfId="11"/>
    <cellStyle name="Porcentaje" xfId="3" builtinId="5"/>
    <cellStyle name="Porcentaje 2" xfId="12"/>
  </cellStyles>
  <dxfs count="0"/>
  <tableStyles count="0" defaultTableStyle="TableStyleMedium2" defaultPivotStyle="PivotStyleLight16"/>
  <colors>
    <mruColors>
      <color rgb="FFFFCC66"/>
      <color rgb="FFAFCB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8"/>
  <sheetViews>
    <sheetView tabSelected="1" zoomScale="55" zoomScaleNormal="55" zoomScaleSheetLayoutView="25" workbookViewId="0">
      <pane ySplit="1" topLeftCell="A28" activePane="bottomLeft" state="frozen"/>
      <selection pane="bottomLeft" activeCell="F122" sqref="F122"/>
    </sheetView>
  </sheetViews>
  <sheetFormatPr baseColWidth="10" defaultColWidth="11.42578125" defaultRowHeight="15.75" x14ac:dyDescent="0.25"/>
  <cols>
    <col min="1" max="1" width="24" style="6" customWidth="1"/>
    <col min="2" max="2" width="34.28515625" style="6" customWidth="1"/>
    <col min="3" max="3" width="24.28515625" style="6" customWidth="1"/>
    <col min="4" max="4" width="5.85546875" style="7" customWidth="1"/>
    <col min="5" max="5" width="22.140625" style="8" customWidth="1"/>
    <col min="6" max="6" width="40.140625" style="8" customWidth="1"/>
    <col min="7" max="7" width="49.140625" style="8" customWidth="1"/>
    <col min="8" max="9" width="18.140625" style="8" customWidth="1"/>
    <col min="10" max="10" width="25.7109375" style="10" customWidth="1"/>
    <col min="11" max="11" width="23.140625" style="11" customWidth="1"/>
    <col min="12" max="16384" width="11.42578125" style="1"/>
  </cols>
  <sheetData>
    <row r="1" spans="1:11" ht="55.5" customHeight="1" x14ac:dyDescent="0.25">
      <c r="A1" s="37" t="s">
        <v>109</v>
      </c>
      <c r="B1" s="37" t="s">
        <v>110</v>
      </c>
      <c r="C1" s="37" t="s">
        <v>111</v>
      </c>
      <c r="D1" s="38" t="s">
        <v>10</v>
      </c>
      <c r="E1" s="38" t="s">
        <v>22</v>
      </c>
      <c r="F1" s="38" t="s">
        <v>12</v>
      </c>
      <c r="G1" s="38" t="s">
        <v>0</v>
      </c>
      <c r="H1" s="38" t="s">
        <v>21</v>
      </c>
      <c r="I1" s="38" t="s">
        <v>280</v>
      </c>
      <c r="J1" s="39" t="s">
        <v>281</v>
      </c>
      <c r="K1" s="38" t="s">
        <v>1</v>
      </c>
    </row>
    <row r="2" spans="1:11" ht="60" customHeight="1" x14ac:dyDescent="0.25">
      <c r="A2" s="48" t="s">
        <v>78</v>
      </c>
      <c r="B2" s="48" t="s">
        <v>112</v>
      </c>
      <c r="C2" s="48" t="s">
        <v>15</v>
      </c>
      <c r="D2" s="51">
        <v>1</v>
      </c>
      <c r="E2" s="52" t="s">
        <v>33</v>
      </c>
      <c r="F2" s="52" t="s">
        <v>220</v>
      </c>
      <c r="G2" s="25" t="s">
        <v>260</v>
      </c>
      <c r="H2" s="30">
        <v>1</v>
      </c>
      <c r="I2" s="43">
        <v>1</v>
      </c>
      <c r="J2" s="54">
        <v>55645000</v>
      </c>
      <c r="K2" s="53" t="s">
        <v>188</v>
      </c>
    </row>
    <row r="3" spans="1:11" ht="60" customHeight="1" x14ac:dyDescent="0.25">
      <c r="A3" s="48"/>
      <c r="B3" s="48"/>
      <c r="C3" s="48"/>
      <c r="D3" s="51"/>
      <c r="E3" s="52"/>
      <c r="F3" s="52"/>
      <c r="G3" s="25" t="s">
        <v>34</v>
      </c>
      <c r="H3" s="30">
        <v>6</v>
      </c>
      <c r="I3" s="43">
        <v>3</v>
      </c>
      <c r="J3" s="54"/>
      <c r="K3" s="53"/>
    </row>
    <row r="4" spans="1:11" ht="60" customHeight="1" x14ac:dyDescent="0.25">
      <c r="A4" s="48"/>
      <c r="B4" s="48"/>
      <c r="C4" s="48"/>
      <c r="D4" s="51"/>
      <c r="E4" s="52"/>
      <c r="F4" s="52"/>
      <c r="G4" s="25" t="s">
        <v>35</v>
      </c>
      <c r="H4" s="30">
        <v>8</v>
      </c>
      <c r="I4" s="43">
        <v>6</v>
      </c>
      <c r="J4" s="54"/>
      <c r="K4" s="53"/>
    </row>
    <row r="5" spans="1:11" ht="135.75" customHeight="1" x14ac:dyDescent="0.25">
      <c r="A5" s="28" t="s">
        <v>78</v>
      </c>
      <c r="B5" s="28" t="s">
        <v>112</v>
      </c>
      <c r="C5" s="28" t="s">
        <v>15</v>
      </c>
      <c r="D5" s="29">
        <v>2</v>
      </c>
      <c r="E5" s="31" t="s">
        <v>36</v>
      </c>
      <c r="F5" s="31" t="s">
        <v>199</v>
      </c>
      <c r="G5" s="25" t="s">
        <v>200</v>
      </c>
      <c r="H5" s="30">
        <v>1</v>
      </c>
      <c r="I5" s="43">
        <v>0</v>
      </c>
      <c r="J5" s="44">
        <v>0</v>
      </c>
      <c r="K5" s="32" t="s">
        <v>201</v>
      </c>
    </row>
    <row r="6" spans="1:11" ht="78.75" customHeight="1" x14ac:dyDescent="0.25">
      <c r="A6" s="49" t="s">
        <v>78</v>
      </c>
      <c r="B6" s="49" t="s">
        <v>249</v>
      </c>
      <c r="C6" s="49" t="s">
        <v>15</v>
      </c>
      <c r="D6" s="66">
        <v>3</v>
      </c>
      <c r="E6" s="57" t="s">
        <v>254</v>
      </c>
      <c r="F6" s="57" t="s">
        <v>248</v>
      </c>
      <c r="G6" s="25" t="s">
        <v>252</v>
      </c>
      <c r="H6" s="30" t="s">
        <v>250</v>
      </c>
      <c r="I6" s="43" t="s">
        <v>282</v>
      </c>
      <c r="J6" s="74">
        <v>16878250</v>
      </c>
      <c r="K6" s="59" t="s">
        <v>261</v>
      </c>
    </row>
    <row r="7" spans="1:11" ht="78.75" customHeight="1" x14ac:dyDescent="0.25">
      <c r="A7" s="50"/>
      <c r="B7" s="50"/>
      <c r="C7" s="50"/>
      <c r="D7" s="67"/>
      <c r="E7" s="58"/>
      <c r="F7" s="58"/>
      <c r="G7" s="25" t="s">
        <v>251</v>
      </c>
      <c r="H7" s="3">
        <v>0.25</v>
      </c>
      <c r="I7" s="3">
        <v>0</v>
      </c>
      <c r="J7" s="75"/>
      <c r="K7" s="60"/>
    </row>
    <row r="8" spans="1:11" ht="81" customHeight="1" x14ac:dyDescent="0.25">
      <c r="A8" s="49" t="s">
        <v>78</v>
      </c>
      <c r="B8" s="49" t="s">
        <v>249</v>
      </c>
      <c r="C8" s="49" t="s">
        <v>15</v>
      </c>
      <c r="D8" s="66">
        <v>4</v>
      </c>
      <c r="E8" s="57" t="s">
        <v>255</v>
      </c>
      <c r="F8" s="57" t="s">
        <v>248</v>
      </c>
      <c r="G8" s="25" t="s">
        <v>252</v>
      </c>
      <c r="H8" s="30" t="s">
        <v>250</v>
      </c>
      <c r="I8" s="43" t="s">
        <v>282</v>
      </c>
      <c r="J8" s="74">
        <v>29400000</v>
      </c>
      <c r="K8" s="59" t="s">
        <v>262</v>
      </c>
    </row>
    <row r="9" spans="1:11" ht="81" customHeight="1" x14ac:dyDescent="0.25">
      <c r="A9" s="50"/>
      <c r="B9" s="50"/>
      <c r="C9" s="50"/>
      <c r="D9" s="67"/>
      <c r="E9" s="58"/>
      <c r="F9" s="58"/>
      <c r="G9" s="25" t="s">
        <v>251</v>
      </c>
      <c r="H9" s="3">
        <v>0.25</v>
      </c>
      <c r="I9" s="3">
        <v>0</v>
      </c>
      <c r="J9" s="75"/>
      <c r="K9" s="60"/>
    </row>
    <row r="10" spans="1:11" ht="78.75" customHeight="1" x14ac:dyDescent="0.25">
      <c r="A10" s="49" t="s">
        <v>78</v>
      </c>
      <c r="B10" s="49" t="s">
        <v>249</v>
      </c>
      <c r="C10" s="49" t="s">
        <v>15</v>
      </c>
      <c r="D10" s="66">
        <v>5</v>
      </c>
      <c r="E10" s="57" t="s">
        <v>256</v>
      </c>
      <c r="F10" s="57" t="s">
        <v>248</v>
      </c>
      <c r="G10" s="25" t="s">
        <v>252</v>
      </c>
      <c r="H10" s="30" t="s">
        <v>250</v>
      </c>
      <c r="I10" s="43" t="s">
        <v>282</v>
      </c>
      <c r="J10" s="74">
        <v>2575434</v>
      </c>
      <c r="K10" s="59" t="s">
        <v>263</v>
      </c>
    </row>
    <row r="11" spans="1:11" ht="78.75" customHeight="1" x14ac:dyDescent="0.25">
      <c r="A11" s="50"/>
      <c r="B11" s="50"/>
      <c r="C11" s="50"/>
      <c r="D11" s="67"/>
      <c r="E11" s="58"/>
      <c r="F11" s="58"/>
      <c r="G11" s="25" t="s">
        <v>251</v>
      </c>
      <c r="H11" s="3">
        <v>0.25</v>
      </c>
      <c r="I11" s="3">
        <v>0</v>
      </c>
      <c r="J11" s="75"/>
      <c r="K11" s="60"/>
    </row>
    <row r="12" spans="1:11" ht="87" customHeight="1" x14ac:dyDescent="0.25">
      <c r="A12" s="49" t="s">
        <v>78</v>
      </c>
      <c r="B12" s="49" t="s">
        <v>249</v>
      </c>
      <c r="C12" s="49" t="s">
        <v>15</v>
      </c>
      <c r="D12" s="66">
        <v>6</v>
      </c>
      <c r="E12" s="57" t="s">
        <v>257</v>
      </c>
      <c r="F12" s="57" t="s">
        <v>248</v>
      </c>
      <c r="G12" s="25" t="s">
        <v>252</v>
      </c>
      <c r="H12" s="30" t="s">
        <v>250</v>
      </c>
      <c r="I12" s="43" t="s">
        <v>250</v>
      </c>
      <c r="J12" s="74">
        <v>737717</v>
      </c>
      <c r="K12" s="59" t="s">
        <v>264</v>
      </c>
    </row>
    <row r="13" spans="1:11" ht="83.25" customHeight="1" x14ac:dyDescent="0.25">
      <c r="A13" s="50"/>
      <c r="B13" s="50"/>
      <c r="C13" s="50"/>
      <c r="D13" s="67"/>
      <c r="E13" s="58"/>
      <c r="F13" s="58"/>
      <c r="G13" s="25" t="s">
        <v>251</v>
      </c>
      <c r="H13" s="3">
        <v>0.25</v>
      </c>
      <c r="I13" s="3">
        <v>0</v>
      </c>
      <c r="J13" s="75"/>
      <c r="K13" s="60"/>
    </row>
    <row r="14" spans="1:11" ht="75.75" customHeight="1" x14ac:dyDescent="0.25">
      <c r="A14" s="49" t="s">
        <v>78</v>
      </c>
      <c r="B14" s="49" t="s">
        <v>249</v>
      </c>
      <c r="C14" s="49" t="s">
        <v>15</v>
      </c>
      <c r="D14" s="66">
        <v>7</v>
      </c>
      <c r="E14" s="57" t="s">
        <v>258</v>
      </c>
      <c r="F14" s="57" t="s">
        <v>248</v>
      </c>
      <c r="G14" s="25" t="s">
        <v>252</v>
      </c>
      <c r="H14" s="30" t="s">
        <v>250</v>
      </c>
      <c r="I14" s="43" t="s">
        <v>282</v>
      </c>
      <c r="J14" s="74">
        <v>6750000</v>
      </c>
      <c r="K14" s="59" t="s">
        <v>265</v>
      </c>
    </row>
    <row r="15" spans="1:11" ht="78.75" customHeight="1" x14ac:dyDescent="0.25">
      <c r="A15" s="50"/>
      <c r="B15" s="50"/>
      <c r="C15" s="50"/>
      <c r="D15" s="67"/>
      <c r="E15" s="58"/>
      <c r="F15" s="58"/>
      <c r="G15" s="25" t="s">
        <v>251</v>
      </c>
      <c r="H15" s="3">
        <v>0.25</v>
      </c>
      <c r="I15" s="3">
        <v>0.05</v>
      </c>
      <c r="J15" s="75"/>
      <c r="K15" s="60"/>
    </row>
    <row r="16" spans="1:11" ht="78.75" customHeight="1" x14ac:dyDescent="0.25">
      <c r="A16" s="49" t="s">
        <v>78</v>
      </c>
      <c r="B16" s="49" t="s">
        <v>249</v>
      </c>
      <c r="C16" s="49" t="s">
        <v>15</v>
      </c>
      <c r="D16" s="66">
        <v>8</v>
      </c>
      <c r="E16" s="57" t="s">
        <v>270</v>
      </c>
      <c r="F16" s="57" t="s">
        <v>248</v>
      </c>
      <c r="G16" s="25" t="s">
        <v>252</v>
      </c>
      <c r="H16" s="30" t="s">
        <v>250</v>
      </c>
      <c r="I16" s="43" t="s">
        <v>250</v>
      </c>
      <c r="J16" s="74">
        <v>10655290</v>
      </c>
      <c r="K16" s="59" t="s">
        <v>266</v>
      </c>
    </row>
    <row r="17" spans="1:11" ht="78.75" customHeight="1" x14ac:dyDescent="0.25">
      <c r="A17" s="50"/>
      <c r="B17" s="50"/>
      <c r="C17" s="50"/>
      <c r="D17" s="67"/>
      <c r="E17" s="58"/>
      <c r="F17" s="58"/>
      <c r="G17" s="25" t="s">
        <v>251</v>
      </c>
      <c r="H17" s="3">
        <v>0.25</v>
      </c>
      <c r="I17" s="3">
        <v>0.5</v>
      </c>
      <c r="J17" s="75"/>
      <c r="K17" s="60"/>
    </row>
    <row r="18" spans="1:11" ht="123" customHeight="1" x14ac:dyDescent="0.25">
      <c r="A18" s="28" t="s">
        <v>78</v>
      </c>
      <c r="B18" s="28" t="s">
        <v>112</v>
      </c>
      <c r="C18" s="28" t="s">
        <v>15</v>
      </c>
      <c r="D18" s="29">
        <v>9</v>
      </c>
      <c r="E18" s="31" t="s">
        <v>50</v>
      </c>
      <c r="F18" s="31" t="s">
        <v>51</v>
      </c>
      <c r="G18" s="25" t="s">
        <v>150</v>
      </c>
      <c r="H18" s="19">
        <v>1</v>
      </c>
      <c r="I18" s="19">
        <v>0</v>
      </c>
      <c r="J18" s="44">
        <v>0</v>
      </c>
      <c r="K18" s="32" t="s">
        <v>207</v>
      </c>
    </row>
    <row r="19" spans="1:11" ht="135.75" customHeight="1" x14ac:dyDescent="0.25">
      <c r="A19" s="28" t="s">
        <v>78</v>
      </c>
      <c r="B19" s="28" t="s">
        <v>112</v>
      </c>
      <c r="C19" s="28" t="s">
        <v>15</v>
      </c>
      <c r="D19" s="29">
        <v>10</v>
      </c>
      <c r="E19" s="31" t="s">
        <v>31</v>
      </c>
      <c r="F19" s="31" t="s">
        <v>32</v>
      </c>
      <c r="G19" s="25" t="s">
        <v>278</v>
      </c>
      <c r="H19" s="19">
        <v>40</v>
      </c>
      <c r="I19" s="19">
        <v>99</v>
      </c>
      <c r="J19" s="44">
        <v>65532188</v>
      </c>
      <c r="K19" s="32" t="s">
        <v>202</v>
      </c>
    </row>
    <row r="20" spans="1:11" ht="129.6" customHeight="1" x14ac:dyDescent="0.25">
      <c r="A20" s="28" t="s">
        <v>78</v>
      </c>
      <c r="B20" s="28" t="s">
        <v>113</v>
      </c>
      <c r="C20" s="28" t="s">
        <v>218</v>
      </c>
      <c r="D20" s="29">
        <v>11</v>
      </c>
      <c r="E20" s="31" t="s">
        <v>96</v>
      </c>
      <c r="F20" s="31" t="s">
        <v>98</v>
      </c>
      <c r="G20" s="25" t="s">
        <v>29</v>
      </c>
      <c r="H20" s="30">
        <v>400</v>
      </c>
      <c r="I20" s="43">
        <v>421</v>
      </c>
      <c r="J20" s="44">
        <v>362008651</v>
      </c>
      <c r="K20" s="32" t="s">
        <v>202</v>
      </c>
    </row>
    <row r="21" spans="1:11" ht="115.15" customHeight="1" x14ac:dyDescent="0.25">
      <c r="A21" s="28" t="s">
        <v>78</v>
      </c>
      <c r="B21" s="28" t="s">
        <v>113</v>
      </c>
      <c r="C21" s="28" t="s">
        <v>218</v>
      </c>
      <c r="D21" s="29">
        <v>12</v>
      </c>
      <c r="E21" s="31" t="s">
        <v>97</v>
      </c>
      <c r="F21" s="31" t="s">
        <v>99</v>
      </c>
      <c r="G21" s="25" t="s">
        <v>30</v>
      </c>
      <c r="H21" s="30">
        <v>100</v>
      </c>
      <c r="I21" s="43">
        <v>107</v>
      </c>
      <c r="J21" s="44">
        <v>408958362</v>
      </c>
      <c r="K21" s="32" t="s">
        <v>202</v>
      </c>
    </row>
    <row r="22" spans="1:11" ht="47.45" customHeight="1" x14ac:dyDescent="0.25">
      <c r="A22" s="48" t="s">
        <v>78</v>
      </c>
      <c r="B22" s="48" t="s">
        <v>113</v>
      </c>
      <c r="C22" s="48" t="s">
        <v>218</v>
      </c>
      <c r="D22" s="51">
        <v>13</v>
      </c>
      <c r="E22" s="52" t="s">
        <v>147</v>
      </c>
      <c r="F22" s="52" t="s">
        <v>148</v>
      </c>
      <c r="G22" s="25" t="s">
        <v>189</v>
      </c>
      <c r="H22" s="30">
        <v>127</v>
      </c>
      <c r="I22" s="43">
        <v>82</v>
      </c>
      <c r="J22" s="54">
        <v>916898499</v>
      </c>
      <c r="K22" s="53" t="s">
        <v>84</v>
      </c>
    </row>
    <row r="23" spans="1:11" ht="60.6" customHeight="1" x14ac:dyDescent="0.25">
      <c r="A23" s="48"/>
      <c r="B23" s="48"/>
      <c r="C23" s="48"/>
      <c r="D23" s="51"/>
      <c r="E23" s="52"/>
      <c r="F23" s="52"/>
      <c r="G23" s="25" t="s">
        <v>83</v>
      </c>
      <c r="H23" s="30">
        <v>80</v>
      </c>
      <c r="I23" s="43">
        <v>42</v>
      </c>
      <c r="J23" s="54"/>
      <c r="K23" s="53"/>
    </row>
    <row r="24" spans="1:11" ht="57" customHeight="1" x14ac:dyDescent="0.25">
      <c r="A24" s="48"/>
      <c r="B24" s="48"/>
      <c r="C24" s="48"/>
      <c r="D24" s="51"/>
      <c r="E24" s="52"/>
      <c r="F24" s="52"/>
      <c r="G24" s="25" t="s">
        <v>82</v>
      </c>
      <c r="H24" s="30">
        <v>20</v>
      </c>
      <c r="I24" s="43">
        <v>41</v>
      </c>
      <c r="J24" s="54"/>
      <c r="K24" s="53"/>
    </row>
    <row r="25" spans="1:11" ht="37.15" customHeight="1" x14ac:dyDescent="0.25">
      <c r="A25" s="48"/>
      <c r="B25" s="48"/>
      <c r="C25" s="48"/>
      <c r="D25" s="51"/>
      <c r="E25" s="52"/>
      <c r="F25" s="52"/>
      <c r="G25" s="25" t="s">
        <v>149</v>
      </c>
      <c r="H25" s="30">
        <v>4</v>
      </c>
      <c r="I25" s="43">
        <v>5</v>
      </c>
      <c r="J25" s="54"/>
      <c r="K25" s="53"/>
    </row>
    <row r="26" spans="1:11" ht="45.75" customHeight="1" x14ac:dyDescent="0.25">
      <c r="A26" s="66" t="s">
        <v>78</v>
      </c>
      <c r="B26" s="49" t="s">
        <v>114</v>
      </c>
      <c r="C26" s="49" t="s">
        <v>37</v>
      </c>
      <c r="D26" s="66">
        <v>14</v>
      </c>
      <c r="E26" s="57" t="s">
        <v>271</v>
      </c>
      <c r="F26" s="57" t="s">
        <v>38</v>
      </c>
      <c r="G26" s="25" t="s">
        <v>134</v>
      </c>
      <c r="H26" s="30">
        <f>12+19</f>
        <v>31</v>
      </c>
      <c r="I26" s="43">
        <v>11</v>
      </c>
      <c r="J26" s="74">
        <v>124644507</v>
      </c>
      <c r="K26" s="59" t="s">
        <v>267</v>
      </c>
    </row>
    <row r="27" spans="1:11" ht="51" customHeight="1" x14ac:dyDescent="0.25">
      <c r="A27" s="67"/>
      <c r="B27" s="50"/>
      <c r="C27" s="76"/>
      <c r="D27" s="77"/>
      <c r="E27" s="76"/>
      <c r="F27" s="76"/>
      <c r="G27" s="25" t="s">
        <v>247</v>
      </c>
      <c r="H27" s="30">
        <v>10</v>
      </c>
      <c r="I27" s="43">
        <v>0</v>
      </c>
      <c r="J27" s="75"/>
      <c r="K27" s="60"/>
    </row>
    <row r="28" spans="1:11" ht="51" customHeight="1" x14ac:dyDescent="0.25">
      <c r="A28" s="48" t="s">
        <v>78</v>
      </c>
      <c r="B28" s="48" t="s">
        <v>115</v>
      </c>
      <c r="C28" s="48" t="s">
        <v>39</v>
      </c>
      <c r="D28" s="51">
        <v>15</v>
      </c>
      <c r="E28" s="52" t="s">
        <v>272</v>
      </c>
      <c r="F28" s="52" t="s">
        <v>40</v>
      </c>
      <c r="G28" s="25" t="s">
        <v>135</v>
      </c>
      <c r="H28" s="36">
        <v>3</v>
      </c>
      <c r="I28" s="43">
        <v>0</v>
      </c>
      <c r="J28" s="54">
        <v>32650000</v>
      </c>
      <c r="K28" s="53" t="s">
        <v>203</v>
      </c>
    </row>
    <row r="29" spans="1:11" ht="48.6" customHeight="1" x14ac:dyDescent="0.25">
      <c r="A29" s="48"/>
      <c r="B29" s="48"/>
      <c r="C29" s="48"/>
      <c r="D29" s="51"/>
      <c r="E29" s="52"/>
      <c r="F29" s="52"/>
      <c r="G29" s="25" t="s">
        <v>136</v>
      </c>
      <c r="H29" s="36">
        <v>4</v>
      </c>
      <c r="I29" s="43">
        <v>2</v>
      </c>
      <c r="J29" s="54"/>
      <c r="K29" s="53"/>
    </row>
    <row r="30" spans="1:11" ht="59.45" customHeight="1" x14ac:dyDescent="0.25">
      <c r="A30" s="48" t="s">
        <v>79</v>
      </c>
      <c r="B30" s="48" t="s">
        <v>116</v>
      </c>
      <c r="C30" s="48" t="s">
        <v>25</v>
      </c>
      <c r="D30" s="51">
        <v>16</v>
      </c>
      <c r="E30" s="52" t="s">
        <v>253</v>
      </c>
      <c r="F30" s="52" t="s">
        <v>175</v>
      </c>
      <c r="G30" s="18" t="s">
        <v>176</v>
      </c>
      <c r="H30" s="30">
        <v>25</v>
      </c>
      <c r="I30" s="43">
        <v>24</v>
      </c>
      <c r="J30" s="54">
        <v>325309624</v>
      </c>
      <c r="K30" s="53" t="s">
        <v>204</v>
      </c>
    </row>
    <row r="31" spans="1:11" ht="66" customHeight="1" x14ac:dyDescent="0.25">
      <c r="A31" s="48"/>
      <c r="B31" s="48"/>
      <c r="C31" s="48"/>
      <c r="D31" s="51"/>
      <c r="E31" s="52"/>
      <c r="F31" s="52"/>
      <c r="G31" s="18" t="s">
        <v>190</v>
      </c>
      <c r="H31" s="30">
        <v>51</v>
      </c>
      <c r="I31" s="43">
        <v>2</v>
      </c>
      <c r="J31" s="54"/>
      <c r="K31" s="53"/>
    </row>
    <row r="32" spans="1:11" ht="102" customHeight="1" x14ac:dyDescent="0.25">
      <c r="A32" s="28" t="s">
        <v>79</v>
      </c>
      <c r="B32" s="28" t="s">
        <v>116</v>
      </c>
      <c r="C32" s="28" t="s">
        <v>25</v>
      </c>
      <c r="D32" s="29">
        <v>18</v>
      </c>
      <c r="E32" s="31" t="s">
        <v>26</v>
      </c>
      <c r="F32" s="31" t="s">
        <v>27</v>
      </c>
      <c r="G32" s="25" t="s">
        <v>28</v>
      </c>
      <c r="H32" s="30">
        <v>200</v>
      </c>
      <c r="I32" s="43">
        <v>567</v>
      </c>
      <c r="J32" s="44">
        <v>50106311</v>
      </c>
      <c r="K32" s="32" t="s">
        <v>208</v>
      </c>
    </row>
    <row r="33" spans="1:11" ht="47.45" customHeight="1" x14ac:dyDescent="0.25">
      <c r="A33" s="48" t="s">
        <v>79</v>
      </c>
      <c r="B33" s="48" t="s">
        <v>117</v>
      </c>
      <c r="C33" s="48" t="s">
        <v>17</v>
      </c>
      <c r="D33" s="51">
        <v>19</v>
      </c>
      <c r="E33" s="52" t="s">
        <v>100</v>
      </c>
      <c r="F33" s="52" t="s">
        <v>177</v>
      </c>
      <c r="G33" s="25" t="s">
        <v>178</v>
      </c>
      <c r="H33" s="30">
        <v>60</v>
      </c>
      <c r="I33" s="43">
        <v>56</v>
      </c>
      <c r="J33" s="54">
        <v>171616588</v>
      </c>
      <c r="K33" s="53" t="s">
        <v>9</v>
      </c>
    </row>
    <row r="34" spans="1:11" ht="37.15" customHeight="1" x14ac:dyDescent="0.25">
      <c r="A34" s="48"/>
      <c r="B34" s="48"/>
      <c r="C34" s="48"/>
      <c r="D34" s="51"/>
      <c r="E34" s="52"/>
      <c r="F34" s="52"/>
      <c r="G34" s="18" t="s">
        <v>179</v>
      </c>
      <c r="H34" s="30">
        <v>240</v>
      </c>
      <c r="I34" s="43">
        <v>288</v>
      </c>
      <c r="J34" s="54"/>
      <c r="K34" s="53"/>
    </row>
    <row r="35" spans="1:11" ht="57" customHeight="1" x14ac:dyDescent="0.25">
      <c r="A35" s="48"/>
      <c r="B35" s="48"/>
      <c r="C35" s="48"/>
      <c r="D35" s="51"/>
      <c r="E35" s="52"/>
      <c r="F35" s="52"/>
      <c r="G35" s="18" t="s">
        <v>180</v>
      </c>
      <c r="H35" s="30">
        <v>10</v>
      </c>
      <c r="I35" s="43">
        <v>13</v>
      </c>
      <c r="J35" s="54"/>
      <c r="K35" s="53"/>
    </row>
    <row r="36" spans="1:11" ht="44.45" customHeight="1" x14ac:dyDescent="0.25">
      <c r="A36" s="48"/>
      <c r="B36" s="48"/>
      <c r="C36" s="48"/>
      <c r="D36" s="51"/>
      <c r="E36" s="52"/>
      <c r="F36" s="52"/>
      <c r="G36" s="18" t="s">
        <v>181</v>
      </c>
      <c r="H36" s="30">
        <v>20</v>
      </c>
      <c r="I36" s="43">
        <v>20</v>
      </c>
      <c r="J36" s="54"/>
      <c r="K36" s="53"/>
    </row>
    <row r="37" spans="1:11" ht="78.599999999999994" customHeight="1" x14ac:dyDescent="0.25">
      <c r="A37" s="28" t="s">
        <v>79</v>
      </c>
      <c r="B37" s="28" t="s">
        <v>118</v>
      </c>
      <c r="C37" s="28" t="s">
        <v>18</v>
      </c>
      <c r="D37" s="29">
        <v>20</v>
      </c>
      <c r="E37" s="31" t="s">
        <v>41</v>
      </c>
      <c r="F37" s="31" t="s">
        <v>43</v>
      </c>
      <c r="G37" s="28" t="s">
        <v>42</v>
      </c>
      <c r="H37" s="17">
        <v>0.4</v>
      </c>
      <c r="I37" s="17">
        <v>0.4</v>
      </c>
      <c r="J37" s="45">
        <v>15629760</v>
      </c>
      <c r="K37" s="32" t="s">
        <v>245</v>
      </c>
    </row>
    <row r="38" spans="1:11" ht="102" customHeight="1" x14ac:dyDescent="0.25">
      <c r="A38" s="28" t="s">
        <v>79</v>
      </c>
      <c r="B38" s="28" t="s">
        <v>118</v>
      </c>
      <c r="C38" s="28" t="s">
        <v>18</v>
      </c>
      <c r="D38" s="30">
        <v>21</v>
      </c>
      <c r="E38" s="31" t="s">
        <v>88</v>
      </c>
      <c r="F38" s="31" t="s">
        <v>146</v>
      </c>
      <c r="G38" s="28" t="s">
        <v>86</v>
      </c>
      <c r="H38" s="21">
        <v>0.8</v>
      </c>
      <c r="I38" s="21">
        <v>0.95</v>
      </c>
      <c r="J38" s="45">
        <v>1849726783</v>
      </c>
      <c r="K38" s="30" t="s">
        <v>24</v>
      </c>
    </row>
    <row r="39" spans="1:11" ht="79.150000000000006" customHeight="1" x14ac:dyDescent="0.25">
      <c r="A39" s="48" t="s">
        <v>79</v>
      </c>
      <c r="B39" s="48" t="s">
        <v>118</v>
      </c>
      <c r="C39" s="48" t="s">
        <v>18</v>
      </c>
      <c r="D39" s="47">
        <v>22</v>
      </c>
      <c r="E39" s="52" t="s">
        <v>87</v>
      </c>
      <c r="F39" s="52" t="s">
        <v>137</v>
      </c>
      <c r="G39" s="34" t="s">
        <v>277</v>
      </c>
      <c r="H39" s="3">
        <v>0.2</v>
      </c>
      <c r="I39" s="3">
        <v>0.55000000000000004</v>
      </c>
      <c r="J39" s="46">
        <v>1131136993</v>
      </c>
      <c r="K39" s="47" t="s">
        <v>24</v>
      </c>
    </row>
    <row r="40" spans="1:11" ht="50.45" customHeight="1" x14ac:dyDescent="0.25">
      <c r="A40" s="48"/>
      <c r="B40" s="48"/>
      <c r="C40" s="48"/>
      <c r="D40" s="47"/>
      <c r="E40" s="52"/>
      <c r="F40" s="52"/>
      <c r="G40" s="34" t="s">
        <v>139</v>
      </c>
      <c r="H40" s="20">
        <v>2</v>
      </c>
      <c r="I40" s="20">
        <v>3</v>
      </c>
      <c r="J40" s="46"/>
      <c r="K40" s="47"/>
    </row>
    <row r="41" spans="1:11" ht="72.599999999999994" customHeight="1" x14ac:dyDescent="0.25">
      <c r="A41" s="48" t="s">
        <v>79</v>
      </c>
      <c r="B41" s="48" t="s">
        <v>118</v>
      </c>
      <c r="C41" s="48" t="s">
        <v>19</v>
      </c>
      <c r="D41" s="51">
        <v>23</v>
      </c>
      <c r="E41" s="52" t="s">
        <v>130</v>
      </c>
      <c r="F41" s="52" t="s">
        <v>138</v>
      </c>
      <c r="G41" s="28" t="s">
        <v>132</v>
      </c>
      <c r="H41" s="33">
        <v>0.1</v>
      </c>
      <c r="I41" s="33">
        <v>0.43</v>
      </c>
      <c r="J41" s="46">
        <v>2036790590</v>
      </c>
      <c r="K41" s="53" t="s">
        <v>24</v>
      </c>
    </row>
    <row r="42" spans="1:11" ht="68.45" customHeight="1" x14ac:dyDescent="0.25">
      <c r="A42" s="48"/>
      <c r="B42" s="48"/>
      <c r="C42" s="48"/>
      <c r="D42" s="51"/>
      <c r="E42" s="52"/>
      <c r="F42" s="52"/>
      <c r="G42" s="28" t="s">
        <v>131</v>
      </c>
      <c r="H42" s="33">
        <v>0.25</v>
      </c>
      <c r="I42" s="33">
        <v>0.04</v>
      </c>
      <c r="J42" s="46"/>
      <c r="K42" s="53"/>
    </row>
    <row r="43" spans="1:11" ht="55.15" customHeight="1" x14ac:dyDescent="0.25">
      <c r="A43" s="48"/>
      <c r="B43" s="48"/>
      <c r="C43" s="48"/>
      <c r="D43" s="51"/>
      <c r="E43" s="52"/>
      <c r="F43" s="52"/>
      <c r="G43" s="28" t="s">
        <v>133</v>
      </c>
      <c r="H43" s="33">
        <v>0.35</v>
      </c>
      <c r="I43" s="33">
        <v>0.43</v>
      </c>
      <c r="J43" s="46"/>
      <c r="K43" s="53"/>
    </row>
    <row r="44" spans="1:11" ht="75" customHeight="1" x14ac:dyDescent="0.25">
      <c r="A44" s="48"/>
      <c r="B44" s="48"/>
      <c r="C44" s="48"/>
      <c r="D44" s="51"/>
      <c r="E44" s="52"/>
      <c r="F44" s="52"/>
      <c r="G44" s="28" t="s">
        <v>85</v>
      </c>
      <c r="H44" s="29">
        <v>4</v>
      </c>
      <c r="I44" s="42">
        <v>2</v>
      </c>
      <c r="J44" s="46"/>
      <c r="K44" s="53"/>
    </row>
    <row r="45" spans="1:11" ht="108" customHeight="1" x14ac:dyDescent="0.25">
      <c r="A45" s="28" t="s">
        <v>79</v>
      </c>
      <c r="B45" s="28" t="s">
        <v>118</v>
      </c>
      <c r="C45" s="31" t="s">
        <v>18</v>
      </c>
      <c r="D45" s="30">
        <v>24</v>
      </c>
      <c r="E45" s="31" t="s">
        <v>105</v>
      </c>
      <c r="F45" s="31" t="s">
        <v>221</v>
      </c>
      <c r="G45" s="28" t="s">
        <v>222</v>
      </c>
      <c r="H45" s="20">
        <v>8</v>
      </c>
      <c r="I45" s="20">
        <v>3</v>
      </c>
      <c r="J45" s="45">
        <v>0</v>
      </c>
      <c r="K45" s="30" t="s">
        <v>2</v>
      </c>
    </row>
    <row r="46" spans="1:11" ht="119.25" customHeight="1" x14ac:dyDescent="0.25">
      <c r="A46" s="28" t="s">
        <v>79</v>
      </c>
      <c r="B46" s="28" t="s">
        <v>118</v>
      </c>
      <c r="C46" s="31" t="s">
        <v>18</v>
      </c>
      <c r="D46" s="30">
        <v>25</v>
      </c>
      <c r="E46" s="31" t="s">
        <v>106</v>
      </c>
      <c r="F46" s="27" t="s">
        <v>223</v>
      </c>
      <c r="G46" s="28" t="s">
        <v>224</v>
      </c>
      <c r="H46" s="21">
        <v>0.5</v>
      </c>
      <c r="I46" s="21">
        <v>0</v>
      </c>
      <c r="J46" s="45">
        <v>0</v>
      </c>
      <c r="K46" s="30" t="s">
        <v>2</v>
      </c>
    </row>
    <row r="47" spans="1:11" ht="67.900000000000006" customHeight="1" x14ac:dyDescent="0.25">
      <c r="A47" s="48" t="s">
        <v>80</v>
      </c>
      <c r="B47" s="48" t="s">
        <v>119</v>
      </c>
      <c r="C47" s="48" t="s">
        <v>20</v>
      </c>
      <c r="D47" s="51">
        <v>26</v>
      </c>
      <c r="E47" s="48" t="s">
        <v>52</v>
      </c>
      <c r="F47" s="48" t="s">
        <v>53</v>
      </c>
      <c r="G47" s="25" t="s">
        <v>210</v>
      </c>
      <c r="H47" s="35">
        <v>100</v>
      </c>
      <c r="I47" s="42">
        <v>66</v>
      </c>
      <c r="J47" s="46">
        <v>1120209753</v>
      </c>
      <c r="K47" s="62" t="s">
        <v>23</v>
      </c>
    </row>
    <row r="48" spans="1:11" ht="74.45" customHeight="1" x14ac:dyDescent="0.25">
      <c r="A48" s="48"/>
      <c r="B48" s="48"/>
      <c r="C48" s="48"/>
      <c r="D48" s="51"/>
      <c r="E48" s="48"/>
      <c r="F48" s="48"/>
      <c r="G48" s="25" t="s">
        <v>211</v>
      </c>
      <c r="H48" s="29">
        <v>50</v>
      </c>
      <c r="I48" s="42">
        <v>53</v>
      </c>
      <c r="J48" s="46"/>
      <c r="K48" s="62"/>
    </row>
    <row r="49" spans="1:11" ht="55.9" customHeight="1" x14ac:dyDescent="0.25">
      <c r="A49" s="48"/>
      <c r="B49" s="48"/>
      <c r="C49" s="48"/>
      <c r="D49" s="51"/>
      <c r="E49" s="48"/>
      <c r="F49" s="48"/>
      <c r="G49" s="25" t="s">
        <v>54</v>
      </c>
      <c r="H49" s="29">
        <v>66</v>
      </c>
      <c r="I49" s="42">
        <v>69</v>
      </c>
      <c r="J49" s="46"/>
      <c r="K49" s="62"/>
    </row>
    <row r="50" spans="1:11" ht="45.6" customHeight="1" x14ac:dyDescent="0.25">
      <c r="A50" s="48" t="s">
        <v>80</v>
      </c>
      <c r="B50" s="48" t="s">
        <v>119</v>
      </c>
      <c r="C50" s="48" t="s">
        <v>20</v>
      </c>
      <c r="D50" s="51">
        <v>27</v>
      </c>
      <c r="E50" s="48" t="s">
        <v>60</v>
      </c>
      <c r="F50" s="48" t="s">
        <v>192</v>
      </c>
      <c r="G50" s="18" t="s">
        <v>62</v>
      </c>
      <c r="H50" s="35">
        <v>4</v>
      </c>
      <c r="I50" s="42">
        <v>3</v>
      </c>
      <c r="J50" s="46">
        <v>604052586</v>
      </c>
      <c r="K50" s="62" t="s">
        <v>23</v>
      </c>
    </row>
    <row r="51" spans="1:11" ht="45.6" customHeight="1" x14ac:dyDescent="0.25">
      <c r="A51" s="48"/>
      <c r="B51" s="48"/>
      <c r="C51" s="48"/>
      <c r="D51" s="51"/>
      <c r="E51" s="48"/>
      <c r="F51" s="48"/>
      <c r="G51" s="18" t="s">
        <v>63</v>
      </c>
      <c r="H51" s="35">
        <v>4</v>
      </c>
      <c r="I51" s="42">
        <v>2</v>
      </c>
      <c r="J51" s="46"/>
      <c r="K51" s="62"/>
    </row>
    <row r="52" spans="1:11" ht="45.6" customHeight="1" x14ac:dyDescent="0.25">
      <c r="A52" s="48"/>
      <c r="B52" s="48"/>
      <c r="C52" s="48"/>
      <c r="D52" s="51"/>
      <c r="E52" s="48"/>
      <c r="F52" s="48"/>
      <c r="G52" s="18" t="s">
        <v>215</v>
      </c>
      <c r="H52" s="35">
        <v>50</v>
      </c>
      <c r="I52" s="42">
        <v>45</v>
      </c>
      <c r="J52" s="46"/>
      <c r="K52" s="62"/>
    </row>
    <row r="53" spans="1:11" ht="57.6" customHeight="1" x14ac:dyDescent="0.25">
      <c r="A53" s="48" t="s">
        <v>80</v>
      </c>
      <c r="B53" s="48" t="s">
        <v>119</v>
      </c>
      <c r="C53" s="48" t="s">
        <v>20</v>
      </c>
      <c r="D53" s="51">
        <v>28</v>
      </c>
      <c r="E53" s="48" t="s">
        <v>64</v>
      </c>
      <c r="F53" s="48" t="s">
        <v>61</v>
      </c>
      <c r="G53" s="25" t="s">
        <v>65</v>
      </c>
      <c r="H53" s="22">
        <v>20</v>
      </c>
      <c r="I53" s="22">
        <v>20</v>
      </c>
      <c r="J53" s="46">
        <v>89344281</v>
      </c>
      <c r="K53" s="62" t="s">
        <v>23</v>
      </c>
    </row>
    <row r="54" spans="1:11" ht="58.9" customHeight="1" x14ac:dyDescent="0.25">
      <c r="A54" s="48"/>
      <c r="B54" s="48"/>
      <c r="C54" s="48"/>
      <c r="D54" s="51"/>
      <c r="E54" s="48"/>
      <c r="F54" s="48"/>
      <c r="G54" s="25" t="s">
        <v>66</v>
      </c>
      <c r="H54" s="22">
        <v>400</v>
      </c>
      <c r="I54" s="22">
        <v>739</v>
      </c>
      <c r="J54" s="46"/>
      <c r="K54" s="62"/>
    </row>
    <row r="55" spans="1:11" ht="55.9" customHeight="1" x14ac:dyDescent="0.25">
      <c r="A55" s="48"/>
      <c r="B55" s="48"/>
      <c r="C55" s="48"/>
      <c r="D55" s="51"/>
      <c r="E55" s="48"/>
      <c r="F55" s="48"/>
      <c r="G55" s="25" t="s">
        <v>216</v>
      </c>
      <c r="H55" s="22">
        <v>350</v>
      </c>
      <c r="I55" s="22">
        <v>382</v>
      </c>
      <c r="J55" s="46"/>
      <c r="K55" s="62"/>
    </row>
    <row r="56" spans="1:11" ht="43.15" customHeight="1" x14ac:dyDescent="0.25">
      <c r="A56" s="48" t="s">
        <v>80</v>
      </c>
      <c r="B56" s="48" t="s">
        <v>119</v>
      </c>
      <c r="C56" s="48" t="s">
        <v>11</v>
      </c>
      <c r="D56" s="51">
        <v>29</v>
      </c>
      <c r="E56" s="48" t="s">
        <v>55</v>
      </c>
      <c r="F56" s="48" t="s">
        <v>56</v>
      </c>
      <c r="G56" s="18" t="s">
        <v>212</v>
      </c>
      <c r="H56" s="29">
        <v>10</v>
      </c>
      <c r="I56" s="42">
        <v>3</v>
      </c>
      <c r="J56" s="63">
        <v>450612509</v>
      </c>
      <c r="K56" s="62" t="s">
        <v>23</v>
      </c>
    </row>
    <row r="57" spans="1:11" ht="57" customHeight="1" x14ac:dyDescent="0.25">
      <c r="A57" s="48"/>
      <c r="B57" s="48"/>
      <c r="C57" s="48"/>
      <c r="D57" s="51"/>
      <c r="E57" s="48"/>
      <c r="F57" s="48"/>
      <c r="G57" s="18" t="s">
        <v>58</v>
      </c>
      <c r="H57" s="29">
        <v>12</v>
      </c>
      <c r="I57" s="42">
        <v>3</v>
      </c>
      <c r="J57" s="64"/>
      <c r="K57" s="62"/>
    </row>
    <row r="58" spans="1:11" ht="80.45" customHeight="1" x14ac:dyDescent="0.25">
      <c r="A58" s="48"/>
      <c r="B58" s="48"/>
      <c r="C58" s="48"/>
      <c r="D58" s="51"/>
      <c r="E58" s="48"/>
      <c r="F58" s="48"/>
      <c r="G58" s="18" t="s">
        <v>213</v>
      </c>
      <c r="H58" s="29">
        <v>30</v>
      </c>
      <c r="I58" s="42">
        <v>21</v>
      </c>
      <c r="J58" s="64"/>
      <c r="K58" s="62"/>
    </row>
    <row r="59" spans="1:11" ht="40.9" customHeight="1" x14ac:dyDescent="0.25">
      <c r="A59" s="48"/>
      <c r="B59" s="48"/>
      <c r="C59" s="48"/>
      <c r="D59" s="51"/>
      <c r="E59" s="48"/>
      <c r="F59" s="48"/>
      <c r="G59" s="18" t="s">
        <v>57</v>
      </c>
      <c r="H59" s="35">
        <v>12</v>
      </c>
      <c r="I59" s="42">
        <v>18</v>
      </c>
      <c r="J59" s="64"/>
      <c r="K59" s="62"/>
    </row>
    <row r="60" spans="1:11" ht="59.45" customHeight="1" x14ac:dyDescent="0.25">
      <c r="A60" s="48"/>
      <c r="B60" s="48"/>
      <c r="C60" s="48"/>
      <c r="D60" s="51"/>
      <c r="E60" s="48"/>
      <c r="F60" s="48"/>
      <c r="G60" s="18" t="s">
        <v>219</v>
      </c>
      <c r="H60" s="29">
        <v>4</v>
      </c>
      <c r="I60" s="42">
        <v>1</v>
      </c>
      <c r="J60" s="65"/>
      <c r="K60" s="62"/>
    </row>
    <row r="61" spans="1:11" ht="39.6" customHeight="1" x14ac:dyDescent="0.25">
      <c r="A61" s="48" t="s">
        <v>80</v>
      </c>
      <c r="B61" s="48" t="s">
        <v>120</v>
      </c>
      <c r="C61" s="48" t="s">
        <v>3</v>
      </c>
      <c r="D61" s="51">
        <v>30</v>
      </c>
      <c r="E61" s="48" t="s">
        <v>94</v>
      </c>
      <c r="F61" s="48" t="s">
        <v>151</v>
      </c>
      <c r="G61" s="18" t="s">
        <v>152</v>
      </c>
      <c r="H61" s="29">
        <v>12</v>
      </c>
      <c r="I61" s="42">
        <v>36</v>
      </c>
      <c r="J61" s="46">
        <v>18104818</v>
      </c>
      <c r="K61" s="62" t="s">
        <v>205</v>
      </c>
    </row>
    <row r="62" spans="1:11" ht="39.6" customHeight="1" x14ac:dyDescent="0.25">
      <c r="A62" s="48"/>
      <c r="B62" s="48"/>
      <c r="C62" s="48"/>
      <c r="D62" s="51"/>
      <c r="E62" s="48"/>
      <c r="F62" s="48"/>
      <c r="G62" s="18" t="s">
        <v>153</v>
      </c>
      <c r="H62" s="29">
        <v>6</v>
      </c>
      <c r="I62" s="42">
        <v>28</v>
      </c>
      <c r="J62" s="46"/>
      <c r="K62" s="62"/>
    </row>
    <row r="63" spans="1:11" ht="39.6" customHeight="1" x14ac:dyDescent="0.25">
      <c r="A63" s="48"/>
      <c r="B63" s="48"/>
      <c r="C63" s="48"/>
      <c r="D63" s="51"/>
      <c r="E63" s="48"/>
      <c r="F63" s="48"/>
      <c r="G63" s="18" t="s">
        <v>154</v>
      </c>
      <c r="H63" s="29">
        <v>12000</v>
      </c>
      <c r="I63" s="42">
        <v>11896</v>
      </c>
      <c r="J63" s="46"/>
      <c r="K63" s="62"/>
    </row>
    <row r="64" spans="1:11" s="6" customFormat="1" ht="76.150000000000006" customHeight="1" x14ac:dyDescent="0.25">
      <c r="A64" s="48" t="s">
        <v>80</v>
      </c>
      <c r="B64" s="48" t="s">
        <v>120</v>
      </c>
      <c r="C64" s="48" t="s">
        <v>4</v>
      </c>
      <c r="D64" s="51">
        <v>31</v>
      </c>
      <c r="E64" s="48" t="s">
        <v>93</v>
      </c>
      <c r="F64" s="48" t="s">
        <v>157</v>
      </c>
      <c r="G64" s="18" t="s">
        <v>171</v>
      </c>
      <c r="H64" s="29">
        <v>67</v>
      </c>
      <c r="I64" s="42">
        <v>97</v>
      </c>
      <c r="J64" s="46">
        <v>198777267</v>
      </c>
      <c r="K64" s="62" t="s">
        <v>205</v>
      </c>
    </row>
    <row r="65" spans="1:11" s="6" customFormat="1" ht="36.6" customHeight="1" x14ac:dyDescent="0.25">
      <c r="A65" s="48"/>
      <c r="B65" s="48"/>
      <c r="C65" s="48"/>
      <c r="D65" s="51"/>
      <c r="E65" s="48"/>
      <c r="F65" s="48"/>
      <c r="G65" s="18" t="s">
        <v>172</v>
      </c>
      <c r="H65" s="29">
        <v>4</v>
      </c>
      <c r="I65" s="42">
        <v>6</v>
      </c>
      <c r="J65" s="46"/>
      <c r="K65" s="62"/>
    </row>
    <row r="66" spans="1:11" s="6" customFormat="1" ht="36.6" customHeight="1" x14ac:dyDescent="0.25">
      <c r="A66" s="48"/>
      <c r="B66" s="48"/>
      <c r="C66" s="48"/>
      <c r="D66" s="51"/>
      <c r="E66" s="48"/>
      <c r="F66" s="48"/>
      <c r="G66" s="18" t="s">
        <v>173</v>
      </c>
      <c r="H66" s="29">
        <v>20000</v>
      </c>
      <c r="I66" s="42">
        <v>30995</v>
      </c>
      <c r="J66" s="46"/>
      <c r="K66" s="62"/>
    </row>
    <row r="67" spans="1:11" s="6" customFormat="1" ht="54" customHeight="1" x14ac:dyDescent="0.25">
      <c r="A67" s="48"/>
      <c r="B67" s="48"/>
      <c r="C67" s="48"/>
      <c r="D67" s="51"/>
      <c r="E67" s="48"/>
      <c r="F67" s="48"/>
      <c r="G67" s="18" t="s">
        <v>174</v>
      </c>
      <c r="H67" s="29">
        <v>7</v>
      </c>
      <c r="I67" s="42">
        <v>11</v>
      </c>
      <c r="J67" s="46"/>
      <c r="K67" s="62"/>
    </row>
    <row r="68" spans="1:11" ht="43.15" customHeight="1" x14ac:dyDescent="0.25">
      <c r="A68" s="48" t="s">
        <v>80</v>
      </c>
      <c r="B68" s="48" t="s">
        <v>126</v>
      </c>
      <c r="C68" s="52" t="s">
        <v>4</v>
      </c>
      <c r="D68" s="47">
        <v>32</v>
      </c>
      <c r="E68" s="52" t="s">
        <v>107</v>
      </c>
      <c r="F68" s="52" t="s">
        <v>259</v>
      </c>
      <c r="G68" s="18" t="s">
        <v>155</v>
      </c>
      <c r="H68" s="29">
        <v>12</v>
      </c>
      <c r="I68" s="42">
        <v>7</v>
      </c>
      <c r="J68" s="46">
        <v>170417008</v>
      </c>
      <c r="K68" s="47" t="s">
        <v>205</v>
      </c>
    </row>
    <row r="69" spans="1:11" ht="43.15" customHeight="1" x14ac:dyDescent="0.25">
      <c r="A69" s="48"/>
      <c r="B69" s="48"/>
      <c r="C69" s="52"/>
      <c r="D69" s="47"/>
      <c r="E69" s="52"/>
      <c r="F69" s="52"/>
      <c r="G69" s="18" t="s">
        <v>156</v>
      </c>
      <c r="H69" s="29">
        <v>2400</v>
      </c>
      <c r="I69" s="42">
        <v>1181</v>
      </c>
      <c r="J69" s="46"/>
      <c r="K69" s="47"/>
    </row>
    <row r="70" spans="1:11" ht="43.15" customHeight="1" x14ac:dyDescent="0.25">
      <c r="A70" s="48"/>
      <c r="B70" s="48"/>
      <c r="C70" s="52"/>
      <c r="D70" s="47"/>
      <c r="E70" s="52"/>
      <c r="F70" s="52"/>
      <c r="G70" s="28" t="s">
        <v>158</v>
      </c>
      <c r="H70" s="20">
        <v>7</v>
      </c>
      <c r="I70" s="20">
        <v>52</v>
      </c>
      <c r="J70" s="46"/>
      <c r="K70" s="47"/>
    </row>
    <row r="71" spans="1:11" ht="58.15" customHeight="1" x14ac:dyDescent="0.25">
      <c r="A71" s="48"/>
      <c r="B71" s="48"/>
      <c r="C71" s="52"/>
      <c r="D71" s="47"/>
      <c r="E71" s="52"/>
      <c r="F71" s="52"/>
      <c r="G71" s="28" t="s">
        <v>159</v>
      </c>
      <c r="H71" s="20">
        <v>10</v>
      </c>
      <c r="I71" s="20">
        <v>7</v>
      </c>
      <c r="J71" s="46"/>
      <c r="K71" s="47"/>
    </row>
    <row r="72" spans="1:11" ht="37.9" customHeight="1" x14ac:dyDescent="0.25">
      <c r="A72" s="48" t="s">
        <v>80</v>
      </c>
      <c r="B72" s="48" t="s">
        <v>120</v>
      </c>
      <c r="C72" s="48" t="s">
        <v>5</v>
      </c>
      <c r="D72" s="51">
        <v>33</v>
      </c>
      <c r="E72" s="48" t="s">
        <v>92</v>
      </c>
      <c r="F72" s="48" t="s">
        <v>193</v>
      </c>
      <c r="G72" s="18" t="s">
        <v>161</v>
      </c>
      <c r="H72" s="29">
        <v>70</v>
      </c>
      <c r="I72" s="42">
        <v>43</v>
      </c>
      <c r="J72" s="46">
        <v>226184212</v>
      </c>
      <c r="K72" s="62" t="s">
        <v>205</v>
      </c>
    </row>
    <row r="73" spans="1:11" ht="51" customHeight="1" x14ac:dyDescent="0.25">
      <c r="A73" s="48"/>
      <c r="B73" s="48"/>
      <c r="C73" s="48"/>
      <c r="D73" s="51"/>
      <c r="E73" s="48"/>
      <c r="F73" s="48"/>
      <c r="G73" s="18" t="s">
        <v>162</v>
      </c>
      <c r="H73" s="29">
        <v>1400</v>
      </c>
      <c r="I73" s="42">
        <v>2248</v>
      </c>
      <c r="J73" s="46"/>
      <c r="K73" s="62"/>
    </row>
    <row r="74" spans="1:11" ht="41.45" customHeight="1" x14ac:dyDescent="0.25">
      <c r="A74" s="48"/>
      <c r="B74" s="48"/>
      <c r="C74" s="48"/>
      <c r="D74" s="51"/>
      <c r="E74" s="48"/>
      <c r="F74" s="48"/>
      <c r="G74" s="18" t="s">
        <v>160</v>
      </c>
      <c r="H74" s="29">
        <v>17</v>
      </c>
      <c r="I74" s="42">
        <v>5</v>
      </c>
      <c r="J74" s="46"/>
      <c r="K74" s="62"/>
    </row>
    <row r="75" spans="1:11" ht="39" customHeight="1" x14ac:dyDescent="0.25">
      <c r="A75" s="48"/>
      <c r="B75" s="48"/>
      <c r="C75" s="48"/>
      <c r="D75" s="51"/>
      <c r="E75" s="48"/>
      <c r="F75" s="48"/>
      <c r="G75" s="18" t="s">
        <v>194</v>
      </c>
      <c r="H75" s="29">
        <v>2000</v>
      </c>
      <c r="I75" s="42">
        <v>1487</v>
      </c>
      <c r="J75" s="46"/>
      <c r="K75" s="62"/>
    </row>
    <row r="76" spans="1:11" ht="37.9" customHeight="1" x14ac:dyDescent="0.25">
      <c r="A76" s="48" t="s">
        <v>80</v>
      </c>
      <c r="B76" s="48" t="s">
        <v>120</v>
      </c>
      <c r="C76" s="48" t="s">
        <v>5</v>
      </c>
      <c r="D76" s="51">
        <v>34</v>
      </c>
      <c r="E76" s="48" t="s">
        <v>182</v>
      </c>
      <c r="F76" s="48" t="s">
        <v>186</v>
      </c>
      <c r="G76" s="18" t="s">
        <v>185</v>
      </c>
      <c r="H76" s="35">
        <v>100</v>
      </c>
      <c r="I76" s="42">
        <v>98</v>
      </c>
      <c r="J76" s="46">
        <v>0</v>
      </c>
      <c r="K76" s="62" t="s">
        <v>205</v>
      </c>
    </row>
    <row r="77" spans="1:11" ht="37.9" customHeight="1" x14ac:dyDescent="0.25">
      <c r="A77" s="48"/>
      <c r="B77" s="48"/>
      <c r="C77" s="48"/>
      <c r="D77" s="51"/>
      <c r="E77" s="48"/>
      <c r="F77" s="48"/>
      <c r="G77" s="18" t="s">
        <v>183</v>
      </c>
      <c r="H77" s="35">
        <v>5</v>
      </c>
      <c r="I77" s="42">
        <v>5</v>
      </c>
      <c r="J77" s="46"/>
      <c r="K77" s="62"/>
    </row>
    <row r="78" spans="1:11" ht="49.15" customHeight="1" x14ac:dyDescent="0.25">
      <c r="A78" s="48"/>
      <c r="B78" s="48"/>
      <c r="C78" s="48"/>
      <c r="D78" s="51"/>
      <c r="E78" s="48"/>
      <c r="F78" s="48"/>
      <c r="G78" s="18" t="s">
        <v>184</v>
      </c>
      <c r="H78" s="35">
        <v>300</v>
      </c>
      <c r="I78" s="42">
        <v>381</v>
      </c>
      <c r="J78" s="46"/>
      <c r="K78" s="62"/>
    </row>
    <row r="79" spans="1:11" ht="48" customHeight="1" x14ac:dyDescent="0.25">
      <c r="A79" s="48" t="s">
        <v>80</v>
      </c>
      <c r="B79" s="48" t="s">
        <v>120</v>
      </c>
      <c r="C79" s="48" t="s">
        <v>6</v>
      </c>
      <c r="D79" s="51">
        <v>35</v>
      </c>
      <c r="E79" s="48" t="s">
        <v>91</v>
      </c>
      <c r="F79" s="48" t="s">
        <v>163</v>
      </c>
      <c r="G79" s="18" t="s">
        <v>164</v>
      </c>
      <c r="H79" s="29">
        <v>10</v>
      </c>
      <c r="I79" s="42">
        <v>15</v>
      </c>
      <c r="J79" s="46">
        <v>37080000</v>
      </c>
      <c r="K79" s="62" t="s">
        <v>205</v>
      </c>
    </row>
    <row r="80" spans="1:11" ht="36.6" customHeight="1" x14ac:dyDescent="0.25">
      <c r="A80" s="48"/>
      <c r="B80" s="48"/>
      <c r="C80" s="48"/>
      <c r="D80" s="51"/>
      <c r="E80" s="48"/>
      <c r="F80" s="48"/>
      <c r="G80" s="18" t="s">
        <v>187</v>
      </c>
      <c r="H80" s="29">
        <v>7</v>
      </c>
      <c r="I80" s="42">
        <v>44</v>
      </c>
      <c r="J80" s="46"/>
      <c r="K80" s="62"/>
    </row>
    <row r="81" spans="1:11" ht="55.15" customHeight="1" x14ac:dyDescent="0.25">
      <c r="A81" s="48"/>
      <c r="B81" s="48"/>
      <c r="C81" s="48"/>
      <c r="D81" s="51"/>
      <c r="E81" s="48"/>
      <c r="F81" s="48"/>
      <c r="G81" s="18" t="s">
        <v>165</v>
      </c>
      <c r="H81" s="29">
        <v>500</v>
      </c>
      <c r="I81" s="42">
        <v>145</v>
      </c>
      <c r="J81" s="46"/>
      <c r="K81" s="62"/>
    </row>
    <row r="82" spans="1:11" ht="60.6" customHeight="1" x14ac:dyDescent="0.25">
      <c r="A82" s="48" t="s">
        <v>80</v>
      </c>
      <c r="B82" s="48" t="s">
        <v>120</v>
      </c>
      <c r="C82" s="48" t="s">
        <v>13</v>
      </c>
      <c r="D82" s="51">
        <v>36</v>
      </c>
      <c r="E82" s="48" t="s">
        <v>89</v>
      </c>
      <c r="F82" s="48" t="s">
        <v>166</v>
      </c>
      <c r="G82" s="18" t="s">
        <v>167</v>
      </c>
      <c r="H82" s="29">
        <v>2000</v>
      </c>
      <c r="I82" s="42">
        <v>9971</v>
      </c>
      <c r="J82" s="46">
        <v>70760435</v>
      </c>
      <c r="K82" s="62" t="s">
        <v>205</v>
      </c>
    </row>
    <row r="83" spans="1:11" ht="42" customHeight="1" x14ac:dyDescent="0.25">
      <c r="A83" s="48"/>
      <c r="B83" s="48"/>
      <c r="C83" s="48"/>
      <c r="D83" s="51"/>
      <c r="E83" s="48"/>
      <c r="F83" s="48"/>
      <c r="G83" s="18" t="s">
        <v>168</v>
      </c>
      <c r="H83" s="29">
        <v>100</v>
      </c>
      <c r="I83" s="42">
        <v>168</v>
      </c>
      <c r="J83" s="46"/>
      <c r="K83" s="62"/>
    </row>
    <row r="84" spans="1:11" ht="37.15" customHeight="1" x14ac:dyDescent="0.25">
      <c r="A84" s="48"/>
      <c r="B84" s="48"/>
      <c r="C84" s="48"/>
      <c r="D84" s="51"/>
      <c r="E84" s="48"/>
      <c r="F84" s="48"/>
      <c r="G84" s="18" t="s">
        <v>169</v>
      </c>
      <c r="H84" s="29">
        <v>3</v>
      </c>
      <c r="I84" s="42">
        <v>3</v>
      </c>
      <c r="J84" s="46"/>
      <c r="K84" s="62"/>
    </row>
    <row r="85" spans="1:11" s="4" customFormat="1" ht="50.45" customHeight="1" x14ac:dyDescent="0.25">
      <c r="A85" s="48" t="s">
        <v>80</v>
      </c>
      <c r="B85" s="48" t="s">
        <v>121</v>
      </c>
      <c r="C85" s="48" t="s">
        <v>7</v>
      </c>
      <c r="D85" s="51">
        <v>37</v>
      </c>
      <c r="E85" s="48" t="s">
        <v>90</v>
      </c>
      <c r="F85" s="48" t="s">
        <v>170</v>
      </c>
      <c r="G85" s="18" t="s">
        <v>274</v>
      </c>
      <c r="H85" s="35">
        <v>530</v>
      </c>
      <c r="I85" s="42">
        <v>646</v>
      </c>
      <c r="J85" s="46">
        <v>77129488</v>
      </c>
      <c r="K85" s="62" t="s">
        <v>205</v>
      </c>
    </row>
    <row r="86" spans="1:11" s="4" customFormat="1" ht="50.45" customHeight="1" x14ac:dyDescent="0.25">
      <c r="A86" s="48"/>
      <c r="B86" s="48"/>
      <c r="C86" s="48"/>
      <c r="D86" s="51"/>
      <c r="E86" s="48"/>
      <c r="F86" s="48"/>
      <c r="G86" s="18" t="s">
        <v>275</v>
      </c>
      <c r="H86" s="35">
        <v>80</v>
      </c>
      <c r="I86" s="42">
        <v>82</v>
      </c>
      <c r="J86" s="46"/>
      <c r="K86" s="62"/>
    </row>
    <row r="87" spans="1:11" s="4" customFormat="1" ht="50.45" customHeight="1" x14ac:dyDescent="0.25">
      <c r="A87" s="48"/>
      <c r="B87" s="48"/>
      <c r="C87" s="48"/>
      <c r="D87" s="51"/>
      <c r="E87" s="48"/>
      <c r="F87" s="48"/>
      <c r="G87" s="18" t="s">
        <v>276</v>
      </c>
      <c r="H87" s="35">
        <v>150</v>
      </c>
      <c r="I87" s="42">
        <v>537</v>
      </c>
      <c r="J87" s="46"/>
      <c r="K87" s="62"/>
    </row>
    <row r="88" spans="1:11" s="4" customFormat="1" ht="53.45" customHeight="1" x14ac:dyDescent="0.25">
      <c r="A88" s="48" t="s">
        <v>80</v>
      </c>
      <c r="B88" s="48" t="s">
        <v>121</v>
      </c>
      <c r="C88" s="48" t="s">
        <v>67</v>
      </c>
      <c r="D88" s="51">
        <v>38</v>
      </c>
      <c r="E88" s="48" t="s">
        <v>68</v>
      </c>
      <c r="F88" s="48" t="s">
        <v>69</v>
      </c>
      <c r="G88" s="18" t="s">
        <v>70</v>
      </c>
      <c r="H88" s="29">
        <v>5</v>
      </c>
      <c r="I88" s="42">
        <v>5</v>
      </c>
      <c r="J88" s="46">
        <v>883910416</v>
      </c>
      <c r="K88" s="62" t="s">
        <v>23</v>
      </c>
    </row>
    <row r="89" spans="1:11" s="4" customFormat="1" ht="53.45" customHeight="1" x14ac:dyDescent="0.25">
      <c r="A89" s="48"/>
      <c r="B89" s="48"/>
      <c r="C89" s="48"/>
      <c r="D89" s="51"/>
      <c r="E89" s="48"/>
      <c r="F89" s="48"/>
      <c r="G89" s="18" t="s">
        <v>71</v>
      </c>
      <c r="H89" s="35">
        <v>30</v>
      </c>
      <c r="I89" s="42">
        <v>22</v>
      </c>
      <c r="J89" s="46"/>
      <c r="K89" s="62"/>
    </row>
    <row r="90" spans="1:11" s="4" customFormat="1" ht="56.45" customHeight="1" x14ac:dyDescent="0.25">
      <c r="A90" s="48"/>
      <c r="B90" s="48"/>
      <c r="C90" s="48"/>
      <c r="D90" s="51"/>
      <c r="E90" s="48"/>
      <c r="F90" s="48"/>
      <c r="G90" s="18" t="s">
        <v>72</v>
      </c>
      <c r="H90" s="29">
        <v>35</v>
      </c>
      <c r="I90" s="42">
        <v>28</v>
      </c>
      <c r="J90" s="46"/>
      <c r="K90" s="62"/>
    </row>
    <row r="91" spans="1:11" s="4" customFormat="1" ht="56.45" customHeight="1" x14ac:dyDescent="0.25">
      <c r="A91" s="48"/>
      <c r="B91" s="48"/>
      <c r="C91" s="48"/>
      <c r="D91" s="51"/>
      <c r="E91" s="48"/>
      <c r="F91" s="48"/>
      <c r="G91" s="18" t="s">
        <v>73</v>
      </c>
      <c r="H91" s="29">
        <v>100</v>
      </c>
      <c r="I91" s="42">
        <v>122</v>
      </c>
      <c r="J91" s="46"/>
      <c r="K91" s="62"/>
    </row>
    <row r="92" spans="1:11" s="4" customFormat="1" ht="28.9" customHeight="1" x14ac:dyDescent="0.25">
      <c r="A92" s="48" t="s">
        <v>81</v>
      </c>
      <c r="B92" s="48" t="s">
        <v>122</v>
      </c>
      <c r="C92" s="48" t="s">
        <v>8</v>
      </c>
      <c r="D92" s="51">
        <v>39</v>
      </c>
      <c r="E92" s="52" t="s">
        <v>195</v>
      </c>
      <c r="F92" s="72" t="s">
        <v>239</v>
      </c>
      <c r="G92" s="25" t="s">
        <v>225</v>
      </c>
      <c r="H92" s="30">
        <v>1960</v>
      </c>
      <c r="I92" s="43">
        <v>0</v>
      </c>
      <c r="J92" s="54">
        <v>7655756486</v>
      </c>
      <c r="K92" s="53" t="s">
        <v>2</v>
      </c>
    </row>
    <row r="93" spans="1:11" s="4" customFormat="1" ht="53.25" customHeight="1" x14ac:dyDescent="0.25">
      <c r="A93" s="48"/>
      <c r="B93" s="48"/>
      <c r="C93" s="48"/>
      <c r="D93" s="51"/>
      <c r="E93" s="52"/>
      <c r="F93" s="73"/>
      <c r="G93" s="25" t="s">
        <v>226</v>
      </c>
      <c r="H93" s="30">
        <v>45</v>
      </c>
      <c r="I93" s="43">
        <v>44</v>
      </c>
      <c r="J93" s="54"/>
      <c r="K93" s="53"/>
    </row>
    <row r="94" spans="1:11" s="4" customFormat="1" ht="40.9" customHeight="1" x14ac:dyDescent="0.25">
      <c r="A94" s="48"/>
      <c r="B94" s="48"/>
      <c r="C94" s="48"/>
      <c r="D94" s="51"/>
      <c r="E94" s="52"/>
      <c r="F94" s="73"/>
      <c r="G94" s="25" t="s">
        <v>227</v>
      </c>
      <c r="H94" s="30">
        <v>5</v>
      </c>
      <c r="I94" s="43">
        <v>2</v>
      </c>
      <c r="J94" s="54"/>
      <c r="K94" s="53"/>
    </row>
    <row r="95" spans="1:11" s="4" customFormat="1" ht="57" customHeight="1" x14ac:dyDescent="0.25">
      <c r="A95" s="48"/>
      <c r="B95" s="48"/>
      <c r="C95" s="48"/>
      <c r="D95" s="51"/>
      <c r="E95" s="52"/>
      <c r="F95" s="73"/>
      <c r="G95" s="25" t="s">
        <v>228</v>
      </c>
      <c r="H95" s="30">
        <v>25</v>
      </c>
      <c r="I95" s="43">
        <v>22</v>
      </c>
      <c r="J95" s="54"/>
      <c r="K95" s="53"/>
    </row>
    <row r="96" spans="1:11" s="4" customFormat="1" ht="69" customHeight="1" x14ac:dyDescent="0.25">
      <c r="A96" s="48"/>
      <c r="B96" s="48"/>
      <c r="C96" s="48"/>
      <c r="D96" s="51"/>
      <c r="E96" s="52"/>
      <c r="F96" s="73"/>
      <c r="G96" s="18" t="s">
        <v>229</v>
      </c>
      <c r="H96" s="30">
        <v>12000</v>
      </c>
      <c r="I96" s="43">
        <v>13262</v>
      </c>
      <c r="J96" s="54"/>
      <c r="K96" s="53"/>
    </row>
    <row r="97" spans="1:11" s="4" customFormat="1" ht="53.25" customHeight="1" x14ac:dyDescent="0.25">
      <c r="A97" s="48"/>
      <c r="B97" s="48"/>
      <c r="C97" s="48"/>
      <c r="D97" s="51"/>
      <c r="E97" s="52"/>
      <c r="F97" s="73"/>
      <c r="G97" s="18" t="s">
        <v>246</v>
      </c>
      <c r="H97" s="30">
        <v>4000</v>
      </c>
      <c r="I97" s="43">
        <v>0</v>
      </c>
      <c r="J97" s="54"/>
      <c r="K97" s="53"/>
    </row>
    <row r="98" spans="1:11" s="4" customFormat="1" ht="93" customHeight="1" x14ac:dyDescent="0.25">
      <c r="A98" s="48" t="s">
        <v>81</v>
      </c>
      <c r="B98" s="48" t="s">
        <v>122</v>
      </c>
      <c r="C98" s="48" t="s">
        <v>8</v>
      </c>
      <c r="D98" s="47">
        <v>40</v>
      </c>
      <c r="E98" s="52" t="s">
        <v>196</v>
      </c>
      <c r="F98" s="48" t="s">
        <v>191</v>
      </c>
      <c r="G98" s="25" t="s">
        <v>59</v>
      </c>
      <c r="H98" s="22">
        <v>6</v>
      </c>
      <c r="I98" s="22">
        <v>0</v>
      </c>
      <c r="J98" s="54">
        <v>906183008</v>
      </c>
      <c r="K98" s="53" t="s">
        <v>23</v>
      </c>
    </row>
    <row r="99" spans="1:11" s="4" customFormat="1" ht="93" customHeight="1" x14ac:dyDescent="0.25">
      <c r="A99" s="48"/>
      <c r="B99" s="48"/>
      <c r="C99" s="48"/>
      <c r="D99" s="47"/>
      <c r="E99" s="52"/>
      <c r="F99" s="48"/>
      <c r="G99" s="25" t="s">
        <v>214</v>
      </c>
      <c r="H99" s="22">
        <v>200</v>
      </c>
      <c r="I99" s="22">
        <v>261</v>
      </c>
      <c r="J99" s="54"/>
      <c r="K99" s="53"/>
    </row>
    <row r="100" spans="1:11" s="4" customFormat="1" ht="60" customHeight="1" x14ac:dyDescent="0.25">
      <c r="A100" s="48" t="s">
        <v>81</v>
      </c>
      <c r="B100" s="48" t="s">
        <v>122</v>
      </c>
      <c r="C100" s="48" t="s">
        <v>8</v>
      </c>
      <c r="D100" s="51">
        <v>41</v>
      </c>
      <c r="E100" s="52" t="s">
        <v>197</v>
      </c>
      <c r="F100" s="72" t="s">
        <v>240</v>
      </c>
      <c r="G100" s="18" t="s">
        <v>230</v>
      </c>
      <c r="H100" s="30">
        <v>4</v>
      </c>
      <c r="I100" s="43">
        <v>1</v>
      </c>
      <c r="J100" s="54">
        <v>45000000</v>
      </c>
      <c r="K100" s="53" t="s">
        <v>2</v>
      </c>
    </row>
    <row r="101" spans="1:11" s="4" customFormat="1" ht="63" customHeight="1" x14ac:dyDescent="0.25">
      <c r="A101" s="48"/>
      <c r="B101" s="48"/>
      <c r="C101" s="48"/>
      <c r="D101" s="51"/>
      <c r="E101" s="52"/>
      <c r="F101" s="73"/>
      <c r="G101" s="25" t="s">
        <v>231</v>
      </c>
      <c r="H101" s="30">
        <v>15000</v>
      </c>
      <c r="I101" s="43">
        <v>400</v>
      </c>
      <c r="J101" s="54"/>
      <c r="K101" s="53"/>
    </row>
    <row r="102" spans="1:11" s="4" customFormat="1" ht="45" customHeight="1" x14ac:dyDescent="0.25">
      <c r="A102" s="48" t="s">
        <v>81</v>
      </c>
      <c r="B102" s="48" t="s">
        <v>122</v>
      </c>
      <c r="C102" s="48" t="s">
        <v>8</v>
      </c>
      <c r="D102" s="51">
        <v>42</v>
      </c>
      <c r="E102" s="52" t="s">
        <v>198</v>
      </c>
      <c r="F102" s="72" t="s">
        <v>241</v>
      </c>
      <c r="G102" s="25" t="s">
        <v>232</v>
      </c>
      <c r="H102" s="30">
        <v>5</v>
      </c>
      <c r="I102" s="43">
        <v>5</v>
      </c>
      <c r="J102" s="54">
        <v>1267421416</v>
      </c>
      <c r="K102" s="53" t="s">
        <v>2</v>
      </c>
    </row>
    <row r="103" spans="1:11" s="4" customFormat="1" ht="54" customHeight="1" x14ac:dyDescent="0.25">
      <c r="A103" s="48"/>
      <c r="B103" s="48"/>
      <c r="C103" s="48"/>
      <c r="D103" s="51"/>
      <c r="E103" s="52"/>
      <c r="F103" s="73"/>
      <c r="G103" s="25" t="s">
        <v>233</v>
      </c>
      <c r="H103" s="30">
        <v>15000</v>
      </c>
      <c r="I103" s="43">
        <v>10168</v>
      </c>
      <c r="J103" s="54"/>
      <c r="K103" s="53"/>
    </row>
    <row r="104" spans="1:11" s="4" customFormat="1" ht="42.75" customHeight="1" x14ac:dyDescent="0.25">
      <c r="A104" s="48"/>
      <c r="B104" s="48"/>
      <c r="C104" s="48"/>
      <c r="D104" s="51"/>
      <c r="E104" s="52"/>
      <c r="F104" s="73"/>
      <c r="G104" s="25" t="s">
        <v>234</v>
      </c>
      <c r="H104" s="30">
        <v>5</v>
      </c>
      <c r="I104" s="43">
        <v>5</v>
      </c>
      <c r="J104" s="54"/>
      <c r="K104" s="53"/>
    </row>
    <row r="105" spans="1:11" ht="108.75" customHeight="1" x14ac:dyDescent="0.25">
      <c r="A105" s="28" t="s">
        <v>81</v>
      </c>
      <c r="B105" s="28" t="s">
        <v>123</v>
      </c>
      <c r="C105" s="28" t="s">
        <v>101</v>
      </c>
      <c r="D105" s="29">
        <v>43</v>
      </c>
      <c r="E105" s="31" t="s">
        <v>268</v>
      </c>
      <c r="F105" s="31" t="s">
        <v>269</v>
      </c>
      <c r="G105" s="25" t="s">
        <v>44</v>
      </c>
      <c r="H105" s="3">
        <v>0.8</v>
      </c>
      <c r="I105" s="3">
        <v>0.4</v>
      </c>
      <c r="J105" s="44">
        <v>0</v>
      </c>
      <c r="K105" s="32" t="s">
        <v>217</v>
      </c>
    </row>
    <row r="106" spans="1:11" ht="52.5" customHeight="1" x14ac:dyDescent="0.25">
      <c r="A106" s="48" t="s">
        <v>81</v>
      </c>
      <c r="B106" s="48" t="s">
        <v>122</v>
      </c>
      <c r="C106" s="48" t="s">
        <v>102</v>
      </c>
      <c r="D106" s="51">
        <v>44</v>
      </c>
      <c r="E106" s="48" t="s">
        <v>103</v>
      </c>
      <c r="F106" s="52" t="s">
        <v>140</v>
      </c>
      <c r="G106" s="25" t="s">
        <v>141</v>
      </c>
      <c r="H106" s="30">
        <v>3</v>
      </c>
      <c r="I106" s="43">
        <v>0</v>
      </c>
      <c r="J106" s="54">
        <v>97445000</v>
      </c>
      <c r="K106" s="53" t="s">
        <v>206</v>
      </c>
    </row>
    <row r="107" spans="1:11" ht="74.45" customHeight="1" x14ac:dyDescent="0.25">
      <c r="A107" s="48"/>
      <c r="B107" s="48"/>
      <c r="C107" s="48"/>
      <c r="D107" s="51"/>
      <c r="E107" s="48"/>
      <c r="F107" s="52"/>
      <c r="G107" s="25" t="s">
        <v>142</v>
      </c>
      <c r="H107" s="30">
        <v>9</v>
      </c>
      <c r="I107" s="43">
        <v>8</v>
      </c>
      <c r="J107" s="54"/>
      <c r="K107" s="53"/>
    </row>
    <row r="108" spans="1:11" ht="75.75" customHeight="1" x14ac:dyDescent="0.25">
      <c r="A108" s="48" t="s">
        <v>81</v>
      </c>
      <c r="B108" s="48" t="s">
        <v>127</v>
      </c>
      <c r="C108" s="52" t="s">
        <v>128</v>
      </c>
      <c r="D108" s="47">
        <v>45</v>
      </c>
      <c r="E108" s="52" t="s">
        <v>108</v>
      </c>
      <c r="F108" s="61" t="s">
        <v>279</v>
      </c>
      <c r="G108" s="31" t="s">
        <v>238</v>
      </c>
      <c r="H108" s="30">
        <v>3</v>
      </c>
      <c r="I108" s="43">
        <v>3</v>
      </c>
      <c r="J108" s="46">
        <v>427375303</v>
      </c>
      <c r="K108" s="47" t="s">
        <v>2</v>
      </c>
    </row>
    <row r="109" spans="1:11" ht="96.75" customHeight="1" x14ac:dyDescent="0.25">
      <c r="A109" s="48"/>
      <c r="B109" s="48"/>
      <c r="C109" s="52"/>
      <c r="D109" s="47"/>
      <c r="E109" s="52"/>
      <c r="F109" s="61"/>
      <c r="G109" s="31" t="s">
        <v>242</v>
      </c>
      <c r="H109" s="30">
        <v>3</v>
      </c>
      <c r="I109" s="43">
        <v>1</v>
      </c>
      <c r="J109" s="46"/>
      <c r="K109" s="47"/>
    </row>
    <row r="110" spans="1:11" s="4" customFormat="1" ht="61.15" customHeight="1" x14ac:dyDescent="0.25">
      <c r="A110" s="48" t="s">
        <v>81</v>
      </c>
      <c r="B110" s="48" t="s">
        <v>129</v>
      </c>
      <c r="C110" s="52" t="s">
        <v>128</v>
      </c>
      <c r="D110" s="47">
        <v>46</v>
      </c>
      <c r="E110" s="52" t="s">
        <v>74</v>
      </c>
      <c r="F110" s="52" t="s">
        <v>75</v>
      </c>
      <c r="G110" s="25" t="s">
        <v>76</v>
      </c>
      <c r="H110" s="22">
        <v>10</v>
      </c>
      <c r="I110" s="22">
        <v>2</v>
      </c>
      <c r="J110" s="54">
        <v>584268644</v>
      </c>
      <c r="K110" s="53" t="s">
        <v>23</v>
      </c>
    </row>
    <row r="111" spans="1:11" s="4" customFormat="1" ht="67.5" customHeight="1" x14ac:dyDescent="0.25">
      <c r="A111" s="48"/>
      <c r="B111" s="48"/>
      <c r="C111" s="52"/>
      <c r="D111" s="47"/>
      <c r="E111" s="52"/>
      <c r="F111" s="52"/>
      <c r="G111" s="25" t="s">
        <v>77</v>
      </c>
      <c r="H111" s="22">
        <v>5</v>
      </c>
      <c r="I111" s="22">
        <v>5</v>
      </c>
      <c r="J111" s="54"/>
      <c r="K111" s="53"/>
    </row>
    <row r="112" spans="1:11" s="4" customFormat="1" ht="47.25" customHeight="1" x14ac:dyDescent="0.25">
      <c r="A112" s="48"/>
      <c r="B112" s="48"/>
      <c r="C112" s="52"/>
      <c r="D112" s="47"/>
      <c r="E112" s="52"/>
      <c r="F112" s="52"/>
      <c r="G112" s="25" t="s">
        <v>273</v>
      </c>
      <c r="H112" s="22">
        <v>10</v>
      </c>
      <c r="I112" s="22">
        <v>14</v>
      </c>
      <c r="J112" s="54"/>
      <c r="K112" s="53"/>
    </row>
    <row r="113" spans="1:11" s="4" customFormat="1" ht="55.15" customHeight="1" x14ac:dyDescent="0.25">
      <c r="A113" s="48" t="s">
        <v>81</v>
      </c>
      <c r="B113" s="49" t="s">
        <v>124</v>
      </c>
      <c r="C113" s="48" t="s">
        <v>45</v>
      </c>
      <c r="D113" s="51">
        <v>47</v>
      </c>
      <c r="E113" s="52" t="s">
        <v>46</v>
      </c>
      <c r="F113" s="52" t="s">
        <v>47</v>
      </c>
      <c r="G113" s="25" t="s">
        <v>48</v>
      </c>
      <c r="H113" s="30">
        <v>20</v>
      </c>
      <c r="I113" s="43">
        <v>3</v>
      </c>
      <c r="J113" s="54">
        <v>0</v>
      </c>
      <c r="K113" s="53" t="s">
        <v>209</v>
      </c>
    </row>
    <row r="114" spans="1:11" s="4" customFormat="1" ht="66" customHeight="1" x14ac:dyDescent="0.25">
      <c r="A114" s="48"/>
      <c r="B114" s="50"/>
      <c r="C114" s="48"/>
      <c r="D114" s="51"/>
      <c r="E114" s="52"/>
      <c r="F114" s="52"/>
      <c r="G114" s="25" t="s">
        <v>49</v>
      </c>
      <c r="H114" s="30">
        <v>120</v>
      </c>
      <c r="I114" s="43">
        <v>125</v>
      </c>
      <c r="J114" s="54"/>
      <c r="K114" s="53"/>
    </row>
    <row r="115" spans="1:11" s="4" customFormat="1" ht="77.25" customHeight="1" x14ac:dyDescent="0.25">
      <c r="A115" s="48"/>
      <c r="B115" s="48"/>
      <c r="C115" s="55" t="s">
        <v>128</v>
      </c>
      <c r="D115" s="55">
        <v>48</v>
      </c>
      <c r="E115" s="57" t="s">
        <v>104</v>
      </c>
      <c r="F115" s="57" t="s">
        <v>143</v>
      </c>
      <c r="G115" s="25" t="s">
        <v>144</v>
      </c>
      <c r="H115" s="30">
        <v>2</v>
      </c>
      <c r="I115" s="43">
        <v>3</v>
      </c>
      <c r="J115" s="54">
        <v>676500000</v>
      </c>
      <c r="K115" s="59" t="s">
        <v>2</v>
      </c>
    </row>
    <row r="116" spans="1:11" s="4" customFormat="1" ht="74.25" customHeight="1" x14ac:dyDescent="0.25">
      <c r="A116" s="48"/>
      <c r="B116" s="48"/>
      <c r="C116" s="56"/>
      <c r="D116" s="56"/>
      <c r="E116" s="58"/>
      <c r="F116" s="58"/>
      <c r="G116" s="25" t="s">
        <v>145</v>
      </c>
      <c r="H116" s="3">
        <v>0.5</v>
      </c>
      <c r="I116" s="3">
        <v>0.2</v>
      </c>
      <c r="J116" s="54"/>
      <c r="K116" s="60"/>
    </row>
    <row r="117" spans="1:11" s="4" customFormat="1" ht="69.75" customHeight="1" x14ac:dyDescent="0.25">
      <c r="A117" s="49" t="s">
        <v>81</v>
      </c>
      <c r="B117" s="49" t="s">
        <v>125</v>
      </c>
      <c r="C117" s="49" t="s">
        <v>16</v>
      </c>
      <c r="D117" s="66">
        <v>49</v>
      </c>
      <c r="E117" s="57" t="s">
        <v>95</v>
      </c>
      <c r="F117" s="61" t="s">
        <v>243</v>
      </c>
      <c r="G117" s="31" t="s">
        <v>235</v>
      </c>
      <c r="H117" s="5">
        <v>5000000000</v>
      </c>
      <c r="I117" s="5">
        <v>0</v>
      </c>
      <c r="J117" s="81">
        <v>1136400000</v>
      </c>
      <c r="K117" s="59" t="s">
        <v>2</v>
      </c>
    </row>
    <row r="118" spans="1:11" s="4" customFormat="1" ht="51.75" customHeight="1" x14ac:dyDescent="0.25">
      <c r="A118" s="71"/>
      <c r="B118" s="71"/>
      <c r="C118" s="71"/>
      <c r="D118" s="70"/>
      <c r="E118" s="69"/>
      <c r="F118" s="61"/>
      <c r="G118" s="26" t="s">
        <v>244</v>
      </c>
      <c r="H118" s="24">
        <v>1000000000</v>
      </c>
      <c r="I118" s="24">
        <v>0</v>
      </c>
      <c r="J118" s="82"/>
      <c r="K118" s="68"/>
    </row>
    <row r="119" spans="1:11" s="4" customFormat="1" ht="51" customHeight="1" x14ac:dyDescent="0.25">
      <c r="A119" s="71"/>
      <c r="B119" s="71"/>
      <c r="C119" s="71"/>
      <c r="D119" s="70"/>
      <c r="E119" s="69"/>
      <c r="F119" s="61"/>
      <c r="G119" s="26" t="s">
        <v>236</v>
      </c>
      <c r="H119" s="23">
        <v>11</v>
      </c>
      <c r="I119" s="23">
        <v>0</v>
      </c>
      <c r="J119" s="82"/>
      <c r="K119" s="68"/>
    </row>
    <row r="120" spans="1:11" ht="43.15" customHeight="1" x14ac:dyDescent="0.25">
      <c r="A120" s="50"/>
      <c r="B120" s="50"/>
      <c r="C120" s="50"/>
      <c r="D120" s="67"/>
      <c r="E120" s="58"/>
      <c r="F120" s="61"/>
      <c r="G120" s="26" t="s">
        <v>237</v>
      </c>
      <c r="H120" s="24">
        <v>300000000</v>
      </c>
      <c r="I120" s="24">
        <v>0</v>
      </c>
      <c r="J120" s="83"/>
      <c r="K120" s="60"/>
    </row>
    <row r="121" spans="1:11" s="2" customFormat="1" ht="36.6" customHeight="1" x14ac:dyDescent="0.25">
      <c r="A121" s="78" t="s">
        <v>14</v>
      </c>
      <c r="B121" s="79"/>
      <c r="C121" s="79"/>
      <c r="D121" s="79"/>
      <c r="E121" s="79"/>
      <c r="F121" s="79"/>
      <c r="G121" s="79"/>
      <c r="H121" s="80"/>
      <c r="I121" s="41"/>
      <c r="J121" s="40">
        <f>+SUM(J2:J120)</f>
        <v>24356583177</v>
      </c>
      <c r="K121" s="39"/>
    </row>
    <row r="122" spans="1:11" x14ac:dyDescent="0.25">
      <c r="J122" s="9"/>
    </row>
    <row r="124" spans="1:11" x14ac:dyDescent="0.25">
      <c r="K124" s="12"/>
    </row>
    <row r="125" spans="1:11" ht="15.75" customHeight="1" x14ac:dyDescent="0.25"/>
    <row r="126" spans="1:11" s="14" customFormat="1" x14ac:dyDescent="0.25">
      <c r="A126" s="6"/>
      <c r="B126" s="6"/>
      <c r="C126" s="6"/>
      <c r="D126" s="7"/>
      <c r="E126" s="13"/>
      <c r="F126" s="13"/>
      <c r="G126" s="13"/>
      <c r="H126" s="16"/>
      <c r="I126" s="16"/>
      <c r="J126" s="10"/>
      <c r="K126" s="11"/>
    </row>
    <row r="127" spans="1:11" s="14" customFormat="1" x14ac:dyDescent="0.25">
      <c r="A127" s="6"/>
      <c r="B127" s="6"/>
      <c r="C127" s="6"/>
      <c r="D127" s="7"/>
      <c r="E127" s="13"/>
      <c r="F127" s="13"/>
      <c r="G127" s="13"/>
      <c r="H127" s="16"/>
      <c r="I127" s="16"/>
      <c r="J127" s="10"/>
      <c r="K127" s="11"/>
    </row>
    <row r="128" spans="1:11" s="14" customFormat="1" ht="33.75" customHeight="1" x14ac:dyDescent="0.25">
      <c r="A128" s="6"/>
      <c r="B128" s="6"/>
      <c r="C128" s="6"/>
      <c r="D128" s="7"/>
      <c r="E128" s="13"/>
      <c r="F128" s="13"/>
      <c r="G128" s="13"/>
      <c r="H128" s="16"/>
      <c r="I128" s="16"/>
      <c r="J128" s="10"/>
      <c r="K128" s="11"/>
    </row>
    <row r="129" spans="1:11" s="14" customFormat="1" ht="33.75" customHeight="1" x14ac:dyDescent="0.25">
      <c r="A129" s="6"/>
      <c r="B129" s="6"/>
      <c r="C129" s="6"/>
      <c r="D129" s="2"/>
      <c r="E129" s="13"/>
      <c r="F129" s="13"/>
      <c r="G129" s="13"/>
      <c r="H129" s="16"/>
      <c r="I129" s="16"/>
      <c r="J129" s="11"/>
      <c r="K129" s="11"/>
    </row>
    <row r="130" spans="1:11" s="14" customFormat="1" ht="33.75" customHeight="1" x14ac:dyDescent="0.25">
      <c r="A130" s="6"/>
      <c r="B130" s="6"/>
      <c r="C130" s="6"/>
      <c r="D130" s="2"/>
      <c r="E130" s="13"/>
      <c r="F130" s="13"/>
      <c r="G130" s="13"/>
      <c r="H130" s="16"/>
      <c r="I130" s="16"/>
      <c r="J130" s="11"/>
      <c r="K130" s="11"/>
    </row>
    <row r="131" spans="1:11" s="14" customFormat="1" ht="33.75" customHeight="1" x14ac:dyDescent="0.25">
      <c r="A131" s="6"/>
      <c r="B131" s="6"/>
      <c r="C131" s="6"/>
      <c r="D131" s="2"/>
      <c r="E131" s="13"/>
      <c r="F131" s="13"/>
      <c r="G131" s="13"/>
      <c r="H131" s="16"/>
      <c r="I131" s="16"/>
      <c r="J131" s="11"/>
      <c r="K131" s="11"/>
    </row>
    <row r="132" spans="1:11" s="14" customFormat="1" ht="33.75" customHeight="1" x14ac:dyDescent="0.25">
      <c r="A132" s="6"/>
      <c r="B132" s="6"/>
      <c r="C132" s="6"/>
      <c r="D132" s="7"/>
      <c r="E132" s="13"/>
      <c r="F132" s="13"/>
      <c r="G132" s="13"/>
      <c r="H132" s="16"/>
      <c r="I132" s="16"/>
      <c r="J132" s="10"/>
      <c r="K132" s="11"/>
    </row>
    <row r="133" spans="1:11" s="14" customFormat="1" ht="33.75" customHeight="1" x14ac:dyDescent="0.25">
      <c r="A133" s="6"/>
      <c r="B133" s="6"/>
      <c r="C133" s="6"/>
      <c r="D133" s="7"/>
      <c r="E133" s="13"/>
      <c r="F133" s="13"/>
      <c r="G133" s="13"/>
      <c r="H133" s="16"/>
      <c r="I133" s="16"/>
      <c r="J133" s="10"/>
      <c r="K133" s="11"/>
    </row>
    <row r="134" spans="1:11" s="14" customFormat="1" ht="33.75" customHeight="1" x14ac:dyDescent="0.25">
      <c r="A134" s="6"/>
      <c r="B134" s="6"/>
      <c r="C134" s="6"/>
      <c r="D134" s="7"/>
      <c r="E134" s="13"/>
      <c r="F134" s="13"/>
      <c r="G134" s="13"/>
      <c r="H134" s="16"/>
      <c r="I134" s="16"/>
      <c r="J134" s="10"/>
      <c r="K134" s="11"/>
    </row>
    <row r="135" spans="1:11" s="14" customFormat="1" ht="33.75" customHeight="1" x14ac:dyDescent="0.25">
      <c r="A135" s="6"/>
      <c r="B135" s="6"/>
      <c r="C135" s="6"/>
      <c r="D135" s="7"/>
      <c r="E135" s="13"/>
      <c r="F135" s="13"/>
      <c r="G135" s="13"/>
      <c r="H135" s="16"/>
      <c r="I135" s="16"/>
      <c r="J135" s="10"/>
      <c r="K135" s="11"/>
    </row>
    <row r="136" spans="1:11" ht="33.75" customHeight="1" x14ac:dyDescent="0.25"/>
    <row r="137" spans="1:11" s="14" customFormat="1" x14ac:dyDescent="0.25">
      <c r="A137" s="6"/>
      <c r="B137" s="6"/>
      <c r="C137" s="6"/>
      <c r="D137" s="7"/>
      <c r="E137" s="13"/>
      <c r="F137" s="13"/>
      <c r="G137" s="13"/>
      <c r="H137" s="16"/>
      <c r="I137" s="16"/>
      <c r="J137" s="10"/>
      <c r="K137" s="11"/>
    </row>
    <row r="138" spans="1:11" s="15" customFormat="1" x14ac:dyDescent="0.25">
      <c r="A138" s="6"/>
      <c r="B138" s="6"/>
      <c r="C138" s="6"/>
      <c r="D138" s="7"/>
      <c r="E138" s="8"/>
      <c r="F138" s="8"/>
      <c r="G138" s="8"/>
      <c r="H138" s="8"/>
      <c r="I138" s="8"/>
      <c r="J138" s="10"/>
      <c r="K138" s="11"/>
    </row>
  </sheetData>
  <mergeCells count="297">
    <mergeCell ref="J16:J17"/>
    <mergeCell ref="J6:J7"/>
    <mergeCell ref="J8:J9"/>
    <mergeCell ref="J10:J11"/>
    <mergeCell ref="J12:J13"/>
    <mergeCell ref="J14:J15"/>
    <mergeCell ref="K6:K7"/>
    <mergeCell ref="K8:K9"/>
    <mergeCell ref="K10:K11"/>
    <mergeCell ref="K12:K13"/>
    <mergeCell ref="K14:K15"/>
    <mergeCell ref="K16:K17"/>
    <mergeCell ref="F10:F11"/>
    <mergeCell ref="F12:F13"/>
    <mergeCell ref="A16:A17"/>
    <mergeCell ref="B16:B17"/>
    <mergeCell ref="C16:C17"/>
    <mergeCell ref="D16:D17"/>
    <mergeCell ref="E16:E17"/>
    <mergeCell ref="F16:F17"/>
    <mergeCell ref="F14:F15"/>
    <mergeCell ref="E14:E15"/>
    <mergeCell ref="D14:D15"/>
    <mergeCell ref="C14:C15"/>
    <mergeCell ref="B14:B15"/>
    <mergeCell ref="A14:A15"/>
    <mergeCell ref="A12:A13"/>
    <mergeCell ref="B12:B13"/>
    <mergeCell ref="C12:C13"/>
    <mergeCell ref="D12:D13"/>
    <mergeCell ref="E12:E13"/>
    <mergeCell ref="D8:D9"/>
    <mergeCell ref="C8:C9"/>
    <mergeCell ref="B8:B9"/>
    <mergeCell ref="A8:A9"/>
    <mergeCell ref="A10:A11"/>
    <mergeCell ref="B10:B11"/>
    <mergeCell ref="C10:C11"/>
    <mergeCell ref="D10:D11"/>
    <mergeCell ref="E10:E11"/>
    <mergeCell ref="J26:J27"/>
    <mergeCell ref="K26:K27"/>
    <mergeCell ref="A26:A27"/>
    <mergeCell ref="B26:B27"/>
    <mergeCell ref="C26:C27"/>
    <mergeCell ref="D26:D27"/>
    <mergeCell ref="E26:E27"/>
    <mergeCell ref="F26:F27"/>
    <mergeCell ref="A121:H121"/>
    <mergeCell ref="F117:F120"/>
    <mergeCell ref="J117:J120"/>
    <mergeCell ref="E30:E31"/>
    <mergeCell ref="A50:A52"/>
    <mergeCell ref="B50:B52"/>
    <mergeCell ref="C88:C91"/>
    <mergeCell ref="D88:D91"/>
    <mergeCell ref="E88:E91"/>
    <mergeCell ref="F88:F91"/>
    <mergeCell ref="J88:J91"/>
    <mergeCell ref="A106:A107"/>
    <mergeCell ref="B106:B107"/>
    <mergeCell ref="C106:C107"/>
    <mergeCell ref="D106:D107"/>
    <mergeCell ref="E106:E107"/>
    <mergeCell ref="K117:K120"/>
    <mergeCell ref="E117:E120"/>
    <mergeCell ref="D117:D120"/>
    <mergeCell ref="A117:A120"/>
    <mergeCell ref="B117:B120"/>
    <mergeCell ref="C117:C120"/>
    <mergeCell ref="B68:B71"/>
    <mergeCell ref="A68:A71"/>
    <mergeCell ref="F92:F97"/>
    <mergeCell ref="F100:F101"/>
    <mergeCell ref="F102:F104"/>
    <mergeCell ref="D68:D71"/>
    <mergeCell ref="A72:A75"/>
    <mergeCell ref="B72:B75"/>
    <mergeCell ref="C72:C75"/>
    <mergeCell ref="D72:D75"/>
    <mergeCell ref="C68:C71"/>
    <mergeCell ref="A76:A78"/>
    <mergeCell ref="B76:B78"/>
    <mergeCell ref="C76:C78"/>
    <mergeCell ref="D76:D78"/>
    <mergeCell ref="E76:E78"/>
    <mergeCell ref="A79:A81"/>
    <mergeCell ref="B79:B81"/>
    <mergeCell ref="E72:E75"/>
    <mergeCell ref="F72:F75"/>
    <mergeCell ref="J72:J75"/>
    <mergeCell ref="K72:K75"/>
    <mergeCell ref="C79:C81"/>
    <mergeCell ref="D79:D81"/>
    <mergeCell ref="E79:E81"/>
    <mergeCell ref="F79:F81"/>
    <mergeCell ref="J79:J81"/>
    <mergeCell ref="K79:K81"/>
    <mergeCell ref="C50:C52"/>
    <mergeCell ref="D50:D52"/>
    <mergeCell ref="E50:E52"/>
    <mergeCell ref="F50:F52"/>
    <mergeCell ref="J50:J52"/>
    <mergeCell ref="K50:K52"/>
    <mergeCell ref="E68:E71"/>
    <mergeCell ref="F68:F71"/>
    <mergeCell ref="J68:J71"/>
    <mergeCell ref="K68:K71"/>
    <mergeCell ref="J2:J4"/>
    <mergeCell ref="K2:K4"/>
    <mergeCell ref="A2:A4"/>
    <mergeCell ref="B2:B4"/>
    <mergeCell ref="C2:C4"/>
    <mergeCell ref="D2:D4"/>
    <mergeCell ref="E2:E4"/>
    <mergeCell ref="F2:F4"/>
    <mergeCell ref="A22:A25"/>
    <mergeCell ref="B22:B25"/>
    <mergeCell ref="C22:C25"/>
    <mergeCell ref="D22:D25"/>
    <mergeCell ref="E22:E25"/>
    <mergeCell ref="F22:F25"/>
    <mergeCell ref="J22:J25"/>
    <mergeCell ref="K22:K25"/>
    <mergeCell ref="F6:F7"/>
    <mergeCell ref="E6:E7"/>
    <mergeCell ref="C6:C7"/>
    <mergeCell ref="B6:B7"/>
    <mergeCell ref="A6:A7"/>
    <mergeCell ref="D6:D7"/>
    <mergeCell ref="F8:F9"/>
    <mergeCell ref="E8:E9"/>
    <mergeCell ref="A33:A36"/>
    <mergeCell ref="B33:B36"/>
    <mergeCell ref="C33:C36"/>
    <mergeCell ref="D33:D36"/>
    <mergeCell ref="E33:E36"/>
    <mergeCell ref="F33:F36"/>
    <mergeCell ref="J33:J36"/>
    <mergeCell ref="K33:K36"/>
    <mergeCell ref="A28:A29"/>
    <mergeCell ref="B28:B29"/>
    <mergeCell ref="C28:C29"/>
    <mergeCell ref="D28:D29"/>
    <mergeCell ref="E28:E29"/>
    <mergeCell ref="F28:F29"/>
    <mergeCell ref="K28:K29"/>
    <mergeCell ref="J28:J29"/>
    <mergeCell ref="D30:D31"/>
    <mergeCell ref="B30:B31"/>
    <mergeCell ref="A30:A31"/>
    <mergeCell ref="J30:J31"/>
    <mergeCell ref="C30:C31"/>
    <mergeCell ref="K30:K31"/>
    <mergeCell ref="F30:F31"/>
    <mergeCell ref="A47:A49"/>
    <mergeCell ref="B47:B49"/>
    <mergeCell ref="C47:C49"/>
    <mergeCell ref="D47:D49"/>
    <mergeCell ref="E47:E49"/>
    <mergeCell ref="F47:F49"/>
    <mergeCell ref="J47:J49"/>
    <mergeCell ref="K47:K49"/>
    <mergeCell ref="A39:A40"/>
    <mergeCell ref="B39:B40"/>
    <mergeCell ref="C39:C40"/>
    <mergeCell ref="D39:D40"/>
    <mergeCell ref="E39:E40"/>
    <mergeCell ref="F39:F40"/>
    <mergeCell ref="J39:J40"/>
    <mergeCell ref="K39:K40"/>
    <mergeCell ref="J41:J44"/>
    <mergeCell ref="A41:A44"/>
    <mergeCell ref="B41:B44"/>
    <mergeCell ref="C41:C44"/>
    <mergeCell ref="D41:D44"/>
    <mergeCell ref="E41:E44"/>
    <mergeCell ref="F41:F44"/>
    <mergeCell ref="K41:K44"/>
    <mergeCell ref="A56:A60"/>
    <mergeCell ref="B56:B60"/>
    <mergeCell ref="C56:C60"/>
    <mergeCell ref="D56:D60"/>
    <mergeCell ref="E56:E60"/>
    <mergeCell ref="F56:F60"/>
    <mergeCell ref="J56:J60"/>
    <mergeCell ref="K56:K60"/>
    <mergeCell ref="A53:A55"/>
    <mergeCell ref="B53:B55"/>
    <mergeCell ref="C53:C55"/>
    <mergeCell ref="D53:D55"/>
    <mergeCell ref="E53:E55"/>
    <mergeCell ref="F53:F55"/>
    <mergeCell ref="J53:J55"/>
    <mergeCell ref="K53:K55"/>
    <mergeCell ref="A64:A67"/>
    <mergeCell ref="B64:B67"/>
    <mergeCell ref="C64:C67"/>
    <mergeCell ref="D64:D67"/>
    <mergeCell ref="E64:E67"/>
    <mergeCell ref="F64:F67"/>
    <mergeCell ref="J64:J67"/>
    <mergeCell ref="K64:K67"/>
    <mergeCell ref="A61:A63"/>
    <mergeCell ref="B61:B63"/>
    <mergeCell ref="C61:C63"/>
    <mergeCell ref="D61:D63"/>
    <mergeCell ref="E61:E63"/>
    <mergeCell ref="F61:F63"/>
    <mergeCell ref="J61:J63"/>
    <mergeCell ref="K61:K63"/>
    <mergeCell ref="A82:A84"/>
    <mergeCell ref="B82:B84"/>
    <mergeCell ref="C82:C84"/>
    <mergeCell ref="D82:D84"/>
    <mergeCell ref="E82:E84"/>
    <mergeCell ref="F82:F84"/>
    <mergeCell ref="J82:J84"/>
    <mergeCell ref="K82:K84"/>
    <mergeCell ref="F76:F78"/>
    <mergeCell ref="J76:J78"/>
    <mergeCell ref="K76:K78"/>
    <mergeCell ref="A88:A91"/>
    <mergeCell ref="A85:A87"/>
    <mergeCell ref="B85:B87"/>
    <mergeCell ref="C85:C87"/>
    <mergeCell ref="D85:D87"/>
    <mergeCell ref="E85:E87"/>
    <mergeCell ref="F85:F87"/>
    <mergeCell ref="J85:J87"/>
    <mergeCell ref="K85:K87"/>
    <mergeCell ref="B88:B91"/>
    <mergeCell ref="K88:K91"/>
    <mergeCell ref="A100:A101"/>
    <mergeCell ref="B100:B101"/>
    <mergeCell ref="C100:C101"/>
    <mergeCell ref="D100:D101"/>
    <mergeCell ref="E100:E101"/>
    <mergeCell ref="J100:J101"/>
    <mergeCell ref="K100:K101"/>
    <mergeCell ref="K92:K97"/>
    <mergeCell ref="A98:A99"/>
    <mergeCell ref="B98:B99"/>
    <mergeCell ref="C98:C99"/>
    <mergeCell ref="D98:D99"/>
    <mergeCell ref="E98:E99"/>
    <mergeCell ref="A92:A97"/>
    <mergeCell ref="B92:B97"/>
    <mergeCell ref="C92:C97"/>
    <mergeCell ref="D92:D97"/>
    <mergeCell ref="E92:E97"/>
    <mergeCell ref="J92:J97"/>
    <mergeCell ref="J98:J99"/>
    <mergeCell ref="K98:K99"/>
    <mergeCell ref="F98:F99"/>
    <mergeCell ref="K106:K107"/>
    <mergeCell ref="A110:A112"/>
    <mergeCell ref="B110:B112"/>
    <mergeCell ref="C110:C112"/>
    <mergeCell ref="D110:D112"/>
    <mergeCell ref="E110:E112"/>
    <mergeCell ref="F110:F112"/>
    <mergeCell ref="J110:J112"/>
    <mergeCell ref="A102:A104"/>
    <mergeCell ref="B102:B104"/>
    <mergeCell ref="C102:C104"/>
    <mergeCell ref="D102:D104"/>
    <mergeCell ref="E102:E104"/>
    <mergeCell ref="J102:J104"/>
    <mergeCell ref="K102:K104"/>
    <mergeCell ref="F106:F107"/>
    <mergeCell ref="J106:J107"/>
    <mergeCell ref="K110:K112"/>
    <mergeCell ref="A108:A109"/>
    <mergeCell ref="B108:B109"/>
    <mergeCell ref="C108:C109"/>
    <mergeCell ref="D108:D109"/>
    <mergeCell ref="E108:E109"/>
    <mergeCell ref="F108:F109"/>
    <mergeCell ref="J108:J109"/>
    <mergeCell ref="K108:K109"/>
    <mergeCell ref="A113:A114"/>
    <mergeCell ref="B113:B114"/>
    <mergeCell ref="A115:A116"/>
    <mergeCell ref="B115:B116"/>
    <mergeCell ref="C113:C114"/>
    <mergeCell ref="D113:D114"/>
    <mergeCell ref="E113:E114"/>
    <mergeCell ref="F113:F114"/>
    <mergeCell ref="K113:K114"/>
    <mergeCell ref="J113:J114"/>
    <mergeCell ref="C115:C116"/>
    <mergeCell ref="D115:D116"/>
    <mergeCell ref="E115:E116"/>
    <mergeCell ref="F115:F116"/>
    <mergeCell ref="J115:J116"/>
    <mergeCell ref="K115:K116"/>
  </mergeCells>
  <printOptions horizontalCentered="1" verticalCentered="1"/>
  <pageMargins left="0.39370078740157483" right="0.39370078740157483" top="1.1811023622047245" bottom="0.59055118110236227" header="0.15748031496062992" footer="0.31496062992125984"/>
  <pageSetup paperSize="144" scale="45" fitToHeight="0" orientation="landscape" r:id="rId1"/>
  <headerFooter>
    <oddHeader xml:space="preserve">&amp;C&amp;"-,Negrita" &amp;G
&amp;"Arial,Negrita"&amp;14OFICINA ASESORA DE PLANEACIÓN
CONSEJO DE PLANEACIÓN
MATRIZ DE SEGUIMIENTO PLAN DE ACCIÓN 2017&amp;"Verdana,Negrita"&amp;12
</oddHeader>
    <oddFooter>&amp;L&amp;G&amp;C&amp;"Arial,Negrita"&amp;12&amp;P de &amp;N</oddFooter>
  </headerFooter>
  <rowBreaks count="7" manualBreakCount="7">
    <brk id="13" max="10" man="1"/>
    <brk id="25" max="10" man="1"/>
    <brk id="40" max="10" man="1"/>
    <brk id="55" max="10" man="1"/>
    <brk id="75" max="10" man="1"/>
    <brk id="91" max="10" man="1"/>
    <brk id="107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</vt:lpstr>
      <vt:lpstr>'Junio 20'!Área_de_impresión</vt:lpstr>
      <vt:lpstr>'Junio 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Asesora de Planeacion</dc:creator>
  <cp:lastModifiedBy>Luis Alfonso Correa Lindarte</cp:lastModifiedBy>
  <cp:lastPrinted>2019-08-14T22:34:01Z</cp:lastPrinted>
  <dcterms:created xsi:type="dcterms:W3CDTF">2014-01-14T16:37:45Z</dcterms:created>
  <dcterms:modified xsi:type="dcterms:W3CDTF">2019-08-16T20:17:06Z</dcterms:modified>
</cp:coreProperties>
</file>