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inezt\Desktop\PDA-Sep\"/>
    </mc:Choice>
  </mc:AlternateContent>
  <bookViews>
    <workbookView xWindow="0" yWindow="0" windowWidth="20490" windowHeight="7650"/>
  </bookViews>
  <sheets>
    <sheet name="Matríz de Seguimiento Sept " sheetId="1" r:id="rId1"/>
  </sheets>
  <definedNames>
    <definedName name="_xlnm._FilterDatabase" localSheetId="0" hidden="1">'Matríz de Seguimiento Sept '!$A$1:$L$164</definedName>
    <definedName name="_xlnm.Print_Area" localSheetId="0">'Matríz de Seguimiento Sept '!$A$1:$L$151</definedName>
    <definedName name="_xlnm.Print_Titles" localSheetId="0">'Matríz de Seguimiento Sept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1" i="1" l="1"/>
  <c r="J151" i="1"/>
</calcChain>
</file>

<file path=xl/comments1.xml><?xml version="1.0" encoding="utf-8"?>
<comments xmlns="http://schemas.openxmlformats.org/spreadsheetml/2006/main">
  <authors>
    <author>tc={7D4925EC-9729-D342-807D-9B0F779FEEEB}</author>
  </authors>
  <commentList>
    <comment ref="G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Revisión con responsable del reporte</t>
        </r>
      </text>
    </comment>
  </commentList>
</comments>
</file>

<file path=xl/sharedStrings.xml><?xml version="1.0" encoding="utf-8"?>
<sst xmlns="http://schemas.openxmlformats.org/spreadsheetml/2006/main" count="379" uniqueCount="345">
  <si>
    <t>OBJETIVO ESTRATÉGICO</t>
  </si>
  <si>
    <t xml:space="preserve">INICIATIVA ESTRATÉGICA </t>
  </si>
  <si>
    <t>N°</t>
  </si>
  <si>
    <t>PROYECTO</t>
  </si>
  <si>
    <t>OBJETIVO</t>
  </si>
  <si>
    <t>INDICADOR</t>
  </si>
  <si>
    <t>META</t>
  </si>
  <si>
    <t>MEDICIÓN SEPTIEMBRE 30</t>
  </si>
  <si>
    <t>%  CUMPLIMIENTO DE ACTIVIDADES SEPTIEMBRE 30</t>
  </si>
  <si>
    <t>PRESUPUESTO EJECUTADO A 30 DE SEPTIEMBRE</t>
  </si>
  <si>
    <t>RESPONSABLE</t>
  </si>
  <si>
    <r>
      <rPr>
        <b/>
        <sz val="16"/>
        <rFont val="Arial Narrow"/>
        <family val="2"/>
      </rPr>
      <t>Objetivo 1</t>
    </r>
    <r>
      <rPr>
        <sz val="16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Institucional.</t>
    </r>
  </si>
  <si>
    <t>Acreditación institucional y de programas académicos por alta calidad.</t>
  </si>
  <si>
    <t xml:space="preserve">Renovación de acreditación e incorporación del plan de mejoramiento  al plan de desarrollo. </t>
  </si>
  <si>
    <t>Fomentar, hacer seguimiento y promover los procesos de Autoevaluación, Acreditación y Aseguramiento de la calidad en los programas académicos y en la Institución.</t>
  </si>
  <si>
    <t>Renovación de Acreditación Institucional</t>
  </si>
  <si>
    <t>Jefe Oficina de Aseguramiento de la Calidad</t>
  </si>
  <si>
    <t>Renovación de la acreditación de programas académicos de pregrado</t>
  </si>
  <si>
    <t>Obtener la renovación de la acreditación de  programas académicos presenciales</t>
  </si>
  <si>
    <t xml:space="preserve">Número de Programas con renovación de Acreditación de Alta Calidad </t>
  </si>
  <si>
    <t>Acreditación de programas académicos de pregrado</t>
  </si>
  <si>
    <t>Acreditación de los programas de los programas de pregrado que buscan acreditarse pro primera vez</t>
  </si>
  <si>
    <t>Número de Programas Acreditados  por primera vez de Alta Calidad.</t>
  </si>
  <si>
    <t>Certificación de programas de formación para el trabajo y Desarrollo Humano</t>
  </si>
  <si>
    <t>Creación y  certificación de  programas de educación para el trabajo y el desarrollo humano ofrecidos por el CREO, con las normas técnicas colombianas de calidad</t>
  </si>
  <si>
    <t>Número de programas certificados</t>
  </si>
  <si>
    <t>Jefe Oficina de Aseguramiento de la Calidad; Jefe Oficina Asesora de Planeación; Director CREO</t>
  </si>
  <si>
    <t>Nuevos programas creados</t>
  </si>
  <si>
    <t>Acreditación Internacional Institucional y de facultades</t>
  </si>
  <si>
    <t>Acreditación internacional Universidad Comprometida y Emprendedora</t>
  </si>
  <si>
    <t>Adelantar el proceso de autoevaluación para el reconocimiento internacional por la contribución económica y social de la Universidad</t>
  </si>
  <si>
    <t xml:space="preserve">Documento de autoevaluación </t>
  </si>
  <si>
    <t>Vicerrector de Extensión y Proyección Social</t>
  </si>
  <si>
    <r>
      <rPr>
        <b/>
        <sz val="16"/>
        <rFont val="Arial Narrow"/>
        <family val="2"/>
      </rPr>
      <t>Objetivo 1</t>
    </r>
    <r>
      <rPr>
        <sz val="16"/>
        <rFont val="Arial Narrow"/>
        <family val="2"/>
      </rPr>
      <t xml:space="preserve"> Consolidar un sistema de aseguramiento de la calidad que garantice la acreditación por alta calidad de los programas académicos, a nivel nacional y/o internacional, y la Acreditación Institucional</t>
    </r>
  </si>
  <si>
    <t>Acreditación de programas internacionalmente por primera vez</t>
  </si>
  <si>
    <t>Desarrollar los procesos de autoevaluación tendientes a la acreditación internacional de los programas de pregrado de la Facultad de Ingeniería</t>
  </si>
  <si>
    <t>Número de programas autoevaluados para Acreditación Internacional</t>
  </si>
  <si>
    <t xml:space="preserve">Jefe Oficina de Aseguramiento de la Calidad; Decano Facultad de Ingeniería </t>
  </si>
  <si>
    <t>Fortalecimiento del modelo académico y de formación por competencias y resultados de aprendizaje en competencias</t>
  </si>
  <si>
    <t>Resignificación participativa del modelo educativo y lineamientos curriculares</t>
  </si>
  <si>
    <t>Diseñar un documento con las orientaciones curriculares para procesos de integración de pedagogías.</t>
  </si>
  <si>
    <t xml:space="preserve">Documento de lineamientos </t>
  </si>
  <si>
    <t>1 </t>
  </si>
  <si>
    <t>Vicerrector Académico ; Decanos de Facultades</t>
  </si>
  <si>
    <t>Actualización del instrumento de evaluación docente</t>
  </si>
  <si>
    <t xml:space="preserve">Lineamientos técnico para la creación del Centro  especializado de apoyo a la enseñanza y el aprendizaje </t>
  </si>
  <si>
    <t>Unidad de apoyo docente con docentes de enlace en las Facultades</t>
  </si>
  <si>
    <t>Capacitación en habilidades para la evaluación de competencias genéricas y específicas para estudiantes y docentes</t>
  </si>
  <si>
    <t>Mejorar los resultados de pruebas estandarizadas saber pro y saber T&amp;T de los estudiantes de pregrado de la universidad del Magdalena, a través de entrenamientos en las competencias genéricas y específicas.</t>
  </si>
  <si>
    <t xml:space="preserve">Porcentaje de estudiantes por encima de la media nacional en los resultados del grupo de referencia de las pruebas SABER PRO-2020. 
</t>
  </si>
  <si>
    <t>Número de programas por encima de la media en los resultados de las pruebas SABER PRO-2020.</t>
  </si>
  <si>
    <t xml:space="preserve">Porcentaje de estudiantes que alcanzan al menos el 50% del plan de capacitación
</t>
  </si>
  <si>
    <r>
      <rPr>
        <b/>
        <sz val="16"/>
        <rFont val="Arial Narrow"/>
        <family val="2"/>
      </rPr>
      <t xml:space="preserve">Objetivo 2 </t>
    </r>
    <r>
      <rPr>
        <sz val="16"/>
        <rFont val="Arial Narrow"/>
        <family val="2"/>
      </rPr>
      <t>Fortalecer la internacionalización de los procesos misionales: docencia, investigación y extensión, promoviendo la apertura e interacción con la comunidad internacional.</t>
    </r>
  </si>
  <si>
    <t>Movilidad nacional e internacional de la comunidad universitaria.</t>
  </si>
  <si>
    <t>Participación en eventos virtuales nacionales e internacionales de fortalecimiento de las capacidades de estudiantes por programa</t>
  </si>
  <si>
    <t>Generar espacios virtuales y presenciales de  interacción académica  entre los estudiantes de la Universidad del Magdalena y comunidades nacionales e internacionales.</t>
  </si>
  <si>
    <t xml:space="preserve">Número de participaciones </t>
  </si>
  <si>
    <t xml:space="preserve">Participación en eventos virtuales nacionales e internacionales de fortalecimiento de las capacidades de profesores por facultad. </t>
  </si>
  <si>
    <t>Generar espacios virtuales y presenciales de interacción académica  entre los docentes de la Universidad del Magdalena y comunidades nacionales e internacionales.</t>
  </si>
  <si>
    <t>Numero de escenarios</t>
  </si>
  <si>
    <t>Número de recomendaciones a los programas o diseños curriculares con base a la experiencia del escenario  o capacitación a estudiantes de semestres inferiores</t>
  </si>
  <si>
    <r>
      <rPr>
        <b/>
        <sz val="16"/>
        <rFont val="Arial Narrow"/>
        <family val="2"/>
      </rPr>
      <t>Objetivo 2</t>
    </r>
    <r>
      <rPr>
        <sz val="16"/>
        <rFont val="Arial Narrow"/>
        <family val="2"/>
      </rPr>
      <t xml:space="preserve"> Fortalecer la internacionalización de los procesos misionales: docencia, investigación y extensión, promoviendo la apertura e interacción con la comunidad internacional.</t>
    </r>
  </si>
  <si>
    <t>Fortalecimiento de la internacionalización, interculturalidad e inclusión</t>
  </si>
  <si>
    <t>Implementación de la política de plurilingüismo e interculturalidad</t>
  </si>
  <si>
    <t>Adoptar e implementar una política de multilingüismo e interculturalidad que promueva la movilidad nacional e internacional de la comunidad académica en espacios y contextos interculturales para la formación, el trabajo y la vida universitaria</t>
  </si>
  <si>
    <t>Acuerdo superior de adopción de la política</t>
  </si>
  <si>
    <t>Jefe Oficina de Relaciones Internacionales</t>
  </si>
  <si>
    <t>Informe de implementación de casos piloto en facultades</t>
  </si>
  <si>
    <t>Movilidad Nacional de estudiantes que incluye intercambio y pasantía</t>
  </si>
  <si>
    <t>Movilidad Incluyente y Diversa</t>
  </si>
  <si>
    <t xml:space="preserve">Fomentar la movilidad nacional e internacional de estudiantes Indígenas, Afrocolombianos, en condición de discapacidad y con puntaje del SISBÉN inferior o igual a 26 puntos, con el propósito de promover el desarrollo de competencias interculturales, la ampliación de perspectivas académicas y profesionales, el dominio de una segunda lengua y el fortalecimiento de las alianzas académicas e investigativas de la Universidad con instancias internacionales. </t>
  </si>
  <si>
    <t xml:space="preserve">Número de estudiantes beneficiados por el programa  </t>
  </si>
  <si>
    <t xml:space="preserve">Programas de movilidad internacional </t>
  </si>
  <si>
    <t>Ampliar la movilidad orientada a dobles titulaciones, pasantías e intercambios en modalidades híbridas.</t>
  </si>
  <si>
    <t>Número de estudiantes en movilidad internacional que incluye intercambio, pasantía y doble titulación.</t>
  </si>
  <si>
    <r>
      <rPr>
        <b/>
        <sz val="16"/>
        <rFont val="Arial Narrow"/>
        <family val="2"/>
      </rPr>
      <t xml:space="preserve">Objetivo 3 </t>
    </r>
    <r>
      <rPr>
        <sz val="16"/>
        <rFont val="Arial Narrow"/>
        <family val="2"/>
      </rPr>
      <t>Ampliación y diversificación de la oferta académica en el pregrado y en el posgrado.</t>
    </r>
  </si>
  <si>
    <t>Creación de nueva oferta de maestrías y doctorados</t>
  </si>
  <si>
    <t xml:space="preserve">Creación de  nuevos programas de maestría y  programa de doctorado </t>
  </si>
  <si>
    <t>Diseñar nuevos programas en las modalidades presencial, distancia y virtual de posgrado.</t>
  </si>
  <si>
    <t>Nuevos programas de maestría con registro calificado vigente</t>
  </si>
  <si>
    <t>Vicerrector Académico</t>
  </si>
  <si>
    <t>Nuevos programas de doctorado con registro calificado vigente</t>
  </si>
  <si>
    <t xml:space="preserve">Creación de nuevos programas de pregrado inter y transdisciplinario </t>
  </si>
  <si>
    <t xml:space="preserve">Creación de dos nuevos programas pregrado </t>
  </si>
  <si>
    <t xml:space="preserve">Diseñar dos nuevos programas de pregrado </t>
  </si>
  <si>
    <t xml:space="preserve">Documentos elaborados y presentados </t>
  </si>
  <si>
    <r>
      <rPr>
        <b/>
        <sz val="16"/>
        <rFont val="Arial Narrow"/>
        <family val="2"/>
      </rPr>
      <t>Objetivo 4</t>
    </r>
    <r>
      <rPr>
        <sz val="16"/>
        <rFont val="Arial Narrow"/>
        <family val="2"/>
      </rPr>
      <t xml:space="preserve"> Fortalecer la presencia regional de la Universidad</t>
    </r>
  </si>
  <si>
    <t>Consolidación del Programa de Talento Magdalena</t>
  </si>
  <si>
    <t>Ampliación de cupo en los municipios con convenio talento magdalena</t>
  </si>
  <si>
    <t>Promover el acceso efectivo a la educación superior a los jóvenes magdalenenses destacados por su mérito académico.</t>
  </si>
  <si>
    <t>Convenios nuevos suscritos</t>
  </si>
  <si>
    <t xml:space="preserve">Vicerrector de Extensión y Proyección Social; Director Administrativo; Directora de  Desarrollo Estudiantil </t>
  </si>
  <si>
    <t xml:space="preserve">Cupos nuevos </t>
  </si>
  <si>
    <t xml:space="preserve">Creación de sedes digitales y fortalecimiento de los centros zonales </t>
  </si>
  <si>
    <t xml:space="preserve">Ampliar y fortalecer la infraestructura de la Universidad en la región con el propósito de garantizar el acceso y permanencia de los jóvenes en la educación superior </t>
  </si>
  <si>
    <t xml:space="preserve">Sedes nuevas </t>
  </si>
  <si>
    <t>Director CREO; Vicerrector de Extensión y Proyección Social y Director Administrativo</t>
  </si>
  <si>
    <t>Centros zonales fortalecimiento</t>
  </si>
  <si>
    <r>
      <rPr>
        <b/>
        <sz val="16"/>
        <rFont val="Arial Narrow"/>
        <family val="2"/>
      </rPr>
      <t xml:space="preserve">Objetivo 5 </t>
    </r>
    <r>
      <rPr>
        <sz val="16"/>
        <rFont val="Arial Narrow"/>
        <family val="2"/>
      </rPr>
      <t>Desarrollar un modelo de gestión de personal que eleve el nivel de formación y competencias del talento humano.</t>
    </r>
  </si>
  <si>
    <t>Cualificación y ampliación de la planta docente</t>
  </si>
  <si>
    <t>Concurso público de merito para la vinculación de  nuevos docentes tiempo completo</t>
  </si>
  <si>
    <t>Fortalecer la planta  docente por medio de la vinculación de docentes con títulos de Maestría y Doctorado bajo la modalidad de tiempo completo</t>
  </si>
  <si>
    <t>Apertura de la convocatoria de vinculación de nuevos docentes</t>
  </si>
  <si>
    <t>Vicerrector Académico; Decanos de Facultades</t>
  </si>
  <si>
    <t xml:space="preserve">Nuevos profesores TC vinculados </t>
  </si>
  <si>
    <t>Formación avanzada y cualificación de la planta docente</t>
  </si>
  <si>
    <t>Fortalecer la cualificación y formación avanzada de la planta docente</t>
  </si>
  <si>
    <t>Número de docentes de planta cualificados a través del programa de formación avanzada</t>
  </si>
  <si>
    <t>Rediseño e implementación del programa de formación para la docencia y la investigación</t>
  </si>
  <si>
    <t>Estructurar un nuevo marco de formación avanzada y científica que facilite el relevo generacional, y permita la cualificación y ampliación de la planta docente</t>
  </si>
  <si>
    <t>Acuerdo Superior modificatorio del programa de formación avanzada, formación científica y relevo generacional aprobado</t>
  </si>
  <si>
    <t>Fomento a la buena docencia y a la innovación educativa</t>
  </si>
  <si>
    <t xml:space="preserve">Programa de reconocimiento a la buena docencia </t>
  </si>
  <si>
    <t>Incentivar, promover y distinguir la buena práctica docente como elemento transformador generacional</t>
  </si>
  <si>
    <t>Acuerdo superior</t>
  </si>
  <si>
    <t>Programa de apoyo a la innovación educativa</t>
  </si>
  <si>
    <t xml:space="preserve">Incentivar y promover la aplicación de prácticas transformadoras orientadas a favorecer los procesos de enseñanza-aprendizaje que deriven en innovación educativa, por medio de estímulos económicos u otros reconocimientos. </t>
  </si>
  <si>
    <t>Innovaciones educativas premiadas</t>
  </si>
  <si>
    <t>Director CETEP; Director CIE Unimagdalena</t>
  </si>
  <si>
    <t>Modelo de gestión integral de personal administrativo.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</si>
  <si>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</si>
  <si>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</si>
  <si>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Número de cursos de capacitación y/o entrenamiento virtuales ofertados por la universidad</t>
  </si>
  <si>
    <t>Directora de Talento Humano</t>
  </si>
  <si>
    <t>Número de administrativos participantes de cursos de capacitación y/o entrenamiento virtuales</t>
  </si>
  <si>
    <t>Número de empleados administrativos participantes en eventos académicos nacionales e internacionales virtuales</t>
  </si>
  <si>
    <r>
      <rPr>
        <b/>
        <sz val="16"/>
        <rFont val="Arial Narrow"/>
        <family val="2"/>
      </rPr>
      <t>Objetivo 5</t>
    </r>
    <r>
      <rPr>
        <sz val="16"/>
        <rFont val="Arial Narrow"/>
        <family val="2"/>
      </rPr>
      <t xml:space="preserve"> Desarrollar un modelo de gestión de personal que eleve el nivel de formación y competencias del talento humano.</t>
    </r>
  </si>
  <si>
    <t>Modelo de gestión integral de personal docente</t>
  </si>
  <si>
    <t>Programa de financiación de la formación científica</t>
  </si>
  <si>
    <t>Mejorar las capacidades científicas de profesores y funcionarios miembros de grupos de investigación de la Universidad, por medio de apoyo financiero para adelantar estudios en programas de maestrías y doctorado en instituciones colombianas o extranjeras.</t>
  </si>
  <si>
    <t>Apoyo financiero a profesores, funcionarios o graduados miembros de grupos de investigación beneficiados en convocatorias internas para adelantar estudios en programas de maestrías y doctorado</t>
  </si>
  <si>
    <t>Vicerrector de Investigación</t>
  </si>
  <si>
    <r>
      <rPr>
        <b/>
        <sz val="16"/>
        <rFont val="Arial Narrow"/>
        <family val="2"/>
      </rPr>
      <t>Objetivo 6</t>
    </r>
    <r>
      <rPr>
        <sz val="16"/>
        <rFont val="Arial Narrow"/>
        <family val="2"/>
      </rPr>
      <t xml:space="preserve"> Mejorar la calidad de vida y el bienestar de la comunidad universitaria.</t>
    </r>
  </si>
  <si>
    <t>Fomento al desarrollo humano y salud integral.</t>
  </si>
  <si>
    <t>Protección integral al empleado público docente y no docente y su núcleo familiar</t>
  </si>
  <si>
    <t>Promover el desarrollo humano y la protección integral de los empleados público docente y no docente y su núcleo familiar, por medio de amparos y seguros de protección</t>
  </si>
  <si>
    <t>Porcentaje de cobertura de personal administrativo y docente con protección por seguros</t>
  </si>
  <si>
    <t>Creación del fondo de empleados de la universidad</t>
  </si>
  <si>
    <t>Fortalecer a la asociatividad en los empleados de la universidad del magdalena como factor clave para el sostenimiento del bienestar</t>
  </si>
  <si>
    <t xml:space="preserve">Fondo de empleados públicos creado </t>
  </si>
  <si>
    <t>Reglamentación y puesta en funcionamiento del fondo por calamidad para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</si>
  <si>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</si>
  <si>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 SINTRAUNAL, SINTRAUNICOL y ASPUMAG, por concepto de Auxilio por Incapacidad por enfermedad general mayor a 30 días</t>
  </si>
  <si>
    <t>Número de beneficios otorgados a empleados públicos afiliados a las organizaciones sindicales SINTRAUNAL, SINTRAUNICOL y ASPUMAG, por concepto de Auxilio por enfermedad grave o fallecimiento</t>
  </si>
  <si>
    <t>Creación y puesta en funcionamiento del fondo de solidaridad de Unimagdalena</t>
  </si>
  <si>
    <t>Consolidar la cultura de la solidaridad Unimagdalena, que permita mejorar la calidad de vida y bienestar de la comunidad universitaria, por medio del aporte económico voluntario de funcionarios, docentes, egresados y estudiantes</t>
  </si>
  <si>
    <t>Días de salario mensual  de aportes entre funcionarios, docentes, egresados y estudiantes</t>
  </si>
  <si>
    <t>Director de Bienestar Universitario</t>
  </si>
  <si>
    <t>Monto de los aportes de funcionarios, docentes, egresados, estudiantes y otros aportantes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</si>
  <si>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</si>
  <si>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</si>
  <si>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Porcentaje de beneficiarios del Programa de Almuerzos y Refrigerios Gratuitos que permanecen matriculados.</t>
  </si>
  <si>
    <t>Acompañamiento en hábitos de alimentación saludable</t>
  </si>
  <si>
    <t>Fortalecimiento de los programas para facilitar permanencia, graduación e inclusión de la comunidad estudiantil</t>
  </si>
  <si>
    <t>Fortalecer  el proceso de enseñanza-aprendizaje de los contenidos programáticos
de la asignatura, a través del análisis crítico,  guía, la práctica, ejercitación y la formación.</t>
  </si>
  <si>
    <t>Tasa de éxito de estudiantes que reciben asesoría por parte de ayudantes académicos en docencia</t>
  </si>
  <si>
    <t>Director de Bienestar Universitario; Director Administrativo</t>
  </si>
  <si>
    <t>Tasa de éxito de estudiantes que reciben apoyo para conectividad y/o accesibilidad</t>
  </si>
  <si>
    <t>Consolidación del campus accesible e incluyente</t>
  </si>
  <si>
    <t>Ajustar la infraestructura física, logística y tecnológica de la Universidad tomando como referencia las normas y estándares internacionales de accesibilidad e inclusión</t>
  </si>
  <si>
    <t>Número de áreas adecuadas o servicios implementados para el mejoramiento de la accesibilidad</t>
  </si>
  <si>
    <t>Vicerrector Administrativo</t>
  </si>
  <si>
    <t>Porcentaje de área del Campus con acceso a personas con movilidad reducida</t>
  </si>
  <si>
    <t>Programa de Atención Psicológica</t>
  </si>
  <si>
    <t>Brindar servicios ayuda psicológica asistencial a estudiantes que presentan dificultades personales y académicas</t>
  </si>
  <si>
    <t xml:space="preserve">Porcentaje de satisfacción de los resultados o logros alcanzados en el proceso de atención psicológica y neuropsicológica. </t>
  </si>
  <si>
    <t>Decana de la Facultad de Ciencias de la Salud</t>
  </si>
  <si>
    <t>Número de estrategias de intervención implementadas, que propenden por el desarrollo social, ambiental y organizacional en miembros de la comunidad académica</t>
  </si>
  <si>
    <t xml:space="preserve"> Número de estrategias de educación en salud integral para fortalecer capacidades individuales en miembros de la comunidad académica 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</si>
  <si>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</si>
  <si>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</si>
  <si>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actividades de bienestar institucional dirigidas  para los miembros de la comunidad Universitaria que permitan el desarrollo de la inclusión, la permanencia,  la interculturalidad, la resiliencia organizacional y el buen clima laboral..</t>
  </si>
  <si>
    <r>
      <rPr>
        <b/>
        <sz val="16"/>
        <rFont val="Arial Narrow"/>
        <family val="2"/>
      </rPr>
      <t xml:space="preserve">Objetivo 7 </t>
    </r>
    <r>
      <rPr>
        <sz val="16"/>
        <rFont val="Arial Narrow"/>
        <family val="2"/>
      </rPr>
      <t xml:space="preserve">Promover el desarrollo de Ciencia, Tecnología e Innovación que impulse la transformación productiva y el desarrollo sostenible de la región y el país.
</t>
    </r>
  </si>
  <si>
    <t xml:space="preserve">Consolidación de grupos e institutos de investigación.
</t>
  </si>
  <si>
    <t>Formulación, ejecución y gestión de proyectos de CTeI</t>
  </si>
  <si>
    <t>Formular, financiar y gestionar proyectos de CTeI, con el fin de generar producción intelectual y fortalecer las capacidades de los grupos de investigación.</t>
  </si>
  <si>
    <t>Propuestas de proyectos de CTeI presentadas para financiación interna, externa y de cooperación internacional.</t>
  </si>
  <si>
    <t>Proyectos de CTeI con financiación interna, externa y de cooperación internacional que inician en la vigencia.</t>
  </si>
  <si>
    <t>Propuestas de trabajos de grado en alguna modalidad relacionada con investigación presentados en convocatorias internas de financiación</t>
  </si>
  <si>
    <t>Estudiantes de posgrado vinculados a proyectos de investigación</t>
  </si>
  <si>
    <t>Trabajos de grado/posgrados  con financiación interna que inician en la vigencia.</t>
  </si>
  <si>
    <t>Graduados en modalidad de investigación, creación, innovación y emprendimiento</t>
  </si>
  <si>
    <r>
      <rPr>
        <b/>
        <sz val="16"/>
        <rFont val="Arial Narrow"/>
        <family val="2"/>
      </rPr>
      <t>Objetivo 7</t>
    </r>
    <r>
      <rPr>
        <sz val="16"/>
        <rFont val="Arial Narrow"/>
        <family val="2"/>
      </rPr>
      <t xml:space="preserve"> Promover el desarrollo de Ciencia, Tecnología e Innovación que impulse la transformación productiva y el desarrollo sostenible de la región y el país</t>
    </r>
  </si>
  <si>
    <t>Fortalecimiento de grupos y otras unidades del sistema institucional de CTeI</t>
  </si>
  <si>
    <t>Fortalecer grupos y otras unidades del sistema institucional de CTeI</t>
  </si>
  <si>
    <t>Número de informes de vigilancia científica o tecnológica a unidades de CTI o a unidades de gestión de CTeI</t>
  </si>
  <si>
    <t>Número de grupos de investigación que reciben incentivos para el fortalecimiento de sus capacidades de CTeI</t>
  </si>
  <si>
    <t>Modernización y consolidación del sistema de investigación</t>
  </si>
  <si>
    <t>Fortalecimiento de capacidades científicas en Genética y Biología Molecular</t>
  </si>
  <si>
    <t>Fortalecer las capacidades científicas en Genética y Biología Molecular para la institución.</t>
  </si>
  <si>
    <t xml:space="preserve">Número de pruebas diagnósticas para  SARS-CoV2 procesadas en el laboratorio de Genética y Biología Molecular </t>
  </si>
  <si>
    <t>Número de cursos realizados desde el CGBM</t>
  </si>
  <si>
    <t>Estandarización de pruebas diagnósticas para patologías diferentes a COVID 19</t>
  </si>
  <si>
    <t>Propiedad intelectual y gestión del conocimiento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</si>
  <si>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</si>
  <si>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</si>
  <si>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Convenios o contratos de transferencia de la propiedad intelectual resultante de actividades de ciencia, tecnología e innovación.</t>
  </si>
  <si>
    <t>Solicitudes de protección de producción intelectual tramitadas ante las entidades encargadas (SIC, DNDA, ICA, etc.)</t>
  </si>
  <si>
    <t>Eventos de CTeI organizados por la Unimagdalena.</t>
  </si>
  <si>
    <t>Profesores o investigadores miembros de grupos de investigación participantes presentando resultados en eventos de CTeI nacionales e internacionales en modalidad presencial o virtual.</t>
  </si>
  <si>
    <t>Estudiantes y Jóvenes Investigadores  presentando resultados en eventos de CTeI nacionales e internacionales en modalidad presencial o virtual.</t>
  </si>
  <si>
    <t>Actividades de capacitación en CTeI organizados por la Unimagdalena</t>
  </si>
  <si>
    <t>Edición, publicación y posicionamiento de la producción editorial</t>
  </si>
  <si>
    <t>Editar, publicar y posicionar la producción bibliográfica y audiovisual generada por comunidad académica, científica y cultural tanto externa como interna de Unimagdalena</t>
  </si>
  <si>
    <t>Obras bibliográficas y audiovisuales publicados por la editorial.</t>
  </si>
  <si>
    <t>Ediciones (volúmenes o números) de revistas científicas, divulgativas y boletines, publicadas por la editorial Unimagdalena.</t>
  </si>
  <si>
    <t xml:space="preserve">Artículos de autoría de investigadores de la Unimagdalena sometidos a evaluación, aceptados para publicación </t>
  </si>
  <si>
    <t>Indexaciones, Indizaciones y repositorios a nivel nacional e internacional de las revista institucionales.</t>
  </si>
  <si>
    <t>Participaciones de la Editorial Unimagdalena en ferias del libro nacionales e internacionales presenciales o virtuales.</t>
  </si>
  <si>
    <t>Productos bibliográficos publicados en coedición.</t>
  </si>
  <si>
    <r>
      <rPr>
        <b/>
        <sz val="16"/>
        <rFont val="Arial Narrow"/>
        <family val="2"/>
      </rPr>
      <t xml:space="preserve">Objetivo 8 </t>
    </r>
    <r>
      <rPr>
        <sz val="16"/>
        <rFont val="Arial Narrow"/>
        <family val="2"/>
      </rPr>
      <t>Estimular el uso y apropiación del conocimiento en la solución de problemas del entorno así como la difusión y preservación del patrimonio cultural de las comunidades.</t>
    </r>
  </si>
  <si>
    <t>Recuperación y preservación del patrimonio y del acervo cultural local, regional y nacional</t>
  </si>
  <si>
    <t>Fortalecimiento e integración de la Extensión Cultural de la Universidad del Magdalena</t>
  </si>
  <si>
    <t>Fortalecer la integración de los productos, servicios, manifestaciones culturales y oferta académica en arte y cultura de la Universidad del Magdalena.</t>
  </si>
  <si>
    <t>Documento del plan integrado de extensión cultural de la Universidad del Magdalena</t>
  </si>
  <si>
    <t>Diseño de proyectos integradores en torno a la diversidad biocultural del campus universitario y el sistema de museos</t>
  </si>
  <si>
    <t xml:space="preserve">Porcentaje de avance en el plan integrado de extensión cultural </t>
  </si>
  <si>
    <t>Número de ediciones publicadas de la revista ATARRAYA CULTURAL</t>
  </si>
  <si>
    <r>
      <rPr>
        <b/>
        <sz val="16"/>
        <rFont val="Arial Narrow"/>
        <family val="2"/>
      </rPr>
      <t>Objetivo 8</t>
    </r>
    <r>
      <rPr>
        <sz val="16"/>
        <rFont val="Arial Narrow"/>
        <family val="2"/>
      </rPr>
      <t xml:space="preserve"> Estimular el uso y apropiación del conocimiento en la solución de problemas del entorno así como la difusión y preservación del patrimonio cultural de las comunidades.</t>
    </r>
  </si>
  <si>
    <t>Diseño e implementación de un Sistema Integral de Aprendizaje Permanente</t>
  </si>
  <si>
    <t>Diseñar e implementar un sistema integral de aprendizaje permanente basado en el análisis externo y el seguimiento a los graduados que permita actualizar de forma pertinente la oferta académica de la institución. 
 Universitaria</t>
  </si>
  <si>
    <t>Porcentaje de graduados con datos actualizados y correos institucionales</t>
  </si>
  <si>
    <t>Planes de Acompañamiento a Asociaciones Estudiantiles y de Graduados</t>
  </si>
  <si>
    <t>Estudios de percepción de empleadores e identificación de necesidades de formación y actualización curricular</t>
  </si>
  <si>
    <t>Número de programas de educación permanente (lifelong learning desarrollados (diplomados, cátedras universidad-entorno, programa de liderazgo y resiliencia universitaria)</t>
  </si>
  <si>
    <t>Fortalecimiento y gestión de colecciones científicas</t>
  </si>
  <si>
    <t>Fortalecer y gestionar las diferentes colecciones que integran el Centro de Colecciones Científicas (CCC).</t>
  </si>
  <si>
    <t>Número de especímenes registrados en los diferentes sistemas de gestión nacionales</t>
  </si>
  <si>
    <t>Número de colecciones incluidas formalmente como parte del CCC en la vigencia</t>
  </si>
  <si>
    <t>Número de colecciones del CCC registradas ante entes nacionales e internacionales en la vigencia</t>
  </si>
  <si>
    <t>Número de asignaturas que incluyen formalmente en su diseño curricular el uso de colecciones del CCC</t>
  </si>
  <si>
    <t>Fortalecimiento de las capacidades y servicios de extensión</t>
  </si>
  <si>
    <t xml:space="preserve">Extensión solidaria e Involucramiento sistémico con el entorno y las comunidades </t>
  </si>
  <si>
    <t>Desarrollo de proyectos integradores y planes de vida en las comunidades</t>
  </si>
  <si>
    <t xml:space="preserve">Número de programas integradores de innovación social en comunidades de Santa Marta y el Magdalena  con acompañamiento institucional </t>
  </si>
  <si>
    <t xml:space="preserve">Número de Planes de Vida y Desarrollo Comunitario con acompañamiento institucional </t>
  </si>
  <si>
    <t xml:space="preserve">Liderazgo social y el voluntariado universitario </t>
  </si>
  <si>
    <t xml:space="preserve">Fortalecimiento de liderazgo social y el voluntariado universitario </t>
  </si>
  <si>
    <t xml:space="preserve">Porcentaje de voluntarios capacitados </t>
  </si>
  <si>
    <t>Número de encuentros con líderes y gestores sociales</t>
  </si>
  <si>
    <t>Fomento al emprendimiento</t>
  </si>
  <si>
    <t>Fomento, gestión y acompañamiento en procesos de innovación y emprendimiento innovador</t>
  </si>
  <si>
    <t>Fomentar, gestionar y dar acompañamiento en las actividades de innovación y emprendimiento que puedan resultar en productos mínimos viables, planes de negocio o empresas Spin- Off o StartUp.</t>
  </si>
  <si>
    <t>Proyectos de emprendimientos e innovación financiados la Universidad o en alianzas con otras instituciones</t>
  </si>
  <si>
    <t xml:space="preserve">Creación de un Spin-off Universitaria </t>
  </si>
  <si>
    <t>Propuestas de trabajos de grado en modalidad de práctica de innovación y emprendimiento presentadas.</t>
  </si>
  <si>
    <t>Trabajos de grado finalizados en modalidad de práctica de innovación y emprendimiento.</t>
  </si>
  <si>
    <t>Productos mínimos viables desarrollados.</t>
  </si>
  <si>
    <t>Planes de negocios desarrollados.</t>
  </si>
  <si>
    <t>Sesiones de mentoría de innovación y emprendimiento realizadas.</t>
  </si>
  <si>
    <t>Diseño y puesta en funcionamiento de la primera fase del Pueblito Caribe</t>
  </si>
  <si>
    <t xml:space="preserve">Fortalecer el patrimonio cultural de la región caribe y promover su importancia como parte de la historia y la cultura del país. </t>
  </si>
  <si>
    <t>Documento de conceptualización y diseño del Pueblito Caribe</t>
  </si>
  <si>
    <t>Rectoría; Director del Programa de Historia y Patrimonio; Directora de Proyección Cultural; Director Administrativo</t>
  </si>
  <si>
    <t>Recorrido virtual diseñado  del Pueblito Caribe (versión inicial)</t>
  </si>
  <si>
    <r>
      <rPr>
        <b/>
        <sz val="16"/>
        <rFont val="Arial Narrow"/>
        <family val="2"/>
      </rPr>
      <t xml:space="preserve">Objetivo 9 </t>
    </r>
    <r>
      <rPr>
        <sz val="16"/>
        <rFont val="Arial Narrow"/>
        <family val="2"/>
      </rPr>
      <t>Fortalecer la relación y cooperación universidad-empresa-estado en articulación con la sociedad.</t>
    </r>
  </si>
  <si>
    <t>Gestión de proyectos de investigación en conjunto con el sector productivo y entidades gubernamentales</t>
  </si>
  <si>
    <t xml:space="preserve">Alianzas Estratégicas Universidad-Empresa-Estado-Sociedad y de la Gestión de Recursos de Cofinanciación 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</si>
  <si>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</si>
  <si>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Número de convenios y alianzas Universidad-Empresa Estado suscritos</t>
  </si>
  <si>
    <t>Número proyectos formulados y propuestas presentadas</t>
  </si>
  <si>
    <t>Recursos gestionados externos (millones de pesos)</t>
  </si>
  <si>
    <t xml:space="preserve">Programa para la participación bilateral de profesionales, docentes, investigadores y estudiantes en actividades con la industria </t>
  </si>
  <si>
    <t>Fomento, consolidación y gestión de relaciones con el entorno para actividades de CTeI</t>
  </si>
  <si>
    <t>Crear y fortalecer relaciones con organizaciones del entorno que permitan dinamizar la realización de actividades de CTeI</t>
  </si>
  <si>
    <t>Convenios para dinamizar y realizar actividades de CTeI.</t>
  </si>
  <si>
    <t>Movilidades virtuales o presenciales para gestión y fortalecimiento de las relaciones con el entorno para actividades de CTeI.</t>
  </si>
  <si>
    <t>Sesiones del Comité Universidad Empresa Estado realizadas.</t>
  </si>
  <si>
    <r>
      <rPr>
        <b/>
        <sz val="16"/>
        <rFont val="Arial Narrow"/>
        <family val="2"/>
      </rPr>
      <t xml:space="preserve">Objetivo 10 </t>
    </r>
    <r>
      <rPr>
        <sz val="16"/>
        <rFont val="Arial Narrow"/>
        <family val="2"/>
      </rPr>
      <t>Ampliar y modernizar la infraestructura de manera sostenible y amigable con el ambiente.</t>
    </r>
  </si>
  <si>
    <t xml:space="preserve">Modernización y adecuación de la infraestructura física
</t>
  </si>
  <si>
    <t>Construcción y dotación de infraestructura tecnológica para un modelo académico híbrido</t>
  </si>
  <si>
    <t>Ampliar y modernizar la infraestructura física, logísticos y tecnológica orientada a la gestión académica</t>
  </si>
  <si>
    <t>Aulas, laboratorios y otras áreas adecuadas y/o modernizados para el desarrollo de actividades académicas</t>
  </si>
  <si>
    <t>Nuevas aulas abiertas 2.0</t>
  </si>
  <si>
    <t>Construcción y dotación de infraestructura para el bienestar</t>
  </si>
  <si>
    <t>Ampliar y modernizar la infraestructura física, logísticos y tecnológica orientada al bienestar de la comunidad universitaria.</t>
  </si>
  <si>
    <t>Proyectos de modernización área deportiva en fase 3</t>
  </si>
  <si>
    <t>Puesta en funcionamiento del Centro de Entrenamiento Funcional y de Estudios Biomédicos para deportistas de alto rendimiento</t>
  </si>
  <si>
    <t>Puesta en funcionamiento de nuevos espacios para servicios de salud, cultura y deporte</t>
  </si>
  <si>
    <t xml:space="preserve">Dotación y puesta en funcionamiento del centro de estimulación, cuidado y atención infantil </t>
  </si>
  <si>
    <t>Ampliar y modernizar la infraestructura física, logísticos y tecnológica orientada al mejoramiento bienestar de la comunidad universitaria, empleado público docente y no docente y su núcleo familiar</t>
  </si>
  <si>
    <t>Puesta en funcionamiento del Centro de Estimulación, Cuidado y Atención Infantil</t>
  </si>
  <si>
    <t>Mejoramiento de infraestructura física y dotación locativa, tecnológica o bibliográfica para actividades de CTeI</t>
  </si>
  <si>
    <t>Mejorar la infraestructura física y tecnológica para actividades de CTeI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</si>
  <si>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CTeI adquiridos o con membresía.</t>
  </si>
  <si>
    <t>Equipos, licencias de software y  libros para CTeI adquiridos en el programa de mejoramiento de la infraestructura.</t>
  </si>
  <si>
    <t>Espacios físicos, nuevos o mejorados, para actividades de CTeI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</si>
  <si>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</si>
  <si>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</si>
  <si>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>Número de espacios adecuados y/o modernizados para el desarrollo de la gestión administrativa</t>
  </si>
  <si>
    <r>
      <rPr>
        <b/>
        <sz val="16"/>
        <rFont val="Arial Narrow"/>
        <family val="2"/>
      </rPr>
      <t>Objetivo 10</t>
    </r>
    <r>
      <rPr>
        <sz val="16"/>
        <rFont val="Arial Narrow"/>
        <family val="2"/>
      </rPr>
      <t xml:space="preserve"> Ampliar y modernizar la infraestructura de manera sostenible y amigable con el ambiente.</t>
    </r>
  </si>
  <si>
    <t>Ordenamiento espacial del campus y gestión ambiental</t>
  </si>
  <si>
    <t>Implementación de la Política de Sostenibilidad</t>
  </si>
  <si>
    <t>Avanzar en las acciones priorizadas para la vigencia de la Política de Sostenibilidad con el fin de promover y fortalecer las estrategias ligadas a mejorar el desempeño en el Ranking Green Metric.</t>
  </si>
  <si>
    <t xml:space="preserve">Documento semestral de evaluación integral de la Cátedra de Sostenibilidad </t>
  </si>
  <si>
    <t>Jefe Oficina Asesora de Planeación</t>
  </si>
  <si>
    <t>Plan de reducción de Huella de Carbono</t>
  </si>
  <si>
    <t>Porcentaje de puntos totales (Total Score) en Ranking Internacional de Sostenibilidad Ambiental UI Green Metric</t>
  </si>
  <si>
    <t>Estructuración de Proyectos para el fortalecimiento de la infraestructura universitaria</t>
  </si>
  <si>
    <t>Formulación y seguimiento a los proyectos de infraestructura física, ciencia, tecnología e innovación y cooperación internacional.</t>
  </si>
  <si>
    <t>Número de Proyectos en fase 3 formulados para el fortalecimiento institucional</t>
  </si>
  <si>
    <r>
      <rPr>
        <b/>
        <sz val="16"/>
        <rFont val="Arial Narrow"/>
        <family val="2"/>
      </rPr>
      <t xml:space="preserve">Objetivo 11 </t>
    </r>
    <r>
      <rPr>
        <sz val="16"/>
        <rFont val="Arial Narrow"/>
        <family val="2"/>
      </rPr>
      <t>Adoptar una estructura organizacional acorde con el crecimiento y desarrollo de la Institución</t>
    </r>
  </si>
  <si>
    <t>Modernización de la gestión administrativa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</si>
  <si>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</si>
  <si>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</si>
  <si>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 xml:space="preserve">Primera fase de modernización del sistema de información de Admisiones, Registro y Control Académico </t>
  </si>
  <si>
    <t>Director Administrativo; Director del Grupo Admisiones</t>
  </si>
  <si>
    <t>Número de dashboard para seguimiento a la gestión y la toma de decisiones diseñadas e implementadas</t>
  </si>
  <si>
    <t>Número de sistema y/o aplicaciones de apoyo a la gestión integrados e implementados</t>
  </si>
  <si>
    <r>
      <rPr>
        <b/>
        <sz val="16"/>
        <rFont val="Arial Narrow"/>
        <family val="2"/>
      </rPr>
      <t xml:space="preserve">Objetivo 12 </t>
    </r>
    <r>
      <rPr>
        <sz val="16"/>
        <rFont val="Arial Narrow"/>
        <family val="2"/>
      </rPr>
      <t>Apropiar y articular el uso de las TIC en los procesos misionales, estratégicos y de apoyo.</t>
    </r>
  </si>
  <si>
    <t>Fomento del uso de las TIC en los procesos académicos y administrativos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</si>
  <si>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</si>
  <si>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</si>
  <si>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</si>
  <si>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>Vicerrector Académico; 
Director del CETEP</t>
  </si>
  <si>
    <t>Número de docentes capacitados en herramientas tecnológicas</t>
  </si>
  <si>
    <t>Número de cursos rediseñados bajo la metodología backward design en la plataforma de syllabus con la asesoría del CETEP. </t>
  </si>
  <si>
    <t>Fortalecimiento de la identidad, posicionamiento, presencia digital y de marca</t>
  </si>
  <si>
    <t>Mejorar el posicionamiento y la presencia digital y de marca de Unimagdalena, a través de la difusión en medios de comunicación y el refinamiento de marca institucional.</t>
  </si>
  <si>
    <t>Informe trimestral de difusión y posicionamiento en medios de comunicación</t>
  </si>
  <si>
    <t>Director de Comunicaciones</t>
  </si>
  <si>
    <r>
      <rPr>
        <b/>
        <sz val="16"/>
        <rFont val="Arial Narrow"/>
        <family val="2"/>
      </rPr>
      <t>Objetivo 13</t>
    </r>
    <r>
      <rPr>
        <sz val="16"/>
        <rFont val="Arial Narrow"/>
        <family val="2"/>
      </rPr>
      <t xml:space="preserve"> Consolidar un modelo de gestión que garantice el aseguramiento de la calidad en la Institución.</t>
    </r>
  </si>
  <si>
    <t>Fortalecimiento de la cultura de la planeación, el direccionamiento estratégico, la transparencia y el buen gobierno</t>
  </si>
  <si>
    <t>Adopción del nuevo plan de desarrollo estratégico Unimagdalena 2020-2030</t>
  </si>
  <si>
    <t>Formular participativamente el Portafolio Integrado de Desarrollo Institucional 2020-2030 a partir de la articulación de los planes y políticas de desarrollo de cada eje misional y sus unidades organizativas, que a su vez estén alineados con  referentes y tendencias locales, nacionales y globales como los Objetivos de Desarrollo Sostenible (ODS) y con los nuevos retos impuestos por la emergencia sanitaria ocasionada por el COVID-19</t>
  </si>
  <si>
    <t>Acuerdo Superior de adopción del Plan de Desarrollo</t>
  </si>
  <si>
    <t>Número de visualizaciones y descargas del PDU</t>
  </si>
  <si>
    <t>Análisis del Reconocimiento y posicionamiento institucional.</t>
  </si>
  <si>
    <t>Incrementar el posicionamiento institucional y su impacto  en el desarrollo local, regional y nacional, desde las perspectivas misionales.</t>
  </si>
  <si>
    <t>Estudio sobre la imagen institucional y de la gestión estratégica</t>
  </si>
  <si>
    <t xml:space="preserve">Estudio de mercado sobre la oferta y demanda de programas de pregrado </t>
  </si>
  <si>
    <t xml:space="preserve">Programa de transparencia y rendición de cuentas permanente </t>
  </si>
  <si>
    <t>Consolidar la cultura del buen gobierno institucional, transparente, participativo y de datos abiertos, por medio de la audiencia y rendición de cuentas permanentes</t>
  </si>
  <si>
    <t xml:space="preserve">Audiencias de rendición de cuentas </t>
  </si>
  <si>
    <t>Rector; Vicerrectores; Directores;  Jefe Oficina Asesora de Planeación /Jefe de la Oficina de Control Interno</t>
  </si>
  <si>
    <t xml:space="preserve">Informes de gestión y evaluación de resultados realizados </t>
  </si>
  <si>
    <r>
      <t xml:space="preserve">
</t>
    </r>
    <r>
      <rPr>
        <b/>
        <sz val="16"/>
        <rFont val="Arial Narrow"/>
        <family val="2"/>
      </rPr>
      <t xml:space="preserve">Objetivo 14 </t>
    </r>
    <r>
      <rPr>
        <sz val="16"/>
        <rFont val="Arial Narrow"/>
        <family val="2"/>
      </rPr>
      <t xml:space="preserve">Diversificar mecanismos de gestión de recursos financieros que garanticen el cumplimiento de la misión institucional.
</t>
    </r>
  </si>
  <si>
    <t>Incremento y diversificación de las fuentes de recursos para el financiamiento.</t>
  </si>
  <si>
    <t>Fortalecimiento de la capacidad financiera</t>
  </si>
  <si>
    <t>Fortalecer la capacidad financiera de la institución.</t>
  </si>
  <si>
    <t>Porcentaje de incremento del recaudo de  recursos provenientes de la estampilla Refundación de la Universidad del Magdalena de Cara al Nuevo Milenio con relación a la vigencia anterior</t>
  </si>
  <si>
    <t>Gestión de recursos de orden nacional y territorial y empresas privadas durante la vigencia para inversión o funcionamiento</t>
  </si>
  <si>
    <t>Disminución del gasto anual por pago de mesadas pensionales durante la vigencia</t>
  </si>
  <si>
    <t>Retroactivo pensional generado por la subrogación pensional durante la vigencia</t>
  </si>
  <si>
    <t>PRESUPUESTO TOTAL CON MODIFICACIONES A 30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</si>
</sst>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164" formatCode="&quot;$&quot;\ #,##0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&quot;$&quot;\ * #,##0.00_);_(&quot;$&quot;\ * \(#,##0.00\);_(&quot;$&quot;\ * &quot;-&quot;??_);_(@_)"/>
    <numFmt numFmtId="169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Arial Narrow"/>
      <family val="2"/>
    </font>
    <font>
      <sz val="14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6"/>
      <name val="Arial"/>
      <family val="2"/>
    </font>
    <font>
      <sz val="14"/>
      <color rgb="FF00B050"/>
      <name val="Arial Narrow"/>
      <family val="2"/>
    </font>
    <font>
      <sz val="16"/>
      <color theme="1"/>
      <name val="Arial"/>
      <family val="2"/>
    </font>
    <font>
      <sz val="16"/>
      <color rgb="FFFF0000"/>
      <name val="Arial Narrow"/>
      <family val="2"/>
    </font>
    <font>
      <b/>
      <sz val="14"/>
      <name val="Arial Narrow"/>
      <family val="2"/>
    </font>
    <font>
      <b/>
      <sz val="14"/>
      <color theme="0"/>
      <name val="Arial Narrow"/>
      <family val="2"/>
    </font>
    <font>
      <b/>
      <sz val="20"/>
      <color theme="0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right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4" fillId="4" borderId="3" xfId="0" applyNumberFormat="1" applyFont="1" applyFill="1" applyBorder="1" applyAlignment="1">
      <alignment horizontal="left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right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right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/>
    </xf>
    <xf numFmtId="164" fontId="6" fillId="4" borderId="2" xfId="0" applyNumberFormat="1" applyFont="1" applyFill="1" applyBorder="1" applyAlignment="1">
      <alignment horizontal="right" vertical="center"/>
    </xf>
    <xf numFmtId="0" fontId="4" fillId="4" borderId="3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9" fontId="4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vertical="center"/>
    </xf>
    <xf numFmtId="164" fontId="6" fillId="4" borderId="4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9" fontId="4" fillId="0" borderId="3" xfId="2" applyFont="1" applyFill="1" applyBorder="1" applyAlignment="1">
      <alignment horizontal="center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2" fontId="4" fillId="4" borderId="1" xfId="3" applyFont="1" applyFill="1" applyBorder="1" applyAlignment="1">
      <alignment horizontal="center" vertical="center" wrapText="1"/>
    </xf>
    <xf numFmtId="9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9" fontId="4" fillId="4" borderId="1" xfId="2" applyFont="1" applyFill="1" applyBorder="1" applyAlignment="1">
      <alignment horizontal="left" vertical="center" wrapText="1"/>
    </xf>
    <xf numFmtId="0" fontId="4" fillId="4" borderId="1" xfId="4" applyNumberFormat="1" applyFont="1" applyFill="1" applyBorder="1" applyAlignment="1">
      <alignment horizontal="center" vertical="center" wrapText="1"/>
    </xf>
    <xf numFmtId="9" fontId="4" fillId="0" borderId="2" xfId="4" applyNumberFormat="1" applyFont="1" applyFill="1" applyBorder="1" applyAlignment="1">
      <alignment horizontal="center" vertical="center" wrapText="1"/>
    </xf>
    <xf numFmtId="0" fontId="4" fillId="0" borderId="3" xfId="4" applyNumberFormat="1" applyFont="1" applyFill="1" applyBorder="1" applyAlignment="1">
      <alignment horizontal="center" vertical="center" wrapText="1"/>
    </xf>
    <xf numFmtId="0" fontId="4" fillId="0" borderId="4" xfId="4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4" borderId="1" xfId="4" applyNumberFormat="1" applyFont="1" applyFill="1" applyBorder="1" applyAlignment="1">
      <alignment horizontal="center" vertical="center" wrapText="1"/>
    </xf>
    <xf numFmtId="0" fontId="4" fillId="4" borderId="2" xfId="4" applyNumberFormat="1" applyFont="1" applyFill="1" applyBorder="1" applyAlignment="1">
      <alignment horizontal="center" vertical="center" wrapText="1"/>
    </xf>
    <xf numFmtId="0" fontId="4" fillId="4" borderId="4" xfId="4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7" fontId="3" fillId="0" borderId="0" xfId="5" applyNumberFormat="1" applyFont="1" applyFill="1" applyBorder="1" applyAlignment="1">
      <alignment vertical="center" wrapText="1"/>
    </xf>
    <xf numFmtId="167" fontId="7" fillId="0" borderId="0" xfId="5" applyNumberFormat="1" applyFont="1" applyFill="1" applyBorder="1" applyAlignment="1">
      <alignment vertical="center" wrapText="1"/>
    </xf>
    <xf numFmtId="42" fontId="6" fillId="4" borderId="2" xfId="3" applyFont="1" applyFill="1" applyBorder="1" applyAlignment="1">
      <alignment horizontal="right" vertical="center" wrapText="1"/>
    </xf>
    <xf numFmtId="42" fontId="6" fillId="4" borderId="1" xfId="3" applyFont="1" applyFill="1" applyBorder="1" applyAlignment="1">
      <alignment horizontal="right" vertical="center" wrapText="1"/>
    </xf>
    <xf numFmtId="42" fontId="6" fillId="4" borderId="4" xfId="3" applyFont="1" applyFill="1" applyBorder="1" applyAlignment="1">
      <alignment horizontal="right" vertical="center" wrapText="1"/>
    </xf>
    <xf numFmtId="42" fontId="6" fillId="4" borderId="3" xfId="3" applyFont="1" applyFill="1" applyBorder="1" applyAlignment="1">
      <alignment horizontal="right" vertical="center" wrapText="1"/>
    </xf>
    <xf numFmtId="167" fontId="4" fillId="4" borderId="1" xfId="5" applyNumberFormat="1" applyFont="1" applyFill="1" applyBorder="1" applyAlignment="1">
      <alignment horizontal="left" vertical="center" wrapText="1"/>
    </xf>
    <xf numFmtId="42" fontId="6" fillId="4" borderId="1" xfId="3" applyFont="1" applyFill="1" applyBorder="1" applyAlignment="1">
      <alignment horizontal="righ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3" fontId="4" fillId="4" borderId="4" xfId="0" applyNumberFormat="1" applyFont="1" applyFill="1" applyBorder="1" applyAlignment="1">
      <alignment vertical="center" wrapText="1"/>
    </xf>
    <xf numFmtId="9" fontId="6" fillId="4" borderId="1" xfId="0" applyNumberFormat="1" applyFont="1" applyFill="1" applyBorder="1" applyAlignment="1">
      <alignment horizontal="center" vertical="center"/>
    </xf>
    <xf numFmtId="9" fontId="6" fillId="4" borderId="1" xfId="2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vertical="center" wrapText="1"/>
    </xf>
    <xf numFmtId="1" fontId="6" fillId="4" borderId="1" xfId="1" applyNumberFormat="1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/>
    </xf>
    <xf numFmtId="9" fontId="6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4" borderId="1" xfId="6" quotePrefix="1" applyNumberFormat="1" applyFont="1" applyFill="1" applyBorder="1" applyAlignment="1">
      <alignment horizontal="center" vertical="center" wrapText="1"/>
    </xf>
    <xf numFmtId="9" fontId="4" fillId="0" borderId="2" xfId="6" quotePrefix="1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0" borderId="3" xfId="6" quotePrefix="1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4" fillId="4" borderId="1" xfId="6" quotePrefix="1" applyNumberFormat="1" applyFont="1" applyFill="1" applyBorder="1" applyAlignment="1">
      <alignment horizontal="center" vertical="center" wrapText="1"/>
    </xf>
    <xf numFmtId="0" fontId="4" fillId="0" borderId="4" xfId="6" quotePrefix="1" applyNumberFormat="1" applyFont="1" applyFill="1" applyBorder="1" applyAlignment="1">
      <alignment horizontal="center" vertical="center" wrapText="1"/>
    </xf>
    <xf numFmtId="9" fontId="4" fillId="7" borderId="2" xfId="6" quotePrefix="1" applyNumberFormat="1" applyFont="1" applyFill="1" applyBorder="1" applyAlignment="1">
      <alignment horizontal="center" vertical="center" wrapText="1"/>
    </xf>
    <xf numFmtId="0" fontId="4" fillId="7" borderId="4" xfId="6" quotePrefix="1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center" vertical="center" wrapText="1"/>
    </xf>
    <xf numFmtId="164" fontId="6" fillId="4" borderId="2" xfId="6" applyNumberFormat="1" applyFont="1" applyFill="1" applyBorder="1" applyAlignment="1">
      <alignment horizontal="right" vertical="center" wrapText="1"/>
    </xf>
    <xf numFmtId="164" fontId="6" fillId="4" borderId="1" xfId="6" applyNumberFormat="1" applyFont="1" applyFill="1" applyBorder="1" applyAlignment="1">
      <alignment horizontal="right" vertical="center" wrapText="1"/>
    </xf>
    <xf numFmtId="164" fontId="4" fillId="4" borderId="1" xfId="6" quotePrefix="1" applyNumberFormat="1" applyFont="1" applyFill="1" applyBorder="1" applyAlignment="1">
      <alignment horizontal="center" vertical="center" wrapText="1"/>
    </xf>
    <xf numFmtId="169" fontId="4" fillId="0" borderId="3" xfId="0" applyNumberFormat="1" applyFont="1" applyFill="1" applyBorder="1" applyAlignment="1">
      <alignment horizontal="center" vertical="center" wrapText="1"/>
    </xf>
    <xf numFmtId="164" fontId="6" fillId="4" borderId="3" xfId="6" applyNumberFormat="1" applyFont="1" applyFill="1" applyBorder="1" applyAlignment="1">
      <alignment horizontal="right" vertical="center" wrapText="1"/>
    </xf>
    <xf numFmtId="0" fontId="4" fillId="4" borderId="1" xfId="0" quotePrefix="1" applyFont="1" applyFill="1" applyBorder="1" applyAlignment="1">
      <alignment horizontal="left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164" fontId="6" fillId="4" borderId="4" xfId="6" applyNumberFormat="1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3" fontId="3" fillId="0" borderId="0" xfId="5" applyNumberFormat="1" applyFont="1" applyFill="1" applyAlignment="1">
      <alignment horizontal="left" vertical="center" wrapText="1"/>
    </xf>
    <xf numFmtId="3" fontId="13" fillId="0" borderId="0" xfId="5" applyNumberFormat="1" applyFont="1" applyFill="1" applyAlignment="1">
      <alignment horizontal="left" vertical="center" wrapText="1"/>
    </xf>
    <xf numFmtId="0" fontId="3" fillId="0" borderId="0" xfId="5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3" fillId="0" borderId="0" xfId="5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9" fontId="3" fillId="0" borderId="0" xfId="2" applyFont="1" applyFill="1" applyAlignment="1">
      <alignment horizontal="center" vertical="center" wrapText="1"/>
    </xf>
    <xf numFmtId="0" fontId="8" fillId="0" borderId="0" xfId="0" applyFont="1" applyAlignment="1"/>
    <xf numFmtId="0" fontId="10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center" vertical="center" wrapText="1"/>
    </xf>
  </cellXfs>
  <cellStyles count="7">
    <cellStyle name="Millares [0]" xfId="1" builtinId="6"/>
    <cellStyle name="Millares [0] 2" xfId="4"/>
    <cellStyle name="Millares 4" xfId="5"/>
    <cellStyle name="Moneda [0] 2" xfId="3"/>
    <cellStyle name="Moneda 4" xfId="6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4"/>
  <sheetViews>
    <sheetView tabSelected="1" topLeftCell="C1" zoomScale="55" zoomScaleNormal="55" zoomScaleSheetLayoutView="110" workbookViewId="0">
      <pane ySplit="1" topLeftCell="A2" activePane="bottomLeft" state="frozen"/>
      <selection activeCell="B1" sqref="B1"/>
      <selection pane="bottomLeft" activeCell="J2" sqref="J2:J3"/>
    </sheetView>
  </sheetViews>
  <sheetFormatPr baseColWidth="10" defaultColWidth="11.42578125" defaultRowHeight="20.25" x14ac:dyDescent="0.25"/>
  <cols>
    <col min="1" max="1" width="43.42578125" style="135" hidden="1" customWidth="1"/>
    <col min="2" max="2" width="37.7109375" style="135" hidden="1" customWidth="1"/>
    <col min="3" max="3" width="5.42578125" style="41" customWidth="1"/>
    <col min="4" max="4" width="33.85546875" style="146" customWidth="1"/>
    <col min="5" max="5" width="52.85546875" style="146" customWidth="1"/>
    <col min="6" max="6" width="47" style="147" customWidth="1"/>
    <col min="7" max="8" width="20.7109375" style="41" customWidth="1"/>
    <col min="9" max="9" width="49.28515625" style="41" customWidth="1"/>
    <col min="10" max="10" width="46" style="139" customWidth="1"/>
    <col min="11" max="11" width="34.140625" style="139" customWidth="1"/>
    <col min="12" max="12" width="39" style="140" customWidth="1"/>
    <col min="13" max="16384" width="11.42578125" style="40"/>
  </cols>
  <sheetData>
    <row r="1" spans="1:12" s="3" customFormat="1" ht="99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344</v>
      </c>
      <c r="K1" s="2" t="s">
        <v>9</v>
      </c>
      <c r="L1" s="2" t="s">
        <v>10</v>
      </c>
    </row>
    <row r="2" spans="1:12" s="14" customFormat="1" ht="71.25" customHeight="1" x14ac:dyDescent="0.25">
      <c r="A2" s="4" t="s">
        <v>11</v>
      </c>
      <c r="B2" s="5" t="s">
        <v>12</v>
      </c>
      <c r="C2" s="6">
        <v>1</v>
      </c>
      <c r="D2" s="7" t="s">
        <v>13</v>
      </c>
      <c r="E2" s="8" t="s">
        <v>14</v>
      </c>
      <c r="F2" s="8" t="s">
        <v>15</v>
      </c>
      <c r="G2" s="9">
        <v>1</v>
      </c>
      <c r="H2" s="10">
        <v>1</v>
      </c>
      <c r="I2" s="11">
        <v>1</v>
      </c>
      <c r="J2" s="12">
        <v>71000000</v>
      </c>
      <c r="K2" s="12">
        <v>19325000</v>
      </c>
      <c r="L2" s="13" t="s">
        <v>16</v>
      </c>
    </row>
    <row r="3" spans="1:12" s="14" customFormat="1" ht="139.5" customHeight="1" x14ac:dyDescent="0.25">
      <c r="A3" s="15"/>
      <c r="B3" s="16"/>
      <c r="C3" s="6"/>
      <c r="D3" s="7"/>
      <c r="E3" s="8"/>
      <c r="F3" s="8"/>
      <c r="G3" s="9"/>
      <c r="H3" s="17"/>
      <c r="I3" s="18"/>
      <c r="J3" s="19"/>
      <c r="K3" s="19"/>
      <c r="L3" s="20"/>
    </row>
    <row r="4" spans="1:12" s="14" customFormat="1" ht="180.75" customHeight="1" x14ac:dyDescent="0.25">
      <c r="A4" s="15"/>
      <c r="B4" s="16"/>
      <c r="C4" s="21">
        <v>2</v>
      </c>
      <c r="D4" s="22" t="s">
        <v>17</v>
      </c>
      <c r="E4" s="22" t="s">
        <v>18</v>
      </c>
      <c r="F4" s="23" t="s">
        <v>19</v>
      </c>
      <c r="G4" s="24">
        <v>2</v>
      </c>
      <c r="H4" s="24">
        <v>0</v>
      </c>
      <c r="I4" s="25">
        <v>0.94</v>
      </c>
      <c r="J4" s="26">
        <v>19000000</v>
      </c>
      <c r="K4" s="26">
        <v>16200000</v>
      </c>
      <c r="L4" s="20"/>
    </row>
    <row r="5" spans="1:12" s="14" customFormat="1" ht="171.75" customHeight="1" x14ac:dyDescent="0.25">
      <c r="A5" s="15"/>
      <c r="B5" s="16"/>
      <c r="C5" s="21">
        <v>3</v>
      </c>
      <c r="D5" s="22" t="s">
        <v>20</v>
      </c>
      <c r="E5" s="22" t="s">
        <v>21</v>
      </c>
      <c r="F5" s="23" t="s">
        <v>22</v>
      </c>
      <c r="G5" s="24">
        <v>2</v>
      </c>
      <c r="H5" s="24">
        <v>1</v>
      </c>
      <c r="I5" s="25">
        <v>0.75</v>
      </c>
      <c r="J5" s="27">
        <v>169150000</v>
      </c>
      <c r="K5" s="28">
        <v>130997720</v>
      </c>
      <c r="L5" s="29"/>
    </row>
    <row r="6" spans="1:12" s="14" customFormat="1" ht="81" customHeight="1" x14ac:dyDescent="0.25">
      <c r="A6" s="15"/>
      <c r="B6" s="16"/>
      <c r="C6" s="5">
        <v>4</v>
      </c>
      <c r="D6" s="4" t="s">
        <v>23</v>
      </c>
      <c r="E6" s="30" t="s">
        <v>24</v>
      </c>
      <c r="F6" s="23" t="s">
        <v>25</v>
      </c>
      <c r="G6" s="24">
        <v>2</v>
      </c>
      <c r="H6" s="24">
        <v>0</v>
      </c>
      <c r="I6" s="11">
        <v>0.7</v>
      </c>
      <c r="J6" s="12">
        <v>49000000</v>
      </c>
      <c r="K6" s="12">
        <v>7000000</v>
      </c>
      <c r="L6" s="13" t="s">
        <v>26</v>
      </c>
    </row>
    <row r="7" spans="1:12" s="14" customFormat="1" ht="65.25" customHeight="1" x14ac:dyDescent="0.25">
      <c r="A7" s="15"/>
      <c r="B7" s="31"/>
      <c r="C7" s="31"/>
      <c r="D7" s="32"/>
      <c r="E7" s="33"/>
      <c r="F7" s="23" t="s">
        <v>27</v>
      </c>
      <c r="G7" s="24">
        <v>2</v>
      </c>
      <c r="H7" s="24">
        <v>0</v>
      </c>
      <c r="I7" s="18"/>
      <c r="J7" s="19"/>
      <c r="K7" s="19"/>
      <c r="L7" s="29"/>
    </row>
    <row r="8" spans="1:12" s="14" customFormat="1" ht="81" x14ac:dyDescent="0.25">
      <c r="A8" s="32"/>
      <c r="B8" s="22" t="s">
        <v>28</v>
      </c>
      <c r="C8" s="21">
        <v>5</v>
      </c>
      <c r="D8" s="22" t="s">
        <v>29</v>
      </c>
      <c r="E8" s="23" t="s">
        <v>30</v>
      </c>
      <c r="F8" s="23" t="s">
        <v>31</v>
      </c>
      <c r="G8" s="24">
        <v>1</v>
      </c>
      <c r="H8" s="24">
        <v>0</v>
      </c>
      <c r="I8" s="25">
        <v>0.65</v>
      </c>
      <c r="J8" s="26">
        <v>140000000</v>
      </c>
      <c r="K8" s="34">
        <v>36741450</v>
      </c>
      <c r="L8" s="35" t="s">
        <v>32</v>
      </c>
    </row>
    <row r="9" spans="1:12" s="14" customFormat="1" ht="114.75" customHeight="1" x14ac:dyDescent="0.25">
      <c r="A9" s="4" t="s">
        <v>33</v>
      </c>
      <c r="B9" s="22" t="s">
        <v>28</v>
      </c>
      <c r="C9" s="21">
        <v>6</v>
      </c>
      <c r="D9" s="22" t="s">
        <v>34</v>
      </c>
      <c r="E9" s="23" t="s">
        <v>35</v>
      </c>
      <c r="F9" s="23" t="s">
        <v>36</v>
      </c>
      <c r="G9" s="36">
        <v>5</v>
      </c>
      <c r="H9" s="37">
        <v>2</v>
      </c>
      <c r="I9" s="38">
        <v>0.84</v>
      </c>
      <c r="J9" s="26">
        <v>39917707</v>
      </c>
      <c r="K9" s="34">
        <v>25378975</v>
      </c>
      <c r="L9" s="35" t="s">
        <v>37</v>
      </c>
    </row>
    <row r="10" spans="1:12" ht="20.25" customHeight="1" x14ac:dyDescent="0.25">
      <c r="A10" s="15"/>
      <c r="B10" s="4" t="s">
        <v>38</v>
      </c>
      <c r="C10" s="5">
        <v>7</v>
      </c>
      <c r="D10" s="4" t="s">
        <v>39</v>
      </c>
      <c r="E10" s="4" t="s">
        <v>40</v>
      </c>
      <c r="F10" s="22" t="s">
        <v>41</v>
      </c>
      <c r="G10" s="21" t="s">
        <v>42</v>
      </c>
      <c r="H10" s="21">
        <v>0</v>
      </c>
      <c r="I10" s="39">
        <v>0.4</v>
      </c>
      <c r="J10" s="12">
        <v>80000000</v>
      </c>
      <c r="K10" s="12">
        <v>0</v>
      </c>
      <c r="L10" s="13" t="s">
        <v>43</v>
      </c>
    </row>
    <row r="11" spans="1:12" ht="59.25" customHeight="1" x14ac:dyDescent="0.25">
      <c r="A11" s="15"/>
      <c r="B11" s="15"/>
      <c r="C11" s="16"/>
      <c r="D11" s="15"/>
      <c r="E11" s="15"/>
      <c r="F11" s="22" t="s">
        <v>44</v>
      </c>
      <c r="G11" s="21">
        <v>1</v>
      </c>
      <c r="H11" s="41">
        <v>0</v>
      </c>
      <c r="I11" s="42"/>
      <c r="J11" s="43"/>
      <c r="K11" s="43"/>
      <c r="L11" s="20"/>
    </row>
    <row r="12" spans="1:12" ht="99" customHeight="1" x14ac:dyDescent="0.25">
      <c r="A12" s="15"/>
      <c r="B12" s="15"/>
      <c r="C12" s="16"/>
      <c r="D12" s="15"/>
      <c r="E12" s="15"/>
      <c r="F12" s="22" t="s">
        <v>45</v>
      </c>
      <c r="G12" s="21">
        <v>1</v>
      </c>
      <c r="H12" s="21">
        <v>0</v>
      </c>
      <c r="I12" s="42"/>
      <c r="J12" s="43"/>
      <c r="K12" s="43"/>
      <c r="L12" s="20"/>
    </row>
    <row r="13" spans="1:12" ht="55.5" customHeight="1" x14ac:dyDescent="0.25">
      <c r="A13" s="15"/>
      <c r="B13" s="15"/>
      <c r="C13" s="31"/>
      <c r="D13" s="32"/>
      <c r="E13" s="32"/>
      <c r="F13" s="22" t="s">
        <v>46</v>
      </c>
      <c r="G13" s="21">
        <v>1</v>
      </c>
      <c r="H13" s="21">
        <v>1</v>
      </c>
      <c r="I13" s="44"/>
      <c r="J13" s="19"/>
      <c r="K13" s="19"/>
      <c r="L13" s="20"/>
    </row>
    <row r="14" spans="1:12" ht="101.25" x14ac:dyDescent="0.25">
      <c r="A14" s="15"/>
      <c r="B14" s="15"/>
      <c r="C14" s="5">
        <v>8</v>
      </c>
      <c r="D14" s="4" t="s">
        <v>47</v>
      </c>
      <c r="E14" s="4" t="s">
        <v>48</v>
      </c>
      <c r="F14" s="22" t="s">
        <v>49</v>
      </c>
      <c r="G14" s="45">
        <v>0.6</v>
      </c>
      <c r="H14" s="45">
        <v>0.42</v>
      </c>
      <c r="I14" s="39">
        <v>0.65</v>
      </c>
      <c r="J14" s="46">
        <v>225861249</v>
      </c>
      <c r="K14" s="47">
        <v>164138063</v>
      </c>
      <c r="L14" s="20"/>
    </row>
    <row r="15" spans="1:12" ht="60.75" x14ac:dyDescent="0.25">
      <c r="A15" s="15"/>
      <c r="B15" s="15"/>
      <c r="C15" s="16"/>
      <c r="D15" s="15"/>
      <c r="E15" s="15"/>
      <c r="F15" s="22" t="s">
        <v>50</v>
      </c>
      <c r="G15" s="21">
        <v>8</v>
      </c>
      <c r="H15" s="48">
        <v>8</v>
      </c>
      <c r="I15" s="49"/>
      <c r="J15" s="50"/>
      <c r="K15" s="51"/>
      <c r="L15" s="20"/>
    </row>
    <row r="16" spans="1:12" ht="81" x14ac:dyDescent="0.25">
      <c r="A16" s="15"/>
      <c r="B16" s="15"/>
      <c r="C16" s="31"/>
      <c r="D16" s="32"/>
      <c r="E16" s="32"/>
      <c r="F16" s="22" t="s">
        <v>51</v>
      </c>
      <c r="G16" s="45">
        <v>0.6</v>
      </c>
      <c r="H16" s="21">
        <v>0</v>
      </c>
      <c r="I16" s="52"/>
      <c r="J16" s="53"/>
      <c r="K16" s="54"/>
      <c r="L16" s="20"/>
    </row>
    <row r="17" spans="1:12" ht="139.5" customHeight="1" x14ac:dyDescent="0.25">
      <c r="A17" s="4" t="s">
        <v>52</v>
      </c>
      <c r="B17" s="4" t="s">
        <v>53</v>
      </c>
      <c r="C17" s="21">
        <v>9</v>
      </c>
      <c r="D17" s="22" t="s">
        <v>54</v>
      </c>
      <c r="E17" s="22" t="s">
        <v>55</v>
      </c>
      <c r="F17" s="22" t="s">
        <v>56</v>
      </c>
      <c r="G17" s="21">
        <v>100</v>
      </c>
      <c r="H17" s="21">
        <v>1</v>
      </c>
      <c r="I17" s="38">
        <v>0.8</v>
      </c>
      <c r="J17" s="27">
        <v>72500000</v>
      </c>
      <c r="K17" s="34">
        <v>6766259</v>
      </c>
      <c r="L17" s="20"/>
    </row>
    <row r="18" spans="1:12" ht="41.1" customHeight="1" x14ac:dyDescent="0.25">
      <c r="A18" s="15"/>
      <c r="B18" s="15"/>
      <c r="C18" s="6">
        <v>10</v>
      </c>
      <c r="D18" s="7" t="s">
        <v>57</v>
      </c>
      <c r="E18" s="7" t="s">
        <v>58</v>
      </c>
      <c r="F18" s="22" t="s">
        <v>59</v>
      </c>
      <c r="G18" s="21">
        <v>10</v>
      </c>
      <c r="H18" s="21">
        <v>2</v>
      </c>
      <c r="I18" s="39">
        <v>0.8</v>
      </c>
      <c r="J18" s="12">
        <v>71437900</v>
      </c>
      <c r="K18" s="55">
        <v>13198709</v>
      </c>
      <c r="L18" s="20"/>
    </row>
    <row r="19" spans="1:12" ht="38.1" customHeight="1" x14ac:dyDescent="0.25">
      <c r="A19" s="15"/>
      <c r="B19" s="15"/>
      <c r="C19" s="6"/>
      <c r="D19" s="7"/>
      <c r="E19" s="7"/>
      <c r="F19" s="22" t="s">
        <v>56</v>
      </c>
      <c r="G19" s="21">
        <v>10</v>
      </c>
      <c r="H19" s="21">
        <v>3</v>
      </c>
      <c r="I19" s="42"/>
      <c r="J19" s="43"/>
      <c r="K19" s="55"/>
      <c r="L19" s="20"/>
    </row>
    <row r="20" spans="1:12" ht="108" customHeight="1" x14ac:dyDescent="0.25">
      <c r="A20" s="32"/>
      <c r="B20" s="32"/>
      <c r="C20" s="6"/>
      <c r="D20" s="7"/>
      <c r="E20" s="7"/>
      <c r="F20" s="23" t="s">
        <v>60</v>
      </c>
      <c r="G20" s="36">
        <v>10</v>
      </c>
      <c r="H20" s="36">
        <v>0</v>
      </c>
      <c r="I20" s="44"/>
      <c r="J20" s="19"/>
      <c r="K20" s="55"/>
      <c r="L20" s="29"/>
    </row>
    <row r="21" spans="1:12" s="14" customFormat="1" ht="62.25" customHeight="1" x14ac:dyDescent="0.25">
      <c r="A21" s="4" t="s">
        <v>61</v>
      </c>
      <c r="B21" s="4" t="s">
        <v>62</v>
      </c>
      <c r="C21" s="6">
        <v>11</v>
      </c>
      <c r="D21" s="7" t="s">
        <v>63</v>
      </c>
      <c r="E21" s="7" t="s">
        <v>64</v>
      </c>
      <c r="F21" s="23" t="s">
        <v>65</v>
      </c>
      <c r="G21" s="21">
        <v>1</v>
      </c>
      <c r="H21" s="21">
        <v>0</v>
      </c>
      <c r="I21" s="39">
        <v>0.45</v>
      </c>
      <c r="J21" s="12">
        <v>30000000</v>
      </c>
      <c r="K21" s="55">
        <v>29000000</v>
      </c>
      <c r="L21" s="13" t="s">
        <v>66</v>
      </c>
    </row>
    <row r="22" spans="1:12" s="14" customFormat="1" ht="42" customHeight="1" x14ac:dyDescent="0.25">
      <c r="A22" s="15"/>
      <c r="B22" s="15"/>
      <c r="C22" s="6"/>
      <c r="D22" s="7"/>
      <c r="E22" s="7"/>
      <c r="F22" s="56" t="s">
        <v>67</v>
      </c>
      <c r="G22" s="21">
        <v>2</v>
      </c>
      <c r="H22" s="21">
        <v>0</v>
      </c>
      <c r="I22" s="42"/>
      <c r="J22" s="43"/>
      <c r="K22" s="55"/>
      <c r="L22" s="20"/>
    </row>
    <row r="23" spans="1:12" s="14" customFormat="1" ht="40.5" x14ac:dyDescent="0.25">
      <c r="A23" s="15"/>
      <c r="B23" s="15"/>
      <c r="C23" s="6"/>
      <c r="D23" s="7"/>
      <c r="E23" s="7"/>
      <c r="F23" s="23" t="s">
        <v>68</v>
      </c>
      <c r="G23" s="21">
        <v>5</v>
      </c>
      <c r="H23" s="21">
        <v>2</v>
      </c>
      <c r="I23" s="44"/>
      <c r="J23" s="19"/>
      <c r="K23" s="55"/>
      <c r="L23" s="20"/>
    </row>
    <row r="24" spans="1:12" s="14" customFormat="1" ht="243" x14ac:dyDescent="0.25">
      <c r="A24" s="15"/>
      <c r="B24" s="15"/>
      <c r="C24" s="21">
        <v>12</v>
      </c>
      <c r="D24" s="22" t="s">
        <v>69</v>
      </c>
      <c r="E24" s="22" t="s">
        <v>70</v>
      </c>
      <c r="F24" s="23" t="s">
        <v>71</v>
      </c>
      <c r="G24" s="21">
        <v>3</v>
      </c>
      <c r="H24" s="21">
        <v>2</v>
      </c>
      <c r="I24" s="38">
        <v>0.5</v>
      </c>
      <c r="J24" s="34">
        <v>100000000</v>
      </c>
      <c r="K24" s="34">
        <v>7875370</v>
      </c>
      <c r="L24" s="20"/>
    </row>
    <row r="25" spans="1:12" s="14" customFormat="1" ht="60.75" x14ac:dyDescent="0.25">
      <c r="A25" s="32"/>
      <c r="B25" s="32"/>
      <c r="C25" s="21">
        <v>13</v>
      </c>
      <c r="D25" s="22" t="s">
        <v>72</v>
      </c>
      <c r="E25" s="23" t="s">
        <v>73</v>
      </c>
      <c r="F25" s="23" t="s">
        <v>74</v>
      </c>
      <c r="G25" s="21">
        <v>12</v>
      </c>
      <c r="H25" s="21">
        <v>16</v>
      </c>
      <c r="I25" s="38">
        <v>0.6</v>
      </c>
      <c r="J25" s="34">
        <v>209921342</v>
      </c>
      <c r="K25" s="34">
        <v>41787179</v>
      </c>
      <c r="L25" s="29"/>
    </row>
    <row r="26" spans="1:12" ht="40.5" x14ac:dyDescent="0.25">
      <c r="A26" s="4" t="s">
        <v>75</v>
      </c>
      <c r="B26" s="7" t="s">
        <v>76</v>
      </c>
      <c r="C26" s="6">
        <v>14</v>
      </c>
      <c r="D26" s="7" t="s">
        <v>77</v>
      </c>
      <c r="E26" s="8" t="s">
        <v>78</v>
      </c>
      <c r="F26" s="23" t="s">
        <v>79</v>
      </c>
      <c r="G26" s="21">
        <v>4</v>
      </c>
      <c r="H26" s="21">
        <v>5</v>
      </c>
      <c r="I26" s="39">
        <v>0.46</v>
      </c>
      <c r="J26" s="12">
        <v>52833000</v>
      </c>
      <c r="K26" s="55">
        <v>0</v>
      </c>
      <c r="L26" s="13" t="s">
        <v>80</v>
      </c>
    </row>
    <row r="27" spans="1:12" ht="40.5" x14ac:dyDescent="0.25">
      <c r="A27" s="15"/>
      <c r="B27" s="7"/>
      <c r="C27" s="6"/>
      <c r="D27" s="7"/>
      <c r="E27" s="8"/>
      <c r="F27" s="23" t="s">
        <v>81</v>
      </c>
      <c r="G27" s="21">
        <v>1</v>
      </c>
      <c r="H27" s="21">
        <v>1</v>
      </c>
      <c r="I27" s="44"/>
      <c r="J27" s="19"/>
      <c r="K27" s="55"/>
      <c r="L27" s="20"/>
    </row>
    <row r="28" spans="1:12" ht="60.75" x14ac:dyDescent="0.25">
      <c r="A28" s="32"/>
      <c r="B28" s="22" t="s">
        <v>82</v>
      </c>
      <c r="C28" s="21">
        <v>15</v>
      </c>
      <c r="D28" s="22" t="s">
        <v>83</v>
      </c>
      <c r="E28" s="22" t="s">
        <v>84</v>
      </c>
      <c r="F28" s="23" t="s">
        <v>85</v>
      </c>
      <c r="G28" s="21">
        <v>2</v>
      </c>
      <c r="H28" s="21">
        <v>1</v>
      </c>
      <c r="I28" s="38">
        <v>0.8</v>
      </c>
      <c r="J28" s="34">
        <v>19706077</v>
      </c>
      <c r="K28" s="26">
        <v>0</v>
      </c>
      <c r="L28" s="35" t="s">
        <v>16</v>
      </c>
    </row>
    <row r="29" spans="1:12" ht="51" customHeight="1" x14ac:dyDescent="0.25">
      <c r="A29" s="7" t="s">
        <v>86</v>
      </c>
      <c r="B29" s="7" t="s">
        <v>87</v>
      </c>
      <c r="C29" s="6">
        <v>16</v>
      </c>
      <c r="D29" s="7" t="s">
        <v>88</v>
      </c>
      <c r="E29" s="57" t="s">
        <v>89</v>
      </c>
      <c r="F29" s="22" t="s">
        <v>90</v>
      </c>
      <c r="G29" s="21">
        <v>6</v>
      </c>
      <c r="H29" s="21">
        <v>21</v>
      </c>
      <c r="I29" s="39">
        <v>0.87</v>
      </c>
      <c r="J29" s="12">
        <v>1217706163</v>
      </c>
      <c r="K29" s="55">
        <v>617604311</v>
      </c>
      <c r="L29" s="6" t="s">
        <v>91</v>
      </c>
    </row>
    <row r="30" spans="1:12" x14ac:dyDescent="0.25">
      <c r="A30" s="7"/>
      <c r="B30" s="7"/>
      <c r="C30" s="6"/>
      <c r="D30" s="7"/>
      <c r="E30" s="57"/>
      <c r="F30" s="22" t="s">
        <v>92</v>
      </c>
      <c r="G30" s="21">
        <v>90</v>
      </c>
      <c r="H30" s="21">
        <v>307</v>
      </c>
      <c r="I30" s="44"/>
      <c r="J30" s="19"/>
      <c r="K30" s="55"/>
      <c r="L30" s="6"/>
    </row>
    <row r="31" spans="1:12" ht="42.75" customHeight="1" x14ac:dyDescent="0.25">
      <c r="A31" s="7" t="s">
        <v>86</v>
      </c>
      <c r="B31" s="7" t="s">
        <v>87</v>
      </c>
      <c r="C31" s="6">
        <v>17</v>
      </c>
      <c r="D31" s="7" t="s">
        <v>93</v>
      </c>
      <c r="E31" s="57" t="s">
        <v>94</v>
      </c>
      <c r="F31" s="22" t="s">
        <v>95</v>
      </c>
      <c r="G31" s="21">
        <v>5</v>
      </c>
      <c r="H31" s="21">
        <v>7</v>
      </c>
      <c r="I31" s="39">
        <v>0.84</v>
      </c>
      <c r="J31" s="12">
        <v>986932714</v>
      </c>
      <c r="K31" s="55">
        <v>133099906</v>
      </c>
      <c r="L31" s="6" t="s">
        <v>96</v>
      </c>
    </row>
    <row r="32" spans="1:12" ht="79.5" customHeight="1" x14ac:dyDescent="0.25">
      <c r="A32" s="7"/>
      <c r="B32" s="7"/>
      <c r="C32" s="6"/>
      <c r="D32" s="7"/>
      <c r="E32" s="57"/>
      <c r="F32" s="22" t="s">
        <v>97</v>
      </c>
      <c r="G32" s="21">
        <v>4</v>
      </c>
      <c r="H32" s="21">
        <v>8</v>
      </c>
      <c r="I32" s="44"/>
      <c r="J32" s="19"/>
      <c r="K32" s="55"/>
      <c r="L32" s="6"/>
    </row>
    <row r="33" spans="1:12" ht="39.950000000000003" customHeight="1" x14ac:dyDescent="0.25">
      <c r="A33" s="4" t="s">
        <v>98</v>
      </c>
      <c r="B33" s="4" t="s">
        <v>99</v>
      </c>
      <c r="C33" s="5">
        <v>18</v>
      </c>
      <c r="D33" s="4" t="s">
        <v>100</v>
      </c>
      <c r="E33" s="4" t="s">
        <v>101</v>
      </c>
      <c r="F33" s="30" t="s">
        <v>102</v>
      </c>
      <c r="G33" s="58">
        <v>1</v>
      </c>
      <c r="H33" s="59">
        <v>0</v>
      </c>
      <c r="I33" s="60">
        <v>0.5</v>
      </c>
      <c r="J33" s="12">
        <v>30000000</v>
      </c>
      <c r="K33" s="12">
        <v>0</v>
      </c>
      <c r="L33" s="13" t="s">
        <v>103</v>
      </c>
    </row>
    <row r="34" spans="1:12" ht="38.1" customHeight="1" x14ac:dyDescent="0.25">
      <c r="A34" s="15"/>
      <c r="B34" s="15"/>
      <c r="C34" s="16"/>
      <c r="D34" s="15"/>
      <c r="E34" s="15"/>
      <c r="F34" s="61"/>
      <c r="G34" s="62"/>
      <c r="H34" s="59"/>
      <c r="I34" s="63"/>
      <c r="J34" s="43"/>
      <c r="K34" s="43"/>
      <c r="L34" s="20"/>
    </row>
    <row r="35" spans="1:12" ht="20.25" customHeight="1" x14ac:dyDescent="0.25">
      <c r="A35" s="15"/>
      <c r="B35" s="15"/>
      <c r="C35" s="16"/>
      <c r="D35" s="15"/>
      <c r="E35" s="15"/>
      <c r="F35" s="33"/>
      <c r="G35" s="64"/>
      <c r="H35" s="59"/>
      <c r="I35" s="63"/>
      <c r="J35" s="43"/>
      <c r="K35" s="43"/>
      <c r="L35" s="20"/>
    </row>
    <row r="36" spans="1:12" ht="64.5" customHeight="1" x14ac:dyDescent="0.25">
      <c r="A36" s="15"/>
      <c r="B36" s="15"/>
      <c r="C36" s="31"/>
      <c r="D36" s="32"/>
      <c r="E36" s="32"/>
      <c r="F36" s="65" t="s">
        <v>104</v>
      </c>
      <c r="G36" s="66">
        <v>10</v>
      </c>
      <c r="H36" s="67">
        <v>14</v>
      </c>
      <c r="I36" s="68"/>
      <c r="J36" s="19"/>
      <c r="K36" s="19"/>
      <c r="L36" s="20"/>
    </row>
    <row r="37" spans="1:12" ht="93" customHeight="1" x14ac:dyDescent="0.25">
      <c r="A37" s="15"/>
      <c r="B37" s="15"/>
      <c r="C37" s="21">
        <v>19</v>
      </c>
      <c r="D37" s="22" t="s">
        <v>105</v>
      </c>
      <c r="E37" s="22" t="s">
        <v>106</v>
      </c>
      <c r="F37" s="22" t="s">
        <v>107</v>
      </c>
      <c r="G37" s="21">
        <v>13</v>
      </c>
      <c r="H37" s="21">
        <v>12</v>
      </c>
      <c r="I37" s="38">
        <v>0.85</v>
      </c>
      <c r="J37" s="27">
        <v>479965877</v>
      </c>
      <c r="K37" s="34">
        <v>285052608.25</v>
      </c>
      <c r="L37" s="20"/>
    </row>
    <row r="38" spans="1:12" ht="101.25" customHeight="1" x14ac:dyDescent="0.25">
      <c r="A38" s="15"/>
      <c r="B38" s="15"/>
      <c r="C38" s="21">
        <v>20</v>
      </c>
      <c r="D38" s="22" t="s">
        <v>108</v>
      </c>
      <c r="E38" s="22" t="s">
        <v>109</v>
      </c>
      <c r="F38" s="23" t="s">
        <v>110</v>
      </c>
      <c r="G38" s="21">
        <v>1</v>
      </c>
      <c r="H38" s="21">
        <v>0</v>
      </c>
      <c r="I38" s="38">
        <v>0.75</v>
      </c>
      <c r="J38" s="26">
        <v>0</v>
      </c>
      <c r="K38" s="26">
        <v>0</v>
      </c>
      <c r="L38" s="20"/>
    </row>
    <row r="39" spans="1:12" ht="50.1" customHeight="1" x14ac:dyDescent="0.25">
      <c r="A39" s="15"/>
      <c r="B39" s="4" t="s">
        <v>111</v>
      </c>
      <c r="C39" s="21">
        <v>21</v>
      </c>
      <c r="D39" s="22" t="s">
        <v>112</v>
      </c>
      <c r="E39" s="22" t="s">
        <v>113</v>
      </c>
      <c r="F39" s="22" t="s">
        <v>114</v>
      </c>
      <c r="G39" s="21">
        <v>1</v>
      </c>
      <c r="H39" s="21">
        <v>0</v>
      </c>
      <c r="I39" s="38">
        <v>0.65</v>
      </c>
      <c r="J39" s="26">
        <v>0</v>
      </c>
      <c r="K39" s="26">
        <v>0</v>
      </c>
      <c r="L39" s="35" t="s">
        <v>103</v>
      </c>
    </row>
    <row r="40" spans="1:12" ht="142.5" customHeight="1" x14ac:dyDescent="0.25">
      <c r="A40" s="15"/>
      <c r="B40" s="32"/>
      <c r="C40" s="21">
        <v>22</v>
      </c>
      <c r="D40" s="69" t="s">
        <v>115</v>
      </c>
      <c r="E40" s="22" t="s">
        <v>116</v>
      </c>
      <c r="F40" s="22" t="s">
        <v>117</v>
      </c>
      <c r="G40" s="21">
        <v>26</v>
      </c>
      <c r="H40" s="21">
        <v>0</v>
      </c>
      <c r="I40" s="38">
        <v>0.4</v>
      </c>
      <c r="J40" s="34">
        <v>64000000</v>
      </c>
      <c r="K40" s="26">
        <v>0</v>
      </c>
      <c r="L40" s="35" t="s">
        <v>118</v>
      </c>
    </row>
    <row r="41" spans="1:12" ht="66" customHeight="1" x14ac:dyDescent="0.25">
      <c r="A41" s="15"/>
      <c r="B41" s="7" t="s">
        <v>119</v>
      </c>
      <c r="C41" s="6">
        <v>23</v>
      </c>
      <c r="D41" s="7" t="s">
        <v>120</v>
      </c>
      <c r="E41" s="7" t="s">
        <v>121</v>
      </c>
      <c r="F41" s="23" t="s">
        <v>122</v>
      </c>
      <c r="G41" s="21">
        <v>35</v>
      </c>
      <c r="H41" s="21">
        <v>37</v>
      </c>
      <c r="I41" s="39">
        <v>0.7</v>
      </c>
      <c r="J41" s="12">
        <v>32000177</v>
      </c>
      <c r="K41" s="55">
        <v>19678692.009999998</v>
      </c>
      <c r="L41" s="70" t="s">
        <v>123</v>
      </c>
    </row>
    <row r="42" spans="1:12" ht="76.5" customHeight="1" x14ac:dyDescent="0.25">
      <c r="A42" s="15"/>
      <c r="B42" s="7"/>
      <c r="C42" s="6"/>
      <c r="D42" s="7"/>
      <c r="E42" s="7"/>
      <c r="F42" s="23" t="s">
        <v>124</v>
      </c>
      <c r="G42" s="21">
        <v>200</v>
      </c>
      <c r="H42" s="21">
        <v>193</v>
      </c>
      <c r="I42" s="42"/>
      <c r="J42" s="43"/>
      <c r="K42" s="55"/>
      <c r="L42" s="70"/>
    </row>
    <row r="43" spans="1:12" ht="77.099999999999994" customHeight="1" x14ac:dyDescent="0.25">
      <c r="A43" s="15"/>
      <c r="B43" s="7"/>
      <c r="C43" s="6"/>
      <c r="D43" s="7"/>
      <c r="E43" s="7"/>
      <c r="F43" s="8" t="s">
        <v>125</v>
      </c>
      <c r="G43" s="6">
        <v>10</v>
      </c>
      <c r="H43" s="5">
        <v>3</v>
      </c>
      <c r="I43" s="42"/>
      <c r="J43" s="43"/>
      <c r="K43" s="55"/>
      <c r="L43" s="70"/>
    </row>
    <row r="44" spans="1:12" ht="54.75" customHeight="1" x14ac:dyDescent="0.25">
      <c r="A44" s="32"/>
      <c r="B44" s="7"/>
      <c r="C44" s="6"/>
      <c r="D44" s="7"/>
      <c r="E44" s="7"/>
      <c r="F44" s="8"/>
      <c r="G44" s="6"/>
      <c r="H44" s="31"/>
      <c r="I44" s="44"/>
      <c r="J44" s="19"/>
      <c r="K44" s="55"/>
      <c r="L44" s="70"/>
    </row>
    <row r="45" spans="1:12" ht="150" customHeight="1" x14ac:dyDescent="0.25">
      <c r="A45" s="22" t="s">
        <v>126</v>
      </c>
      <c r="B45" s="22" t="s">
        <v>127</v>
      </c>
      <c r="C45" s="21">
        <v>24</v>
      </c>
      <c r="D45" s="22" t="s">
        <v>128</v>
      </c>
      <c r="E45" s="22" t="s">
        <v>129</v>
      </c>
      <c r="F45" s="23" t="s">
        <v>130</v>
      </c>
      <c r="G45" s="21">
        <v>5</v>
      </c>
      <c r="H45" s="21">
        <v>4</v>
      </c>
      <c r="I45" s="38">
        <v>0.84</v>
      </c>
      <c r="J45" s="34">
        <v>308681076</v>
      </c>
      <c r="K45" s="34">
        <v>25804206</v>
      </c>
      <c r="L45" s="35" t="s">
        <v>131</v>
      </c>
    </row>
    <row r="46" spans="1:12" ht="102" customHeight="1" x14ac:dyDescent="0.25">
      <c r="A46" s="4" t="s">
        <v>132</v>
      </c>
      <c r="B46" s="4" t="s">
        <v>133</v>
      </c>
      <c r="C46" s="21">
        <v>25</v>
      </c>
      <c r="D46" s="22" t="s">
        <v>134</v>
      </c>
      <c r="E46" s="22" t="s">
        <v>135</v>
      </c>
      <c r="F46" s="71" t="s">
        <v>136</v>
      </c>
      <c r="G46" s="45">
        <v>0.6</v>
      </c>
      <c r="H46" s="21">
        <v>0</v>
      </c>
      <c r="I46" s="38">
        <v>0.6</v>
      </c>
      <c r="J46" s="26">
        <v>50000000</v>
      </c>
      <c r="K46" s="26">
        <v>0</v>
      </c>
      <c r="L46" s="5" t="s">
        <v>123</v>
      </c>
    </row>
    <row r="47" spans="1:12" ht="68.25" customHeight="1" x14ac:dyDescent="0.25">
      <c r="A47" s="15"/>
      <c r="B47" s="15"/>
      <c r="C47" s="21">
        <v>26</v>
      </c>
      <c r="D47" s="22" t="s">
        <v>137</v>
      </c>
      <c r="E47" s="22" t="s">
        <v>138</v>
      </c>
      <c r="F47" s="22" t="s">
        <v>139</v>
      </c>
      <c r="G47" s="21">
        <v>1</v>
      </c>
      <c r="H47" s="21">
        <v>0</v>
      </c>
      <c r="I47" s="38">
        <v>0.6</v>
      </c>
      <c r="J47" s="26">
        <v>0</v>
      </c>
      <c r="K47" s="26">
        <v>0</v>
      </c>
      <c r="L47" s="16"/>
    </row>
    <row r="48" spans="1:12" s="14" customFormat="1" ht="163.5" customHeight="1" x14ac:dyDescent="0.25">
      <c r="A48" s="15"/>
      <c r="B48" s="15"/>
      <c r="C48" s="6">
        <v>27</v>
      </c>
      <c r="D48" s="7" t="s">
        <v>140</v>
      </c>
      <c r="E48" s="7" t="s">
        <v>141</v>
      </c>
      <c r="F48" s="23" t="s">
        <v>142</v>
      </c>
      <c r="G48" s="36">
        <v>10</v>
      </c>
      <c r="H48" s="36">
        <v>1</v>
      </c>
      <c r="I48" s="39">
        <v>1</v>
      </c>
      <c r="J48" s="12">
        <v>22713150</v>
      </c>
      <c r="K48" s="55">
        <v>4996893</v>
      </c>
      <c r="L48" s="16"/>
    </row>
    <row r="49" spans="1:12" s="14" customFormat="1" ht="132" customHeight="1" x14ac:dyDescent="0.25">
      <c r="A49" s="15"/>
      <c r="B49" s="15"/>
      <c r="C49" s="6"/>
      <c r="D49" s="7"/>
      <c r="E49" s="7"/>
      <c r="F49" s="23" t="s">
        <v>143</v>
      </c>
      <c r="G49" s="36">
        <v>5</v>
      </c>
      <c r="H49" s="36">
        <v>2</v>
      </c>
      <c r="I49" s="72"/>
      <c r="J49" s="19"/>
      <c r="K49" s="55"/>
      <c r="L49" s="31"/>
    </row>
    <row r="50" spans="1:12" s="14" customFormat="1" ht="66.95" customHeight="1" x14ac:dyDescent="0.25">
      <c r="A50" s="15"/>
      <c r="B50" s="15"/>
      <c r="C50" s="5">
        <v>28</v>
      </c>
      <c r="D50" s="4" t="s">
        <v>144</v>
      </c>
      <c r="E50" s="4" t="s">
        <v>145</v>
      </c>
      <c r="F50" s="23" t="s">
        <v>146</v>
      </c>
      <c r="G50" s="36">
        <v>300</v>
      </c>
      <c r="H50" s="36">
        <v>3</v>
      </c>
      <c r="I50" s="39">
        <v>0.5</v>
      </c>
      <c r="J50" s="12">
        <v>0</v>
      </c>
      <c r="K50" s="12">
        <v>0</v>
      </c>
      <c r="L50" s="13" t="s">
        <v>147</v>
      </c>
    </row>
    <row r="51" spans="1:12" s="14" customFormat="1" ht="110.1" customHeight="1" x14ac:dyDescent="0.25">
      <c r="A51" s="15"/>
      <c r="B51" s="15"/>
      <c r="C51" s="31"/>
      <c r="D51" s="32"/>
      <c r="E51" s="32"/>
      <c r="F51" s="23" t="s">
        <v>148</v>
      </c>
      <c r="G51" s="73">
        <v>150000000</v>
      </c>
      <c r="H51" s="73">
        <v>8084100</v>
      </c>
      <c r="I51" s="72"/>
      <c r="J51" s="19"/>
      <c r="K51" s="19"/>
      <c r="L51" s="29"/>
    </row>
    <row r="52" spans="1:12" ht="99" customHeight="1" x14ac:dyDescent="0.25">
      <c r="A52" s="15"/>
      <c r="B52" s="15"/>
      <c r="C52" s="5">
        <v>29</v>
      </c>
      <c r="D52" s="4" t="s">
        <v>149</v>
      </c>
      <c r="E52" s="4" t="s">
        <v>150</v>
      </c>
      <c r="F52" s="22" t="s">
        <v>151</v>
      </c>
      <c r="G52" s="45">
        <v>0.8</v>
      </c>
      <c r="H52" s="74">
        <v>0</v>
      </c>
      <c r="I52" s="39">
        <v>0.93</v>
      </c>
      <c r="J52" s="12">
        <v>1439647375.6600001</v>
      </c>
      <c r="K52" s="12">
        <v>0</v>
      </c>
      <c r="L52" s="5" t="s">
        <v>147</v>
      </c>
    </row>
    <row r="53" spans="1:12" ht="99" customHeight="1" x14ac:dyDescent="0.25">
      <c r="A53" s="15"/>
      <c r="B53" s="15"/>
      <c r="C53" s="31"/>
      <c r="D53" s="32"/>
      <c r="E53" s="32"/>
      <c r="F53" s="23" t="s">
        <v>152</v>
      </c>
      <c r="G53" s="36">
        <v>8</v>
      </c>
      <c r="H53" s="75">
        <v>2</v>
      </c>
      <c r="I53" s="52"/>
      <c r="J53" s="19"/>
      <c r="K53" s="19"/>
      <c r="L53" s="31"/>
    </row>
    <row r="54" spans="1:12" ht="87" customHeight="1" x14ac:dyDescent="0.25">
      <c r="A54" s="15"/>
      <c r="B54" s="15"/>
      <c r="C54" s="5">
        <v>30</v>
      </c>
      <c r="D54" s="7" t="s">
        <v>153</v>
      </c>
      <c r="E54" s="7" t="s">
        <v>154</v>
      </c>
      <c r="F54" s="56" t="s">
        <v>155</v>
      </c>
      <c r="G54" s="45">
        <v>0.85</v>
      </c>
      <c r="H54" s="45">
        <v>0.81</v>
      </c>
      <c r="I54" s="39">
        <v>1</v>
      </c>
      <c r="J54" s="12">
        <v>2124120948.4000001</v>
      </c>
      <c r="K54" s="55">
        <v>1094206971</v>
      </c>
      <c r="L54" s="6" t="s">
        <v>156</v>
      </c>
    </row>
    <row r="55" spans="1:12" ht="89.1" customHeight="1" x14ac:dyDescent="0.25">
      <c r="A55" s="32"/>
      <c r="B55" s="32"/>
      <c r="C55" s="31"/>
      <c r="D55" s="7"/>
      <c r="E55" s="7"/>
      <c r="F55" s="23" t="s">
        <v>157</v>
      </c>
      <c r="G55" s="45">
        <v>0.9</v>
      </c>
      <c r="H55" s="45">
        <v>0.91</v>
      </c>
      <c r="I55" s="52"/>
      <c r="J55" s="19"/>
      <c r="K55" s="55"/>
      <c r="L55" s="6"/>
    </row>
    <row r="56" spans="1:12" ht="60.75" x14ac:dyDescent="0.25">
      <c r="A56" s="4" t="s">
        <v>132</v>
      </c>
      <c r="B56" s="4" t="s">
        <v>133</v>
      </c>
      <c r="C56" s="6">
        <v>31</v>
      </c>
      <c r="D56" s="7" t="s">
        <v>158</v>
      </c>
      <c r="E56" s="7" t="s">
        <v>159</v>
      </c>
      <c r="F56" s="22" t="s">
        <v>160</v>
      </c>
      <c r="G56" s="36">
        <v>2</v>
      </c>
      <c r="H56" s="36">
        <v>0</v>
      </c>
      <c r="I56" s="39">
        <v>0.2</v>
      </c>
      <c r="J56" s="12">
        <v>135000000</v>
      </c>
      <c r="K56" s="55">
        <v>0</v>
      </c>
      <c r="L56" s="6" t="s">
        <v>161</v>
      </c>
    </row>
    <row r="57" spans="1:12" ht="95.25" customHeight="1" x14ac:dyDescent="0.25">
      <c r="A57" s="15"/>
      <c r="B57" s="15"/>
      <c r="C57" s="6"/>
      <c r="D57" s="7"/>
      <c r="E57" s="7"/>
      <c r="F57" s="22" t="s">
        <v>162</v>
      </c>
      <c r="G57" s="45">
        <v>0.92</v>
      </c>
      <c r="H57" s="45">
        <v>0.9</v>
      </c>
      <c r="I57" s="72"/>
      <c r="J57" s="19"/>
      <c r="K57" s="55"/>
      <c r="L57" s="6"/>
    </row>
    <row r="58" spans="1:12" ht="95.25" customHeight="1" x14ac:dyDescent="0.25">
      <c r="A58" s="15"/>
      <c r="B58" s="15"/>
      <c r="C58" s="5">
        <v>32</v>
      </c>
      <c r="D58" s="4" t="s">
        <v>163</v>
      </c>
      <c r="E58" s="4" t="s">
        <v>164</v>
      </c>
      <c r="F58" s="22" t="s">
        <v>165</v>
      </c>
      <c r="G58" s="45">
        <v>0.75</v>
      </c>
      <c r="H58" s="45">
        <v>0.9</v>
      </c>
      <c r="I58" s="39">
        <v>0.65</v>
      </c>
      <c r="J58" s="12">
        <v>180000000</v>
      </c>
      <c r="K58" s="12">
        <v>113820000</v>
      </c>
      <c r="L58" s="6" t="s">
        <v>166</v>
      </c>
    </row>
    <row r="59" spans="1:12" ht="117" customHeight="1" x14ac:dyDescent="0.25">
      <c r="A59" s="15"/>
      <c r="B59" s="15"/>
      <c r="C59" s="16"/>
      <c r="D59" s="15"/>
      <c r="E59" s="15"/>
      <c r="F59" s="22" t="s">
        <v>167</v>
      </c>
      <c r="G59" s="36">
        <v>7</v>
      </c>
      <c r="H59" s="36">
        <v>0</v>
      </c>
      <c r="I59" s="49"/>
      <c r="J59" s="43"/>
      <c r="K59" s="43"/>
      <c r="L59" s="6"/>
    </row>
    <row r="60" spans="1:12" ht="110.1" customHeight="1" x14ac:dyDescent="0.25">
      <c r="A60" s="15"/>
      <c r="B60" s="15"/>
      <c r="C60" s="16"/>
      <c r="D60" s="15"/>
      <c r="E60" s="15"/>
      <c r="F60" s="22" t="s">
        <v>168</v>
      </c>
      <c r="G60" s="36">
        <v>3</v>
      </c>
      <c r="H60" s="36">
        <v>0</v>
      </c>
      <c r="I60" s="52"/>
      <c r="J60" s="19"/>
      <c r="K60" s="43"/>
      <c r="L60" s="6"/>
    </row>
    <row r="61" spans="1:12" ht="163.5" customHeight="1" x14ac:dyDescent="0.25">
      <c r="A61" s="32"/>
      <c r="B61" s="32"/>
      <c r="C61" s="21">
        <v>33</v>
      </c>
      <c r="D61" s="22" t="s">
        <v>169</v>
      </c>
      <c r="E61" s="76" t="s">
        <v>170</v>
      </c>
      <c r="F61" s="22" t="s">
        <v>171</v>
      </c>
      <c r="G61" s="36">
        <v>10</v>
      </c>
      <c r="H61" s="36">
        <v>2</v>
      </c>
      <c r="I61" s="38">
        <v>0.81</v>
      </c>
      <c r="J61" s="27">
        <v>817536273</v>
      </c>
      <c r="K61" s="27">
        <v>494040088</v>
      </c>
      <c r="L61" s="35" t="s">
        <v>147</v>
      </c>
    </row>
    <row r="62" spans="1:12" ht="126" customHeight="1" x14ac:dyDescent="0.25">
      <c r="A62" s="7" t="s">
        <v>172</v>
      </c>
      <c r="B62" s="7" t="s">
        <v>173</v>
      </c>
      <c r="C62" s="6">
        <v>34</v>
      </c>
      <c r="D62" s="7" t="s">
        <v>174</v>
      </c>
      <c r="E62" s="7" t="s">
        <v>175</v>
      </c>
      <c r="F62" s="22" t="s">
        <v>176</v>
      </c>
      <c r="G62" s="77">
        <v>70</v>
      </c>
      <c r="H62" s="77">
        <v>131</v>
      </c>
      <c r="I62" s="78">
        <v>0.78</v>
      </c>
      <c r="J62" s="12">
        <v>2976423328</v>
      </c>
      <c r="K62" s="55">
        <v>1186800390.53</v>
      </c>
      <c r="L62" s="70" t="s">
        <v>131</v>
      </c>
    </row>
    <row r="63" spans="1:12" ht="89.25" customHeight="1" x14ac:dyDescent="0.25">
      <c r="A63" s="7"/>
      <c r="B63" s="7"/>
      <c r="C63" s="6"/>
      <c r="D63" s="7"/>
      <c r="E63" s="7"/>
      <c r="F63" s="22" t="s">
        <v>177</v>
      </c>
      <c r="G63" s="77">
        <v>60</v>
      </c>
      <c r="H63" s="77">
        <v>34</v>
      </c>
      <c r="I63" s="79"/>
      <c r="J63" s="43"/>
      <c r="K63" s="55"/>
      <c r="L63" s="70"/>
    </row>
    <row r="64" spans="1:12" ht="103.5" customHeight="1" x14ac:dyDescent="0.25">
      <c r="A64" s="7"/>
      <c r="B64" s="7"/>
      <c r="C64" s="6"/>
      <c r="D64" s="7"/>
      <c r="E64" s="7"/>
      <c r="F64" s="22" t="s">
        <v>178</v>
      </c>
      <c r="G64" s="77">
        <v>50</v>
      </c>
      <c r="H64" s="77">
        <v>49</v>
      </c>
      <c r="I64" s="79"/>
      <c r="J64" s="43"/>
      <c r="K64" s="55"/>
      <c r="L64" s="70"/>
    </row>
    <row r="65" spans="1:12" ht="40.5" x14ac:dyDescent="0.25">
      <c r="A65" s="7"/>
      <c r="B65" s="7"/>
      <c r="C65" s="6"/>
      <c r="D65" s="7"/>
      <c r="E65" s="7"/>
      <c r="F65" s="22" t="s">
        <v>179</v>
      </c>
      <c r="G65" s="77">
        <v>10</v>
      </c>
      <c r="H65" s="77">
        <v>0</v>
      </c>
      <c r="I65" s="79"/>
      <c r="J65" s="43"/>
      <c r="K65" s="55"/>
      <c r="L65" s="70"/>
    </row>
    <row r="66" spans="1:12" ht="60.75" x14ac:dyDescent="0.25">
      <c r="A66" s="7"/>
      <c r="B66" s="7"/>
      <c r="C66" s="6"/>
      <c r="D66" s="7"/>
      <c r="E66" s="7"/>
      <c r="F66" s="23" t="s">
        <v>180</v>
      </c>
      <c r="G66" s="77">
        <v>45</v>
      </c>
      <c r="H66" s="77">
        <v>27</v>
      </c>
      <c r="I66" s="79"/>
      <c r="J66" s="43"/>
      <c r="K66" s="55"/>
      <c r="L66" s="70"/>
    </row>
    <row r="67" spans="1:12" ht="60.75" x14ac:dyDescent="0.25">
      <c r="A67" s="7"/>
      <c r="B67" s="7"/>
      <c r="C67" s="6"/>
      <c r="D67" s="7"/>
      <c r="E67" s="7"/>
      <c r="F67" s="23" t="s">
        <v>181</v>
      </c>
      <c r="G67" s="77">
        <v>35</v>
      </c>
      <c r="H67" s="77">
        <v>58</v>
      </c>
      <c r="I67" s="80"/>
      <c r="J67" s="19"/>
      <c r="K67" s="55"/>
      <c r="L67" s="70"/>
    </row>
    <row r="68" spans="1:12" ht="99" customHeight="1" x14ac:dyDescent="0.25">
      <c r="A68" s="4" t="s">
        <v>182</v>
      </c>
      <c r="B68" s="7" t="s">
        <v>173</v>
      </c>
      <c r="C68" s="6">
        <v>35</v>
      </c>
      <c r="D68" s="7" t="s">
        <v>183</v>
      </c>
      <c r="E68" s="7" t="s">
        <v>184</v>
      </c>
      <c r="F68" s="23" t="s">
        <v>185</v>
      </c>
      <c r="G68" s="21">
        <v>30</v>
      </c>
      <c r="H68" s="21">
        <v>28</v>
      </c>
      <c r="I68" s="39">
        <v>0.95</v>
      </c>
      <c r="J68" s="12">
        <v>2172230514.5</v>
      </c>
      <c r="K68" s="55">
        <v>1614609322</v>
      </c>
      <c r="L68" s="13" t="s">
        <v>131</v>
      </c>
    </row>
    <row r="69" spans="1:12" ht="98.1" customHeight="1" x14ac:dyDescent="0.25">
      <c r="A69" s="15"/>
      <c r="B69" s="7"/>
      <c r="C69" s="6"/>
      <c r="D69" s="7"/>
      <c r="E69" s="7"/>
      <c r="F69" s="23" t="s">
        <v>186</v>
      </c>
      <c r="G69" s="21">
        <v>50</v>
      </c>
      <c r="H69" s="21">
        <v>20</v>
      </c>
      <c r="I69" s="44"/>
      <c r="J69" s="19"/>
      <c r="K69" s="55"/>
      <c r="L69" s="20"/>
    </row>
    <row r="70" spans="1:12" ht="98.1" customHeight="1" x14ac:dyDescent="0.25">
      <c r="A70" s="15"/>
      <c r="B70" s="7" t="s">
        <v>187</v>
      </c>
      <c r="C70" s="6">
        <v>36</v>
      </c>
      <c r="D70" s="7" t="s">
        <v>188</v>
      </c>
      <c r="E70" s="7" t="s">
        <v>189</v>
      </c>
      <c r="F70" s="23" t="s">
        <v>190</v>
      </c>
      <c r="G70" s="81">
        <v>12000</v>
      </c>
      <c r="H70" s="81">
        <v>10049</v>
      </c>
      <c r="I70" s="82">
        <v>0.84</v>
      </c>
      <c r="J70" s="12">
        <v>780578998</v>
      </c>
      <c r="K70" s="55">
        <v>108371687</v>
      </c>
      <c r="L70" s="20"/>
    </row>
    <row r="71" spans="1:12" ht="40.5" x14ac:dyDescent="0.25">
      <c r="A71" s="15"/>
      <c r="B71" s="7"/>
      <c r="C71" s="6"/>
      <c r="D71" s="7"/>
      <c r="E71" s="7"/>
      <c r="F71" s="23" t="s">
        <v>191</v>
      </c>
      <c r="G71" s="81">
        <v>4</v>
      </c>
      <c r="H71" s="81">
        <v>4</v>
      </c>
      <c r="I71" s="83"/>
      <c r="J71" s="43"/>
      <c r="K71" s="55"/>
      <c r="L71" s="20"/>
    </row>
    <row r="72" spans="1:12" ht="60.75" x14ac:dyDescent="0.25">
      <c r="A72" s="15"/>
      <c r="B72" s="7"/>
      <c r="C72" s="6"/>
      <c r="D72" s="7"/>
      <c r="E72" s="7"/>
      <c r="F72" s="23" t="s">
        <v>192</v>
      </c>
      <c r="G72" s="81">
        <v>3</v>
      </c>
      <c r="H72" s="81">
        <v>2</v>
      </c>
      <c r="I72" s="84"/>
      <c r="J72" s="19"/>
      <c r="K72" s="55"/>
      <c r="L72" s="20"/>
    </row>
    <row r="73" spans="1:12" ht="42" customHeight="1" x14ac:dyDescent="0.25">
      <c r="A73" s="15"/>
      <c r="B73" s="7" t="s">
        <v>193</v>
      </c>
      <c r="C73" s="6">
        <v>37</v>
      </c>
      <c r="D73" s="7" t="s">
        <v>194</v>
      </c>
      <c r="E73" s="7" t="s">
        <v>195</v>
      </c>
      <c r="F73" s="8" t="s">
        <v>196</v>
      </c>
      <c r="G73" s="85">
        <v>3</v>
      </c>
      <c r="H73" s="86">
        <v>4</v>
      </c>
      <c r="I73" s="78">
        <v>0.89</v>
      </c>
      <c r="J73" s="12">
        <v>534058285</v>
      </c>
      <c r="K73" s="55">
        <v>290835318.88999999</v>
      </c>
      <c r="L73" s="20"/>
    </row>
    <row r="74" spans="1:12" ht="48.75" customHeight="1" x14ac:dyDescent="0.25">
      <c r="A74" s="15"/>
      <c r="B74" s="7"/>
      <c r="C74" s="6"/>
      <c r="D74" s="7"/>
      <c r="E74" s="7"/>
      <c r="F74" s="8"/>
      <c r="G74" s="85"/>
      <c r="H74" s="87"/>
      <c r="I74" s="79"/>
      <c r="J74" s="43"/>
      <c r="K74" s="55"/>
      <c r="L74" s="20"/>
    </row>
    <row r="75" spans="1:12" ht="72.75" customHeight="1" x14ac:dyDescent="0.25">
      <c r="A75" s="15"/>
      <c r="B75" s="7"/>
      <c r="C75" s="6"/>
      <c r="D75" s="7"/>
      <c r="E75" s="7"/>
      <c r="F75" s="23" t="s">
        <v>197</v>
      </c>
      <c r="G75" s="77">
        <v>30</v>
      </c>
      <c r="H75" s="77">
        <v>47</v>
      </c>
      <c r="I75" s="79"/>
      <c r="J75" s="43"/>
      <c r="K75" s="55"/>
      <c r="L75" s="20"/>
    </row>
    <row r="76" spans="1:12" ht="49.5" customHeight="1" x14ac:dyDescent="0.25">
      <c r="A76" s="15"/>
      <c r="B76" s="7"/>
      <c r="C76" s="6"/>
      <c r="D76" s="7"/>
      <c r="E76" s="7"/>
      <c r="F76" s="23" t="s">
        <v>198</v>
      </c>
      <c r="G76" s="77">
        <v>30</v>
      </c>
      <c r="H76" s="77">
        <v>73</v>
      </c>
      <c r="I76" s="79"/>
      <c r="J76" s="43"/>
      <c r="K76" s="55"/>
      <c r="L76" s="20"/>
    </row>
    <row r="77" spans="1:12" ht="112.5" customHeight="1" x14ac:dyDescent="0.25">
      <c r="A77" s="15"/>
      <c r="B77" s="7"/>
      <c r="C77" s="6"/>
      <c r="D77" s="7"/>
      <c r="E77" s="7"/>
      <c r="F77" s="23" t="s">
        <v>199</v>
      </c>
      <c r="G77" s="77">
        <v>9</v>
      </c>
      <c r="H77" s="77">
        <v>5</v>
      </c>
      <c r="I77" s="79"/>
      <c r="J77" s="43"/>
      <c r="K77" s="55"/>
      <c r="L77" s="20"/>
    </row>
    <row r="78" spans="1:12" ht="81" x14ac:dyDescent="0.25">
      <c r="A78" s="15"/>
      <c r="B78" s="7"/>
      <c r="C78" s="6"/>
      <c r="D78" s="7"/>
      <c r="E78" s="7"/>
      <c r="F78" s="23" t="s">
        <v>200</v>
      </c>
      <c r="G78" s="77">
        <v>4</v>
      </c>
      <c r="H78" s="77">
        <v>6</v>
      </c>
      <c r="I78" s="79"/>
      <c r="J78" s="43"/>
      <c r="K78" s="55"/>
      <c r="L78" s="20"/>
    </row>
    <row r="79" spans="1:12" ht="40.5" x14ac:dyDescent="0.25">
      <c r="A79" s="32"/>
      <c r="B79" s="7"/>
      <c r="C79" s="6"/>
      <c r="D79" s="7"/>
      <c r="E79" s="7"/>
      <c r="F79" s="23" t="s">
        <v>201</v>
      </c>
      <c r="G79" s="77">
        <v>6</v>
      </c>
      <c r="H79" s="77">
        <v>1</v>
      </c>
      <c r="I79" s="80"/>
      <c r="J79" s="19"/>
      <c r="K79" s="55"/>
      <c r="L79" s="29"/>
    </row>
    <row r="80" spans="1:12" ht="40.5" x14ac:dyDescent="0.25">
      <c r="A80" s="7" t="s">
        <v>182</v>
      </c>
      <c r="B80" s="7" t="s">
        <v>193</v>
      </c>
      <c r="C80" s="6">
        <v>38</v>
      </c>
      <c r="D80" s="7" t="s">
        <v>202</v>
      </c>
      <c r="E80" s="7" t="s">
        <v>203</v>
      </c>
      <c r="F80" s="23" t="s">
        <v>204</v>
      </c>
      <c r="G80" s="77">
        <v>32</v>
      </c>
      <c r="H80" s="77">
        <v>20</v>
      </c>
      <c r="I80" s="78">
        <v>0.84</v>
      </c>
      <c r="J80" s="12">
        <v>955948497.92000008</v>
      </c>
      <c r="K80" s="55">
        <v>728351750.51999998</v>
      </c>
      <c r="L80" s="70" t="s">
        <v>131</v>
      </c>
    </row>
    <row r="81" spans="1:12" ht="81" x14ac:dyDescent="0.25">
      <c r="A81" s="7"/>
      <c r="B81" s="7"/>
      <c r="C81" s="6"/>
      <c r="D81" s="7"/>
      <c r="E81" s="7"/>
      <c r="F81" s="23" t="s">
        <v>205</v>
      </c>
      <c r="G81" s="77">
        <v>20</v>
      </c>
      <c r="H81" s="77">
        <v>12</v>
      </c>
      <c r="I81" s="79"/>
      <c r="J81" s="43"/>
      <c r="K81" s="55"/>
      <c r="L81" s="70"/>
    </row>
    <row r="82" spans="1:12" ht="81" x14ac:dyDescent="0.25">
      <c r="A82" s="7"/>
      <c r="B82" s="7"/>
      <c r="C82" s="6"/>
      <c r="D82" s="7"/>
      <c r="E82" s="7"/>
      <c r="F82" s="23" t="s">
        <v>206</v>
      </c>
      <c r="G82" s="77">
        <v>17</v>
      </c>
      <c r="H82" s="77">
        <v>13</v>
      </c>
      <c r="I82" s="79"/>
      <c r="J82" s="43"/>
      <c r="K82" s="55"/>
      <c r="L82" s="70"/>
    </row>
    <row r="83" spans="1:12" ht="81" x14ac:dyDescent="0.25">
      <c r="A83" s="7"/>
      <c r="B83" s="7"/>
      <c r="C83" s="6"/>
      <c r="D83" s="7"/>
      <c r="E83" s="7"/>
      <c r="F83" s="23" t="s">
        <v>207</v>
      </c>
      <c r="G83" s="77">
        <v>3</v>
      </c>
      <c r="H83" s="77">
        <v>2</v>
      </c>
      <c r="I83" s="79"/>
      <c r="J83" s="43"/>
      <c r="K83" s="55"/>
      <c r="L83" s="70"/>
    </row>
    <row r="84" spans="1:12" ht="81" x14ac:dyDescent="0.25">
      <c r="A84" s="7"/>
      <c r="B84" s="7"/>
      <c r="C84" s="6"/>
      <c r="D84" s="7"/>
      <c r="E84" s="7"/>
      <c r="F84" s="23" t="s">
        <v>208</v>
      </c>
      <c r="G84" s="77">
        <v>5</v>
      </c>
      <c r="H84" s="77">
        <v>4</v>
      </c>
      <c r="I84" s="79"/>
      <c r="J84" s="43"/>
      <c r="K84" s="55"/>
      <c r="L84" s="70"/>
    </row>
    <row r="85" spans="1:12" ht="79.5" customHeight="1" x14ac:dyDescent="0.25">
      <c r="A85" s="7"/>
      <c r="B85" s="7"/>
      <c r="C85" s="6"/>
      <c r="D85" s="7"/>
      <c r="E85" s="7"/>
      <c r="F85" s="23" t="s">
        <v>209</v>
      </c>
      <c r="G85" s="77">
        <v>8</v>
      </c>
      <c r="H85" s="77">
        <v>4</v>
      </c>
      <c r="I85" s="80"/>
      <c r="J85" s="19"/>
      <c r="K85" s="55"/>
      <c r="L85" s="70"/>
    </row>
    <row r="86" spans="1:12" s="88" customFormat="1" ht="48.95" customHeight="1" x14ac:dyDescent="0.25">
      <c r="A86" s="7" t="s">
        <v>210</v>
      </c>
      <c r="B86" s="7" t="s">
        <v>211</v>
      </c>
      <c r="C86" s="6">
        <v>39</v>
      </c>
      <c r="D86" s="7" t="s">
        <v>212</v>
      </c>
      <c r="E86" s="7" t="s">
        <v>213</v>
      </c>
      <c r="F86" s="23" t="s">
        <v>214</v>
      </c>
      <c r="G86" s="21">
        <v>1</v>
      </c>
      <c r="H86" s="21">
        <v>0</v>
      </c>
      <c r="I86" s="39">
        <v>0.75</v>
      </c>
      <c r="J86" s="12">
        <v>50000000</v>
      </c>
      <c r="K86" s="55">
        <v>18150000</v>
      </c>
      <c r="L86" s="70" t="s">
        <v>32</v>
      </c>
    </row>
    <row r="87" spans="1:12" s="88" customFormat="1" ht="81" x14ac:dyDescent="0.25">
      <c r="A87" s="7"/>
      <c r="B87" s="7"/>
      <c r="C87" s="6"/>
      <c r="D87" s="7"/>
      <c r="E87" s="7"/>
      <c r="F87" s="23" t="s">
        <v>215</v>
      </c>
      <c r="G87" s="35">
        <v>3</v>
      </c>
      <c r="H87" s="35">
        <v>2</v>
      </c>
      <c r="I87" s="42"/>
      <c r="J87" s="43"/>
      <c r="K87" s="55"/>
      <c r="L87" s="70"/>
    </row>
    <row r="88" spans="1:12" s="88" customFormat="1" ht="40.5" x14ac:dyDescent="0.25">
      <c r="A88" s="7"/>
      <c r="B88" s="7"/>
      <c r="C88" s="6"/>
      <c r="D88" s="7"/>
      <c r="E88" s="7"/>
      <c r="F88" s="23" t="s">
        <v>216</v>
      </c>
      <c r="G88" s="45">
        <v>0.8</v>
      </c>
      <c r="H88" s="45">
        <v>0</v>
      </c>
      <c r="I88" s="42"/>
      <c r="J88" s="43"/>
      <c r="K88" s="55"/>
      <c r="L88" s="70"/>
    </row>
    <row r="89" spans="1:12" s="88" customFormat="1" ht="72" customHeight="1" x14ac:dyDescent="0.25">
      <c r="A89" s="7"/>
      <c r="B89" s="7"/>
      <c r="C89" s="6"/>
      <c r="D89" s="7"/>
      <c r="E89" s="7"/>
      <c r="F89" s="23" t="s">
        <v>217</v>
      </c>
      <c r="G89" s="21">
        <v>2</v>
      </c>
      <c r="H89" s="21">
        <v>1</v>
      </c>
      <c r="I89" s="44"/>
      <c r="J89" s="19"/>
      <c r="K89" s="55"/>
      <c r="L89" s="70"/>
    </row>
    <row r="90" spans="1:12" ht="53.1" customHeight="1" x14ac:dyDescent="0.25">
      <c r="A90" s="4" t="s">
        <v>218</v>
      </c>
      <c r="B90" s="4" t="s">
        <v>211</v>
      </c>
      <c r="C90" s="6">
        <v>40</v>
      </c>
      <c r="D90" s="7" t="s">
        <v>219</v>
      </c>
      <c r="E90" s="7" t="s">
        <v>220</v>
      </c>
      <c r="F90" s="23" t="s">
        <v>221</v>
      </c>
      <c r="G90" s="45">
        <v>0.85</v>
      </c>
      <c r="H90" s="45">
        <v>0.9</v>
      </c>
      <c r="I90" s="39">
        <v>0.68</v>
      </c>
      <c r="J90" s="12">
        <v>168510000</v>
      </c>
      <c r="K90" s="55">
        <v>108695058</v>
      </c>
      <c r="L90" s="6" t="s">
        <v>32</v>
      </c>
    </row>
    <row r="91" spans="1:12" ht="60.75" x14ac:dyDescent="0.25">
      <c r="A91" s="15"/>
      <c r="B91" s="15"/>
      <c r="C91" s="6"/>
      <c r="D91" s="7"/>
      <c r="E91" s="7"/>
      <c r="F91" s="23" t="s">
        <v>222</v>
      </c>
      <c r="G91" s="21">
        <v>6</v>
      </c>
      <c r="H91" s="21">
        <v>2</v>
      </c>
      <c r="I91" s="49"/>
      <c r="J91" s="43"/>
      <c r="K91" s="55"/>
      <c r="L91" s="6"/>
    </row>
    <row r="92" spans="1:12" ht="81" x14ac:dyDescent="0.25">
      <c r="A92" s="15"/>
      <c r="B92" s="15"/>
      <c r="C92" s="6"/>
      <c r="D92" s="7"/>
      <c r="E92" s="7"/>
      <c r="F92" s="23" t="s">
        <v>223</v>
      </c>
      <c r="G92" s="21">
        <v>1</v>
      </c>
      <c r="H92" s="21">
        <v>1</v>
      </c>
      <c r="I92" s="49"/>
      <c r="J92" s="43"/>
      <c r="K92" s="55"/>
      <c r="L92" s="6"/>
    </row>
    <row r="93" spans="1:12" ht="101.25" x14ac:dyDescent="0.25">
      <c r="A93" s="15"/>
      <c r="B93" s="15"/>
      <c r="C93" s="6"/>
      <c r="D93" s="7"/>
      <c r="E93" s="7"/>
      <c r="F93" s="23" t="s">
        <v>224</v>
      </c>
      <c r="G93" s="21">
        <v>10</v>
      </c>
      <c r="H93" s="21">
        <v>43</v>
      </c>
      <c r="I93" s="52"/>
      <c r="J93" s="19"/>
      <c r="K93" s="55"/>
      <c r="L93" s="6"/>
    </row>
    <row r="94" spans="1:12" ht="78" customHeight="1" x14ac:dyDescent="0.25">
      <c r="A94" s="15"/>
      <c r="B94" s="15"/>
      <c r="C94" s="6">
        <v>41</v>
      </c>
      <c r="D94" s="7" t="s">
        <v>225</v>
      </c>
      <c r="E94" s="7" t="s">
        <v>226</v>
      </c>
      <c r="F94" s="23" t="s">
        <v>227</v>
      </c>
      <c r="G94" s="21">
        <v>15000</v>
      </c>
      <c r="H94" s="21">
        <v>55048</v>
      </c>
      <c r="I94" s="39">
        <v>0.98</v>
      </c>
      <c r="J94" s="12">
        <v>134654263</v>
      </c>
      <c r="K94" s="55">
        <v>134645383</v>
      </c>
      <c r="L94" s="70" t="s">
        <v>131</v>
      </c>
    </row>
    <row r="95" spans="1:12" ht="84" customHeight="1" x14ac:dyDescent="0.25">
      <c r="A95" s="15"/>
      <c r="B95" s="15"/>
      <c r="C95" s="6"/>
      <c r="D95" s="7"/>
      <c r="E95" s="7"/>
      <c r="F95" s="23" t="s">
        <v>228</v>
      </c>
      <c r="G95" s="21">
        <v>3</v>
      </c>
      <c r="H95" s="21">
        <v>2</v>
      </c>
      <c r="I95" s="42"/>
      <c r="J95" s="43"/>
      <c r="K95" s="55"/>
      <c r="L95" s="70"/>
    </row>
    <row r="96" spans="1:12" ht="69" customHeight="1" x14ac:dyDescent="0.25">
      <c r="A96" s="15"/>
      <c r="B96" s="15"/>
      <c r="C96" s="6"/>
      <c r="D96" s="7"/>
      <c r="E96" s="7"/>
      <c r="F96" s="23" t="s">
        <v>229</v>
      </c>
      <c r="G96" s="21">
        <v>2</v>
      </c>
      <c r="H96" s="21">
        <v>2</v>
      </c>
      <c r="I96" s="42"/>
      <c r="J96" s="43"/>
      <c r="K96" s="55"/>
      <c r="L96" s="70"/>
    </row>
    <row r="97" spans="1:12" ht="69" customHeight="1" x14ac:dyDescent="0.25">
      <c r="A97" s="15"/>
      <c r="B97" s="32"/>
      <c r="C97" s="6"/>
      <c r="D97" s="7"/>
      <c r="E97" s="7"/>
      <c r="F97" s="23" t="s">
        <v>230</v>
      </c>
      <c r="G97" s="77">
        <v>3</v>
      </c>
      <c r="H97" s="21">
        <v>3</v>
      </c>
      <c r="I97" s="44"/>
      <c r="J97" s="19"/>
      <c r="K97" s="55"/>
      <c r="L97" s="70"/>
    </row>
    <row r="98" spans="1:12" ht="97.5" customHeight="1" x14ac:dyDescent="0.25">
      <c r="A98" s="15"/>
      <c r="B98" s="4" t="s">
        <v>231</v>
      </c>
      <c r="C98" s="6">
        <v>42</v>
      </c>
      <c r="D98" s="7" t="s">
        <v>232</v>
      </c>
      <c r="E98" s="7" t="s">
        <v>233</v>
      </c>
      <c r="F98" s="23" t="s">
        <v>234</v>
      </c>
      <c r="G98" s="21">
        <v>5</v>
      </c>
      <c r="H98" s="21">
        <v>5</v>
      </c>
      <c r="I98" s="39">
        <v>0.75</v>
      </c>
      <c r="J98" s="12">
        <v>228071939</v>
      </c>
      <c r="K98" s="55">
        <v>89953352</v>
      </c>
      <c r="L98" s="13" t="s">
        <v>32</v>
      </c>
    </row>
    <row r="99" spans="1:12" ht="69.75" customHeight="1" x14ac:dyDescent="0.25">
      <c r="A99" s="15"/>
      <c r="B99" s="15"/>
      <c r="C99" s="6"/>
      <c r="D99" s="7"/>
      <c r="E99" s="7"/>
      <c r="F99" s="23" t="s">
        <v>235</v>
      </c>
      <c r="G99" s="21">
        <v>5</v>
      </c>
      <c r="H99" s="89">
        <v>5</v>
      </c>
      <c r="I99" s="44"/>
      <c r="J99" s="19"/>
      <c r="K99" s="55"/>
      <c r="L99" s="20"/>
    </row>
    <row r="100" spans="1:12" x14ac:dyDescent="0.25">
      <c r="A100" s="15"/>
      <c r="B100" s="15"/>
      <c r="C100" s="6">
        <v>43</v>
      </c>
      <c r="D100" s="7" t="s">
        <v>236</v>
      </c>
      <c r="E100" s="7" t="s">
        <v>237</v>
      </c>
      <c r="F100" s="23" t="s">
        <v>238</v>
      </c>
      <c r="G100" s="45">
        <v>0.6</v>
      </c>
      <c r="H100" s="45">
        <v>0.6</v>
      </c>
      <c r="I100" s="39">
        <v>0.79</v>
      </c>
      <c r="J100" s="12">
        <v>20000000</v>
      </c>
      <c r="K100" s="55">
        <v>18550000</v>
      </c>
      <c r="L100" s="20"/>
    </row>
    <row r="101" spans="1:12" ht="40.5" x14ac:dyDescent="0.25">
      <c r="A101" s="32"/>
      <c r="B101" s="32"/>
      <c r="C101" s="6"/>
      <c r="D101" s="7"/>
      <c r="E101" s="7"/>
      <c r="F101" s="23" t="s">
        <v>239</v>
      </c>
      <c r="G101" s="21">
        <v>4</v>
      </c>
      <c r="H101" s="21">
        <v>3</v>
      </c>
      <c r="I101" s="52"/>
      <c r="J101" s="19"/>
      <c r="K101" s="55"/>
      <c r="L101" s="29"/>
    </row>
    <row r="102" spans="1:12" ht="95.25" customHeight="1" x14ac:dyDescent="0.25">
      <c r="A102" s="4" t="s">
        <v>218</v>
      </c>
      <c r="B102" s="7" t="s">
        <v>240</v>
      </c>
      <c r="C102" s="6">
        <v>44</v>
      </c>
      <c r="D102" s="7" t="s">
        <v>241</v>
      </c>
      <c r="E102" s="7" t="s">
        <v>242</v>
      </c>
      <c r="F102" s="23" t="s">
        <v>243</v>
      </c>
      <c r="G102" s="21">
        <v>10</v>
      </c>
      <c r="H102" s="21">
        <v>0</v>
      </c>
      <c r="I102" s="39">
        <v>0.4</v>
      </c>
      <c r="J102" s="12">
        <v>233700000</v>
      </c>
      <c r="K102" s="55">
        <v>186400000</v>
      </c>
      <c r="L102" s="70" t="s">
        <v>131</v>
      </c>
    </row>
    <row r="103" spans="1:12" ht="48.75" customHeight="1" x14ac:dyDescent="0.25">
      <c r="A103" s="15"/>
      <c r="B103" s="7"/>
      <c r="C103" s="6"/>
      <c r="D103" s="7"/>
      <c r="E103" s="90"/>
      <c r="F103" s="91" t="s">
        <v>244</v>
      </c>
      <c r="G103" s="21">
        <v>1</v>
      </c>
      <c r="H103" s="21">
        <v>0</v>
      </c>
      <c r="I103" s="42"/>
      <c r="J103" s="43"/>
      <c r="K103" s="55"/>
      <c r="L103" s="70"/>
    </row>
    <row r="104" spans="1:12" ht="80.25" customHeight="1" x14ac:dyDescent="0.25">
      <c r="A104" s="15"/>
      <c r="B104" s="7"/>
      <c r="C104" s="6"/>
      <c r="D104" s="7"/>
      <c r="E104" s="90"/>
      <c r="F104" s="23" t="s">
        <v>245</v>
      </c>
      <c r="G104" s="21">
        <v>30</v>
      </c>
      <c r="H104" s="21">
        <v>7</v>
      </c>
      <c r="I104" s="42"/>
      <c r="J104" s="43"/>
      <c r="K104" s="55"/>
      <c r="L104" s="70"/>
    </row>
    <row r="105" spans="1:12" ht="72.75" customHeight="1" x14ac:dyDescent="0.25">
      <c r="A105" s="15"/>
      <c r="B105" s="7"/>
      <c r="C105" s="6"/>
      <c r="D105" s="7"/>
      <c r="E105" s="90"/>
      <c r="F105" s="23" t="s">
        <v>246</v>
      </c>
      <c r="G105" s="21">
        <v>15</v>
      </c>
      <c r="H105" s="21">
        <v>14</v>
      </c>
      <c r="I105" s="42"/>
      <c r="J105" s="43"/>
      <c r="K105" s="55"/>
      <c r="L105" s="70"/>
    </row>
    <row r="106" spans="1:12" ht="53.25" customHeight="1" x14ac:dyDescent="0.25">
      <c r="A106" s="15"/>
      <c r="B106" s="7"/>
      <c r="C106" s="6"/>
      <c r="D106" s="7"/>
      <c r="E106" s="90"/>
      <c r="F106" s="23" t="s">
        <v>247</v>
      </c>
      <c r="G106" s="21">
        <v>10</v>
      </c>
      <c r="H106" s="21">
        <v>7</v>
      </c>
      <c r="I106" s="42"/>
      <c r="J106" s="43"/>
      <c r="K106" s="55"/>
      <c r="L106" s="70"/>
    </row>
    <row r="107" spans="1:12" ht="49.5" customHeight="1" x14ac:dyDescent="0.25">
      <c r="A107" s="15"/>
      <c r="B107" s="7"/>
      <c r="C107" s="6"/>
      <c r="D107" s="7"/>
      <c r="E107" s="90"/>
      <c r="F107" s="23" t="s">
        <v>248</v>
      </c>
      <c r="G107" s="21">
        <v>5</v>
      </c>
      <c r="H107" s="21">
        <v>1</v>
      </c>
      <c r="I107" s="42"/>
      <c r="J107" s="43"/>
      <c r="K107" s="55"/>
      <c r="L107" s="70"/>
    </row>
    <row r="108" spans="1:12" ht="51.75" customHeight="1" x14ac:dyDescent="0.25">
      <c r="A108" s="15"/>
      <c r="B108" s="7"/>
      <c r="C108" s="6"/>
      <c r="D108" s="7"/>
      <c r="E108" s="90"/>
      <c r="F108" s="23" t="s">
        <v>249</v>
      </c>
      <c r="G108" s="77">
        <v>450</v>
      </c>
      <c r="H108" s="77">
        <v>444</v>
      </c>
      <c r="I108" s="44"/>
      <c r="J108" s="19"/>
      <c r="K108" s="55"/>
      <c r="L108" s="70"/>
    </row>
    <row r="109" spans="1:12" ht="61.5" customHeight="1" x14ac:dyDescent="0.25">
      <c r="A109" s="15"/>
      <c r="B109" s="7" t="s">
        <v>211</v>
      </c>
      <c r="C109" s="6">
        <v>45</v>
      </c>
      <c r="D109" s="7" t="s">
        <v>250</v>
      </c>
      <c r="E109" s="7" t="s">
        <v>251</v>
      </c>
      <c r="F109" s="23" t="s">
        <v>252</v>
      </c>
      <c r="G109" s="21">
        <v>1</v>
      </c>
      <c r="H109" s="21">
        <v>1</v>
      </c>
      <c r="I109" s="39">
        <v>0.8</v>
      </c>
      <c r="J109" s="12">
        <v>50000000</v>
      </c>
      <c r="K109" s="55">
        <v>28201196</v>
      </c>
      <c r="L109" s="70" t="s">
        <v>253</v>
      </c>
    </row>
    <row r="110" spans="1:12" ht="83.1" customHeight="1" x14ac:dyDescent="0.25">
      <c r="A110" s="32"/>
      <c r="B110" s="7"/>
      <c r="C110" s="6"/>
      <c r="D110" s="7"/>
      <c r="E110" s="7"/>
      <c r="F110" s="23" t="s">
        <v>254</v>
      </c>
      <c r="G110" s="21">
        <v>1</v>
      </c>
      <c r="H110" s="21">
        <v>0</v>
      </c>
      <c r="I110" s="44"/>
      <c r="J110" s="19"/>
      <c r="K110" s="55"/>
      <c r="L110" s="70"/>
    </row>
    <row r="111" spans="1:12" s="93" customFormat="1" ht="65.25" customHeight="1" x14ac:dyDescent="0.25">
      <c r="A111" s="4" t="s">
        <v>255</v>
      </c>
      <c r="B111" s="7" t="s">
        <v>256</v>
      </c>
      <c r="C111" s="6">
        <v>46</v>
      </c>
      <c r="D111" s="7" t="s">
        <v>257</v>
      </c>
      <c r="E111" s="7" t="s">
        <v>258</v>
      </c>
      <c r="F111" s="23" t="s">
        <v>259</v>
      </c>
      <c r="G111" s="21">
        <v>15</v>
      </c>
      <c r="H111" s="21">
        <v>5</v>
      </c>
      <c r="I111" s="39">
        <v>0.75</v>
      </c>
      <c r="J111" s="12">
        <v>904272647</v>
      </c>
      <c r="K111" s="55">
        <v>883866712</v>
      </c>
      <c r="L111" s="92" t="s">
        <v>32</v>
      </c>
    </row>
    <row r="112" spans="1:12" s="93" customFormat="1" ht="63.75" customHeight="1" x14ac:dyDescent="0.25">
      <c r="A112" s="15"/>
      <c r="B112" s="7"/>
      <c r="C112" s="6"/>
      <c r="D112" s="7"/>
      <c r="E112" s="7"/>
      <c r="F112" s="23" t="s">
        <v>260</v>
      </c>
      <c r="G112" s="21">
        <v>30</v>
      </c>
      <c r="H112" s="21">
        <v>32</v>
      </c>
      <c r="I112" s="42"/>
      <c r="J112" s="43"/>
      <c r="K112" s="55"/>
      <c r="L112" s="92"/>
    </row>
    <row r="113" spans="1:12" s="93" customFormat="1" ht="59.25" customHeight="1" x14ac:dyDescent="0.25">
      <c r="A113" s="15"/>
      <c r="B113" s="7"/>
      <c r="C113" s="6"/>
      <c r="D113" s="7"/>
      <c r="E113" s="7"/>
      <c r="F113" s="23" t="s">
        <v>261</v>
      </c>
      <c r="G113" s="21">
        <v>17000</v>
      </c>
      <c r="H113" s="21">
        <v>26887</v>
      </c>
      <c r="I113" s="44"/>
      <c r="J113" s="19"/>
      <c r="K113" s="55"/>
      <c r="L113" s="92"/>
    </row>
    <row r="114" spans="1:12" s="94" customFormat="1" ht="60" customHeight="1" x14ac:dyDescent="0.25">
      <c r="A114" s="15"/>
      <c r="B114" s="7" t="s">
        <v>262</v>
      </c>
      <c r="C114" s="6">
        <v>47</v>
      </c>
      <c r="D114" s="7" t="s">
        <v>263</v>
      </c>
      <c r="E114" s="7" t="s">
        <v>264</v>
      </c>
      <c r="F114" s="23" t="s">
        <v>265</v>
      </c>
      <c r="G114" s="77">
        <v>20</v>
      </c>
      <c r="H114" s="77">
        <v>13</v>
      </c>
      <c r="I114" s="78">
        <v>0.92</v>
      </c>
      <c r="J114" s="12">
        <v>93000000</v>
      </c>
      <c r="K114" s="55">
        <v>51485625</v>
      </c>
      <c r="L114" s="70" t="s">
        <v>131</v>
      </c>
    </row>
    <row r="115" spans="1:12" s="94" customFormat="1" ht="96.75" customHeight="1" x14ac:dyDescent="0.25">
      <c r="A115" s="15"/>
      <c r="B115" s="7"/>
      <c r="C115" s="6"/>
      <c r="D115" s="7"/>
      <c r="E115" s="7"/>
      <c r="F115" s="23" t="s">
        <v>266</v>
      </c>
      <c r="G115" s="77">
        <v>10</v>
      </c>
      <c r="H115" s="77">
        <v>1</v>
      </c>
      <c r="I115" s="79"/>
      <c r="J115" s="43"/>
      <c r="K115" s="55"/>
      <c r="L115" s="70"/>
    </row>
    <row r="116" spans="1:12" s="94" customFormat="1" ht="54" customHeight="1" x14ac:dyDescent="0.25">
      <c r="A116" s="32"/>
      <c r="B116" s="7"/>
      <c r="C116" s="6"/>
      <c r="D116" s="7"/>
      <c r="E116" s="7"/>
      <c r="F116" s="23" t="s">
        <v>267</v>
      </c>
      <c r="G116" s="77">
        <v>10</v>
      </c>
      <c r="H116" s="77">
        <v>41</v>
      </c>
      <c r="I116" s="80"/>
      <c r="J116" s="19"/>
      <c r="K116" s="55"/>
      <c r="L116" s="70"/>
    </row>
    <row r="117" spans="1:12" s="94" customFormat="1" ht="81.75" customHeight="1" x14ac:dyDescent="0.25">
      <c r="A117" s="4" t="s">
        <v>268</v>
      </c>
      <c r="B117" s="4" t="s">
        <v>269</v>
      </c>
      <c r="C117" s="6">
        <v>48</v>
      </c>
      <c r="D117" s="7" t="s">
        <v>270</v>
      </c>
      <c r="E117" s="7" t="s">
        <v>271</v>
      </c>
      <c r="F117" s="23" t="s">
        <v>272</v>
      </c>
      <c r="G117" s="21">
        <v>37</v>
      </c>
      <c r="H117" s="21">
        <v>25</v>
      </c>
      <c r="I117" s="39">
        <v>0.6</v>
      </c>
      <c r="J117" s="95">
        <v>9372401970</v>
      </c>
      <c r="K117" s="96">
        <v>3524523954.0799999</v>
      </c>
      <c r="L117" s="13" t="s">
        <v>161</v>
      </c>
    </row>
    <row r="118" spans="1:12" s="94" customFormat="1" ht="39.75" customHeight="1" x14ac:dyDescent="0.25">
      <c r="A118" s="15"/>
      <c r="B118" s="15"/>
      <c r="C118" s="6"/>
      <c r="D118" s="7"/>
      <c r="E118" s="7"/>
      <c r="F118" s="23" t="s">
        <v>273</v>
      </c>
      <c r="G118" s="21">
        <v>5</v>
      </c>
      <c r="H118" s="21">
        <v>0</v>
      </c>
      <c r="I118" s="44"/>
      <c r="J118" s="97"/>
      <c r="K118" s="96"/>
      <c r="L118" s="29"/>
    </row>
    <row r="119" spans="1:12" s="94" customFormat="1" ht="53.25" customHeight="1" x14ac:dyDescent="0.25">
      <c r="A119" s="15"/>
      <c r="B119" s="15"/>
      <c r="C119" s="6">
        <v>49</v>
      </c>
      <c r="D119" s="7" t="s">
        <v>274</v>
      </c>
      <c r="E119" s="7" t="s">
        <v>275</v>
      </c>
      <c r="F119" s="23" t="s">
        <v>276</v>
      </c>
      <c r="G119" s="21">
        <v>1</v>
      </c>
      <c r="H119" s="21">
        <v>0</v>
      </c>
      <c r="I119" s="39">
        <v>0.72</v>
      </c>
      <c r="J119" s="95">
        <v>3000000000</v>
      </c>
      <c r="K119" s="96">
        <v>2316145799</v>
      </c>
      <c r="L119" s="13" t="s">
        <v>161</v>
      </c>
    </row>
    <row r="120" spans="1:12" s="94" customFormat="1" ht="90.75" customHeight="1" x14ac:dyDescent="0.25">
      <c r="A120" s="15"/>
      <c r="B120" s="15"/>
      <c r="C120" s="6"/>
      <c r="D120" s="7"/>
      <c r="E120" s="7"/>
      <c r="F120" s="23" t="s">
        <v>277</v>
      </c>
      <c r="G120" s="21">
        <v>1</v>
      </c>
      <c r="H120" s="21">
        <v>0</v>
      </c>
      <c r="I120" s="42"/>
      <c r="J120" s="98"/>
      <c r="K120" s="96"/>
      <c r="L120" s="20"/>
    </row>
    <row r="121" spans="1:12" s="94" customFormat="1" ht="68.25" customHeight="1" x14ac:dyDescent="0.25">
      <c r="A121" s="15"/>
      <c r="B121" s="15"/>
      <c r="C121" s="6"/>
      <c r="D121" s="7"/>
      <c r="E121" s="7"/>
      <c r="F121" s="23" t="s">
        <v>278</v>
      </c>
      <c r="G121" s="21">
        <v>1</v>
      </c>
      <c r="H121" s="21">
        <v>0</v>
      </c>
      <c r="I121" s="44"/>
      <c r="J121" s="98"/>
      <c r="K121" s="96"/>
      <c r="L121" s="20"/>
    </row>
    <row r="122" spans="1:12" s="94" customFormat="1" ht="113.25" customHeight="1" x14ac:dyDescent="0.25">
      <c r="A122" s="15"/>
      <c r="B122" s="15"/>
      <c r="C122" s="21">
        <v>50</v>
      </c>
      <c r="D122" s="22" t="s">
        <v>279</v>
      </c>
      <c r="E122" s="99" t="s">
        <v>280</v>
      </c>
      <c r="F122" s="23" t="s">
        <v>281</v>
      </c>
      <c r="G122" s="21">
        <v>1</v>
      </c>
      <c r="H122" s="21">
        <v>0</v>
      </c>
      <c r="I122" s="38">
        <v>0.15</v>
      </c>
      <c r="J122" s="34">
        <v>347405839</v>
      </c>
      <c r="K122" s="100">
        <v>0</v>
      </c>
      <c r="L122" s="29"/>
    </row>
    <row r="123" spans="1:12" s="93" customFormat="1" ht="68.25" customHeight="1" x14ac:dyDescent="0.25">
      <c r="A123" s="15"/>
      <c r="B123" s="15"/>
      <c r="C123" s="6">
        <v>51</v>
      </c>
      <c r="D123" s="7" t="s">
        <v>282</v>
      </c>
      <c r="E123" s="7" t="s">
        <v>283</v>
      </c>
      <c r="F123" s="23" t="s">
        <v>284</v>
      </c>
      <c r="G123" s="77">
        <v>7</v>
      </c>
      <c r="H123" s="77">
        <v>7</v>
      </c>
      <c r="I123" s="78">
        <v>0.75</v>
      </c>
      <c r="J123" s="12">
        <v>1159425765.03</v>
      </c>
      <c r="K123" s="55">
        <v>1060854843.89</v>
      </c>
      <c r="L123" s="70" t="s">
        <v>131</v>
      </c>
    </row>
    <row r="124" spans="1:12" s="93" customFormat="1" ht="99" customHeight="1" x14ac:dyDescent="0.25">
      <c r="A124" s="15"/>
      <c r="B124" s="15"/>
      <c r="C124" s="6"/>
      <c r="D124" s="7"/>
      <c r="E124" s="7"/>
      <c r="F124" s="23" t="s">
        <v>285</v>
      </c>
      <c r="G124" s="77">
        <v>20</v>
      </c>
      <c r="H124" s="77">
        <v>13</v>
      </c>
      <c r="I124" s="79"/>
      <c r="J124" s="43"/>
      <c r="K124" s="55"/>
      <c r="L124" s="70"/>
    </row>
    <row r="125" spans="1:12" s="93" customFormat="1" ht="65.099999999999994" customHeight="1" x14ac:dyDescent="0.25">
      <c r="A125" s="15"/>
      <c r="B125" s="15"/>
      <c r="C125" s="6"/>
      <c r="D125" s="7"/>
      <c r="E125" s="7"/>
      <c r="F125" s="23" t="s">
        <v>286</v>
      </c>
      <c r="G125" s="77">
        <v>1</v>
      </c>
      <c r="H125" s="77">
        <v>1</v>
      </c>
      <c r="I125" s="80"/>
      <c r="J125" s="19"/>
      <c r="K125" s="55"/>
      <c r="L125" s="70"/>
    </row>
    <row r="126" spans="1:12" s="93" customFormat="1" ht="75" customHeight="1" x14ac:dyDescent="0.25">
      <c r="A126" s="15"/>
      <c r="B126" s="15"/>
      <c r="C126" s="6">
        <v>52</v>
      </c>
      <c r="D126" s="7" t="s">
        <v>287</v>
      </c>
      <c r="E126" s="7" t="s">
        <v>288</v>
      </c>
      <c r="F126" s="30" t="s">
        <v>289</v>
      </c>
      <c r="G126" s="5">
        <v>5</v>
      </c>
      <c r="H126" s="5">
        <v>3</v>
      </c>
      <c r="I126" s="39">
        <v>0.5</v>
      </c>
      <c r="J126" s="12">
        <v>1024500000</v>
      </c>
      <c r="K126" s="55">
        <v>427712247.85000002</v>
      </c>
      <c r="L126" s="70" t="s">
        <v>161</v>
      </c>
    </row>
    <row r="127" spans="1:12" s="93" customFormat="1" ht="20.25" customHeight="1" x14ac:dyDescent="0.25">
      <c r="A127" s="32"/>
      <c r="B127" s="32"/>
      <c r="C127" s="6"/>
      <c r="D127" s="7"/>
      <c r="E127" s="7"/>
      <c r="F127" s="33"/>
      <c r="G127" s="31"/>
      <c r="H127" s="31"/>
      <c r="I127" s="44"/>
      <c r="J127" s="19"/>
      <c r="K127" s="55"/>
      <c r="L127" s="70"/>
    </row>
    <row r="128" spans="1:12" ht="18" customHeight="1" x14ac:dyDescent="0.25">
      <c r="A128" s="4" t="s">
        <v>290</v>
      </c>
      <c r="B128" s="4" t="s">
        <v>291</v>
      </c>
      <c r="C128" s="6">
        <v>53</v>
      </c>
      <c r="D128" s="7" t="s">
        <v>292</v>
      </c>
      <c r="E128" s="7" t="s">
        <v>293</v>
      </c>
      <c r="F128" s="8" t="s">
        <v>294</v>
      </c>
      <c r="G128" s="6">
        <v>2</v>
      </c>
      <c r="H128" s="6">
        <v>1</v>
      </c>
      <c r="I128" s="39">
        <v>0.7</v>
      </c>
      <c r="J128" s="12">
        <v>11220000</v>
      </c>
      <c r="K128" s="55">
        <v>5250000</v>
      </c>
      <c r="L128" s="70" t="s">
        <v>295</v>
      </c>
    </row>
    <row r="129" spans="1:12" ht="29.25" customHeight="1" x14ac:dyDescent="0.25">
      <c r="A129" s="15"/>
      <c r="B129" s="15"/>
      <c r="C129" s="6"/>
      <c r="D129" s="7"/>
      <c r="E129" s="7"/>
      <c r="F129" s="8"/>
      <c r="G129" s="6"/>
      <c r="H129" s="6"/>
      <c r="I129" s="42"/>
      <c r="J129" s="43"/>
      <c r="K129" s="55"/>
      <c r="L129" s="70"/>
    </row>
    <row r="130" spans="1:12" ht="39" customHeight="1" x14ac:dyDescent="0.25">
      <c r="A130" s="15"/>
      <c r="B130" s="15"/>
      <c r="C130" s="6"/>
      <c r="D130" s="7"/>
      <c r="E130" s="7"/>
      <c r="F130" s="23" t="s">
        <v>296</v>
      </c>
      <c r="G130" s="21">
        <v>1</v>
      </c>
      <c r="H130" s="21">
        <v>0</v>
      </c>
      <c r="I130" s="42"/>
      <c r="J130" s="43"/>
      <c r="K130" s="55"/>
      <c r="L130" s="70"/>
    </row>
    <row r="131" spans="1:12" ht="75.75" customHeight="1" x14ac:dyDescent="0.25">
      <c r="A131" s="15"/>
      <c r="B131" s="15"/>
      <c r="C131" s="6"/>
      <c r="D131" s="7"/>
      <c r="E131" s="7"/>
      <c r="F131" s="23" t="s">
        <v>297</v>
      </c>
      <c r="G131" s="45">
        <v>0.5</v>
      </c>
      <c r="H131" s="45">
        <v>0</v>
      </c>
      <c r="I131" s="44"/>
      <c r="J131" s="19"/>
      <c r="K131" s="55"/>
      <c r="L131" s="70"/>
    </row>
    <row r="132" spans="1:12" ht="89.25" customHeight="1" x14ac:dyDescent="0.25">
      <c r="A132" s="32"/>
      <c r="B132" s="32"/>
      <c r="C132" s="21">
        <v>54</v>
      </c>
      <c r="D132" s="22" t="s">
        <v>298</v>
      </c>
      <c r="E132" s="101" t="s">
        <v>299</v>
      </c>
      <c r="F132" s="22" t="s">
        <v>300</v>
      </c>
      <c r="G132" s="21">
        <v>2</v>
      </c>
      <c r="H132" s="21">
        <v>0</v>
      </c>
      <c r="I132" s="38">
        <v>0.66</v>
      </c>
      <c r="J132" s="27">
        <v>957000000</v>
      </c>
      <c r="K132" s="27">
        <v>940664260</v>
      </c>
      <c r="L132" s="102" t="s">
        <v>161</v>
      </c>
    </row>
    <row r="133" spans="1:12" s="106" customFormat="1" ht="60.75" x14ac:dyDescent="0.25">
      <c r="A133" s="7" t="s">
        <v>301</v>
      </c>
      <c r="B133" s="7" t="s">
        <v>302</v>
      </c>
      <c r="C133" s="6">
        <v>55</v>
      </c>
      <c r="D133" s="7" t="s">
        <v>303</v>
      </c>
      <c r="E133" s="7" t="s">
        <v>304</v>
      </c>
      <c r="F133" s="22" t="s">
        <v>305</v>
      </c>
      <c r="G133" s="103">
        <v>1</v>
      </c>
      <c r="H133" s="104">
        <v>0.6</v>
      </c>
      <c r="I133" s="105">
        <v>0.78</v>
      </c>
      <c r="J133" s="12">
        <v>1860000000</v>
      </c>
      <c r="K133" s="55">
        <v>182891633</v>
      </c>
      <c r="L133" s="6" t="s">
        <v>306</v>
      </c>
    </row>
    <row r="134" spans="1:12" s="106" customFormat="1" ht="60.75" x14ac:dyDescent="0.25">
      <c r="A134" s="7"/>
      <c r="B134" s="7"/>
      <c r="C134" s="6"/>
      <c r="D134" s="7"/>
      <c r="E134" s="7"/>
      <c r="F134" s="22" t="s">
        <v>307</v>
      </c>
      <c r="G134" s="36">
        <v>3</v>
      </c>
      <c r="H134" s="107">
        <v>2</v>
      </c>
      <c r="I134" s="108"/>
      <c r="J134" s="43"/>
      <c r="K134" s="55"/>
      <c r="L134" s="6"/>
    </row>
    <row r="135" spans="1:12" s="106" customFormat="1" ht="60.75" x14ac:dyDescent="0.25">
      <c r="A135" s="7"/>
      <c r="B135" s="7"/>
      <c r="C135" s="6"/>
      <c r="D135" s="7"/>
      <c r="E135" s="7"/>
      <c r="F135" s="22" t="s">
        <v>308</v>
      </c>
      <c r="G135" s="36">
        <v>6</v>
      </c>
      <c r="H135" s="107">
        <v>3</v>
      </c>
      <c r="I135" s="109"/>
      <c r="J135" s="19"/>
      <c r="K135" s="55"/>
      <c r="L135" s="6"/>
    </row>
    <row r="136" spans="1:12" s="93" customFormat="1" ht="98.25" customHeight="1" x14ac:dyDescent="0.25">
      <c r="A136" s="4" t="s">
        <v>309</v>
      </c>
      <c r="B136" s="4" t="s">
        <v>310</v>
      </c>
      <c r="C136" s="6">
        <v>56</v>
      </c>
      <c r="D136" s="7" t="s">
        <v>311</v>
      </c>
      <c r="E136" s="7" t="s">
        <v>312</v>
      </c>
      <c r="F136" s="23" t="s">
        <v>313</v>
      </c>
      <c r="G136" s="36">
        <v>50</v>
      </c>
      <c r="H136" s="36">
        <v>171</v>
      </c>
      <c r="I136" s="39">
        <v>0.8</v>
      </c>
      <c r="J136" s="12">
        <v>142521402</v>
      </c>
      <c r="K136" s="55">
        <v>96017928</v>
      </c>
      <c r="L136" s="70" t="s">
        <v>314</v>
      </c>
    </row>
    <row r="137" spans="1:12" s="93" customFormat="1" ht="40.5" x14ac:dyDescent="0.25">
      <c r="A137" s="15"/>
      <c r="B137" s="15"/>
      <c r="C137" s="6"/>
      <c r="D137" s="7"/>
      <c r="E137" s="7"/>
      <c r="F137" s="23" t="s">
        <v>315</v>
      </c>
      <c r="G137" s="36">
        <v>150</v>
      </c>
      <c r="H137" s="36">
        <v>376</v>
      </c>
      <c r="I137" s="110"/>
      <c r="J137" s="43"/>
      <c r="K137" s="55"/>
      <c r="L137" s="70"/>
    </row>
    <row r="138" spans="1:12" s="93" customFormat="1" ht="84" customHeight="1" x14ac:dyDescent="0.25">
      <c r="A138" s="15"/>
      <c r="B138" s="15"/>
      <c r="C138" s="6"/>
      <c r="D138" s="7"/>
      <c r="E138" s="7"/>
      <c r="F138" s="23" t="s">
        <v>316</v>
      </c>
      <c r="G138" s="36">
        <v>10</v>
      </c>
      <c r="H138" s="36">
        <v>20</v>
      </c>
      <c r="I138" s="72"/>
      <c r="J138" s="19"/>
      <c r="K138" s="55"/>
      <c r="L138" s="70"/>
    </row>
    <row r="139" spans="1:12" s="93" customFormat="1" ht="111" customHeight="1" x14ac:dyDescent="0.25">
      <c r="A139" s="32"/>
      <c r="B139" s="32"/>
      <c r="C139" s="21">
        <v>57</v>
      </c>
      <c r="D139" s="22" t="s">
        <v>317</v>
      </c>
      <c r="E139" s="22" t="s">
        <v>318</v>
      </c>
      <c r="F139" s="23" t="s">
        <v>319</v>
      </c>
      <c r="G139" s="36">
        <v>4</v>
      </c>
      <c r="H139" s="36">
        <v>3</v>
      </c>
      <c r="I139" s="38">
        <v>0.7</v>
      </c>
      <c r="J139" s="27">
        <v>649500000</v>
      </c>
      <c r="K139" s="27">
        <v>614511915</v>
      </c>
      <c r="L139" s="35" t="s">
        <v>320</v>
      </c>
    </row>
    <row r="140" spans="1:12" s="93" customFormat="1" ht="54.75" customHeight="1" x14ac:dyDescent="0.25">
      <c r="A140" s="4" t="s">
        <v>321</v>
      </c>
      <c r="B140" s="4" t="s">
        <v>322</v>
      </c>
      <c r="C140" s="6">
        <v>58</v>
      </c>
      <c r="D140" s="7" t="s">
        <v>323</v>
      </c>
      <c r="E140" s="7" t="s">
        <v>324</v>
      </c>
      <c r="F140" s="8" t="s">
        <v>325</v>
      </c>
      <c r="G140" s="111">
        <v>1</v>
      </c>
      <c r="H140" s="111">
        <v>1</v>
      </c>
      <c r="I140" s="112">
        <v>0.75</v>
      </c>
      <c r="J140" s="12">
        <v>126855639</v>
      </c>
      <c r="K140" s="55">
        <v>39818374</v>
      </c>
      <c r="L140" s="113" t="s">
        <v>295</v>
      </c>
    </row>
    <row r="141" spans="1:12" s="93" customFormat="1" ht="39" customHeight="1" x14ac:dyDescent="0.25">
      <c r="A141" s="15"/>
      <c r="B141" s="15"/>
      <c r="C141" s="6"/>
      <c r="D141" s="7"/>
      <c r="E141" s="7"/>
      <c r="F141" s="8"/>
      <c r="G141" s="111"/>
      <c r="H141" s="111"/>
      <c r="I141" s="114"/>
      <c r="J141" s="43"/>
      <c r="K141" s="55"/>
      <c r="L141" s="115"/>
    </row>
    <row r="142" spans="1:12" s="93" customFormat="1" ht="117.95" customHeight="1" x14ac:dyDescent="0.25">
      <c r="A142" s="15"/>
      <c r="B142" s="15"/>
      <c r="C142" s="6"/>
      <c r="D142" s="7"/>
      <c r="E142" s="7"/>
      <c r="F142" s="23" t="s">
        <v>326</v>
      </c>
      <c r="G142" s="116">
        <v>1000</v>
      </c>
      <c r="H142" s="116">
        <v>0</v>
      </c>
      <c r="I142" s="117"/>
      <c r="J142" s="19"/>
      <c r="K142" s="55"/>
      <c r="L142" s="115"/>
    </row>
    <row r="143" spans="1:12" s="93" customFormat="1" ht="42.95" customHeight="1" x14ac:dyDescent="0.25">
      <c r="A143" s="15"/>
      <c r="B143" s="15"/>
      <c r="C143" s="6">
        <v>59</v>
      </c>
      <c r="D143" s="7" t="s">
        <v>327</v>
      </c>
      <c r="E143" s="7" t="s">
        <v>328</v>
      </c>
      <c r="F143" s="23" t="s">
        <v>329</v>
      </c>
      <c r="G143" s="116">
        <v>1</v>
      </c>
      <c r="H143" s="116">
        <v>0</v>
      </c>
      <c r="I143" s="118">
        <v>0.7</v>
      </c>
      <c r="J143" s="12">
        <v>503200000</v>
      </c>
      <c r="K143" s="55">
        <v>22500000</v>
      </c>
      <c r="L143" s="115"/>
    </row>
    <row r="144" spans="1:12" s="93" customFormat="1" ht="40.5" x14ac:dyDescent="0.25">
      <c r="A144" s="15"/>
      <c r="B144" s="15"/>
      <c r="C144" s="6"/>
      <c r="D144" s="7"/>
      <c r="E144" s="7"/>
      <c r="F144" s="23" t="s">
        <v>330</v>
      </c>
      <c r="G144" s="116">
        <v>1</v>
      </c>
      <c r="H144" s="116">
        <v>0</v>
      </c>
      <c r="I144" s="119"/>
      <c r="J144" s="19"/>
      <c r="K144" s="55"/>
      <c r="L144" s="120"/>
    </row>
    <row r="145" spans="1:12" s="93" customFormat="1" ht="48" customHeight="1" x14ac:dyDescent="0.25">
      <c r="A145" s="15"/>
      <c r="B145" s="15"/>
      <c r="C145" s="6">
        <v>60</v>
      </c>
      <c r="D145" s="7" t="s">
        <v>331</v>
      </c>
      <c r="E145" s="7" t="s">
        <v>332</v>
      </c>
      <c r="F145" s="23" t="s">
        <v>333</v>
      </c>
      <c r="G145" s="116">
        <v>36</v>
      </c>
      <c r="H145" s="116">
        <v>2</v>
      </c>
      <c r="I145" s="112">
        <v>0.7</v>
      </c>
      <c r="J145" s="12">
        <v>40000000</v>
      </c>
      <c r="K145" s="55">
        <v>0</v>
      </c>
      <c r="L145" s="92" t="s">
        <v>334</v>
      </c>
    </row>
    <row r="146" spans="1:12" s="93" customFormat="1" ht="57" customHeight="1" x14ac:dyDescent="0.25">
      <c r="A146" s="15"/>
      <c r="B146" s="15"/>
      <c r="C146" s="6"/>
      <c r="D146" s="7"/>
      <c r="E146" s="7"/>
      <c r="F146" s="23" t="s">
        <v>335</v>
      </c>
      <c r="G146" s="116">
        <v>5</v>
      </c>
      <c r="H146" s="116">
        <v>0</v>
      </c>
      <c r="I146" s="117"/>
      <c r="J146" s="19"/>
      <c r="K146" s="55"/>
      <c r="L146" s="92"/>
    </row>
    <row r="147" spans="1:12" s="93" customFormat="1" ht="102.75" customHeight="1" x14ac:dyDescent="0.25">
      <c r="A147" s="7" t="s">
        <v>336</v>
      </c>
      <c r="B147" s="7" t="s">
        <v>337</v>
      </c>
      <c r="C147" s="6">
        <v>61</v>
      </c>
      <c r="D147" s="7" t="s">
        <v>338</v>
      </c>
      <c r="E147" s="57" t="s">
        <v>339</v>
      </c>
      <c r="F147" s="22" t="s">
        <v>340</v>
      </c>
      <c r="G147" s="121">
        <v>0.02</v>
      </c>
      <c r="H147" s="121">
        <v>0</v>
      </c>
      <c r="I147" s="39">
        <v>0.6</v>
      </c>
      <c r="J147" s="122">
        <v>25000000</v>
      </c>
      <c r="K147" s="123">
        <v>5662434</v>
      </c>
      <c r="L147" s="70" t="s">
        <v>161</v>
      </c>
    </row>
    <row r="148" spans="1:12" s="93" customFormat="1" ht="82.5" customHeight="1" x14ac:dyDescent="0.25">
      <c r="A148" s="7"/>
      <c r="B148" s="7"/>
      <c r="C148" s="6"/>
      <c r="D148" s="7"/>
      <c r="E148" s="57"/>
      <c r="F148" s="22" t="s">
        <v>341</v>
      </c>
      <c r="G148" s="124">
        <v>8400000000</v>
      </c>
      <c r="H148" s="124">
        <v>13261514709</v>
      </c>
      <c r="I148" s="125"/>
      <c r="J148" s="126"/>
      <c r="K148" s="123"/>
      <c r="L148" s="70"/>
    </row>
    <row r="149" spans="1:12" s="93" customFormat="1" ht="48.75" customHeight="1" x14ac:dyDescent="0.25">
      <c r="A149" s="7"/>
      <c r="B149" s="7"/>
      <c r="C149" s="6"/>
      <c r="D149" s="7"/>
      <c r="E149" s="57"/>
      <c r="F149" s="127" t="s">
        <v>342</v>
      </c>
      <c r="G149" s="124">
        <v>300000000</v>
      </c>
      <c r="H149" s="124">
        <v>0</v>
      </c>
      <c r="I149" s="125"/>
      <c r="J149" s="126"/>
      <c r="K149" s="123"/>
      <c r="L149" s="70"/>
    </row>
    <row r="150" spans="1:12" s="93" customFormat="1" ht="58.5" customHeight="1" x14ac:dyDescent="0.25">
      <c r="A150" s="7"/>
      <c r="B150" s="7"/>
      <c r="C150" s="6"/>
      <c r="D150" s="7"/>
      <c r="E150" s="57"/>
      <c r="F150" s="127" t="s">
        <v>343</v>
      </c>
      <c r="G150" s="124">
        <v>600000000</v>
      </c>
      <c r="H150" s="124">
        <v>0</v>
      </c>
      <c r="I150" s="128"/>
      <c r="J150" s="129"/>
      <c r="K150" s="123"/>
      <c r="L150" s="70"/>
    </row>
    <row r="151" spans="1:12" s="134" customFormat="1" ht="36.6" customHeight="1" x14ac:dyDescent="0.25">
      <c r="A151" s="130"/>
      <c r="B151" s="130"/>
      <c r="C151" s="130"/>
      <c r="D151" s="130"/>
      <c r="E151" s="130"/>
      <c r="F151" s="130"/>
      <c r="G151" s="130"/>
      <c r="H151" s="131"/>
      <c r="I151" s="131"/>
      <c r="J151" s="132">
        <f>+SUM(J2:J150)</f>
        <v>37759110116.509995</v>
      </c>
      <c r="K151" s="132">
        <f>+SUM(K2:K150)</f>
        <v>17972181584.02</v>
      </c>
      <c r="L151" s="133"/>
    </row>
    <row r="152" spans="1:12" s="141" customFormat="1" x14ac:dyDescent="0.25">
      <c r="A152" s="135"/>
      <c r="B152" s="135"/>
      <c r="C152" s="41"/>
      <c r="D152" s="136"/>
      <c r="E152" s="136"/>
      <c r="F152" s="137"/>
      <c r="G152" s="138"/>
      <c r="H152" s="138"/>
      <c r="I152" s="138"/>
      <c r="J152" s="139"/>
      <c r="K152" s="139"/>
      <c r="L152" s="140"/>
    </row>
    <row r="153" spans="1:12" s="141" customFormat="1" x14ac:dyDescent="0.25">
      <c r="A153" s="135"/>
      <c r="B153" s="135"/>
      <c r="C153" s="41"/>
      <c r="D153" s="136"/>
      <c r="E153" s="136"/>
      <c r="F153" s="137"/>
      <c r="G153" s="138"/>
      <c r="H153" s="138"/>
      <c r="I153" s="138"/>
      <c r="J153" s="139"/>
      <c r="K153" s="139"/>
      <c r="L153" s="140"/>
    </row>
    <row r="154" spans="1:12" s="141" customFormat="1" ht="33.75" customHeight="1" x14ac:dyDescent="0.25">
      <c r="A154" s="135"/>
      <c r="B154" s="135"/>
      <c r="C154" s="41"/>
      <c r="D154" s="136"/>
      <c r="E154" s="136"/>
      <c r="F154" s="137"/>
      <c r="G154" s="138"/>
      <c r="H154" s="138"/>
      <c r="I154" s="138"/>
      <c r="J154" s="139"/>
      <c r="K154" s="139"/>
      <c r="L154" s="140"/>
    </row>
    <row r="155" spans="1:12" s="141" customFormat="1" ht="33.75" customHeight="1" x14ac:dyDescent="0.25">
      <c r="A155" s="135"/>
      <c r="B155" s="135"/>
      <c r="C155" s="142"/>
      <c r="D155" s="136"/>
      <c r="E155" s="136"/>
      <c r="F155" s="137"/>
      <c r="G155" s="138"/>
      <c r="H155" s="138"/>
      <c r="I155" s="138"/>
      <c r="J155" s="143"/>
      <c r="K155" s="143"/>
      <c r="L155" s="140"/>
    </row>
    <row r="156" spans="1:12" s="141" customFormat="1" ht="33.75" customHeight="1" x14ac:dyDescent="0.3">
      <c r="A156" s="135"/>
      <c r="B156" s="135"/>
      <c r="C156" s="142"/>
      <c r="D156" s="136"/>
      <c r="E156" s="136"/>
      <c r="F156" s="137"/>
      <c r="G156" s="144"/>
      <c r="H156" s="144"/>
      <c r="I156" s="144"/>
      <c r="J156" s="145"/>
      <c r="K156" s="145"/>
      <c r="L156" s="140"/>
    </row>
    <row r="157" spans="1:12" s="141" customFormat="1" ht="33.75" customHeight="1" x14ac:dyDescent="0.25">
      <c r="A157" s="135"/>
      <c r="B157" s="135"/>
      <c r="C157" s="142"/>
      <c r="D157" s="136"/>
      <c r="E157" s="136"/>
      <c r="F157" s="137"/>
      <c r="G157" s="138"/>
      <c r="H157" s="138"/>
      <c r="I157" s="138"/>
      <c r="J157" s="143"/>
      <c r="K157" s="143"/>
      <c r="L157" s="140"/>
    </row>
    <row r="158" spans="1:12" s="141" customFormat="1" ht="33.75" customHeight="1" x14ac:dyDescent="0.25">
      <c r="A158" s="135"/>
      <c r="B158" s="135"/>
      <c r="C158" s="41"/>
      <c r="D158" s="136"/>
      <c r="E158" s="136"/>
      <c r="F158" s="137"/>
      <c r="G158" s="138"/>
      <c r="H158" s="138"/>
      <c r="I158" s="138"/>
      <c r="J158" s="139"/>
      <c r="K158" s="139"/>
      <c r="L158" s="140"/>
    </row>
    <row r="159" spans="1:12" s="141" customFormat="1" ht="33.75" customHeight="1" x14ac:dyDescent="0.25">
      <c r="A159" s="135"/>
      <c r="B159" s="135"/>
      <c r="C159" s="41"/>
      <c r="D159" s="136"/>
      <c r="E159" s="136"/>
      <c r="F159" s="137"/>
      <c r="G159" s="138"/>
      <c r="H159" s="138"/>
      <c r="I159" s="138"/>
      <c r="J159" s="139"/>
      <c r="K159" s="139"/>
      <c r="L159" s="140"/>
    </row>
    <row r="160" spans="1:12" s="141" customFormat="1" ht="33.75" customHeight="1" x14ac:dyDescent="0.25">
      <c r="A160" s="135"/>
      <c r="B160" s="135"/>
      <c r="C160" s="41"/>
      <c r="D160" s="136"/>
      <c r="E160" s="136"/>
      <c r="F160" s="137"/>
      <c r="G160" s="138"/>
      <c r="H160" s="138"/>
      <c r="I160" s="138"/>
      <c r="J160" s="139"/>
      <c r="K160" s="139"/>
      <c r="L160" s="140"/>
    </row>
    <row r="161" spans="1:12" s="141" customFormat="1" ht="33.75" customHeight="1" x14ac:dyDescent="0.25">
      <c r="A161" s="135"/>
      <c r="B161" s="135"/>
      <c r="C161" s="41"/>
      <c r="D161" s="136"/>
      <c r="E161" s="136"/>
      <c r="F161" s="137"/>
      <c r="G161" s="138"/>
      <c r="H161" s="138"/>
      <c r="I161" s="138"/>
      <c r="J161" s="139"/>
      <c r="K161" s="139"/>
      <c r="L161" s="140"/>
    </row>
    <row r="162" spans="1:12" ht="33.75" customHeight="1" x14ac:dyDescent="0.25"/>
    <row r="163" spans="1:12" s="141" customFormat="1" x14ac:dyDescent="0.25">
      <c r="A163" s="135"/>
      <c r="B163" s="135"/>
      <c r="C163" s="41"/>
      <c r="D163" s="136"/>
      <c r="E163" s="136"/>
      <c r="F163" s="137"/>
      <c r="G163" s="138"/>
      <c r="H163" s="138"/>
      <c r="I163" s="138"/>
      <c r="J163" s="139"/>
      <c r="K163" s="139"/>
      <c r="L163" s="140"/>
    </row>
    <row r="164" spans="1:12" s="148" customFormat="1" x14ac:dyDescent="0.25">
      <c r="A164" s="135"/>
      <c r="B164" s="135"/>
      <c r="C164" s="41"/>
      <c r="D164" s="146"/>
      <c r="E164" s="146"/>
      <c r="F164" s="147"/>
      <c r="G164" s="41"/>
      <c r="H164" s="41"/>
      <c r="I164" s="41"/>
      <c r="J164" s="139"/>
      <c r="K164" s="139"/>
      <c r="L164" s="140"/>
    </row>
  </sheetData>
  <autoFilter ref="A1:L164"/>
  <mergeCells count="363">
    <mergeCell ref="A151:G151"/>
    <mergeCell ref="L145:L146"/>
    <mergeCell ref="A147:A150"/>
    <mergeCell ref="B147:B150"/>
    <mergeCell ref="C147:C150"/>
    <mergeCell ref="D147:D150"/>
    <mergeCell ref="E147:E150"/>
    <mergeCell ref="I147:I150"/>
    <mergeCell ref="J147:J150"/>
    <mergeCell ref="K147:K150"/>
    <mergeCell ref="L147:L150"/>
    <mergeCell ref="K143:K144"/>
    <mergeCell ref="C145:C146"/>
    <mergeCell ref="D145:D146"/>
    <mergeCell ref="E145:E146"/>
    <mergeCell ref="I145:I146"/>
    <mergeCell ref="J145:J146"/>
    <mergeCell ref="K145:K146"/>
    <mergeCell ref="H140:H141"/>
    <mergeCell ref="I140:I142"/>
    <mergeCell ref="J140:J142"/>
    <mergeCell ref="K140:K142"/>
    <mergeCell ref="L140:L144"/>
    <mergeCell ref="C143:C144"/>
    <mergeCell ref="D143:D144"/>
    <mergeCell ref="E143:E144"/>
    <mergeCell ref="I143:I144"/>
    <mergeCell ref="J143:J144"/>
    <mergeCell ref="J136:J138"/>
    <mergeCell ref="K136:K138"/>
    <mergeCell ref="L136:L138"/>
    <mergeCell ref="A140:A146"/>
    <mergeCell ref="B140:B146"/>
    <mergeCell ref="C140:C142"/>
    <mergeCell ref="D140:D142"/>
    <mergeCell ref="E140:E142"/>
    <mergeCell ref="F140:F141"/>
    <mergeCell ref="G140:G141"/>
    <mergeCell ref="I133:I135"/>
    <mergeCell ref="J133:J135"/>
    <mergeCell ref="K133:K135"/>
    <mergeCell ref="L133:L135"/>
    <mergeCell ref="A136:A139"/>
    <mergeCell ref="B136:B139"/>
    <mergeCell ref="C136:C138"/>
    <mergeCell ref="D136:D138"/>
    <mergeCell ref="E136:E138"/>
    <mergeCell ref="I136:I138"/>
    <mergeCell ref="H128:H129"/>
    <mergeCell ref="I128:I131"/>
    <mergeCell ref="J128:J131"/>
    <mergeCell ref="K128:K131"/>
    <mergeCell ref="L128:L131"/>
    <mergeCell ref="A133:A135"/>
    <mergeCell ref="B133:B135"/>
    <mergeCell ref="C133:C135"/>
    <mergeCell ref="D133:D135"/>
    <mergeCell ref="E133:E135"/>
    <mergeCell ref="J126:J127"/>
    <mergeCell ref="K126:K127"/>
    <mergeCell ref="L126:L127"/>
    <mergeCell ref="A128:A132"/>
    <mergeCell ref="B128:B132"/>
    <mergeCell ref="C128:C131"/>
    <mergeCell ref="D128:D131"/>
    <mergeCell ref="E128:E131"/>
    <mergeCell ref="F128:F129"/>
    <mergeCell ref="G128:G129"/>
    <mergeCell ref="J123:J125"/>
    <mergeCell ref="K123:K125"/>
    <mergeCell ref="L123:L125"/>
    <mergeCell ref="C126:C127"/>
    <mergeCell ref="D126:D127"/>
    <mergeCell ref="E126:E127"/>
    <mergeCell ref="F126:F127"/>
    <mergeCell ref="G126:G127"/>
    <mergeCell ref="H126:H127"/>
    <mergeCell ref="I126:I127"/>
    <mergeCell ref="J117:J118"/>
    <mergeCell ref="K117:K118"/>
    <mergeCell ref="L117:L118"/>
    <mergeCell ref="C119:C121"/>
    <mergeCell ref="D119:D121"/>
    <mergeCell ref="E119:E121"/>
    <mergeCell ref="I119:I121"/>
    <mergeCell ref="J119:J121"/>
    <mergeCell ref="K119:K121"/>
    <mergeCell ref="L119:L122"/>
    <mergeCell ref="A117:A127"/>
    <mergeCell ref="B117:B127"/>
    <mergeCell ref="C117:C118"/>
    <mergeCell ref="D117:D118"/>
    <mergeCell ref="E117:E118"/>
    <mergeCell ref="I117:I118"/>
    <mergeCell ref="C123:C125"/>
    <mergeCell ref="D123:D125"/>
    <mergeCell ref="E123:E125"/>
    <mergeCell ref="I123:I125"/>
    <mergeCell ref="L111:L113"/>
    <mergeCell ref="B114:B116"/>
    <mergeCell ref="C114:C116"/>
    <mergeCell ref="D114:D116"/>
    <mergeCell ref="E114:E116"/>
    <mergeCell ref="I114:I116"/>
    <mergeCell ref="J114:J116"/>
    <mergeCell ref="K114:K116"/>
    <mergeCell ref="L114:L116"/>
    <mergeCell ref="K109:K110"/>
    <mergeCell ref="L109:L110"/>
    <mergeCell ref="A111:A116"/>
    <mergeCell ref="B111:B113"/>
    <mergeCell ref="C111:C113"/>
    <mergeCell ref="D111:D113"/>
    <mergeCell ref="E111:E113"/>
    <mergeCell ref="I111:I113"/>
    <mergeCell ref="J111:J113"/>
    <mergeCell ref="K111:K113"/>
    <mergeCell ref="I102:I108"/>
    <mergeCell ref="J102:J108"/>
    <mergeCell ref="K102:K108"/>
    <mergeCell ref="L102:L108"/>
    <mergeCell ref="B109:B110"/>
    <mergeCell ref="C109:C110"/>
    <mergeCell ref="D109:D110"/>
    <mergeCell ref="E109:E110"/>
    <mergeCell ref="I109:I110"/>
    <mergeCell ref="J109:J110"/>
    <mergeCell ref="D100:D101"/>
    <mergeCell ref="E100:E101"/>
    <mergeCell ref="I100:I101"/>
    <mergeCell ref="J100:J101"/>
    <mergeCell ref="K100:K101"/>
    <mergeCell ref="A102:A110"/>
    <mergeCell ref="B102:B108"/>
    <mergeCell ref="C102:C108"/>
    <mergeCell ref="D102:D108"/>
    <mergeCell ref="E102:E108"/>
    <mergeCell ref="L94:L97"/>
    <mergeCell ref="B98:B101"/>
    <mergeCell ref="C98:C99"/>
    <mergeCell ref="D98:D99"/>
    <mergeCell ref="E98:E99"/>
    <mergeCell ref="I98:I99"/>
    <mergeCell ref="J98:J99"/>
    <mergeCell ref="K98:K99"/>
    <mergeCell ref="L98:L101"/>
    <mergeCell ref="C100:C101"/>
    <mergeCell ref="C94:C97"/>
    <mergeCell ref="D94:D97"/>
    <mergeCell ref="E94:E97"/>
    <mergeCell ref="I94:I97"/>
    <mergeCell ref="J94:J97"/>
    <mergeCell ref="K94:K97"/>
    <mergeCell ref="L86:L89"/>
    <mergeCell ref="A90:A101"/>
    <mergeCell ref="B90:B97"/>
    <mergeCell ref="C90:C93"/>
    <mergeCell ref="D90:D93"/>
    <mergeCell ref="E90:E93"/>
    <mergeCell ref="I90:I93"/>
    <mergeCell ref="J90:J93"/>
    <mergeCell ref="K90:K93"/>
    <mergeCell ref="L90:L93"/>
    <mergeCell ref="K80:K85"/>
    <mergeCell ref="L80:L85"/>
    <mergeCell ref="A86:A89"/>
    <mergeCell ref="B86:B89"/>
    <mergeCell ref="C86:C89"/>
    <mergeCell ref="D86:D89"/>
    <mergeCell ref="E86:E89"/>
    <mergeCell ref="I86:I89"/>
    <mergeCell ref="J86:J89"/>
    <mergeCell ref="K86:K89"/>
    <mergeCell ref="I73:I79"/>
    <mergeCell ref="J73:J79"/>
    <mergeCell ref="K73:K79"/>
    <mergeCell ref="A80:A85"/>
    <mergeCell ref="B80:B85"/>
    <mergeCell ref="C80:C85"/>
    <mergeCell ref="D80:D85"/>
    <mergeCell ref="E80:E85"/>
    <mergeCell ref="I80:I85"/>
    <mergeCell ref="J80:J85"/>
    <mergeCell ref="C73:C79"/>
    <mergeCell ref="D73:D79"/>
    <mergeCell ref="E73:E79"/>
    <mergeCell ref="F73:F74"/>
    <mergeCell ref="G73:G74"/>
    <mergeCell ref="H73:H74"/>
    <mergeCell ref="K68:K69"/>
    <mergeCell ref="L68:L79"/>
    <mergeCell ref="B70:B72"/>
    <mergeCell ref="C70:C72"/>
    <mergeCell ref="D70:D72"/>
    <mergeCell ref="E70:E72"/>
    <mergeCell ref="I70:I72"/>
    <mergeCell ref="J70:J72"/>
    <mergeCell ref="K70:K72"/>
    <mergeCell ref="B73:B79"/>
    <mergeCell ref="J62:J67"/>
    <mergeCell ref="K62:K67"/>
    <mergeCell ref="L62:L67"/>
    <mergeCell ref="A68:A79"/>
    <mergeCell ref="B68:B69"/>
    <mergeCell ref="C68:C69"/>
    <mergeCell ref="D68:D69"/>
    <mergeCell ref="E68:E69"/>
    <mergeCell ref="I68:I69"/>
    <mergeCell ref="J68:J69"/>
    <mergeCell ref="A62:A67"/>
    <mergeCell ref="B62:B67"/>
    <mergeCell ref="C62:C67"/>
    <mergeCell ref="D62:D67"/>
    <mergeCell ref="E62:E67"/>
    <mergeCell ref="I62:I67"/>
    <mergeCell ref="J56:J57"/>
    <mergeCell ref="K56:K57"/>
    <mergeCell ref="L56:L57"/>
    <mergeCell ref="C58:C60"/>
    <mergeCell ref="D58:D60"/>
    <mergeCell ref="E58:E60"/>
    <mergeCell ref="I58:I60"/>
    <mergeCell ref="J58:J60"/>
    <mergeCell ref="K58:K60"/>
    <mergeCell ref="L58:L60"/>
    <mergeCell ref="A56:A61"/>
    <mergeCell ref="B56:B61"/>
    <mergeCell ref="C56:C57"/>
    <mergeCell ref="D56:D57"/>
    <mergeCell ref="E56:E57"/>
    <mergeCell ref="I56:I57"/>
    <mergeCell ref="L52:L53"/>
    <mergeCell ref="C54:C55"/>
    <mergeCell ref="D54:D55"/>
    <mergeCell ref="E54:E55"/>
    <mergeCell ref="I54:I55"/>
    <mergeCell ref="J54:J55"/>
    <mergeCell ref="K54:K55"/>
    <mergeCell ref="L54:L55"/>
    <mergeCell ref="C52:C53"/>
    <mergeCell ref="D52:D53"/>
    <mergeCell ref="E52:E53"/>
    <mergeCell ref="I52:I53"/>
    <mergeCell ref="J52:J53"/>
    <mergeCell ref="K52:K53"/>
    <mergeCell ref="D50:D51"/>
    <mergeCell ref="E50:E51"/>
    <mergeCell ref="I50:I51"/>
    <mergeCell ref="J50:J51"/>
    <mergeCell ref="K50:K51"/>
    <mergeCell ref="L50:L51"/>
    <mergeCell ref="A46:A55"/>
    <mergeCell ref="B46:B55"/>
    <mergeCell ref="L46:L49"/>
    <mergeCell ref="C48:C49"/>
    <mergeCell ref="D48:D49"/>
    <mergeCell ref="E48:E49"/>
    <mergeCell ref="I48:I49"/>
    <mergeCell ref="J48:J49"/>
    <mergeCell ref="K48:K49"/>
    <mergeCell ref="C50:C51"/>
    <mergeCell ref="J41:J44"/>
    <mergeCell ref="K41:K44"/>
    <mergeCell ref="L41:L44"/>
    <mergeCell ref="F43:F44"/>
    <mergeCell ref="G43:G44"/>
    <mergeCell ref="H43:H44"/>
    <mergeCell ref="I33:I36"/>
    <mergeCell ref="J33:J36"/>
    <mergeCell ref="K33:K36"/>
    <mergeCell ref="L33:L38"/>
    <mergeCell ref="B39:B40"/>
    <mergeCell ref="B41:B44"/>
    <mergeCell ref="C41:C44"/>
    <mergeCell ref="D41:D44"/>
    <mergeCell ref="E41:E44"/>
    <mergeCell ref="I41:I44"/>
    <mergeCell ref="K31:K32"/>
    <mergeCell ref="L31:L32"/>
    <mergeCell ref="A33:A44"/>
    <mergeCell ref="B33:B38"/>
    <mergeCell ref="C33:C36"/>
    <mergeCell ref="D33:D36"/>
    <mergeCell ref="E33:E36"/>
    <mergeCell ref="F33:F35"/>
    <mergeCell ref="G33:G35"/>
    <mergeCell ref="H33:H35"/>
    <mergeCell ref="J29:J30"/>
    <mergeCell ref="K29:K30"/>
    <mergeCell ref="L29:L30"/>
    <mergeCell ref="A31:A32"/>
    <mergeCell ref="B31:B32"/>
    <mergeCell ref="C31:C32"/>
    <mergeCell ref="D31:D32"/>
    <mergeCell ref="E31:E32"/>
    <mergeCell ref="I31:I32"/>
    <mergeCell ref="J31:J32"/>
    <mergeCell ref="A29:A30"/>
    <mergeCell ref="B29:B30"/>
    <mergeCell ref="C29:C30"/>
    <mergeCell ref="D29:D30"/>
    <mergeCell ref="E29:E30"/>
    <mergeCell ref="I29:I30"/>
    <mergeCell ref="L21:L25"/>
    <mergeCell ref="A26:A28"/>
    <mergeCell ref="B26:B27"/>
    <mergeCell ref="C26:C27"/>
    <mergeCell ref="D26:D27"/>
    <mergeCell ref="E26:E27"/>
    <mergeCell ref="I26:I27"/>
    <mergeCell ref="J26:J27"/>
    <mergeCell ref="K26:K27"/>
    <mergeCell ref="L26:L27"/>
    <mergeCell ref="K18:K20"/>
    <mergeCell ref="A21:A25"/>
    <mergeCell ref="B21:B25"/>
    <mergeCell ref="C21:C23"/>
    <mergeCell ref="D21:D23"/>
    <mergeCell ref="E21:E23"/>
    <mergeCell ref="I21:I23"/>
    <mergeCell ref="J21:J23"/>
    <mergeCell ref="K21:K23"/>
    <mergeCell ref="A17:A20"/>
    <mergeCell ref="B17:B20"/>
    <mergeCell ref="C18:C20"/>
    <mergeCell ref="D18:D20"/>
    <mergeCell ref="E18:E20"/>
    <mergeCell ref="I18:I20"/>
    <mergeCell ref="J10:J13"/>
    <mergeCell ref="K10:K13"/>
    <mergeCell ref="L10:L20"/>
    <mergeCell ref="C14:C16"/>
    <mergeCell ref="D14:D16"/>
    <mergeCell ref="E14:E16"/>
    <mergeCell ref="I14:I16"/>
    <mergeCell ref="J14:J16"/>
    <mergeCell ref="K14:K16"/>
    <mergeCell ref="J18:J20"/>
    <mergeCell ref="I6:I7"/>
    <mergeCell ref="J6:J7"/>
    <mergeCell ref="K6:K7"/>
    <mergeCell ref="L6:L7"/>
    <mergeCell ref="A9:A16"/>
    <mergeCell ref="B10:B16"/>
    <mergeCell ref="C10:C13"/>
    <mergeCell ref="D10:D13"/>
    <mergeCell ref="E10:E13"/>
    <mergeCell ref="I10:I13"/>
    <mergeCell ref="G2:G3"/>
    <mergeCell ref="H2:H3"/>
    <mergeCell ref="I2:I3"/>
    <mergeCell ref="J2:J3"/>
    <mergeCell ref="K2:K3"/>
    <mergeCell ref="L2:L5"/>
    <mergeCell ref="A2:A8"/>
    <mergeCell ref="B2:B7"/>
    <mergeCell ref="C2:C3"/>
    <mergeCell ref="D2:D3"/>
    <mergeCell ref="E2:E3"/>
    <mergeCell ref="F2:F3"/>
    <mergeCell ref="C6:C7"/>
    <mergeCell ref="D6:D7"/>
    <mergeCell ref="E6:E7"/>
  </mergeCells>
  <conditionalFormatting sqref="I2:I1048576">
    <cfRule type="cellIs" dxfId="5" priority="6" operator="greaterThan">
      <formula>0.7</formula>
    </cfRule>
  </conditionalFormatting>
  <conditionalFormatting sqref="I2:I150">
    <cfRule type="cellIs" dxfId="1" priority="1" operator="between">
      <formula>0.4</formula>
      <formula>0.699</formula>
    </cfRule>
    <cfRule type="cellIs" dxfId="2" priority="2" operator="lessThan">
      <formula>0.399</formula>
    </cfRule>
    <cfRule type="cellIs" dxfId="3" priority="4" operator="equal">
      <formula>0.7</formula>
    </cfRule>
    <cfRule type="cellIs" dxfId="4" priority="5" operator="equal">
      <formula>70</formula>
    </cfRule>
  </conditionalFormatting>
  <conditionalFormatting sqref="I139">
    <cfRule type="cellIs" dxfId="0" priority="3" operator="lessThan">
      <formula>0.399</formula>
    </cfRule>
  </conditionalFormatting>
  <printOptions horizontalCentered="1" verticalCentered="1"/>
  <pageMargins left="0.23622047244094491" right="0.23622047244094491" top="0.74803149606299213" bottom="0.23622047244094491" header="0.31496062992125984" footer="0.74803149606299213"/>
  <pageSetup paperSize="9" scale="30" fitToWidth="15" fitToHeight="12" orientation="landscape" horizontalDpi="300" verticalDpi="300" r:id="rId1"/>
  <headerFooter>
    <oddHeader>&amp;C&amp;"-,Negrita"&amp;24&amp;G&amp;16
&amp;11
&amp;20OFICINA &amp;22ASESORA DE PLANEACIÓN&amp;11
&amp;20Matriz Plan de Acción 2021</oddHeader>
    <oddFooter>&amp;L&amp;G&amp;CPágina &amp;P</oddFooter>
  </headerFooter>
  <rowBreaks count="11" manualBreakCount="11">
    <brk id="8" max="10" man="1"/>
    <brk id="16" max="10" man="1"/>
    <brk id="31" max="11" man="1"/>
    <brk id="44" max="10" man="1"/>
    <brk id="55" max="10" man="1"/>
    <brk id="67" max="10" man="1"/>
    <brk id="79" max="10" man="1"/>
    <brk id="85" max="11" man="1"/>
    <brk id="116" max="10" man="1"/>
    <brk id="127" max="10" man="1"/>
    <brk id="139" max="10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Matríz de Seguimiento Sept </vt:lpstr>
      <vt:lpstr>'Matríz de Seguimiento Sept '!Área_de_impresión</vt:lpstr>
      <vt:lpstr>'Matríz de Seguimiento Sept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Jaider Antonio Martinez Trujillo</cp:lastModifiedBy>
  <dcterms:created xsi:type="dcterms:W3CDTF">2021-11-03T15:46:18Z</dcterms:created>
  <dcterms:modified xsi:type="dcterms:W3CDTF">2021-11-03T15:47:38Z</dcterms:modified>
</cp:coreProperties>
</file>