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idermartineztrujillo/Desktop/PDA 2021/"/>
    </mc:Choice>
  </mc:AlternateContent>
  <xr:revisionPtr revIDLastSave="0" documentId="13_ncr:1_{7C8EAC6B-4F9D-C64D-922B-2F55AF552D3B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Matríz General " sheetId="2" r:id="rId1"/>
  </sheets>
  <externalReferences>
    <externalReference r:id="rId2"/>
  </externalReferences>
  <definedNames>
    <definedName name="_xlnm._FilterDatabase" localSheetId="0" hidden="1">'Matríz General '!$A$1:$J$162</definedName>
    <definedName name="_xlnm.Print_Area" localSheetId="0">'Matríz General '!$A$1:$J$149</definedName>
    <definedName name="_xlnm.Print_Titles" localSheetId="0">'Matríz General '!$1:$1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  <c r="I149" i="2" l="1"/>
  <c r="H149" i="2"/>
</calcChain>
</file>

<file path=xl/sharedStrings.xml><?xml version="1.0" encoding="utf-8"?>
<sst xmlns="http://schemas.openxmlformats.org/spreadsheetml/2006/main" count="385" uniqueCount="350">
  <si>
    <t>Retroactivo pensional generado por la subrogación pensional durante la vigencia</t>
  </si>
  <si>
    <t>Disminución del gasto anual por pago de mesadas pensionales durante la vigencia</t>
  </si>
  <si>
    <t>Gestión de recursos de orden nacional y territorial y empresas privadas durante la vigencia para inversión o funcionamiento</t>
  </si>
  <si>
    <t>Vicerrector Administrativo</t>
  </si>
  <si>
    <t>Porcentaje de incremento del recaudo de  recursos provenientes de la estampilla Refundación de la Universidad del Magdalena de Cara al Nuevo Milenio con relación a la vigencia anterior</t>
  </si>
  <si>
    <t>Fortalecer la capacidad financiera de la institución.</t>
  </si>
  <si>
    <t>Fortalecimiento de la capacidad financiera</t>
  </si>
  <si>
    <t>Incremento y diversificación de las fuentes de recursos para el financiamiento.</t>
  </si>
  <si>
    <t>Diseño e implementación de una dashboard que permita hacer seguimiento a los planes estratégicos e institucionales de la Universidad</t>
  </si>
  <si>
    <t>Jefe de la Oficina de Planeación; Director Centro de Desarrollo de Software; Director Administrativo</t>
  </si>
  <si>
    <t xml:space="preserve">Facilitar el acceso y uso de la información institucional para el seguimiento de los planes estratégicos e institucionales, por medio de la integración de los servicios de información académicos y administrativos. </t>
  </si>
  <si>
    <t>Implementación de la política de "Smart University"</t>
  </si>
  <si>
    <t>Rector; Vicerrectores; Directores;  Jefe Oficina Asesora de Planeación /Jefe de la Oficina de Control Interno</t>
  </si>
  <si>
    <t xml:space="preserve">Audiencias de rendición de cuentas </t>
  </si>
  <si>
    <t>Consolidar la cultura del buen gobierno institucional, transparente, participativo y de datos abiertos, por medio de la audiencia y rendición de cuentas permanentes</t>
  </si>
  <si>
    <t>Plan de posicionamiento de oferta de servicios</t>
  </si>
  <si>
    <t>Jefe Oficina Asesora de Planeación</t>
  </si>
  <si>
    <t xml:space="preserve">Estudio del posicionamiento e impacto </t>
  </si>
  <si>
    <t>Incrementar el posicionamiento institucional y su impacto  en el desarrollo local, regional y nacional, desde las perspectivas misionales.</t>
  </si>
  <si>
    <t>Análisis del Reconocimiento y posicionamiento institucional.</t>
  </si>
  <si>
    <t>Número de visualizaciones y descargas del PDU</t>
  </si>
  <si>
    <t>Acuerdo Superior de adopción del Plan de Desarrollo</t>
  </si>
  <si>
    <t>Formular participativamente el Portafolio Integrado de Desarrollo Institucional 2020-2030 a partir de la articulación de los planes y políticas de desarrollo de cada eje misional y sus unidades organizativas, que a su vez estén alineados con  referentes y tendencias locales, nacionales y globales como los Objetivos de Desarrollo Sostenible (ODS) y con los nuevos retos impuestos por la emergencia sanitaria ocasionada por el COVID-19</t>
  </si>
  <si>
    <t>Adopción del nuevo plan de desarrollo estratégico Unimagdalena 2020-2030</t>
  </si>
  <si>
    <t>Director de Comunicaciones</t>
  </si>
  <si>
    <t>Informe trimestral de difusión y posicionamiento en medios de comunicación</t>
  </si>
  <si>
    <t>Mejorar el posicionamiento y la presencia digital y de marca de Unimagdalena, a través de la difusión en medios de comunicación y el refinamiento de marca institucional.</t>
  </si>
  <si>
    <t>Fortalecimiento de la identidad, posicionamiento, presencia digital y de marca</t>
  </si>
  <si>
    <t>Fomento del uso de las TIC en los procesos académicos y administrativos</t>
  </si>
  <si>
    <t>Número de cursos rediseñados bajo la metodología backward design en la plataforma de syllabus con la asesoría del CETEP. </t>
  </si>
  <si>
    <t>Vicerrector Académico; 
Director del CETEP</t>
  </si>
  <si>
    <t>Fomentar la incorporación de las TIC en las actividades de enseñanza, aprendizaje e investigación creativa.</t>
  </si>
  <si>
    <t>Innovación educativa basada en tecnología</t>
  </si>
  <si>
    <t>Modernización de la gestión administrativa</t>
  </si>
  <si>
    <t>Número de Proyectos en fase 3 formulados para el fortalecimiento institucional</t>
  </si>
  <si>
    <t>Estructuración de Proyectos para el fortalecimiento de la infraestructura universitaria</t>
  </si>
  <si>
    <t>Ordenamiento espacial del campus y gestión ambiental</t>
  </si>
  <si>
    <t>Porcentaje de puntos totales (Total Score) en Ranking Internacional de Sostenibilidad Ambiental UI Green Metric</t>
  </si>
  <si>
    <t>Plan de reducción de Huella de Carbono</t>
  </si>
  <si>
    <t>Avanzar en las acciones priorizadas para la vigencia de la Política de Sostenibilidad con el fin de promover y fortalecer las estrategias ligadas a mejorar el desempeño en el Ranking Green Metric.</t>
  </si>
  <si>
    <t>Implementación de la Política de Sostenibilidad</t>
  </si>
  <si>
    <t>Recorrido virtual diseñado  del Pueblito Caribe (versión inicial)</t>
  </si>
  <si>
    <t>Rectoría; Director del Programa de Historia y Patrimonio; Directora de Proyección Cultural; Director Administrativo</t>
  </si>
  <si>
    <t>Número de espacios adecuados y/o modernizados para el desarrollo de la gestión administrativa</t>
  </si>
  <si>
    <t>Número de redes de servicio construidas y/o modernizadas</t>
  </si>
  <si>
    <t>Ampliar y modernizar la infraestructura física, logísticos y tecnológica orientada a la gestión administrativa</t>
  </si>
  <si>
    <t>Infraestructura, dotación y equipos para el fortalecimiento de la gestión administrativa, soporte tecnológico y el campus universitario</t>
  </si>
  <si>
    <t>Espacios físicos, nuevos o mejorados, para actividades de CTeI</t>
  </si>
  <si>
    <t>Equipos, licencias de software y  libros para CTeI adquiridos en el programa de mejoramiento de la infraestructura.</t>
  </si>
  <si>
    <t>Vicerrector de Investigación</t>
  </si>
  <si>
    <t>Bases de datos y herramientas informáticas para CTeI adquiridos o con membresía.</t>
  </si>
  <si>
    <t>Mejorar la infraestructura física y tecnológica para actividades de CTeI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</si>
  <si>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Mejoramiento de infraestructura física y dotación locativa, tecnológica o bibliográfica para actividades de CTeI</t>
  </si>
  <si>
    <t>Porcentaje de área del Campus con acceso a personas con movilidad reducida</t>
  </si>
  <si>
    <t>Número de áreas adecuadas o servicios implementados para el mejoramiento de la accesibilidad</t>
  </si>
  <si>
    <t>Ajustar la infraestructura física, logística y tecnológica de la Universidad tomando como referencia las normas y estándares internacionales de accesibilidad e inclusión</t>
  </si>
  <si>
    <t>Consolidación del campus accesible e incluyente</t>
  </si>
  <si>
    <t>Fomento al desarrollo humano y salud integral.</t>
  </si>
  <si>
    <t>Puesta en funcionamiento del Centro de Estimulación, Cuidado y Atención Infantil</t>
  </si>
  <si>
    <t>Ampliar y modernizar la infraestructura física, logísticos y tecnológica orientada al mejoramiento bienestar de la comunidad universitaria, empleado público docente y no docente y su núcleo familiar</t>
  </si>
  <si>
    <t>Puesta en funcionamiento de nuevos espacios para servicios de salud, cultura y deporte</t>
  </si>
  <si>
    <t>Puesta en funcionamiento del Centro de Entrenamiento Funcional y de Estudios Biomédicos para deportistas de alto rendimiento</t>
  </si>
  <si>
    <t>Proyectos de modernización área deportiva en fase 3</t>
  </si>
  <si>
    <t>Ampliar y modernizar la infraestructura física, logísticos y tecnológica orientada al bienestar de la comunidad universitaria.</t>
  </si>
  <si>
    <t>Construcción y dotación de infraestructura para el bienestar</t>
  </si>
  <si>
    <t>Nuevas aulas abiertas 2.0</t>
  </si>
  <si>
    <t>Aulas, laboratorios y otras áreas adecuadas y/o modernizados para el desarrollo de actividades académicas</t>
  </si>
  <si>
    <t>Ampliar y modernizar la infraestructura física, logísticos y tecnológica orientada a la gestión académica</t>
  </si>
  <si>
    <t>Construcción y dotación de infraestructura tecnológica para un modelo académico híbrido</t>
  </si>
  <si>
    <t xml:space="preserve">Modernización y adecuación de la infraestructura física
</t>
  </si>
  <si>
    <t>Sesiones del Comité Universidad Empresa Estado realizadas.</t>
  </si>
  <si>
    <t>Movilidades virtuales o presenciales para gestión y fortalecimiento de las relaciones con el entorno para actividades de CTeI.</t>
  </si>
  <si>
    <t>Convenios para dinamizar y realizar actividades de CTeI.</t>
  </si>
  <si>
    <t>Crear y fortalecer relaciones con organizaciones del entorno que permitan dinamizar la realización de actividades de CTeI</t>
  </si>
  <si>
    <t>Fomento, consolidación y gestión de relaciones con el entorno para actividades de CTeI</t>
  </si>
  <si>
    <t xml:space="preserve">Programa para la participación bilateral de profesionales, docentes, investigadores y estudiantes en actividades con la industria </t>
  </si>
  <si>
    <t>Recursos gestionados externos (millones de pesos)</t>
  </si>
  <si>
    <t>Número proyectos formulados y propuestas presentadas</t>
  </si>
  <si>
    <t>Vicerrector de Extensión y Proyección Social</t>
  </si>
  <si>
    <t>Número de convenios y alianzas Universidad-Empresa Estado suscritos</t>
  </si>
  <si>
    <t xml:space="preserve">Alianzas Estratégicas Universidad-Empresa-Estado-Sociedad y de la Gestión de Recursos de Cofinanciación </t>
  </si>
  <si>
    <t>Gestión de proyectos de investigación en conjunto con el sector productivo y entidades gubernamentales</t>
  </si>
  <si>
    <t>Sesiones de mentoría de innovación y emprendimiento realizadas.</t>
  </si>
  <si>
    <t>Planes de negocios desarrollados.</t>
  </si>
  <si>
    <t>Productos mínimos viables desarrollados.</t>
  </si>
  <si>
    <t>Trabajos de grado finalizados en modalidad de práctica de innovación y emprendimiento.</t>
  </si>
  <si>
    <t>Propuestas de trabajos de grado en modalidad de práctica de innovación y emprendimiento presentadas.</t>
  </si>
  <si>
    <t>Creación de Spin-Off Universitaria</t>
  </si>
  <si>
    <t>Consolidación de iniciativas de emprendimiento</t>
  </si>
  <si>
    <t>Fomentar, gestionar y dar acompañamiento en las actividades de innovación y emprendimiento que puedan resultar en productos mínimos viables, planes de negocio o empresas Spin- Off o StartUp.</t>
  </si>
  <si>
    <t>Fomento, gestión y acompañamiento en procesos de innovación y emprendimiento innovador</t>
  </si>
  <si>
    <t>Fomento al emprendimiento</t>
  </si>
  <si>
    <t>Número de encuentros con líderes y gestores sociales</t>
  </si>
  <si>
    <t xml:space="preserve">Porcentaje de voluntarios capacitados </t>
  </si>
  <si>
    <t xml:space="preserve">Fortalecimiento de liderazgo social y el voluntariado universitario </t>
  </si>
  <si>
    <t xml:space="preserve">Liderazgo social y el voluntariado universitario </t>
  </si>
  <si>
    <t xml:space="preserve">Número de Planes de Vida y Desarrollo Comunitario con acompañamiento institucional </t>
  </si>
  <si>
    <t xml:space="preserve">Número de programas integradores de innovación social en comunidades de Santa Marta y el Magdalena  con acompañamiento institucional </t>
  </si>
  <si>
    <t>Desarrollo de proyectos integradores y planes de vida en las comunidades</t>
  </si>
  <si>
    <t xml:space="preserve">Extensión solidaria e Involucramiento sistémico con el entorno y las comunidades </t>
  </si>
  <si>
    <t>Fortalecimiento de las capacidades y servicios de extensión</t>
  </si>
  <si>
    <t>Número de asignaturas que incluyen formalmente en su diseño curricular el uso de colecciones del CCC</t>
  </si>
  <si>
    <t>Número de colecciones del CCC registradas ante entes nacionales e internacionales en la vigencia</t>
  </si>
  <si>
    <t>Número de colecciones incluidas formalmente como parte del CCC en la vigencia</t>
  </si>
  <si>
    <t>Número de especímenes registrados en los diferentes sistemas de gestión nacionales</t>
  </si>
  <si>
    <t>Fortalecer y gestionar las diferentes colecciones que integran el Centro de Colecciones Científicas (CCC).</t>
  </si>
  <si>
    <t>Fortalecimiento y gestión de colecciones científicas</t>
  </si>
  <si>
    <t>Recuperación y preservación del patrimonio y del acervo cultural local, regional y nacional</t>
  </si>
  <si>
    <t>Estudios de percepción de empleadores e identificación de necesidades de formación y actualización curricular</t>
  </si>
  <si>
    <t>Porcentaje de graduados con datos actualizados y correos institucionales</t>
  </si>
  <si>
    <t>Diseñar e implementar un sistema integral de aprendizaje permanente basado en el análisis externo y el seguimiento a los graduados que permita actualizar de forma pertinente la oferta académica de la institución. 
 Universitaria</t>
  </si>
  <si>
    <t>Diseño e implementación de un Sistema Integral de Aprendizaje Permanente</t>
  </si>
  <si>
    <t>Número de ediciones publicadas de la revista ATARRAYA CULTURAL</t>
  </si>
  <si>
    <t xml:space="preserve">Porcentaje de avance en el plan integrado de extensión cultural </t>
  </si>
  <si>
    <t>Diseño de proyectos integradores en torno a la diversidad biocultural del campus universitario y el sistema de museos</t>
  </si>
  <si>
    <t>Documento del plan integrado de extensión cultural de la Universidad del Magdalena</t>
  </si>
  <si>
    <t>Fortalecer la integración de los productos, servicios, manifestaciones culturales y oferta académica en arte y cultura de la Universidad del Magdalena.</t>
  </si>
  <si>
    <t>Fortalecimiento e integración de la Extensión Cultural de la Universidad del Magdalena</t>
  </si>
  <si>
    <t>Productos bibliográficos publicados en coedición.</t>
  </si>
  <si>
    <t>Indexaciones, Indizaciones y repositorios a nivel nacional e internacional de las revista institucionales.</t>
  </si>
  <si>
    <t>Artículos de autoría de investigadores de la Unimagdalena sometidos a evaluación, aceptados para publicación o publicados en el marco de la convocatoria de apoyo a publicación de artículos.</t>
  </si>
  <si>
    <t>Ediciones (volúmenes o números) de revistas científicas, divulgativas y boletines, publicadas por la editorial Unimagdalena.</t>
  </si>
  <si>
    <t>Obras bibliográficas y audiovisuales publicados por la editorial.</t>
  </si>
  <si>
    <t>Editar, publicar y posicionar la producción bibliográfica y audiovisual generada por comunidad académica, científica y cultural tanto externa como interna de Unimagdalena</t>
  </si>
  <si>
    <t>Edición, publicación y posicionamiento de la producción editorial</t>
  </si>
  <si>
    <t>Propiedad intelectual y gestión del conocimiento</t>
  </si>
  <si>
    <t>Actividades de capacitación en CTeI organizados por la Unimagdalena</t>
  </si>
  <si>
    <t>Estudiantes y Jóvenes Investigadores  presentando resultados en eventos de CTeI nacionales e internacionales en modalidad presencial o virtual.</t>
  </si>
  <si>
    <t>Profesores o investigadores miembros de grupos de investigación participantes presentando resultados en eventos de CTeI nacionales e internacionales en modalidad presencial o virtual.</t>
  </si>
  <si>
    <t>Eventos de CTeI organizados por la Unimagdalena.</t>
  </si>
  <si>
    <t>Solicitudes de protección de producción intelectual tramitadas ante las entidades encargadas (SIC, DNDA, ICA, etc.)</t>
  </si>
  <si>
    <t>Convenios o contratos de transferencia de la propiedad intelectual resultante de actividades de ciencia, tecnología e innovación.</t>
  </si>
  <si>
    <t>Proteger, divulgar y transferir la producción intelectual de carácter científico, tecnológico o artístico y cultural,  resultante de actividades de ciencia, tecnología e innovación.</t>
  </si>
  <si>
    <t>Protección, divulgación y transferencia de conocimiento, tecnología, arte y cultura</t>
  </si>
  <si>
    <t>Número de cursos realizados desde el CGBM</t>
  </si>
  <si>
    <t xml:space="preserve">Número de pruebas diagnósticas para  SARS-CoV2 procesadas en el laboratorio de Genética y Biología Molecular </t>
  </si>
  <si>
    <t>Fortalecer las capacidades científicas en Genética y Biología Molecular para la institución.</t>
  </si>
  <si>
    <t>Fortalecimiento de capacidades científicas en Genética y Biología Molecular</t>
  </si>
  <si>
    <t>Modernización y consolidación del sistema de investigación</t>
  </si>
  <si>
    <t>Número de grupos de investigación que reciben incentivos para el fortalecimiento de sus capacidades de CTeI</t>
  </si>
  <si>
    <t>Número de informes de vigilancia científica o tecnológica a unidades de CTI o a unidades de gestión de CTeI</t>
  </si>
  <si>
    <t>Fortalecer grupos y otras unidades del sistema institucional de CTeI</t>
  </si>
  <si>
    <t>Fortalecimiento de grupos y otras unidades del sistema institucional de CTeI</t>
  </si>
  <si>
    <t xml:space="preserve">Consolidación de grupos e institutos de investigación.
</t>
  </si>
  <si>
    <t>Apoyo financiero a profesores, funcionarios o graduados miembros de grupos de investigación beneficiados en convocatorias internas para adelantar estudios en programas de maestrías y doctorado</t>
  </si>
  <si>
    <t>Programa de financiación de la formación científica</t>
  </si>
  <si>
    <t>Modelo de gestión integral de personal docente</t>
  </si>
  <si>
    <t>Graduados en modalidad de investigación con trabajo de grado financiado o con vinculación a proyectos de CTeI financiados.</t>
  </si>
  <si>
    <t>Trabajos de grado/posgrados  con financiación interna que inician en la vigencia.</t>
  </si>
  <si>
    <t>Propuestas de trabajos de posgrados en alguna modalidad relacionada con investigación presentados en convocatorias internas de financiación</t>
  </si>
  <si>
    <t>Propuestas de trabajos de grado en alguna modalidad relacionada con investigación presentados en convocatorias internas de financiación</t>
  </si>
  <si>
    <t>Proyectos de CTeI con financiación interna, externa y de cooperación internacional que inician en la vigencia.</t>
  </si>
  <si>
    <t>Propuestas de proyectos de CTeI presentadas para financiación interna, externa y de cooperación internacional.</t>
  </si>
  <si>
    <t>Formular, financiar y gestionar proyectos de CTeI, con el fin de generar producción intelectual y fortalecer las capacidades de los grupos de investigación.</t>
  </si>
  <si>
    <t>Formulación, ejecución y gestión de proyectos de CTeI</t>
  </si>
  <si>
    <t>Director de Bienestar Universitario</t>
  </si>
  <si>
    <t>Número de actividades de bienestar institucional dirigidas  para los miembros de la comunidad Universitaria que permitan el desarrollo de la inclusión, la permanencia,  la interculturalidad, la resiliencia organizacional y el buen clima laboral..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</si>
  <si>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</si>
  <si>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Mejoramiento de la calidad de vida, bienestar y desarrollo personal de la comunidad universitaria</t>
  </si>
  <si>
    <t>Director de Bienestar Universitario; Director Administrativo</t>
  </si>
  <si>
    <t>Tasa de éxito de estudiantes que reciben apoyo para conectividad y/o accesibilidad</t>
  </si>
  <si>
    <t>Fortalecer  el proceso de enseñanza-aprendizaje de los contenidos programáticos
de la asignatura, a través del análisis crítico,  guía, la práctica, ejercitación y la formación.</t>
  </si>
  <si>
    <t>Fortalecimiento de los programas para facilitar permanencia, graduación e inclusión de la comunidad estudiantil</t>
  </si>
  <si>
    <t>Porcentaje de beneficiarios del Programa de Almuerzos y Refrigerios Gratuitos que permanecen matriculados.</t>
  </si>
  <si>
    <t>Contribuir con el acceso y la permanencia, a través de un suministro alimenticio fomentando estilos de vida saludables.</t>
  </si>
  <si>
    <t>Fortalecimiento de los programas de apoyo a la manutención y desarrollo estudiantil</t>
  </si>
  <si>
    <t>Días de salario mensual  de aportes entre funcionarios, docentes, egresados y estudiantes</t>
  </si>
  <si>
    <t>Número de beneficios otorgados a empleados públicos afiliados a las organizaciones sindicales SINTRAUNAL, SINTRAUNICOL y ASPUMAG, por concepto de Auxilio por enfermedad grave o fallecimiento</t>
  </si>
  <si>
    <t>Directora de Talento Humano</t>
  </si>
  <si>
    <t>Número de beneficios otorgados a empleados públicos afiliados a las organizaciones sindicales SINTRAUNAL, SINTRAUNICOL y ASPUMAG, por concepto de Auxilio por Incapacidad por enfermedad general mayor a 30 días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</si>
  <si>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</si>
  <si>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Reglamentación y puesta en funcionamiento del fondo por calamidad para Empleados Públicos Unimagdalena</t>
  </si>
  <si>
    <t xml:space="preserve">Fondo de empleados públicos creado </t>
  </si>
  <si>
    <t>Creación del fondo de empleados de la universidad</t>
  </si>
  <si>
    <t>Porcentaje de cobertura de personal administrativo y docente con protección por seguros</t>
  </si>
  <si>
    <t>Promover el desarrollo humano y la protección integral de los empleados público docente y no docente y su núcleo familiar, por medio de amparos y seguros de protección</t>
  </si>
  <si>
    <t>Protección integral al empleado público docente y no docente y su núcleo familiar</t>
  </si>
  <si>
    <t>Número de empleados administrativos participantes en eventos académicos nacionales e internacionales virtuales</t>
  </si>
  <si>
    <t>Número de administrativos participantes de cursos de capacitación y/o entrenamiento virtuales</t>
  </si>
  <si>
    <t>Número de cursos de capacitación y/o entrenamiento virtuales ofertados por la universidad</t>
  </si>
  <si>
    <t>Cualificar los empleados públicos administrativos y promover el intercambio de experiencias, como medios para el fortalecimiento de las competencias laborales y de gestión.</t>
  </si>
  <si>
    <t>Fortalecimiento de la planta de personal administrativo</t>
  </si>
  <si>
    <t>Modelo de gestión integral de personal administrativo.</t>
  </si>
  <si>
    <t>Director CETEP; Director CIE Unimagdalena</t>
  </si>
  <si>
    <t xml:space="preserve">Incentivar y promover la aplicación de prácticas transformadoras orientadas a favorecer los procesos de enseñanza-aprendizaje que deriven en innovación educativa, por medio de estímulos económicos u otros reconocimientos. </t>
  </si>
  <si>
    <t>Vicerrector Académico; Decanos de Facultades</t>
  </si>
  <si>
    <t>Incentivar, promover y distinguir la buena práctica docente como elemento transformador generacional</t>
  </si>
  <si>
    <t xml:space="preserve">Programa de reconocimiento a la buena docencia </t>
  </si>
  <si>
    <t>Fomento a la buena docencia y a la innovación educativa</t>
  </si>
  <si>
    <t>Resolución de creación y puesta en funcionamiento del Centro</t>
  </si>
  <si>
    <t xml:space="preserve">Creación del Centro especializado de apoyo a la enseñanza y el aprendizaje </t>
  </si>
  <si>
    <t>Acuerdo Superior modificatorio del programa de formación avanzada, formación científica y relevo generacional aprobado</t>
  </si>
  <si>
    <t>Estructurar un nuevo marco de formación avanzada y científica que facilite el relevo generacional, y permita la cualificación y ampliación de la planta docente</t>
  </si>
  <si>
    <t>Rediseño e implementación del programa de formación para la docencia y la investigación</t>
  </si>
  <si>
    <t>Número de docentes de planta cualificados a través del programa de formación avanzada</t>
  </si>
  <si>
    <t>Fortalecer la cualificación y formación avanzada de la planta docente</t>
  </si>
  <si>
    <t>Porcentaje de docentes nuevos vinculados con título de doctorado por medio del concurso público de merito</t>
  </si>
  <si>
    <t xml:space="preserve">Nuevos profesores TC vinculados </t>
  </si>
  <si>
    <t>Concurso público de merito para la vinculación de  nuevos docentes tiempo completo</t>
  </si>
  <si>
    <t>Centros zonales fortalecimiento</t>
  </si>
  <si>
    <t>Director CREO; Vicerrector de Extensión y Proyección Social y Director Administrativo</t>
  </si>
  <si>
    <t xml:space="preserve">Sedes nuevas </t>
  </si>
  <si>
    <t xml:space="preserve">Creación de sedes digitales y fortalecimiento de los centros zonales </t>
  </si>
  <si>
    <t xml:space="preserve">Cupos nuevos </t>
  </si>
  <si>
    <t xml:space="preserve">Vicerrector de Extensión y Proyección Social; Director Administrativo; Directora de  Desarrollo Estudiantil </t>
  </si>
  <si>
    <t>Convenios nuevos suscritos</t>
  </si>
  <si>
    <t>Promover el acceso efectivo a la educación superior a los jóvenes magdalenenses destacados por su mérito académico.</t>
  </si>
  <si>
    <t>Ampliación de cupo en los municipios con convenio talento magdalena</t>
  </si>
  <si>
    <t>Consolidación del Programa de Talento Magdalena</t>
  </si>
  <si>
    <t xml:space="preserve">Documentos elaborados y presentados </t>
  </si>
  <si>
    <t xml:space="preserve">Creación de nuevos programas de pregrado inter y transdisciplinario </t>
  </si>
  <si>
    <t>Nuevos programas de doctorado con registro calificado vigente</t>
  </si>
  <si>
    <t>Vicerrector Académico</t>
  </si>
  <si>
    <t>Nuevos programas de maestría con registro calificado vigente</t>
  </si>
  <si>
    <t>Creación de nueva oferta de maestrías y doctorados</t>
  </si>
  <si>
    <t xml:space="preserve">Programas de movilidad internacional </t>
  </si>
  <si>
    <t xml:space="preserve">Número de estudiantes beneficiados por el programa  </t>
  </si>
  <si>
    <t xml:space="preserve">Fomentar la movilidad nacional e internacional de estudiantes Indígenas, Afrocolombianos, en condición de discapacidad y con puntaje del SISBÉN inferior o igual a 26 puntos, con el propósito de promover el desarrollo de competencias interculturales, la ampliación de perspectivas académicas y profesionales, el dominio de una segunda lengua y el fortalecimiento de las alianzas académicas e investigativas de la Universidad con instancias internacionales. </t>
  </si>
  <si>
    <t>Movilidad Incluyente y Diversa</t>
  </si>
  <si>
    <t>Informe de implementación de casos piloto en facultades</t>
  </si>
  <si>
    <t>Jefe Oficina de Relaciones Internacionales</t>
  </si>
  <si>
    <t>Acuerdo superior de adopción de la política</t>
  </si>
  <si>
    <t>Fortalecimiento de la internacionalización, interculturalidad e inclusión</t>
  </si>
  <si>
    <t>Número de recomendaciones a los programas o diseños curriculares con base a la experiencia del escenario  o capacitación a estudiantes de semestres inferiores</t>
  </si>
  <si>
    <t xml:space="preserve">Número de participaciones </t>
  </si>
  <si>
    <t>Numero de escenarios</t>
  </si>
  <si>
    <t>Movilidad nacional e internacional de la comunidad universitaria.</t>
  </si>
  <si>
    <t>1 </t>
  </si>
  <si>
    <t>Vicerrector Académico ; Decanos de Facultades</t>
  </si>
  <si>
    <t xml:space="preserve">Documento de lineamientos </t>
  </si>
  <si>
    <t>Reformulación del modelo académico y lineamientos curriculares</t>
  </si>
  <si>
    <t>Fortalecimiento del modelo académico y de formación por competencias y resultados de aprendizaje en competencias</t>
  </si>
  <si>
    <t xml:space="preserve">Documento de autoevaluación </t>
  </si>
  <si>
    <t>Adelantar el proceso de autoevaluación para el reconocimiento internacional por la contribución económica y social de la Universidad</t>
  </si>
  <si>
    <t>Acreditación internacional Universidad Comprometida y Emprendedora</t>
  </si>
  <si>
    <t>Acreditación Internacional Institucional y de facultades</t>
  </si>
  <si>
    <t>Número de programas certificados</t>
  </si>
  <si>
    <t>Certificación de programas de formación para el trabajo y Desarrollo Humano</t>
  </si>
  <si>
    <t>Número de Programas Acreditados  por primera vez de Alta Calidad.</t>
  </si>
  <si>
    <t>Acreditación de programas académicos de pregrado</t>
  </si>
  <si>
    <t xml:space="preserve">Número de Programas con renovación de Acreditación de Alta Calidad </t>
  </si>
  <si>
    <t>Renovación de la acreditación de programas académicos de pregrado</t>
  </si>
  <si>
    <t>Jefe Oficina de Aseguramiento de la Calidad</t>
  </si>
  <si>
    <t>Renovación de Acreditación Institucional</t>
  </si>
  <si>
    <t>Fomentar, hacer seguimiento y promover los procesos de Autoevaluación, Acreditación y Aseguramiento de la calidad en los programas académicos y en la Institución.</t>
  </si>
  <si>
    <t xml:space="preserve">Renovación de acreditación e incorporación del plan de mejoramiento  al plan de desarrollo. </t>
  </si>
  <si>
    <t>Acreditación institucional y de programas académicos por alta calidad.</t>
  </si>
  <si>
    <t>RESPONSABLE</t>
  </si>
  <si>
    <t>PRESUPUESTO INICIAL</t>
  </si>
  <si>
    <t>META</t>
  </si>
  <si>
    <t>INDICADOR</t>
  </si>
  <si>
    <t>OBJETIVO</t>
  </si>
  <si>
    <t>PROYECTO</t>
  </si>
  <si>
    <t>N°</t>
  </si>
  <si>
    <t xml:space="preserve">INICIATIVA ESTRATÉGICA </t>
  </si>
  <si>
    <t>OBJETIVO ESTRATÉGICO</t>
  </si>
  <si>
    <t>Diseñar un documento con las orientaciones curriculares para procesos de integración de pedagogías o didácticas emergentes con una perspectiva de innovación educativa basada en tecnologías de información y comunicación.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</si>
  <si>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</si>
  <si>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Número de docentes capacitados en herramientas tecnológicas</t>
  </si>
  <si>
    <t>Jefe Oficina de Aseguramiento de la Calidad; Jefe Oficina Asesora de Planeación; Director CREO</t>
  </si>
  <si>
    <t>Programa de apoyo a la innovación educativa</t>
  </si>
  <si>
    <t>Mejorar las capacidades científicas de profesores y funcionarios miembros de grupos de investigación de la Universidad, por medio de apoyo financiero para adelantar estudios en programas de maestrías y doctorado en instituciones colombianas o extranjeras.</t>
  </si>
  <si>
    <t>Estandarización de pruebas diagnósticas para patologías diferentes a COVID 19</t>
  </si>
  <si>
    <t>Participaciones de la Editorial Unimagdalena en ferias del libro nacionales e internacionales presenciales o virtuales.</t>
  </si>
  <si>
    <t>Planes de Acompañamiento a Asociaciones Estudiantiles y de Graduados</t>
  </si>
  <si>
    <t>Número de programas de educación permanente (lifelong learning desarrollados (diplomados, cátedras universidad-entorno, programa de liderazgo y resiliencia universitaria)</t>
  </si>
  <si>
    <t>Diseño y puesta en funcionamiento de la primera fase del Pueblito Caribe</t>
  </si>
  <si>
    <t>Documento de conceptualización y diseño del Pueblito Caribe</t>
  </si>
  <si>
    <t>Fortalecimiento de la cultura de la planeación, el direccionamiento estratégico, la transparencia y el buen gobierno</t>
  </si>
  <si>
    <t xml:space="preserve">Fortalecer el patrimonio cultural de la región caribe y promover su importancia como parte de la historia y la cultura del país. </t>
  </si>
  <si>
    <t>Obtener la renovación de la acreditación de  programas académicos presenciales</t>
  </si>
  <si>
    <t>Acreditación de los programas de los programas de pregrado que buscan acreditarse pro primera vez</t>
  </si>
  <si>
    <t>Lograr la certificación de 2 programas de educación para el trabajo y el desarrollo humano ofrecidos por el CREO, con las normas técnicas colombianas de calidad</t>
  </si>
  <si>
    <t>Creación del nuevo modelo de evaluación de la enseñanza y el aprendizaje</t>
  </si>
  <si>
    <t>Participación en eventos virtuales nacionales e internacionales de fortalecimiento de las capacidades de estudiantes por programa</t>
  </si>
  <si>
    <t xml:space="preserve">Participación en eventos virtuales nacionales e internacionales de fortalecimiento de las capacidades de profesores por facultad. </t>
  </si>
  <si>
    <t>Implementación de la política de multilingüismo e interculturalidad</t>
  </si>
  <si>
    <t>Adoptar e implementar una política de multilingüismo e interculturalidad que promueva la movilidad nacional e internacional de la comunidad académica en espacios y contextos interculturales para la formación, el trabajo y la vida universitaria</t>
  </si>
  <si>
    <t xml:space="preserve">Creación de  nuevos programas de maestría y  programa de doctorado </t>
  </si>
  <si>
    <t xml:space="preserve">Creación de dos nuevos programas pregrado </t>
  </si>
  <si>
    <t xml:space="preserve">Diseñar dos nuevos programas de pregrado </t>
  </si>
  <si>
    <t xml:space="preserve">Ampliar y fortalecer la infraestructura de la Universidad en la región con el propósito de garantizar el acceso y permanencia de los jóvenes en la educación superior </t>
  </si>
  <si>
    <t>Cualificación y ampliación de la planta docente</t>
  </si>
  <si>
    <t>Fortalecer la planta  docente por medio de la vinculación de docentes con títulos de Maestría y Doctorado bajo la modalidad de tiempo completo</t>
  </si>
  <si>
    <t>Formación avanzada y cualificación de la planta docente</t>
  </si>
  <si>
    <t>Creación y puesta en funcionamiento del fondo de solidaridad de Unimagdalena</t>
  </si>
  <si>
    <t>Consolidar la cultura de la solidaridad Unimagdalena, que permita mejorar la calidad de vida y bienestar de la comunidad universitaria, por medio del aporte económico voluntario de funcionarios, docentes, egresados y estudiantes</t>
  </si>
  <si>
    <t xml:space="preserve">Dotación y puesta en funcionamiento del centro de estimulación, cuidado y atención infantil </t>
  </si>
  <si>
    <t>Formulación y seguimiento a los proyectos de infraestructura física, ciencia, tecnología e innovación y cooperación internacional.</t>
  </si>
  <si>
    <t>Número de Objetos Virtuales de Aprendizaje (OVA) y cursos virtuales autónomos desarrollados por la comunidad universitaria.</t>
  </si>
  <si>
    <t xml:space="preserve">Programa de transparencia y rendición de cuentas permanente </t>
  </si>
  <si>
    <t>Fortalecer a la asociatividad en los empleados de la universidad del magdalena como factor clave para el sostenimiento del bienestar</t>
  </si>
  <si>
    <t xml:space="preserve">Jefe Oficina de Aseguramiento de la Calidad; Decano Facultad de Ingeniería </t>
  </si>
  <si>
    <t xml:space="preserve">Informes de gestión y evaluación de resultados realizados </t>
  </si>
  <si>
    <t>Movilidad Nacional de estudiantes que incluye intercambio y pasantía</t>
  </si>
  <si>
    <t>Ampliar la movilidad orientada a dobles titulaciones, pasantías e intercambios en modalidades híbridas.</t>
  </si>
  <si>
    <t>Número de estudiantes en movilidad internacional que incluye intercambio, pasantía y doble titulación.</t>
  </si>
  <si>
    <t>Programa de Atención Psicológica</t>
  </si>
  <si>
    <t>Brindar servicios ayuda psicológica asistencial a estudiantes que presentan dificultades personales y académicas</t>
  </si>
  <si>
    <t>PRESUPUESTO DEFINITIVO</t>
  </si>
  <si>
    <r>
      <rPr>
        <b/>
        <sz val="16"/>
        <color theme="1"/>
        <rFont val="Arial Narrow"/>
        <family val="2"/>
      </rPr>
      <t>Objetivo 1</t>
    </r>
    <r>
      <rPr>
        <sz val="16"/>
        <color theme="1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</si>
  <si>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6"/>
        <color theme="1"/>
        <rFont val="Arial Narrow"/>
        <family val="2"/>
      </rPr>
      <t>Objetivo 1</t>
    </r>
    <r>
      <rPr>
        <sz val="16"/>
        <color theme="1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</t>
    </r>
  </si>
  <si>
    <r>
      <rPr>
        <b/>
        <sz val="16"/>
        <color theme="1"/>
        <rFont val="Arial Narrow"/>
        <family val="2"/>
      </rPr>
      <t xml:space="preserve">Objetivo 2 </t>
    </r>
    <r>
      <rPr>
        <sz val="16"/>
        <color theme="1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</si>
  <si>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6"/>
        <color theme="1"/>
        <rFont val="Arial Narrow"/>
        <family val="2"/>
      </rPr>
      <t>Objetivo 2</t>
    </r>
    <r>
      <rPr>
        <sz val="16"/>
        <color theme="1"/>
        <rFont val="Arial Narrow"/>
        <family val="2"/>
      </rPr>
      <t xml:space="preserve"> Fortalecer la internacionalización de los procesos misionales: docencia, investigación y extensión, promoviendo la apertura e interacción con la comunidad internacional.</t>
    </r>
  </si>
  <si>
    <r>
      <rPr>
        <b/>
        <sz val="16"/>
        <color theme="1"/>
        <rFont val="Arial Narrow"/>
        <family val="2"/>
      </rPr>
      <t xml:space="preserve">Objetivo 3 </t>
    </r>
    <r>
      <rPr>
        <sz val="16"/>
        <color theme="1"/>
        <rFont val="Arial Narrow"/>
        <family val="2"/>
      </rPr>
      <t>Ampliación y diversificación de la oferta académica en el pregrado y en el posgrado.</t>
    </r>
  </si>
  <si>
    <r>
      <rPr>
        <b/>
        <sz val="16"/>
        <color theme="1"/>
        <rFont val="Arial Narrow"/>
        <family val="2"/>
      </rPr>
      <t>Objetivo 4</t>
    </r>
    <r>
      <rPr>
        <sz val="16"/>
        <color theme="1"/>
        <rFont val="Arial Narrow"/>
        <family val="2"/>
      </rPr>
      <t xml:space="preserve"> Fortalecer la presencia regional de la Universidad</t>
    </r>
  </si>
  <si>
    <r>
      <rPr>
        <b/>
        <sz val="16"/>
        <color theme="1"/>
        <rFont val="Arial Narrow"/>
        <family val="2"/>
      </rPr>
      <t xml:space="preserve">Objetivo 5 </t>
    </r>
    <r>
      <rPr>
        <sz val="16"/>
        <color theme="1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</si>
  <si>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6"/>
        <color theme="1"/>
        <rFont val="Arial Narrow"/>
        <family val="2"/>
      </rPr>
      <t>Objetivo 5</t>
    </r>
    <r>
      <rPr>
        <sz val="16"/>
        <color theme="1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</si>
  <si>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6"/>
        <color theme="1"/>
        <rFont val="Arial Narrow"/>
        <family val="2"/>
      </rPr>
      <t>Objetivo 6</t>
    </r>
    <r>
      <rPr>
        <sz val="16"/>
        <color theme="1"/>
        <rFont val="Arial Narrow"/>
        <family val="2"/>
      </rPr>
      <t xml:space="preserve"> Mejorar la calidad de vida y el bienestar de la comunidad universitaria.</t>
    </r>
  </si>
  <si>
    <r>
      <rPr>
        <b/>
        <sz val="16"/>
        <color theme="1"/>
        <rFont val="Arial Narrow"/>
        <family val="2"/>
      </rPr>
      <t xml:space="preserve">Objetivo 7 </t>
    </r>
    <r>
      <rPr>
        <sz val="16"/>
        <color theme="1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</si>
  <si>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6"/>
        <color theme="1"/>
        <rFont val="Arial Narrow"/>
        <family val="2"/>
      </rPr>
      <t>Objetivo 7</t>
    </r>
    <r>
      <rPr>
        <sz val="16"/>
        <color theme="1"/>
        <rFont val="Arial Narrow"/>
        <family val="2"/>
      </rPr>
      <t xml:space="preserve"> Promover el desarrollo de Ciencia, Tecnología e Innovación que impulse la transformación productiva y el desarrollo sostenible de la región y el país</t>
    </r>
  </si>
  <si>
    <r>
      <rPr>
        <b/>
        <sz val="16"/>
        <color theme="1"/>
        <rFont val="Arial Narrow"/>
        <family val="2"/>
      </rPr>
      <t xml:space="preserve">Objetivo 8 </t>
    </r>
    <r>
      <rPr>
        <sz val="16"/>
        <color theme="1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</si>
  <si>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6"/>
        <color theme="1"/>
        <rFont val="Arial Narrow"/>
        <family val="2"/>
      </rPr>
      <t>Objetivo 8</t>
    </r>
    <r>
      <rPr>
        <sz val="16"/>
        <color theme="1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</si>
  <si>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6"/>
        <color theme="1"/>
        <rFont val="Arial Narrow"/>
        <family val="2"/>
      </rPr>
      <t xml:space="preserve">Objetivo 9 </t>
    </r>
    <r>
      <rPr>
        <sz val="16"/>
        <color theme="1"/>
        <rFont val="Arial Narrow"/>
        <family val="2"/>
      </rPr>
      <t>Fortalecer la relación y cooperación universidad-empresa-estado en articulación con la sociedad.</t>
    </r>
  </si>
  <si>
    <r>
      <rPr>
        <b/>
        <sz val="16"/>
        <color theme="1"/>
        <rFont val="Arial Narrow"/>
        <family val="2"/>
      </rPr>
      <t xml:space="preserve">Objetivo 10 </t>
    </r>
    <r>
      <rPr>
        <sz val="16"/>
        <color theme="1"/>
        <rFont val="Arial Narrow"/>
        <family val="2"/>
      </rPr>
      <t>Ampliar y modernizar la infraestructura de manera sostenible y amigable con el ambiente.</t>
    </r>
  </si>
  <si>
    <r>
      <rPr>
        <b/>
        <sz val="16"/>
        <color theme="1"/>
        <rFont val="Arial Narrow"/>
        <family val="2"/>
      </rPr>
      <t>Objetivo 10</t>
    </r>
    <r>
      <rPr>
        <sz val="16"/>
        <color theme="1"/>
        <rFont val="Arial Narrow"/>
        <family val="2"/>
      </rPr>
      <t xml:space="preserve"> Ampliar y modernizar la infraestructura de manera sostenible y amigable con el ambiente.</t>
    </r>
  </si>
  <si>
    <r>
      <rPr>
        <b/>
        <sz val="16"/>
        <color theme="1"/>
        <rFont val="Arial Narrow"/>
        <family val="2"/>
      </rPr>
      <t xml:space="preserve">Objetivo 11 </t>
    </r>
    <r>
      <rPr>
        <sz val="16"/>
        <color theme="1"/>
        <rFont val="Arial Narrow"/>
        <family val="2"/>
      </rPr>
      <t>Adoptar una estructura organizacional acorde con el crecimiento y desarrollo de la Institución</t>
    </r>
  </si>
  <si>
    <r>
      <rPr>
        <b/>
        <sz val="16"/>
        <color theme="1"/>
        <rFont val="Arial Narrow"/>
        <family val="2"/>
      </rPr>
      <t xml:space="preserve">Objetivo 12 </t>
    </r>
    <r>
      <rPr>
        <sz val="16"/>
        <color theme="1"/>
        <rFont val="Arial Narrow"/>
        <family val="2"/>
      </rPr>
      <t>Apropiar y articular el uso de las TIC en los procesos misionales, estratégicos y de apoyo.</t>
    </r>
  </si>
  <si>
    <r>
      <rPr>
        <b/>
        <sz val="16"/>
        <color theme="1"/>
        <rFont val="Arial Narrow"/>
        <family val="2"/>
      </rPr>
      <t>Objetivo 13</t>
    </r>
    <r>
      <rPr>
        <sz val="16"/>
        <color theme="1"/>
        <rFont val="Arial Narrow"/>
        <family val="2"/>
      </rPr>
      <t xml:space="preserve"> Consolidar un modelo de gestión que garantice el aseguramiento de la calidad en la Institución.</t>
    </r>
  </si>
  <si>
    <r>
      <t xml:space="preserve">
</t>
    </r>
    <r>
      <rPr>
        <b/>
        <sz val="16"/>
        <color theme="1"/>
        <rFont val="Arial Narrow"/>
        <family val="2"/>
      </rPr>
      <t xml:space="preserve">Objetivo 14 </t>
    </r>
    <r>
      <rPr>
        <sz val="16"/>
        <color theme="1"/>
        <rFont val="Arial Narrow"/>
        <family val="2"/>
      </rPr>
      <t xml:space="preserve">Diversificar mecanismos de gestión de recursos financieros que garanticen el cumplimiento de la misión institucional.
</t>
    </r>
  </si>
  <si>
    <t>Fortalecer la gestión institucional, mediante la implementación de tecnologías y herramientas de gestión para mejorar la agilidad de los procesos académicos.</t>
  </si>
  <si>
    <t xml:space="preserve">Porcentaje de satisfacción de los resultados o logros alcanzados en el proceso de atención psicológica y neuropsicológica. </t>
  </si>
  <si>
    <t>Número de estrategias de intervención implementadas, que propenden por el desarrollo social, ambiental y organizacional en miembros de la comunidad académica</t>
  </si>
  <si>
    <t xml:space="preserve"> Número de estrategias de educación en salud integral para fortalecer capacidades individuales en miembros de la comunidad académica </t>
  </si>
  <si>
    <t>Monto de los aportes de funcionarios, docentes, egresados, estudiantes y otros aportantes</t>
  </si>
  <si>
    <t>Mejorar los resultados de pruebas estandarizadas saber pro y saber T&amp;T de los estudiantes de pregrado de la universidad del Magdalena, a través de entrenamientos en las competencias genéricas y específicas.</t>
  </si>
  <si>
    <t>Porcentaje de estudiantes por encima de la media nacional en los resultados del grupo de referencia de las pruebas SABER PRO-2021</t>
  </si>
  <si>
    <t>Desarrollar los procesos de autoevaluación tendientes a la acreditación internacional de los programas de pregrado de la Facultad de Ingeniería</t>
  </si>
  <si>
    <t>Número de programas autoevaluados para Acreditación Internacional</t>
  </si>
  <si>
    <t>Diseñar nuevos programas en las modalidades presencial, distancia y virtual de posgrado.</t>
  </si>
  <si>
    <t xml:space="preserve"> Promover la cualificación y formación especializada del profesorado, enfocado al desarrollo de habilidades para la buena enseñanza y el aprendizaje.</t>
  </si>
  <si>
    <t>Acuerdo superior</t>
  </si>
  <si>
    <t>Acompañamiento en hábitos de alimentación saludable</t>
  </si>
  <si>
    <t xml:space="preserve"> Actualizar y adoptar el instrumento de evaluación docente.</t>
  </si>
  <si>
    <t xml:space="preserve"> Actualización del instrumento de evaluación docente</t>
  </si>
  <si>
    <t>Director Administrativo; Director del Grupo Admisiones</t>
  </si>
  <si>
    <t xml:space="preserve"> Modernización y fortalecimiento del módulo de docentes del Sistema de información de Admisiones y Registro Académico.</t>
  </si>
  <si>
    <t>Formulación de un Plan de Mejoramiento del Sistema de Información de Admisiones, Registro y Control Académico.</t>
  </si>
  <si>
    <t>Decana de la Facultad de Ciencias de la Salud</t>
  </si>
  <si>
    <t>Innoivaciones educativas premiadas</t>
  </si>
  <si>
    <t>Generar espacios virtuales y presenciales de  interacción académica  entre los estudiantes de la Universidad del Magdalena y comunidades nacionales e internacionales.</t>
  </si>
  <si>
    <t>Generar espacios virtuales y presenciales de interacción académica  entre los docentes de la Universidad del Magdalena y comunidades nacionales e internacionales.</t>
  </si>
  <si>
    <t xml:space="preserve">Modernización del Sistema de Admisiones y Registro </t>
  </si>
  <si>
    <t>Capacitación en habilidades para la evaluación de competencias genéricas y específicas para estudiantes y docentes</t>
  </si>
  <si>
    <t>Tasa de éxito de estudiantes que reciben asesoría por parte de ayudantes académicos en docencia</t>
  </si>
  <si>
    <t>Acreditación de programas internacionalmente por primera vez</t>
  </si>
  <si>
    <t>Número de programas por encima de la media en los resultados de las pruebas SABER PRO-2021</t>
  </si>
  <si>
    <t>Construcción de una bodega de datos que consolide la información para al seguimiento a la gestión y cumplimiento de metas.</t>
  </si>
  <si>
    <t>SI</t>
  </si>
  <si>
    <t xml:space="preserve">Documento semestral de evaluación integral de la Cátedra de Sostenibilidad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</si>
</sst>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\ #,##0;\-&quot;$&quot;\ #,##0"/>
    <numFmt numFmtId="165" formatCode="_-&quot;$&quot;\ * #,##0_-;\-&quot;$&quot;\ * #,##0_-;_-&quot;$&quot;\ * &quot;-&quot;_-;_-@_-"/>
    <numFmt numFmtId="166" formatCode="_(* #,##0.00_);_(* \(#,##0.00\);_(* &quot;-&quot;??_);_(@_)"/>
    <numFmt numFmtId="167" formatCode="&quot;$&quot;\ #,##0"/>
    <numFmt numFmtId="168" formatCode="_(* #,##0_);_(* \(#,##0\);_(* &quot;-&quot;??_);_(@_)"/>
    <numFmt numFmtId="169" formatCode="_(&quot;$&quot;\ * #,##0.00_);_(&quot;$&quot;\ * \(#,##0.00\);_(&quot;$&quot;\ * &quot;-&quot;??_);_(@_)"/>
    <numFmt numFmtId="170" formatCode="0.0%"/>
    <numFmt numFmtId="171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  <font>
      <b/>
      <sz val="14"/>
      <color theme="0"/>
      <name val="Arial Narrow"/>
      <family val="2"/>
    </font>
    <font>
      <sz val="14"/>
      <color rgb="FF00B050"/>
      <name val="Arial Narrow"/>
      <family val="2"/>
    </font>
    <font>
      <sz val="16"/>
      <color theme="1"/>
      <name val="Arial Narrow"/>
      <family val="2"/>
    </font>
    <font>
      <sz val="16"/>
      <color theme="1"/>
      <name val="Arial"/>
      <family val="2"/>
    </font>
    <font>
      <b/>
      <sz val="18"/>
      <color theme="0"/>
      <name val="Arial Narrow"/>
      <family val="2"/>
    </font>
    <font>
      <b/>
      <sz val="20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3" applyNumberFormat="1" applyFont="1" applyFill="1" applyBorder="1" applyAlignment="1">
      <alignment horizontal="center" vertical="center" wrapText="1"/>
    </xf>
    <xf numFmtId="0" fontId="2" fillId="0" borderId="0" xfId="3" applyNumberFormat="1" applyFont="1" applyFill="1" applyAlignment="1">
      <alignment horizontal="center" vertical="center" wrapText="1"/>
    </xf>
    <xf numFmtId="3" fontId="5" fillId="0" borderId="0" xfId="3" applyNumberFormat="1" applyFont="1" applyFill="1" applyAlignment="1">
      <alignment horizontal="left" vertical="center" wrapText="1"/>
    </xf>
    <xf numFmtId="3" fontId="2" fillId="0" borderId="0" xfId="3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9" fontId="2" fillId="0" borderId="0" xfId="2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8" fontId="2" fillId="0" borderId="0" xfId="3" applyNumberFormat="1" applyFont="1" applyFill="1" applyBorder="1" applyAlignment="1">
      <alignment vertical="center" wrapText="1"/>
    </xf>
    <xf numFmtId="168" fontId="7" fillId="0" borderId="0" xfId="3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left" vertical="center" wrapText="1"/>
    </xf>
    <xf numFmtId="9" fontId="8" fillId="2" borderId="1" xfId="2" applyFont="1" applyFill="1" applyBorder="1" applyAlignment="1">
      <alignment horizontal="left" vertical="center" wrapText="1"/>
    </xf>
    <xf numFmtId="168" fontId="8" fillId="2" borderId="1" xfId="3" applyNumberFormat="1" applyFont="1" applyFill="1" applyBorder="1" applyAlignment="1">
      <alignment horizontal="left" vertical="center" wrapText="1"/>
    </xf>
    <xf numFmtId="170" fontId="8" fillId="2" borderId="1" xfId="0" applyNumberFormat="1" applyFont="1" applyFill="1" applyBorder="1" applyAlignment="1">
      <alignment horizontal="center" vertical="center" wrapText="1"/>
    </xf>
    <xf numFmtId="167" fontId="8" fillId="2" borderId="1" xfId="4" quotePrefix="1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" xfId="0" applyNumberFormat="1" applyFont="1" applyBorder="1" applyAlignment="1">
      <alignment vertical="center"/>
    </xf>
    <xf numFmtId="164" fontId="9" fillId="2" borderId="1" xfId="1" applyNumberFormat="1" applyFont="1" applyFill="1" applyBorder="1" applyAlignment="1">
      <alignment vertical="center" wrapText="1"/>
    </xf>
    <xf numFmtId="167" fontId="11" fillId="4" borderId="1" xfId="0" applyNumberFormat="1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vertical="center" wrapText="1"/>
    </xf>
    <xf numFmtId="0" fontId="9" fillId="0" borderId="0" xfId="0" applyFont="1" applyAlignment="1"/>
    <xf numFmtId="167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5" applyNumberFormat="1" applyFont="1" applyFill="1" applyBorder="1" applyAlignment="1">
      <alignment horizontal="center" vertical="center" wrapText="1"/>
    </xf>
    <xf numFmtId="165" fontId="9" fillId="2" borderId="1" xfId="1" applyFont="1" applyFill="1" applyBorder="1" applyAlignment="1">
      <alignment vertical="center" wrapText="1"/>
    </xf>
    <xf numFmtId="0" fontId="8" fillId="2" borderId="1" xfId="4" quotePrefix="1" applyNumberFormat="1" applyFont="1" applyFill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167" fontId="9" fillId="2" borderId="4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7" fontId="9" fillId="2" borderId="1" xfId="4" applyNumberFormat="1" applyFont="1" applyFill="1" applyBorder="1" applyAlignment="1">
      <alignment vertical="center" wrapText="1"/>
    </xf>
    <xf numFmtId="165" fontId="9" fillId="2" borderId="1" xfId="1" applyFont="1" applyFill="1" applyBorder="1" applyAlignment="1">
      <alignment vertical="center" wrapText="1"/>
    </xf>
    <xf numFmtId="167" fontId="8" fillId="2" borderId="4" xfId="0" applyNumberFormat="1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 wrapText="1"/>
    </xf>
    <xf numFmtId="167" fontId="8" fillId="2" borderId="2" xfId="0" applyNumberFormat="1" applyFont="1" applyFill="1" applyBorder="1" applyAlignment="1">
      <alignment horizontal="center" vertical="center" wrapText="1"/>
    </xf>
    <xf numFmtId="167" fontId="9" fillId="2" borderId="4" xfId="0" applyNumberFormat="1" applyFont="1" applyFill="1" applyBorder="1" applyAlignment="1">
      <alignment vertical="center" wrapText="1"/>
    </xf>
    <xf numFmtId="167" fontId="9" fillId="2" borderId="2" xfId="0" applyNumberFormat="1" applyFont="1" applyFill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4" quotePrefix="1" applyNumberFormat="1" applyFont="1" applyFill="1" applyBorder="1" applyAlignment="1">
      <alignment horizontal="center" vertical="center" wrapText="1"/>
    </xf>
    <xf numFmtId="0" fontId="8" fillId="2" borderId="1" xfId="5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7" fontId="9" fillId="2" borderId="4" xfId="4" applyNumberFormat="1" applyFont="1" applyFill="1" applyBorder="1" applyAlignment="1">
      <alignment vertical="center" wrapText="1"/>
    </xf>
    <xf numFmtId="167" fontId="9" fillId="2" borderId="3" xfId="4" applyNumberFormat="1" applyFont="1" applyFill="1" applyBorder="1" applyAlignment="1">
      <alignment vertical="center" wrapText="1"/>
    </xf>
    <xf numFmtId="167" fontId="9" fillId="2" borderId="2" xfId="4" applyNumberFormat="1" applyFont="1" applyFill="1" applyBorder="1" applyAlignment="1">
      <alignment vertical="center" wrapText="1"/>
    </xf>
    <xf numFmtId="165" fontId="9" fillId="2" borderId="4" xfId="1" applyFont="1" applyFill="1" applyBorder="1" applyAlignment="1">
      <alignment vertical="center" wrapText="1"/>
    </xf>
    <xf numFmtId="165" fontId="9" fillId="2" borderId="2" xfId="1" applyFont="1" applyFill="1" applyBorder="1" applyAlignment="1">
      <alignment vertical="center" wrapText="1"/>
    </xf>
    <xf numFmtId="165" fontId="9" fillId="2" borderId="3" xfId="1" applyFont="1" applyFill="1" applyBorder="1" applyAlignment="1">
      <alignment vertical="center" wrapText="1"/>
    </xf>
    <xf numFmtId="165" fontId="8" fillId="2" borderId="1" xfId="1" applyFont="1" applyFill="1" applyBorder="1" applyAlignment="1">
      <alignment horizontal="center" vertical="center" wrapText="1"/>
    </xf>
  </cellXfs>
  <cellStyles count="6">
    <cellStyle name="Millares [0] 2" xfId="5" xr:uid="{00000000-0005-0000-0000-000000000000}"/>
    <cellStyle name="Millares 4" xfId="3" xr:uid="{00000000-0005-0000-0000-000001000000}"/>
    <cellStyle name="Moneda [0]" xfId="1" builtinId="7"/>
    <cellStyle name="Moneda 4" xfId="4" xr:uid="{00000000-0005-0000-0000-000003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J2">
            <v>20000000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tabSelected="1" view="pageBreakPreview" topLeftCell="A122" zoomScale="60" zoomScaleNormal="25" workbookViewId="0">
      <selection activeCell="I125" sqref="I125:I128"/>
    </sheetView>
  </sheetViews>
  <sheetFormatPr baseColWidth="10" defaultColWidth="11.5" defaultRowHeight="20" x14ac:dyDescent="0.2"/>
  <cols>
    <col min="1" max="1" width="43.5" style="6" customWidth="1"/>
    <col min="2" max="2" width="37.6640625" style="6" customWidth="1"/>
    <col min="3" max="3" width="5.5" style="3" customWidth="1"/>
    <col min="4" max="4" width="33.83203125" style="5" customWidth="1"/>
    <col min="5" max="5" width="52.83203125" style="5" customWidth="1"/>
    <col min="6" max="6" width="47" style="4" customWidth="1"/>
    <col min="7" max="7" width="20.6640625" style="3" customWidth="1"/>
    <col min="8" max="8" width="35.33203125" style="41" customWidth="1"/>
    <col min="9" max="9" width="35.83203125" style="41" customWidth="1"/>
    <col min="10" max="10" width="39" style="2" customWidth="1"/>
    <col min="11" max="16384" width="11.5" style="1"/>
  </cols>
  <sheetData>
    <row r="1" spans="1:10" s="19" customFormat="1" ht="55.5" customHeight="1" x14ac:dyDescent="0.2">
      <c r="A1" s="21" t="s">
        <v>255</v>
      </c>
      <c r="B1" s="21" t="s">
        <v>254</v>
      </c>
      <c r="C1" s="21" t="s">
        <v>253</v>
      </c>
      <c r="D1" s="21" t="s">
        <v>252</v>
      </c>
      <c r="E1" s="21" t="s">
        <v>251</v>
      </c>
      <c r="F1" s="21" t="s">
        <v>250</v>
      </c>
      <c r="G1" s="21" t="s">
        <v>249</v>
      </c>
      <c r="H1" s="22" t="s">
        <v>248</v>
      </c>
      <c r="I1" s="22" t="s">
        <v>299</v>
      </c>
      <c r="J1" s="22" t="s">
        <v>247</v>
      </c>
    </row>
    <row r="2" spans="1:10" s="18" customFormat="1" ht="71.25" customHeight="1" x14ac:dyDescent="0.2">
      <c r="A2" s="62" t="s">
        <v>300</v>
      </c>
      <c r="B2" s="62" t="s">
        <v>246</v>
      </c>
      <c r="C2" s="69">
        <v>1</v>
      </c>
      <c r="D2" s="81" t="s">
        <v>245</v>
      </c>
      <c r="E2" s="85" t="s">
        <v>244</v>
      </c>
      <c r="F2" s="85" t="s">
        <v>243</v>
      </c>
      <c r="G2" s="90">
        <v>1</v>
      </c>
      <c r="H2" s="77">
        <v>20000000</v>
      </c>
      <c r="I2" s="68">
        <f>+[1]Hoja1!$J$2</f>
        <v>20000000</v>
      </c>
      <c r="J2" s="66" t="s">
        <v>242</v>
      </c>
    </row>
    <row r="3" spans="1:10" s="18" customFormat="1" ht="139.5" customHeight="1" x14ac:dyDescent="0.2">
      <c r="A3" s="84"/>
      <c r="B3" s="84"/>
      <c r="C3" s="69"/>
      <c r="D3" s="81"/>
      <c r="E3" s="85"/>
      <c r="F3" s="85"/>
      <c r="G3" s="90"/>
      <c r="H3" s="78"/>
      <c r="I3" s="68"/>
      <c r="J3" s="67"/>
    </row>
    <row r="4" spans="1:10" s="18" customFormat="1" ht="180.75" customHeight="1" x14ac:dyDescent="0.2">
      <c r="A4" s="84"/>
      <c r="B4" s="84"/>
      <c r="C4" s="47">
        <v>2</v>
      </c>
      <c r="D4" s="49" t="s">
        <v>241</v>
      </c>
      <c r="E4" s="49" t="s">
        <v>270</v>
      </c>
      <c r="F4" s="50" t="s">
        <v>240</v>
      </c>
      <c r="G4" s="45">
        <v>2</v>
      </c>
      <c r="H4" s="46">
        <v>15000000</v>
      </c>
      <c r="I4" s="46">
        <v>19000000</v>
      </c>
      <c r="J4" s="67"/>
    </row>
    <row r="5" spans="1:10" s="18" customFormat="1" ht="171.75" customHeight="1" x14ac:dyDescent="0.2">
      <c r="A5" s="84"/>
      <c r="B5" s="84"/>
      <c r="C5" s="47">
        <v>3</v>
      </c>
      <c r="D5" s="49" t="s">
        <v>239</v>
      </c>
      <c r="E5" s="49" t="s">
        <v>271</v>
      </c>
      <c r="F5" s="50" t="s">
        <v>238</v>
      </c>
      <c r="G5" s="45">
        <v>2</v>
      </c>
      <c r="H5" s="38">
        <v>10000000</v>
      </c>
      <c r="I5" s="44">
        <v>93000000</v>
      </c>
      <c r="J5" s="70"/>
    </row>
    <row r="6" spans="1:10" s="18" customFormat="1" ht="197.25" customHeight="1" x14ac:dyDescent="0.2">
      <c r="A6" s="84"/>
      <c r="B6" s="63"/>
      <c r="C6" s="47">
        <v>4</v>
      </c>
      <c r="D6" s="49" t="s">
        <v>237</v>
      </c>
      <c r="E6" s="50" t="s">
        <v>272</v>
      </c>
      <c r="F6" s="50" t="s">
        <v>236</v>
      </c>
      <c r="G6" s="45">
        <v>2</v>
      </c>
      <c r="H6" s="46">
        <v>5000000</v>
      </c>
      <c r="I6" s="46">
        <v>25000000</v>
      </c>
      <c r="J6" s="48" t="s">
        <v>259</v>
      </c>
    </row>
    <row r="7" spans="1:10" s="18" customFormat="1" ht="166" customHeight="1" x14ac:dyDescent="0.2">
      <c r="A7" s="63"/>
      <c r="B7" s="49" t="s">
        <v>235</v>
      </c>
      <c r="C7" s="47">
        <v>5</v>
      </c>
      <c r="D7" s="49" t="s">
        <v>234</v>
      </c>
      <c r="E7" s="50" t="s">
        <v>233</v>
      </c>
      <c r="F7" s="50" t="s">
        <v>232</v>
      </c>
      <c r="G7" s="45">
        <v>1</v>
      </c>
      <c r="H7" s="46">
        <v>140000000</v>
      </c>
      <c r="I7" s="46">
        <v>140000000</v>
      </c>
      <c r="J7" s="48" t="s">
        <v>78</v>
      </c>
    </row>
    <row r="8" spans="1:10" s="18" customFormat="1" ht="277" customHeight="1" x14ac:dyDescent="0.2">
      <c r="A8" s="62" t="s">
        <v>301</v>
      </c>
      <c r="B8" s="49" t="s">
        <v>235</v>
      </c>
      <c r="C8" s="47">
        <v>6</v>
      </c>
      <c r="D8" s="49" t="s">
        <v>345</v>
      </c>
      <c r="E8" s="50" t="s">
        <v>327</v>
      </c>
      <c r="F8" s="50" t="s">
        <v>328</v>
      </c>
      <c r="G8" s="25">
        <v>5</v>
      </c>
      <c r="H8" s="46">
        <v>39417707</v>
      </c>
      <c r="I8" s="46">
        <v>39417707</v>
      </c>
      <c r="J8" s="48" t="s">
        <v>292</v>
      </c>
    </row>
    <row r="9" spans="1:10" ht="144.75" customHeight="1" x14ac:dyDescent="0.2">
      <c r="A9" s="84"/>
      <c r="B9" s="62" t="s">
        <v>231</v>
      </c>
      <c r="C9" s="47">
        <v>7</v>
      </c>
      <c r="D9" s="49" t="s">
        <v>230</v>
      </c>
      <c r="E9" s="49" t="s">
        <v>256</v>
      </c>
      <c r="F9" s="49" t="s">
        <v>229</v>
      </c>
      <c r="G9" s="47" t="s">
        <v>227</v>
      </c>
      <c r="H9" s="46">
        <v>0</v>
      </c>
      <c r="I9" s="46">
        <v>0</v>
      </c>
      <c r="J9" s="66" t="s">
        <v>228</v>
      </c>
    </row>
    <row r="10" spans="1:10" ht="123" customHeight="1" x14ac:dyDescent="0.2">
      <c r="A10" s="84"/>
      <c r="B10" s="84"/>
      <c r="C10" s="60">
        <v>8</v>
      </c>
      <c r="D10" s="62" t="s">
        <v>343</v>
      </c>
      <c r="E10" s="62" t="s">
        <v>325</v>
      </c>
      <c r="F10" s="49" t="s">
        <v>326</v>
      </c>
      <c r="G10" s="52">
        <v>0.6</v>
      </c>
      <c r="H10" s="56">
        <v>161103886</v>
      </c>
      <c r="I10" s="58">
        <v>205743286</v>
      </c>
      <c r="J10" s="67"/>
    </row>
    <row r="11" spans="1:10" ht="121" customHeight="1" x14ac:dyDescent="0.2">
      <c r="A11" s="84"/>
      <c r="B11" s="84"/>
      <c r="C11" s="61"/>
      <c r="D11" s="63"/>
      <c r="E11" s="63"/>
      <c r="F11" s="49" t="s">
        <v>346</v>
      </c>
      <c r="G11" s="47">
        <v>7</v>
      </c>
      <c r="H11" s="57"/>
      <c r="I11" s="59"/>
      <c r="J11" s="67"/>
    </row>
    <row r="12" spans="1:10" ht="122" customHeight="1" x14ac:dyDescent="0.2">
      <c r="A12" s="84"/>
      <c r="B12" s="84"/>
      <c r="C12" s="69">
        <v>9</v>
      </c>
      <c r="D12" s="81" t="s">
        <v>273</v>
      </c>
      <c r="E12" s="81" t="s">
        <v>333</v>
      </c>
      <c r="F12" s="62" t="s">
        <v>334</v>
      </c>
      <c r="G12" s="60" t="s">
        <v>227</v>
      </c>
      <c r="H12" s="77">
        <v>0</v>
      </c>
      <c r="I12" s="68">
        <v>0</v>
      </c>
      <c r="J12" s="67"/>
    </row>
    <row r="13" spans="1:10" ht="98.25" customHeight="1" x14ac:dyDescent="0.2">
      <c r="A13" s="63"/>
      <c r="B13" s="63"/>
      <c r="C13" s="69"/>
      <c r="D13" s="81"/>
      <c r="E13" s="81"/>
      <c r="F13" s="63"/>
      <c r="G13" s="61"/>
      <c r="H13" s="78"/>
      <c r="I13" s="68"/>
      <c r="J13" s="67"/>
    </row>
    <row r="14" spans="1:10" ht="139.5" customHeight="1" x14ac:dyDescent="0.2">
      <c r="A14" s="62" t="s">
        <v>302</v>
      </c>
      <c r="B14" s="62" t="s">
        <v>226</v>
      </c>
      <c r="C14" s="47">
        <v>10</v>
      </c>
      <c r="D14" s="49" t="s">
        <v>274</v>
      </c>
      <c r="E14" s="49" t="s">
        <v>340</v>
      </c>
      <c r="F14" s="49" t="s">
        <v>224</v>
      </c>
      <c r="G14" s="47">
        <v>100</v>
      </c>
      <c r="H14" s="38">
        <v>50000000</v>
      </c>
      <c r="I14" s="44">
        <v>99999999</v>
      </c>
      <c r="J14" s="67"/>
    </row>
    <row r="15" spans="1:10" ht="29.25" customHeight="1" x14ac:dyDescent="0.2">
      <c r="A15" s="84"/>
      <c r="B15" s="84"/>
      <c r="C15" s="69">
        <v>11</v>
      </c>
      <c r="D15" s="81" t="s">
        <v>275</v>
      </c>
      <c r="E15" s="81" t="s">
        <v>341</v>
      </c>
      <c r="F15" s="49" t="s">
        <v>225</v>
      </c>
      <c r="G15" s="47">
        <v>10</v>
      </c>
      <c r="H15" s="77">
        <v>50000000</v>
      </c>
      <c r="I15" s="68">
        <v>43346400</v>
      </c>
      <c r="J15" s="67"/>
    </row>
    <row r="16" spans="1:10" ht="38" customHeight="1" x14ac:dyDescent="0.2">
      <c r="A16" s="84"/>
      <c r="B16" s="84"/>
      <c r="C16" s="69"/>
      <c r="D16" s="81"/>
      <c r="E16" s="81"/>
      <c r="F16" s="49" t="s">
        <v>224</v>
      </c>
      <c r="G16" s="47">
        <v>10</v>
      </c>
      <c r="H16" s="79"/>
      <c r="I16" s="68"/>
      <c r="J16" s="67"/>
    </row>
    <row r="17" spans="1:10" ht="108" customHeight="1" x14ac:dyDescent="0.2">
      <c r="A17" s="63"/>
      <c r="B17" s="63"/>
      <c r="C17" s="69"/>
      <c r="D17" s="81"/>
      <c r="E17" s="81"/>
      <c r="F17" s="50" t="s">
        <v>223</v>
      </c>
      <c r="G17" s="25">
        <v>10</v>
      </c>
      <c r="H17" s="78"/>
      <c r="I17" s="68"/>
      <c r="J17" s="70"/>
    </row>
    <row r="18" spans="1:10" s="18" customFormat="1" ht="62.25" customHeight="1" x14ac:dyDescent="0.2">
      <c r="A18" s="62" t="s">
        <v>303</v>
      </c>
      <c r="B18" s="62" t="s">
        <v>222</v>
      </c>
      <c r="C18" s="69">
        <v>12</v>
      </c>
      <c r="D18" s="81" t="s">
        <v>276</v>
      </c>
      <c r="E18" s="81" t="s">
        <v>277</v>
      </c>
      <c r="F18" s="50" t="s">
        <v>221</v>
      </c>
      <c r="G18" s="47">
        <v>1</v>
      </c>
      <c r="H18" s="77">
        <v>20000000</v>
      </c>
      <c r="I18" s="68">
        <v>30000000</v>
      </c>
      <c r="J18" s="66" t="s">
        <v>220</v>
      </c>
    </row>
    <row r="19" spans="1:10" s="18" customFormat="1" ht="42" customHeight="1" x14ac:dyDescent="0.2">
      <c r="A19" s="84"/>
      <c r="B19" s="84"/>
      <c r="C19" s="69"/>
      <c r="D19" s="81"/>
      <c r="E19" s="81"/>
      <c r="F19" s="26" t="s">
        <v>219</v>
      </c>
      <c r="G19" s="47">
        <v>2</v>
      </c>
      <c r="H19" s="79"/>
      <c r="I19" s="68"/>
      <c r="J19" s="67"/>
    </row>
    <row r="20" spans="1:10" s="18" customFormat="1" ht="42" x14ac:dyDescent="0.2">
      <c r="A20" s="84"/>
      <c r="B20" s="84"/>
      <c r="C20" s="69"/>
      <c r="D20" s="81"/>
      <c r="E20" s="81"/>
      <c r="F20" s="50" t="s">
        <v>294</v>
      </c>
      <c r="G20" s="47">
        <v>5</v>
      </c>
      <c r="H20" s="78"/>
      <c r="I20" s="68"/>
      <c r="J20" s="67"/>
    </row>
    <row r="21" spans="1:10" s="18" customFormat="1" ht="210" x14ac:dyDescent="0.2">
      <c r="A21" s="84"/>
      <c r="B21" s="84"/>
      <c r="C21" s="47">
        <v>13</v>
      </c>
      <c r="D21" s="49" t="s">
        <v>218</v>
      </c>
      <c r="E21" s="49" t="s">
        <v>217</v>
      </c>
      <c r="F21" s="50" t="s">
        <v>216</v>
      </c>
      <c r="G21" s="47">
        <v>10</v>
      </c>
      <c r="H21" s="46">
        <v>30000000</v>
      </c>
      <c r="I21" s="46">
        <v>30000000</v>
      </c>
      <c r="J21" s="67"/>
    </row>
    <row r="22" spans="1:10" s="18" customFormat="1" ht="63" x14ac:dyDescent="0.2">
      <c r="A22" s="63"/>
      <c r="B22" s="63"/>
      <c r="C22" s="47">
        <v>14</v>
      </c>
      <c r="D22" s="49" t="s">
        <v>215</v>
      </c>
      <c r="E22" s="50" t="s">
        <v>295</v>
      </c>
      <c r="F22" s="50" t="s">
        <v>296</v>
      </c>
      <c r="G22" s="47">
        <v>19</v>
      </c>
      <c r="H22" s="46">
        <v>177921342</v>
      </c>
      <c r="I22" s="46">
        <v>177921342</v>
      </c>
      <c r="J22" s="70"/>
    </row>
    <row r="23" spans="1:10" ht="86" customHeight="1" x14ac:dyDescent="0.2">
      <c r="A23" s="62" t="s">
        <v>304</v>
      </c>
      <c r="B23" s="81" t="s">
        <v>214</v>
      </c>
      <c r="C23" s="69">
        <v>15</v>
      </c>
      <c r="D23" s="81" t="s">
        <v>278</v>
      </c>
      <c r="E23" s="85" t="s">
        <v>329</v>
      </c>
      <c r="F23" s="50" t="s">
        <v>213</v>
      </c>
      <c r="G23" s="47">
        <v>4</v>
      </c>
      <c r="H23" s="77">
        <v>39133000</v>
      </c>
      <c r="I23" s="68">
        <v>52833000</v>
      </c>
      <c r="J23" s="66" t="s">
        <v>212</v>
      </c>
    </row>
    <row r="24" spans="1:10" ht="118" customHeight="1" x14ac:dyDescent="0.2">
      <c r="A24" s="84"/>
      <c r="B24" s="81"/>
      <c r="C24" s="69"/>
      <c r="D24" s="81"/>
      <c r="E24" s="85"/>
      <c r="F24" s="50" t="s">
        <v>211</v>
      </c>
      <c r="G24" s="47">
        <v>1</v>
      </c>
      <c r="H24" s="78"/>
      <c r="I24" s="68"/>
      <c r="J24" s="67"/>
    </row>
    <row r="25" spans="1:10" ht="105" customHeight="1" x14ac:dyDescent="0.2">
      <c r="A25" s="63"/>
      <c r="B25" s="49" t="s">
        <v>210</v>
      </c>
      <c r="C25" s="47">
        <v>16</v>
      </c>
      <c r="D25" s="49" t="s">
        <v>279</v>
      </c>
      <c r="E25" s="49" t="s">
        <v>280</v>
      </c>
      <c r="F25" s="50" t="s">
        <v>209</v>
      </c>
      <c r="G25" s="47">
        <v>2</v>
      </c>
      <c r="H25" s="37">
        <v>0</v>
      </c>
      <c r="I25" s="46">
        <v>21967077</v>
      </c>
      <c r="J25" s="48" t="s">
        <v>242</v>
      </c>
    </row>
    <row r="26" spans="1:10" ht="81" customHeight="1" x14ac:dyDescent="0.2">
      <c r="A26" s="81" t="s">
        <v>305</v>
      </c>
      <c r="B26" s="81" t="s">
        <v>208</v>
      </c>
      <c r="C26" s="69">
        <v>17</v>
      </c>
      <c r="D26" s="81" t="s">
        <v>207</v>
      </c>
      <c r="E26" s="82" t="s">
        <v>206</v>
      </c>
      <c r="F26" s="49" t="s">
        <v>205</v>
      </c>
      <c r="G26" s="47">
        <v>6</v>
      </c>
      <c r="H26" s="77">
        <v>1100000000</v>
      </c>
      <c r="I26" s="68">
        <v>1067706163</v>
      </c>
      <c r="J26" s="69" t="s">
        <v>204</v>
      </c>
    </row>
    <row r="27" spans="1:10" ht="81" customHeight="1" x14ac:dyDescent="0.2">
      <c r="A27" s="81"/>
      <c r="B27" s="81"/>
      <c r="C27" s="69"/>
      <c r="D27" s="81"/>
      <c r="E27" s="82"/>
      <c r="F27" s="49" t="s">
        <v>203</v>
      </c>
      <c r="G27" s="47">
        <v>90</v>
      </c>
      <c r="H27" s="78"/>
      <c r="I27" s="68"/>
      <c r="J27" s="69"/>
    </row>
    <row r="28" spans="1:10" ht="67.5" customHeight="1" x14ac:dyDescent="0.2">
      <c r="A28" s="81" t="s">
        <v>305</v>
      </c>
      <c r="B28" s="81" t="s">
        <v>208</v>
      </c>
      <c r="C28" s="69">
        <v>18</v>
      </c>
      <c r="D28" s="81" t="s">
        <v>202</v>
      </c>
      <c r="E28" s="82" t="s">
        <v>281</v>
      </c>
      <c r="F28" s="49" t="s">
        <v>201</v>
      </c>
      <c r="G28" s="47">
        <v>5</v>
      </c>
      <c r="H28" s="77">
        <v>736932714</v>
      </c>
      <c r="I28" s="68">
        <v>736932714</v>
      </c>
      <c r="J28" s="69" t="s">
        <v>200</v>
      </c>
    </row>
    <row r="29" spans="1:10" ht="80" customHeight="1" x14ac:dyDescent="0.2">
      <c r="A29" s="81"/>
      <c r="B29" s="81"/>
      <c r="C29" s="69"/>
      <c r="D29" s="81"/>
      <c r="E29" s="82"/>
      <c r="F29" s="49" t="s">
        <v>199</v>
      </c>
      <c r="G29" s="47">
        <v>4</v>
      </c>
      <c r="H29" s="78"/>
      <c r="I29" s="68"/>
      <c r="J29" s="69"/>
    </row>
    <row r="30" spans="1:10" ht="40" customHeight="1" x14ac:dyDescent="0.2">
      <c r="A30" s="62" t="s">
        <v>306</v>
      </c>
      <c r="B30" s="62" t="s">
        <v>282</v>
      </c>
      <c r="C30" s="69">
        <v>19</v>
      </c>
      <c r="D30" s="81" t="s">
        <v>198</v>
      </c>
      <c r="E30" s="81" t="s">
        <v>283</v>
      </c>
      <c r="F30" s="50" t="s">
        <v>197</v>
      </c>
      <c r="G30" s="27">
        <v>45</v>
      </c>
      <c r="H30" s="77">
        <v>30000000</v>
      </c>
      <c r="I30" s="68">
        <v>30000000</v>
      </c>
      <c r="J30" s="66" t="s">
        <v>185</v>
      </c>
    </row>
    <row r="31" spans="1:10" ht="38" customHeight="1" x14ac:dyDescent="0.2">
      <c r="A31" s="84"/>
      <c r="B31" s="84"/>
      <c r="C31" s="69"/>
      <c r="D31" s="81"/>
      <c r="E31" s="81"/>
      <c r="F31" s="81" t="s">
        <v>196</v>
      </c>
      <c r="G31" s="89">
        <v>0.6</v>
      </c>
      <c r="H31" s="79"/>
      <c r="I31" s="68"/>
      <c r="J31" s="67"/>
    </row>
    <row r="32" spans="1:10" ht="25.5" customHeight="1" x14ac:dyDescent="0.2">
      <c r="A32" s="84"/>
      <c r="B32" s="84"/>
      <c r="C32" s="69"/>
      <c r="D32" s="81"/>
      <c r="E32" s="81"/>
      <c r="F32" s="81"/>
      <c r="G32" s="89"/>
      <c r="H32" s="78"/>
      <c r="I32" s="68"/>
      <c r="J32" s="67"/>
    </row>
    <row r="33" spans="1:10" ht="93" customHeight="1" x14ac:dyDescent="0.2">
      <c r="A33" s="84"/>
      <c r="B33" s="84"/>
      <c r="C33" s="47">
        <v>20</v>
      </c>
      <c r="D33" s="49" t="s">
        <v>284</v>
      </c>
      <c r="E33" s="49" t="s">
        <v>195</v>
      </c>
      <c r="F33" s="49" t="s">
        <v>194</v>
      </c>
      <c r="G33" s="47">
        <v>13</v>
      </c>
      <c r="H33" s="38">
        <v>457929120</v>
      </c>
      <c r="I33" s="44">
        <v>469883840</v>
      </c>
      <c r="J33" s="67"/>
    </row>
    <row r="34" spans="1:10" ht="101.25" customHeight="1" x14ac:dyDescent="0.2">
      <c r="A34" s="84"/>
      <c r="B34" s="84"/>
      <c r="C34" s="47">
        <v>21</v>
      </c>
      <c r="D34" s="49" t="s">
        <v>193</v>
      </c>
      <c r="E34" s="49" t="s">
        <v>192</v>
      </c>
      <c r="F34" s="50" t="s">
        <v>191</v>
      </c>
      <c r="G34" s="47">
        <v>1</v>
      </c>
      <c r="H34" s="46">
        <v>0</v>
      </c>
      <c r="I34" s="46">
        <v>0</v>
      </c>
      <c r="J34" s="67"/>
    </row>
    <row r="35" spans="1:10" ht="163" customHeight="1" x14ac:dyDescent="0.2">
      <c r="A35" s="84"/>
      <c r="B35" s="63"/>
      <c r="C35" s="47">
        <v>22</v>
      </c>
      <c r="D35" s="49" t="s">
        <v>190</v>
      </c>
      <c r="E35" s="49" t="s">
        <v>330</v>
      </c>
      <c r="F35" s="50" t="s">
        <v>189</v>
      </c>
      <c r="G35" s="28">
        <v>1</v>
      </c>
      <c r="H35" s="46">
        <v>80000000</v>
      </c>
      <c r="I35" s="46">
        <v>80000000</v>
      </c>
      <c r="J35" s="70"/>
    </row>
    <row r="36" spans="1:10" ht="157" customHeight="1" x14ac:dyDescent="0.2">
      <c r="A36" s="84"/>
      <c r="B36" s="62" t="s">
        <v>188</v>
      </c>
      <c r="C36" s="47">
        <v>23</v>
      </c>
      <c r="D36" s="49" t="s">
        <v>187</v>
      </c>
      <c r="E36" s="49" t="s">
        <v>186</v>
      </c>
      <c r="F36" s="49" t="s">
        <v>331</v>
      </c>
      <c r="G36" s="47">
        <v>1</v>
      </c>
      <c r="H36" s="46">
        <v>0</v>
      </c>
      <c r="I36" s="46">
        <v>0</v>
      </c>
      <c r="J36" s="48" t="s">
        <v>185</v>
      </c>
    </row>
    <row r="37" spans="1:10" ht="142.5" customHeight="1" x14ac:dyDescent="0.2">
      <c r="A37" s="84"/>
      <c r="B37" s="63"/>
      <c r="C37" s="47">
        <v>24</v>
      </c>
      <c r="D37" s="36" t="s">
        <v>260</v>
      </c>
      <c r="E37" s="49" t="s">
        <v>184</v>
      </c>
      <c r="F37" s="49" t="s">
        <v>339</v>
      </c>
      <c r="G37" s="47">
        <v>26</v>
      </c>
      <c r="H37" s="46">
        <v>50000000</v>
      </c>
      <c r="I37" s="46">
        <v>50000000</v>
      </c>
      <c r="J37" s="48" t="s">
        <v>183</v>
      </c>
    </row>
    <row r="38" spans="1:10" ht="66" customHeight="1" x14ac:dyDescent="0.2">
      <c r="A38" s="84"/>
      <c r="B38" s="81" t="s">
        <v>182</v>
      </c>
      <c r="C38" s="69">
        <v>25</v>
      </c>
      <c r="D38" s="81" t="s">
        <v>181</v>
      </c>
      <c r="E38" s="81" t="s">
        <v>180</v>
      </c>
      <c r="F38" s="50" t="s">
        <v>179</v>
      </c>
      <c r="G38" s="47">
        <v>35</v>
      </c>
      <c r="H38" s="77">
        <v>10000000</v>
      </c>
      <c r="I38" s="68">
        <v>21000177</v>
      </c>
      <c r="J38" s="71" t="s">
        <v>168</v>
      </c>
    </row>
    <row r="39" spans="1:10" ht="76.5" customHeight="1" x14ac:dyDescent="0.2">
      <c r="A39" s="84"/>
      <c r="B39" s="81"/>
      <c r="C39" s="69"/>
      <c r="D39" s="81"/>
      <c r="E39" s="81"/>
      <c r="F39" s="50" t="s">
        <v>178</v>
      </c>
      <c r="G39" s="47">
        <v>200</v>
      </c>
      <c r="H39" s="79"/>
      <c r="I39" s="68"/>
      <c r="J39" s="71"/>
    </row>
    <row r="40" spans="1:10" ht="77" customHeight="1" x14ac:dyDescent="0.2">
      <c r="A40" s="84"/>
      <c r="B40" s="81"/>
      <c r="C40" s="69"/>
      <c r="D40" s="81"/>
      <c r="E40" s="81"/>
      <c r="F40" s="85" t="s">
        <v>177</v>
      </c>
      <c r="G40" s="69">
        <v>10</v>
      </c>
      <c r="H40" s="79"/>
      <c r="I40" s="68"/>
      <c r="J40" s="71"/>
    </row>
    <row r="41" spans="1:10" ht="54.75" customHeight="1" x14ac:dyDescent="0.2">
      <c r="A41" s="63"/>
      <c r="B41" s="81"/>
      <c r="C41" s="69"/>
      <c r="D41" s="81"/>
      <c r="E41" s="81"/>
      <c r="F41" s="85"/>
      <c r="G41" s="69"/>
      <c r="H41" s="78"/>
      <c r="I41" s="68"/>
      <c r="J41" s="71"/>
    </row>
    <row r="42" spans="1:10" ht="150" customHeight="1" x14ac:dyDescent="0.2">
      <c r="A42" s="49" t="s">
        <v>307</v>
      </c>
      <c r="B42" s="49" t="s">
        <v>146</v>
      </c>
      <c r="C42" s="47">
        <v>26</v>
      </c>
      <c r="D42" s="49" t="s">
        <v>145</v>
      </c>
      <c r="E42" s="49" t="s">
        <v>261</v>
      </c>
      <c r="F42" s="50" t="s">
        <v>144</v>
      </c>
      <c r="G42" s="47">
        <v>5</v>
      </c>
      <c r="H42" s="39">
        <v>308681076</v>
      </c>
      <c r="I42" s="39">
        <v>308681076</v>
      </c>
      <c r="J42" s="48" t="s">
        <v>49</v>
      </c>
    </row>
    <row r="43" spans="1:10" ht="102" customHeight="1" x14ac:dyDescent="0.2">
      <c r="A43" s="62" t="s">
        <v>308</v>
      </c>
      <c r="B43" s="62" t="s">
        <v>57</v>
      </c>
      <c r="C43" s="47">
        <v>27</v>
      </c>
      <c r="D43" s="49" t="s">
        <v>176</v>
      </c>
      <c r="E43" s="49" t="s">
        <v>175</v>
      </c>
      <c r="F43" s="29" t="s">
        <v>174</v>
      </c>
      <c r="G43" s="52">
        <v>0.6</v>
      </c>
      <c r="H43" s="46">
        <v>50000000</v>
      </c>
      <c r="I43" s="46">
        <v>50000000</v>
      </c>
      <c r="J43" s="60" t="s">
        <v>168</v>
      </c>
    </row>
    <row r="44" spans="1:10" ht="68.25" customHeight="1" x14ac:dyDescent="0.2">
      <c r="A44" s="84"/>
      <c r="B44" s="84"/>
      <c r="C44" s="47">
        <v>28</v>
      </c>
      <c r="D44" s="49" t="s">
        <v>173</v>
      </c>
      <c r="E44" s="49" t="s">
        <v>291</v>
      </c>
      <c r="F44" s="49" t="s">
        <v>172</v>
      </c>
      <c r="G44" s="47">
        <v>1</v>
      </c>
      <c r="H44" s="46">
        <v>0</v>
      </c>
      <c r="I44" s="46">
        <v>0</v>
      </c>
      <c r="J44" s="88"/>
    </row>
    <row r="45" spans="1:10" s="18" customFormat="1" ht="163.5" customHeight="1" x14ac:dyDescent="0.2">
      <c r="A45" s="84"/>
      <c r="B45" s="84"/>
      <c r="C45" s="69">
        <v>29</v>
      </c>
      <c r="D45" s="81" t="s">
        <v>171</v>
      </c>
      <c r="E45" s="81" t="s">
        <v>170</v>
      </c>
      <c r="F45" s="50" t="s">
        <v>169</v>
      </c>
      <c r="G45" s="25">
        <v>10</v>
      </c>
      <c r="H45" s="77">
        <v>5000000</v>
      </c>
      <c r="I45" s="68">
        <v>5000000</v>
      </c>
      <c r="J45" s="88"/>
    </row>
    <row r="46" spans="1:10" s="18" customFormat="1" ht="132" customHeight="1" x14ac:dyDescent="0.2">
      <c r="A46" s="84"/>
      <c r="B46" s="84"/>
      <c r="C46" s="69"/>
      <c r="D46" s="81"/>
      <c r="E46" s="81"/>
      <c r="F46" s="50" t="s">
        <v>167</v>
      </c>
      <c r="G46" s="25">
        <v>5</v>
      </c>
      <c r="H46" s="78"/>
      <c r="I46" s="68"/>
      <c r="J46" s="61"/>
    </row>
    <row r="47" spans="1:10" s="18" customFormat="1" ht="67" customHeight="1" x14ac:dyDescent="0.2">
      <c r="A47" s="84"/>
      <c r="B47" s="84"/>
      <c r="C47" s="60">
        <v>30</v>
      </c>
      <c r="D47" s="62" t="s">
        <v>285</v>
      </c>
      <c r="E47" s="62" t="s">
        <v>286</v>
      </c>
      <c r="F47" s="50" t="s">
        <v>166</v>
      </c>
      <c r="G47" s="25">
        <v>300</v>
      </c>
      <c r="H47" s="77">
        <v>0</v>
      </c>
      <c r="I47" s="77">
        <v>0</v>
      </c>
      <c r="J47" s="66" t="s">
        <v>155</v>
      </c>
    </row>
    <row r="48" spans="1:10" s="18" customFormat="1" ht="110" customHeight="1" x14ac:dyDescent="0.2">
      <c r="A48" s="84"/>
      <c r="B48" s="84"/>
      <c r="C48" s="61"/>
      <c r="D48" s="63"/>
      <c r="E48" s="63"/>
      <c r="F48" s="50" t="s">
        <v>324</v>
      </c>
      <c r="G48" s="97">
        <v>150000000</v>
      </c>
      <c r="H48" s="78"/>
      <c r="I48" s="78"/>
      <c r="J48" s="70"/>
    </row>
    <row r="49" spans="1:10" ht="99" customHeight="1" x14ac:dyDescent="0.2">
      <c r="A49" s="84"/>
      <c r="B49" s="84"/>
      <c r="C49" s="60">
        <v>31</v>
      </c>
      <c r="D49" s="62" t="s">
        <v>165</v>
      </c>
      <c r="E49" s="62" t="s">
        <v>164</v>
      </c>
      <c r="F49" s="49" t="s">
        <v>163</v>
      </c>
      <c r="G49" s="52">
        <v>0.8</v>
      </c>
      <c r="H49" s="64">
        <v>1039647375.404</v>
      </c>
      <c r="I49" s="64">
        <v>1039647375.66</v>
      </c>
      <c r="J49" s="60" t="s">
        <v>155</v>
      </c>
    </row>
    <row r="50" spans="1:10" ht="99" customHeight="1" x14ac:dyDescent="0.2">
      <c r="A50" s="84"/>
      <c r="B50" s="84"/>
      <c r="C50" s="61"/>
      <c r="D50" s="63"/>
      <c r="E50" s="63"/>
      <c r="F50" s="50" t="s">
        <v>332</v>
      </c>
      <c r="G50" s="25">
        <v>8</v>
      </c>
      <c r="H50" s="65"/>
      <c r="I50" s="65"/>
      <c r="J50" s="61"/>
    </row>
    <row r="51" spans="1:10" ht="87" customHeight="1" x14ac:dyDescent="0.2">
      <c r="A51" s="84"/>
      <c r="B51" s="84"/>
      <c r="C51" s="60">
        <v>32</v>
      </c>
      <c r="D51" s="81" t="s">
        <v>162</v>
      </c>
      <c r="E51" s="81" t="s">
        <v>161</v>
      </c>
      <c r="F51" s="26" t="s">
        <v>344</v>
      </c>
      <c r="G51" s="52">
        <v>0.85</v>
      </c>
      <c r="H51" s="77">
        <v>1618512280</v>
      </c>
      <c r="I51" s="68">
        <v>1974027017.4000001</v>
      </c>
      <c r="J51" s="69" t="s">
        <v>159</v>
      </c>
    </row>
    <row r="52" spans="1:10" ht="89" customHeight="1" x14ac:dyDescent="0.2">
      <c r="A52" s="63"/>
      <c r="B52" s="63"/>
      <c r="C52" s="61"/>
      <c r="D52" s="81"/>
      <c r="E52" s="81"/>
      <c r="F52" s="50" t="s">
        <v>160</v>
      </c>
      <c r="G52" s="52">
        <v>0.9</v>
      </c>
      <c r="H52" s="78"/>
      <c r="I52" s="68"/>
      <c r="J52" s="69"/>
    </row>
    <row r="53" spans="1:10" ht="125.25" customHeight="1" x14ac:dyDescent="0.2">
      <c r="A53" s="62" t="s">
        <v>308</v>
      </c>
      <c r="B53" s="62" t="s">
        <v>57</v>
      </c>
      <c r="C53" s="69">
        <v>33</v>
      </c>
      <c r="D53" s="81" t="s">
        <v>56</v>
      </c>
      <c r="E53" s="81" t="s">
        <v>55</v>
      </c>
      <c r="F53" s="49" t="s">
        <v>54</v>
      </c>
      <c r="G53" s="25">
        <v>2</v>
      </c>
      <c r="H53" s="77">
        <v>120000000</v>
      </c>
      <c r="I53" s="68">
        <v>33000000</v>
      </c>
      <c r="J53" s="69" t="s">
        <v>3</v>
      </c>
    </row>
    <row r="54" spans="1:10" ht="95.25" customHeight="1" x14ac:dyDescent="0.2">
      <c r="A54" s="84"/>
      <c r="B54" s="84"/>
      <c r="C54" s="69"/>
      <c r="D54" s="81"/>
      <c r="E54" s="81"/>
      <c r="F54" s="49" t="s">
        <v>53</v>
      </c>
      <c r="G54" s="52">
        <v>0.92</v>
      </c>
      <c r="H54" s="78"/>
      <c r="I54" s="68"/>
      <c r="J54" s="69"/>
    </row>
    <row r="55" spans="1:10" ht="95.25" customHeight="1" x14ac:dyDescent="0.2">
      <c r="A55" s="84"/>
      <c r="B55" s="84"/>
      <c r="C55" s="60">
        <v>34</v>
      </c>
      <c r="D55" s="62" t="s">
        <v>297</v>
      </c>
      <c r="E55" s="62" t="s">
        <v>298</v>
      </c>
      <c r="F55" s="49" t="s">
        <v>321</v>
      </c>
      <c r="G55" s="52">
        <v>0.75</v>
      </c>
      <c r="H55" s="77">
        <v>180000000</v>
      </c>
      <c r="I55" s="77">
        <v>180000000</v>
      </c>
      <c r="J55" s="69" t="s">
        <v>338</v>
      </c>
    </row>
    <row r="56" spans="1:10" ht="117" customHeight="1" x14ac:dyDescent="0.2">
      <c r="A56" s="84"/>
      <c r="B56" s="84"/>
      <c r="C56" s="88"/>
      <c r="D56" s="84"/>
      <c r="E56" s="84"/>
      <c r="F56" s="49" t="s">
        <v>322</v>
      </c>
      <c r="G56" s="25">
        <v>7</v>
      </c>
      <c r="H56" s="79"/>
      <c r="I56" s="79"/>
      <c r="J56" s="69"/>
    </row>
    <row r="57" spans="1:10" ht="110" customHeight="1" x14ac:dyDescent="0.2">
      <c r="A57" s="84"/>
      <c r="B57" s="84"/>
      <c r="C57" s="88"/>
      <c r="D57" s="84"/>
      <c r="E57" s="84"/>
      <c r="F57" s="49" t="s">
        <v>323</v>
      </c>
      <c r="G57" s="25">
        <v>3</v>
      </c>
      <c r="H57" s="78"/>
      <c r="I57" s="79"/>
      <c r="J57" s="69"/>
    </row>
    <row r="58" spans="1:10" ht="163.5" customHeight="1" x14ac:dyDescent="0.2">
      <c r="A58" s="63"/>
      <c r="B58" s="63"/>
      <c r="C58" s="47">
        <v>35</v>
      </c>
      <c r="D58" s="49" t="s">
        <v>158</v>
      </c>
      <c r="E58" s="30" t="s">
        <v>157</v>
      </c>
      <c r="F58" s="49" t="s">
        <v>156</v>
      </c>
      <c r="G58" s="25">
        <v>10</v>
      </c>
      <c r="H58" s="38">
        <v>284536273</v>
      </c>
      <c r="I58" s="44">
        <v>495536273</v>
      </c>
      <c r="J58" s="48" t="s">
        <v>155</v>
      </c>
    </row>
    <row r="59" spans="1:10" ht="66" customHeight="1" x14ac:dyDescent="0.2">
      <c r="A59" s="81" t="s">
        <v>309</v>
      </c>
      <c r="B59" s="81" t="s">
        <v>143</v>
      </c>
      <c r="C59" s="69">
        <v>36</v>
      </c>
      <c r="D59" s="81" t="s">
        <v>154</v>
      </c>
      <c r="E59" s="81" t="s">
        <v>153</v>
      </c>
      <c r="F59" s="49" t="s">
        <v>152</v>
      </c>
      <c r="G59" s="53">
        <v>70</v>
      </c>
      <c r="H59" s="77">
        <v>2876471632</v>
      </c>
      <c r="I59" s="68">
        <v>2811271632</v>
      </c>
      <c r="J59" s="71" t="s">
        <v>49</v>
      </c>
    </row>
    <row r="60" spans="1:10" ht="89.25" customHeight="1" x14ac:dyDescent="0.2">
      <c r="A60" s="81"/>
      <c r="B60" s="81"/>
      <c r="C60" s="69"/>
      <c r="D60" s="81"/>
      <c r="E60" s="81"/>
      <c r="F60" s="49" t="s">
        <v>151</v>
      </c>
      <c r="G60" s="53">
        <v>60</v>
      </c>
      <c r="H60" s="79"/>
      <c r="I60" s="68"/>
      <c r="J60" s="71"/>
    </row>
    <row r="61" spans="1:10" ht="103.5" customHeight="1" x14ac:dyDescent="0.2">
      <c r="A61" s="81"/>
      <c r="B61" s="81"/>
      <c r="C61" s="69"/>
      <c r="D61" s="81"/>
      <c r="E61" s="81"/>
      <c r="F61" s="49" t="s">
        <v>150</v>
      </c>
      <c r="G61" s="53">
        <v>70</v>
      </c>
      <c r="H61" s="79"/>
      <c r="I61" s="68"/>
      <c r="J61" s="71"/>
    </row>
    <row r="62" spans="1:10" ht="96.75" customHeight="1" x14ac:dyDescent="0.2">
      <c r="A62" s="81"/>
      <c r="B62" s="81"/>
      <c r="C62" s="69"/>
      <c r="D62" s="81"/>
      <c r="E62" s="81"/>
      <c r="F62" s="49" t="s">
        <v>149</v>
      </c>
      <c r="G62" s="53">
        <v>10</v>
      </c>
      <c r="H62" s="79"/>
      <c r="I62" s="68"/>
      <c r="J62" s="71"/>
    </row>
    <row r="63" spans="1:10" ht="85.5" customHeight="1" x14ac:dyDescent="0.2">
      <c r="A63" s="81"/>
      <c r="B63" s="81"/>
      <c r="C63" s="69"/>
      <c r="D63" s="81"/>
      <c r="E63" s="81"/>
      <c r="F63" s="50" t="s">
        <v>148</v>
      </c>
      <c r="G63" s="53">
        <v>45</v>
      </c>
      <c r="H63" s="79"/>
      <c r="I63" s="68"/>
      <c r="J63" s="71"/>
    </row>
    <row r="64" spans="1:10" ht="96.75" customHeight="1" x14ac:dyDescent="0.2">
      <c r="A64" s="81"/>
      <c r="B64" s="81"/>
      <c r="C64" s="69"/>
      <c r="D64" s="81"/>
      <c r="E64" s="81"/>
      <c r="F64" s="50" t="s">
        <v>147</v>
      </c>
      <c r="G64" s="53">
        <v>35</v>
      </c>
      <c r="H64" s="78"/>
      <c r="I64" s="68"/>
      <c r="J64" s="71"/>
    </row>
    <row r="65" spans="1:10" ht="99" customHeight="1" x14ac:dyDescent="0.2">
      <c r="A65" s="62" t="s">
        <v>310</v>
      </c>
      <c r="B65" s="81" t="s">
        <v>143</v>
      </c>
      <c r="C65" s="69">
        <v>37</v>
      </c>
      <c r="D65" s="81" t="s">
        <v>142</v>
      </c>
      <c r="E65" s="81" t="s">
        <v>141</v>
      </c>
      <c r="F65" s="50" t="s">
        <v>140</v>
      </c>
      <c r="G65" s="47">
        <v>30</v>
      </c>
      <c r="H65" s="77">
        <v>1869000000</v>
      </c>
      <c r="I65" s="68">
        <v>1951000000</v>
      </c>
      <c r="J65" s="66" t="s">
        <v>49</v>
      </c>
    </row>
    <row r="66" spans="1:10" ht="98" customHeight="1" x14ac:dyDescent="0.2">
      <c r="A66" s="84"/>
      <c r="B66" s="81"/>
      <c r="C66" s="69"/>
      <c r="D66" s="81"/>
      <c r="E66" s="81"/>
      <c r="F66" s="50" t="s">
        <v>139</v>
      </c>
      <c r="G66" s="47">
        <v>50</v>
      </c>
      <c r="H66" s="78"/>
      <c r="I66" s="68"/>
      <c r="J66" s="67"/>
    </row>
    <row r="67" spans="1:10" ht="98" customHeight="1" x14ac:dyDescent="0.2">
      <c r="A67" s="84"/>
      <c r="B67" s="81" t="s">
        <v>138</v>
      </c>
      <c r="C67" s="69">
        <v>38</v>
      </c>
      <c r="D67" s="81" t="s">
        <v>137</v>
      </c>
      <c r="E67" s="81" t="s">
        <v>136</v>
      </c>
      <c r="F67" s="50" t="s">
        <v>135</v>
      </c>
      <c r="G67" s="23">
        <v>12000</v>
      </c>
      <c r="H67" s="77">
        <v>180638998</v>
      </c>
      <c r="I67" s="68">
        <v>180638998</v>
      </c>
      <c r="J67" s="67"/>
    </row>
    <row r="68" spans="1:10" ht="98" customHeight="1" x14ac:dyDescent="0.2">
      <c r="A68" s="84"/>
      <c r="B68" s="81"/>
      <c r="C68" s="69"/>
      <c r="D68" s="81"/>
      <c r="E68" s="81"/>
      <c r="F68" s="50" t="s">
        <v>134</v>
      </c>
      <c r="G68" s="23">
        <v>4</v>
      </c>
      <c r="H68" s="79"/>
      <c r="I68" s="68"/>
      <c r="J68" s="67"/>
    </row>
    <row r="69" spans="1:10" ht="98" customHeight="1" x14ac:dyDescent="0.2">
      <c r="A69" s="84"/>
      <c r="B69" s="81"/>
      <c r="C69" s="69"/>
      <c r="D69" s="81"/>
      <c r="E69" s="81"/>
      <c r="F69" s="50" t="s">
        <v>262</v>
      </c>
      <c r="G69" s="23">
        <v>3</v>
      </c>
      <c r="H69" s="78"/>
      <c r="I69" s="68"/>
      <c r="J69" s="67"/>
    </row>
    <row r="70" spans="1:10" ht="42" customHeight="1" x14ac:dyDescent="0.2">
      <c r="A70" s="84"/>
      <c r="B70" s="81" t="s">
        <v>125</v>
      </c>
      <c r="C70" s="69">
        <v>39</v>
      </c>
      <c r="D70" s="81" t="s">
        <v>133</v>
      </c>
      <c r="E70" s="81" t="s">
        <v>132</v>
      </c>
      <c r="F70" s="85" t="s">
        <v>131</v>
      </c>
      <c r="G70" s="87">
        <v>3</v>
      </c>
      <c r="H70" s="77">
        <v>574058285</v>
      </c>
      <c r="I70" s="68">
        <v>574058285</v>
      </c>
      <c r="J70" s="67"/>
    </row>
    <row r="71" spans="1:10" ht="48.75" customHeight="1" x14ac:dyDescent="0.2">
      <c r="A71" s="84"/>
      <c r="B71" s="81"/>
      <c r="C71" s="69"/>
      <c r="D71" s="81"/>
      <c r="E71" s="81"/>
      <c r="F71" s="85"/>
      <c r="G71" s="87"/>
      <c r="H71" s="79"/>
      <c r="I71" s="68"/>
      <c r="J71" s="67"/>
    </row>
    <row r="72" spans="1:10" ht="72.75" customHeight="1" x14ac:dyDescent="0.2">
      <c r="A72" s="84"/>
      <c r="B72" s="81"/>
      <c r="C72" s="69"/>
      <c r="D72" s="81"/>
      <c r="E72" s="81"/>
      <c r="F72" s="50" t="s">
        <v>130</v>
      </c>
      <c r="G72" s="53">
        <v>30</v>
      </c>
      <c r="H72" s="79"/>
      <c r="I72" s="68"/>
      <c r="J72" s="67"/>
    </row>
    <row r="73" spans="1:10" ht="49.5" customHeight="1" x14ac:dyDescent="0.2">
      <c r="A73" s="84"/>
      <c r="B73" s="81"/>
      <c r="C73" s="69"/>
      <c r="D73" s="81"/>
      <c r="E73" s="81"/>
      <c r="F73" s="50" t="s">
        <v>129</v>
      </c>
      <c r="G73" s="53">
        <v>30</v>
      </c>
      <c r="H73" s="79"/>
      <c r="I73" s="68"/>
      <c r="J73" s="67"/>
    </row>
    <row r="74" spans="1:10" ht="112.5" customHeight="1" x14ac:dyDescent="0.2">
      <c r="A74" s="84"/>
      <c r="B74" s="81"/>
      <c r="C74" s="69"/>
      <c r="D74" s="81"/>
      <c r="E74" s="81"/>
      <c r="F74" s="50" t="s">
        <v>128</v>
      </c>
      <c r="G74" s="53">
        <v>9</v>
      </c>
      <c r="H74" s="79"/>
      <c r="I74" s="68"/>
      <c r="J74" s="67"/>
    </row>
    <row r="75" spans="1:10" ht="85" customHeight="1" x14ac:dyDescent="0.2">
      <c r="A75" s="84"/>
      <c r="B75" s="81"/>
      <c r="C75" s="69"/>
      <c r="D75" s="81"/>
      <c r="E75" s="81"/>
      <c r="F75" s="50" t="s">
        <v>127</v>
      </c>
      <c r="G75" s="53">
        <v>9</v>
      </c>
      <c r="H75" s="79"/>
      <c r="I75" s="68"/>
      <c r="J75" s="67"/>
    </row>
    <row r="76" spans="1:10" ht="71.25" customHeight="1" x14ac:dyDescent="0.2">
      <c r="A76" s="63"/>
      <c r="B76" s="81"/>
      <c r="C76" s="69"/>
      <c r="D76" s="81"/>
      <c r="E76" s="81"/>
      <c r="F76" s="50" t="s">
        <v>126</v>
      </c>
      <c r="G76" s="53">
        <v>9</v>
      </c>
      <c r="H76" s="78"/>
      <c r="I76" s="68"/>
      <c r="J76" s="70"/>
    </row>
    <row r="77" spans="1:10" ht="75.75" customHeight="1" x14ac:dyDescent="0.2">
      <c r="A77" s="81" t="s">
        <v>310</v>
      </c>
      <c r="B77" s="81" t="s">
        <v>125</v>
      </c>
      <c r="C77" s="69">
        <v>40</v>
      </c>
      <c r="D77" s="81" t="s">
        <v>124</v>
      </c>
      <c r="E77" s="81" t="s">
        <v>123</v>
      </c>
      <c r="F77" s="50" t="s">
        <v>122</v>
      </c>
      <c r="G77" s="53">
        <v>32</v>
      </c>
      <c r="H77" s="77">
        <v>932724778.5</v>
      </c>
      <c r="I77" s="68">
        <v>971873276.41999996</v>
      </c>
      <c r="J77" s="71" t="s">
        <v>49</v>
      </c>
    </row>
    <row r="78" spans="1:10" ht="140.25" customHeight="1" x14ac:dyDescent="0.2">
      <c r="A78" s="81"/>
      <c r="B78" s="81"/>
      <c r="C78" s="69"/>
      <c r="D78" s="81"/>
      <c r="E78" s="81"/>
      <c r="F78" s="50" t="s">
        <v>121</v>
      </c>
      <c r="G78" s="53">
        <v>20</v>
      </c>
      <c r="H78" s="79"/>
      <c r="I78" s="68"/>
      <c r="J78" s="71"/>
    </row>
    <row r="79" spans="1:10" ht="140.25" customHeight="1" x14ac:dyDescent="0.2">
      <c r="A79" s="81"/>
      <c r="B79" s="81"/>
      <c r="C79" s="69"/>
      <c r="D79" s="81"/>
      <c r="E79" s="81"/>
      <c r="F79" s="50" t="s">
        <v>120</v>
      </c>
      <c r="G79" s="53">
        <v>17</v>
      </c>
      <c r="H79" s="79"/>
      <c r="I79" s="68"/>
      <c r="J79" s="71"/>
    </row>
    <row r="80" spans="1:10" ht="79.5" customHeight="1" x14ac:dyDescent="0.2">
      <c r="A80" s="81"/>
      <c r="B80" s="81"/>
      <c r="C80" s="69"/>
      <c r="D80" s="81"/>
      <c r="E80" s="81"/>
      <c r="F80" s="50" t="s">
        <v>119</v>
      </c>
      <c r="G80" s="53">
        <v>5</v>
      </c>
      <c r="H80" s="79"/>
      <c r="I80" s="68"/>
      <c r="J80" s="71"/>
    </row>
    <row r="81" spans="1:10" ht="109.5" customHeight="1" x14ac:dyDescent="0.2">
      <c r="A81" s="81"/>
      <c r="B81" s="81"/>
      <c r="C81" s="69"/>
      <c r="D81" s="81"/>
      <c r="E81" s="81"/>
      <c r="F81" s="50" t="s">
        <v>263</v>
      </c>
      <c r="G81" s="53">
        <v>5</v>
      </c>
      <c r="H81" s="79"/>
      <c r="I81" s="68"/>
      <c r="J81" s="71"/>
    </row>
    <row r="82" spans="1:10" ht="79.5" customHeight="1" x14ac:dyDescent="0.2">
      <c r="A82" s="81"/>
      <c r="B82" s="81"/>
      <c r="C82" s="69"/>
      <c r="D82" s="81"/>
      <c r="E82" s="81"/>
      <c r="F82" s="50" t="s">
        <v>118</v>
      </c>
      <c r="G82" s="53">
        <v>8</v>
      </c>
      <c r="H82" s="78"/>
      <c r="I82" s="68"/>
      <c r="J82" s="71"/>
    </row>
    <row r="83" spans="1:10" s="17" customFormat="1" ht="91.5" customHeight="1" x14ac:dyDescent="0.2">
      <c r="A83" s="81" t="s">
        <v>311</v>
      </c>
      <c r="B83" s="81" t="s">
        <v>107</v>
      </c>
      <c r="C83" s="69">
        <v>41</v>
      </c>
      <c r="D83" s="81" t="s">
        <v>117</v>
      </c>
      <c r="E83" s="81" t="s">
        <v>116</v>
      </c>
      <c r="F83" s="50" t="s">
        <v>115</v>
      </c>
      <c r="G83" s="47">
        <v>1</v>
      </c>
      <c r="H83" s="77">
        <v>50000000</v>
      </c>
      <c r="I83" s="68">
        <v>50000000</v>
      </c>
      <c r="J83" s="71" t="s">
        <v>78</v>
      </c>
    </row>
    <row r="84" spans="1:10" s="17" customFormat="1" ht="99.75" customHeight="1" x14ac:dyDescent="0.2">
      <c r="A84" s="81"/>
      <c r="B84" s="81"/>
      <c r="C84" s="69"/>
      <c r="D84" s="81"/>
      <c r="E84" s="81"/>
      <c r="F84" s="50" t="s">
        <v>114</v>
      </c>
      <c r="G84" s="48">
        <v>3</v>
      </c>
      <c r="H84" s="79"/>
      <c r="I84" s="68"/>
      <c r="J84" s="71"/>
    </row>
    <row r="85" spans="1:10" s="17" customFormat="1" ht="71.25" customHeight="1" x14ac:dyDescent="0.2">
      <c r="A85" s="81"/>
      <c r="B85" s="81"/>
      <c r="C85" s="69"/>
      <c r="D85" s="81"/>
      <c r="E85" s="81"/>
      <c r="F85" s="50" t="s">
        <v>113</v>
      </c>
      <c r="G85" s="52">
        <v>0.8</v>
      </c>
      <c r="H85" s="79"/>
      <c r="I85" s="68"/>
      <c r="J85" s="71"/>
    </row>
    <row r="86" spans="1:10" s="17" customFormat="1" ht="72" customHeight="1" x14ac:dyDescent="0.2">
      <c r="A86" s="81"/>
      <c r="B86" s="81"/>
      <c r="C86" s="69"/>
      <c r="D86" s="81"/>
      <c r="E86" s="81"/>
      <c r="F86" s="50" t="s">
        <v>112</v>
      </c>
      <c r="G86" s="47">
        <v>2</v>
      </c>
      <c r="H86" s="78"/>
      <c r="I86" s="68"/>
      <c r="J86" s="71"/>
    </row>
    <row r="87" spans="1:10" ht="53" customHeight="1" x14ac:dyDescent="0.2">
      <c r="A87" s="62" t="s">
        <v>312</v>
      </c>
      <c r="B87" s="62" t="s">
        <v>107</v>
      </c>
      <c r="C87" s="69">
        <v>42</v>
      </c>
      <c r="D87" s="81" t="s">
        <v>111</v>
      </c>
      <c r="E87" s="81" t="s">
        <v>110</v>
      </c>
      <c r="F87" s="50" t="s">
        <v>109</v>
      </c>
      <c r="G87" s="52">
        <v>0.85</v>
      </c>
      <c r="H87" s="77">
        <v>100000000</v>
      </c>
      <c r="I87" s="68">
        <v>155260000</v>
      </c>
      <c r="J87" s="69" t="s">
        <v>78</v>
      </c>
    </row>
    <row r="88" spans="1:10" ht="81" customHeight="1" x14ac:dyDescent="0.2">
      <c r="A88" s="84"/>
      <c r="B88" s="84"/>
      <c r="C88" s="69"/>
      <c r="D88" s="81"/>
      <c r="E88" s="81"/>
      <c r="F88" s="50" t="s">
        <v>264</v>
      </c>
      <c r="G88" s="47">
        <v>6</v>
      </c>
      <c r="H88" s="79"/>
      <c r="I88" s="68"/>
      <c r="J88" s="69"/>
    </row>
    <row r="89" spans="1:10" ht="100.5" customHeight="1" x14ac:dyDescent="0.2">
      <c r="A89" s="84"/>
      <c r="B89" s="84"/>
      <c r="C89" s="69"/>
      <c r="D89" s="81"/>
      <c r="E89" s="81"/>
      <c r="F89" s="50" t="s">
        <v>108</v>
      </c>
      <c r="G89" s="47">
        <v>1</v>
      </c>
      <c r="H89" s="79"/>
      <c r="I89" s="68"/>
      <c r="J89" s="69"/>
    </row>
    <row r="90" spans="1:10" ht="137.25" customHeight="1" x14ac:dyDescent="0.2">
      <c r="A90" s="84"/>
      <c r="B90" s="84"/>
      <c r="C90" s="69"/>
      <c r="D90" s="81"/>
      <c r="E90" s="81"/>
      <c r="F90" s="50" t="s">
        <v>265</v>
      </c>
      <c r="G90" s="47">
        <v>10</v>
      </c>
      <c r="H90" s="78"/>
      <c r="I90" s="68"/>
      <c r="J90" s="69"/>
    </row>
    <row r="91" spans="1:10" ht="78" customHeight="1" x14ac:dyDescent="0.2">
      <c r="A91" s="84"/>
      <c r="B91" s="84"/>
      <c r="C91" s="69">
        <v>43</v>
      </c>
      <c r="D91" s="81" t="s">
        <v>106</v>
      </c>
      <c r="E91" s="81" t="s">
        <v>105</v>
      </c>
      <c r="F91" s="50" t="s">
        <v>104</v>
      </c>
      <c r="G91" s="47">
        <v>15000</v>
      </c>
      <c r="H91" s="77">
        <v>138600000</v>
      </c>
      <c r="I91" s="68">
        <v>138599999</v>
      </c>
      <c r="J91" s="71" t="s">
        <v>49</v>
      </c>
    </row>
    <row r="92" spans="1:10" ht="84" customHeight="1" x14ac:dyDescent="0.2">
      <c r="A92" s="84"/>
      <c r="B92" s="84"/>
      <c r="C92" s="69"/>
      <c r="D92" s="81"/>
      <c r="E92" s="81"/>
      <c r="F92" s="50" t="s">
        <v>103</v>
      </c>
      <c r="G92" s="47">
        <v>3</v>
      </c>
      <c r="H92" s="79"/>
      <c r="I92" s="68"/>
      <c r="J92" s="71"/>
    </row>
    <row r="93" spans="1:10" ht="69" customHeight="1" x14ac:dyDescent="0.2">
      <c r="A93" s="84"/>
      <c r="B93" s="84"/>
      <c r="C93" s="69"/>
      <c r="D93" s="81"/>
      <c r="E93" s="81"/>
      <c r="F93" s="50" t="s">
        <v>102</v>
      </c>
      <c r="G93" s="47">
        <v>2</v>
      </c>
      <c r="H93" s="79"/>
      <c r="I93" s="68"/>
      <c r="J93" s="71"/>
    </row>
    <row r="94" spans="1:10" ht="69" customHeight="1" x14ac:dyDescent="0.2">
      <c r="A94" s="84"/>
      <c r="B94" s="63"/>
      <c r="C94" s="69"/>
      <c r="D94" s="81"/>
      <c r="E94" s="81"/>
      <c r="F94" s="50" t="s">
        <v>101</v>
      </c>
      <c r="G94" s="53">
        <v>3</v>
      </c>
      <c r="H94" s="78"/>
      <c r="I94" s="68"/>
      <c r="J94" s="71"/>
    </row>
    <row r="95" spans="1:10" ht="97.5" customHeight="1" x14ac:dyDescent="0.2">
      <c r="A95" s="84"/>
      <c r="B95" s="62" t="s">
        <v>100</v>
      </c>
      <c r="C95" s="69">
        <v>44</v>
      </c>
      <c r="D95" s="81" t="s">
        <v>99</v>
      </c>
      <c r="E95" s="81" t="s">
        <v>98</v>
      </c>
      <c r="F95" s="50" t="s">
        <v>97</v>
      </c>
      <c r="G95" s="47">
        <v>5</v>
      </c>
      <c r="H95" s="77">
        <v>207521939</v>
      </c>
      <c r="I95" s="68">
        <v>217521939</v>
      </c>
      <c r="J95" s="66" t="s">
        <v>78</v>
      </c>
    </row>
    <row r="96" spans="1:10" ht="69.75" customHeight="1" x14ac:dyDescent="0.2">
      <c r="A96" s="84"/>
      <c r="B96" s="84"/>
      <c r="C96" s="69"/>
      <c r="D96" s="81"/>
      <c r="E96" s="81"/>
      <c r="F96" s="50" t="s">
        <v>96</v>
      </c>
      <c r="G96" s="47">
        <v>5</v>
      </c>
      <c r="H96" s="78"/>
      <c r="I96" s="68"/>
      <c r="J96" s="67"/>
    </row>
    <row r="97" spans="1:10" ht="65.25" customHeight="1" x14ac:dyDescent="0.2">
      <c r="A97" s="84"/>
      <c r="B97" s="84"/>
      <c r="C97" s="69">
        <v>45</v>
      </c>
      <c r="D97" s="81" t="s">
        <v>95</v>
      </c>
      <c r="E97" s="81" t="s">
        <v>94</v>
      </c>
      <c r="F97" s="50" t="s">
        <v>93</v>
      </c>
      <c r="G97" s="52">
        <v>0.6</v>
      </c>
      <c r="H97" s="77">
        <v>20000000</v>
      </c>
      <c r="I97" s="68">
        <v>20000000</v>
      </c>
      <c r="J97" s="67"/>
    </row>
    <row r="98" spans="1:10" ht="72.75" customHeight="1" x14ac:dyDescent="0.2">
      <c r="A98" s="63"/>
      <c r="B98" s="63"/>
      <c r="C98" s="69"/>
      <c r="D98" s="81"/>
      <c r="E98" s="81"/>
      <c r="F98" s="50" t="s">
        <v>92</v>
      </c>
      <c r="G98" s="47">
        <v>4</v>
      </c>
      <c r="H98" s="78"/>
      <c r="I98" s="68"/>
      <c r="J98" s="70"/>
    </row>
    <row r="99" spans="1:10" ht="61.5" customHeight="1" x14ac:dyDescent="0.2">
      <c r="A99" s="62" t="s">
        <v>312</v>
      </c>
      <c r="B99" s="81" t="s">
        <v>91</v>
      </c>
      <c r="C99" s="69">
        <v>46</v>
      </c>
      <c r="D99" s="81" t="s">
        <v>90</v>
      </c>
      <c r="E99" s="81" t="s">
        <v>89</v>
      </c>
      <c r="F99" s="50" t="s">
        <v>88</v>
      </c>
      <c r="G99" s="47">
        <v>5</v>
      </c>
      <c r="H99" s="77">
        <v>245000000</v>
      </c>
      <c r="I99" s="68">
        <v>245000000</v>
      </c>
      <c r="J99" s="71" t="s">
        <v>49</v>
      </c>
    </row>
    <row r="100" spans="1:10" ht="61.5" customHeight="1" x14ac:dyDescent="0.2">
      <c r="A100" s="84"/>
      <c r="B100" s="81"/>
      <c r="C100" s="69"/>
      <c r="D100" s="81"/>
      <c r="E100" s="81"/>
      <c r="F100" s="50" t="s">
        <v>87</v>
      </c>
      <c r="G100" s="47">
        <v>1</v>
      </c>
      <c r="H100" s="79"/>
      <c r="I100" s="68"/>
      <c r="J100" s="71"/>
    </row>
    <row r="101" spans="1:10" ht="80.25" customHeight="1" x14ac:dyDescent="0.2">
      <c r="A101" s="84"/>
      <c r="B101" s="81"/>
      <c r="C101" s="69"/>
      <c r="D101" s="81"/>
      <c r="E101" s="81"/>
      <c r="F101" s="50" t="s">
        <v>86</v>
      </c>
      <c r="G101" s="47">
        <v>30</v>
      </c>
      <c r="H101" s="79"/>
      <c r="I101" s="68"/>
      <c r="J101" s="71"/>
    </row>
    <row r="102" spans="1:10" ht="72.75" customHeight="1" x14ac:dyDescent="0.2">
      <c r="A102" s="84"/>
      <c r="B102" s="81"/>
      <c r="C102" s="69"/>
      <c r="D102" s="81"/>
      <c r="E102" s="81"/>
      <c r="F102" s="50" t="s">
        <v>85</v>
      </c>
      <c r="G102" s="47">
        <v>15</v>
      </c>
      <c r="H102" s="79"/>
      <c r="I102" s="68"/>
      <c r="J102" s="71"/>
    </row>
    <row r="103" spans="1:10" ht="53.25" customHeight="1" x14ac:dyDescent="0.2">
      <c r="A103" s="84"/>
      <c r="B103" s="81"/>
      <c r="C103" s="69"/>
      <c r="D103" s="81"/>
      <c r="E103" s="81"/>
      <c r="F103" s="50" t="s">
        <v>84</v>
      </c>
      <c r="G103" s="47">
        <v>10</v>
      </c>
      <c r="H103" s="79"/>
      <c r="I103" s="68"/>
      <c r="J103" s="71"/>
    </row>
    <row r="104" spans="1:10" ht="49.5" customHeight="1" x14ac:dyDescent="0.2">
      <c r="A104" s="84"/>
      <c r="B104" s="81"/>
      <c r="C104" s="69"/>
      <c r="D104" s="81"/>
      <c r="E104" s="81"/>
      <c r="F104" s="50" t="s">
        <v>83</v>
      </c>
      <c r="G104" s="47">
        <v>5</v>
      </c>
      <c r="H104" s="79"/>
      <c r="I104" s="68"/>
      <c r="J104" s="71"/>
    </row>
    <row r="105" spans="1:10" ht="51.75" customHeight="1" x14ac:dyDescent="0.2">
      <c r="A105" s="84"/>
      <c r="B105" s="81"/>
      <c r="C105" s="69"/>
      <c r="D105" s="81"/>
      <c r="E105" s="81"/>
      <c r="F105" s="50" t="s">
        <v>82</v>
      </c>
      <c r="G105" s="53">
        <v>450</v>
      </c>
      <c r="H105" s="78"/>
      <c r="I105" s="68"/>
      <c r="J105" s="71"/>
    </row>
    <row r="106" spans="1:10" ht="61.5" customHeight="1" x14ac:dyDescent="0.2">
      <c r="A106" s="84"/>
      <c r="B106" s="81" t="s">
        <v>107</v>
      </c>
      <c r="C106" s="69">
        <v>47</v>
      </c>
      <c r="D106" s="81" t="s">
        <v>266</v>
      </c>
      <c r="E106" s="81" t="s">
        <v>269</v>
      </c>
      <c r="F106" s="50" t="s">
        <v>267</v>
      </c>
      <c r="G106" s="47">
        <v>1</v>
      </c>
      <c r="H106" s="77">
        <v>50000000</v>
      </c>
      <c r="I106" s="68">
        <v>50000000</v>
      </c>
      <c r="J106" s="71" t="s">
        <v>42</v>
      </c>
    </row>
    <row r="107" spans="1:10" ht="87" customHeight="1" x14ac:dyDescent="0.2">
      <c r="A107" s="63"/>
      <c r="B107" s="81"/>
      <c r="C107" s="69"/>
      <c r="D107" s="81"/>
      <c r="E107" s="81"/>
      <c r="F107" s="50" t="s">
        <v>41</v>
      </c>
      <c r="G107" s="47">
        <v>1</v>
      </c>
      <c r="H107" s="78"/>
      <c r="I107" s="68"/>
      <c r="J107" s="71"/>
    </row>
    <row r="108" spans="1:10" s="15" customFormat="1" ht="65.25" customHeight="1" x14ac:dyDescent="0.2">
      <c r="A108" s="62" t="s">
        <v>313</v>
      </c>
      <c r="B108" s="81" t="s">
        <v>81</v>
      </c>
      <c r="C108" s="69">
        <v>48</v>
      </c>
      <c r="D108" s="81" t="s">
        <v>80</v>
      </c>
      <c r="E108" s="81" t="s">
        <v>257</v>
      </c>
      <c r="F108" s="50" t="s">
        <v>79</v>
      </c>
      <c r="G108" s="47">
        <v>15</v>
      </c>
      <c r="H108" s="77">
        <v>111472647</v>
      </c>
      <c r="I108" s="68">
        <v>908072647</v>
      </c>
      <c r="J108" s="83" t="s">
        <v>78</v>
      </c>
    </row>
    <row r="109" spans="1:10" s="15" customFormat="1" ht="63.75" customHeight="1" x14ac:dyDescent="0.2">
      <c r="A109" s="84"/>
      <c r="B109" s="81"/>
      <c r="C109" s="69"/>
      <c r="D109" s="81"/>
      <c r="E109" s="81"/>
      <c r="F109" s="50" t="s">
        <v>77</v>
      </c>
      <c r="G109" s="47">
        <v>30</v>
      </c>
      <c r="H109" s="79"/>
      <c r="I109" s="68"/>
      <c r="J109" s="83"/>
    </row>
    <row r="110" spans="1:10" s="15" customFormat="1" ht="59.25" customHeight="1" x14ac:dyDescent="0.2">
      <c r="A110" s="84"/>
      <c r="B110" s="81"/>
      <c r="C110" s="69"/>
      <c r="D110" s="81"/>
      <c r="E110" s="81"/>
      <c r="F110" s="50" t="s">
        <v>76</v>
      </c>
      <c r="G110" s="47">
        <v>17000</v>
      </c>
      <c r="H110" s="78"/>
      <c r="I110" s="68"/>
      <c r="J110" s="83"/>
    </row>
    <row r="111" spans="1:10" s="16" customFormat="1" ht="60" customHeight="1" x14ac:dyDescent="0.2">
      <c r="A111" s="84"/>
      <c r="B111" s="81" t="s">
        <v>75</v>
      </c>
      <c r="C111" s="69">
        <v>49</v>
      </c>
      <c r="D111" s="81" t="s">
        <v>74</v>
      </c>
      <c r="E111" s="81" t="s">
        <v>73</v>
      </c>
      <c r="F111" s="50" t="s">
        <v>72</v>
      </c>
      <c r="G111" s="53">
        <v>20</v>
      </c>
      <c r="H111" s="77">
        <v>105000000</v>
      </c>
      <c r="I111" s="68">
        <v>93000000</v>
      </c>
      <c r="J111" s="71" t="s">
        <v>49</v>
      </c>
    </row>
    <row r="112" spans="1:10" s="16" customFormat="1" ht="96.75" customHeight="1" x14ac:dyDescent="0.2">
      <c r="A112" s="84"/>
      <c r="B112" s="81"/>
      <c r="C112" s="69"/>
      <c r="D112" s="81"/>
      <c r="E112" s="81"/>
      <c r="F112" s="50" t="s">
        <v>71</v>
      </c>
      <c r="G112" s="53">
        <v>40</v>
      </c>
      <c r="H112" s="79"/>
      <c r="I112" s="68"/>
      <c r="J112" s="71"/>
    </row>
    <row r="113" spans="1:10" s="16" customFormat="1" ht="54" customHeight="1" x14ac:dyDescent="0.2">
      <c r="A113" s="63"/>
      <c r="B113" s="81"/>
      <c r="C113" s="69"/>
      <c r="D113" s="81"/>
      <c r="E113" s="81"/>
      <c r="F113" s="50" t="s">
        <v>70</v>
      </c>
      <c r="G113" s="53">
        <v>10</v>
      </c>
      <c r="H113" s="78"/>
      <c r="I113" s="68"/>
      <c r="J113" s="71"/>
    </row>
    <row r="114" spans="1:10" s="16" customFormat="1" ht="81.75" customHeight="1" x14ac:dyDescent="0.2">
      <c r="A114" s="62" t="s">
        <v>314</v>
      </c>
      <c r="B114" s="62" t="s">
        <v>69</v>
      </c>
      <c r="C114" s="69">
        <v>50</v>
      </c>
      <c r="D114" s="81" t="s">
        <v>68</v>
      </c>
      <c r="E114" s="81" t="s">
        <v>67</v>
      </c>
      <c r="F114" s="50" t="s">
        <v>66</v>
      </c>
      <c r="G114" s="47">
        <v>37</v>
      </c>
      <c r="H114" s="94">
        <v>3037401970</v>
      </c>
      <c r="I114" s="73">
        <v>3590401970</v>
      </c>
      <c r="J114" s="66" t="s">
        <v>3</v>
      </c>
    </row>
    <row r="115" spans="1:10" s="16" customFormat="1" ht="39.75" customHeight="1" x14ac:dyDescent="0.2">
      <c r="A115" s="84"/>
      <c r="B115" s="84"/>
      <c r="C115" s="69"/>
      <c r="D115" s="81"/>
      <c r="E115" s="81"/>
      <c r="F115" s="50" t="s">
        <v>65</v>
      </c>
      <c r="G115" s="47">
        <v>5</v>
      </c>
      <c r="H115" s="95"/>
      <c r="I115" s="73"/>
      <c r="J115" s="70"/>
    </row>
    <row r="116" spans="1:10" s="16" customFormat="1" ht="53.25" customHeight="1" x14ac:dyDescent="0.2">
      <c r="A116" s="84"/>
      <c r="B116" s="84"/>
      <c r="C116" s="69">
        <v>51</v>
      </c>
      <c r="D116" s="81" t="s">
        <v>64</v>
      </c>
      <c r="E116" s="81" t="s">
        <v>63</v>
      </c>
      <c r="F116" s="50" t="s">
        <v>62</v>
      </c>
      <c r="G116" s="47">
        <v>1</v>
      </c>
      <c r="H116" s="94">
        <v>300000000</v>
      </c>
      <c r="I116" s="73">
        <v>0</v>
      </c>
      <c r="J116" s="66" t="s">
        <v>3</v>
      </c>
    </row>
    <row r="117" spans="1:10" s="16" customFormat="1" ht="90.75" customHeight="1" x14ac:dyDescent="0.2">
      <c r="A117" s="84"/>
      <c r="B117" s="84"/>
      <c r="C117" s="69"/>
      <c r="D117" s="81"/>
      <c r="E117" s="81"/>
      <c r="F117" s="50" t="s">
        <v>61</v>
      </c>
      <c r="G117" s="47">
        <v>1</v>
      </c>
      <c r="H117" s="96"/>
      <c r="I117" s="73"/>
      <c r="J117" s="67"/>
    </row>
    <row r="118" spans="1:10" s="16" customFormat="1" ht="68.25" customHeight="1" x14ac:dyDescent="0.2">
      <c r="A118" s="84"/>
      <c r="B118" s="84"/>
      <c r="C118" s="69"/>
      <c r="D118" s="81"/>
      <c r="E118" s="81"/>
      <c r="F118" s="50" t="s">
        <v>60</v>
      </c>
      <c r="G118" s="47">
        <v>1</v>
      </c>
      <c r="H118" s="96"/>
      <c r="I118" s="73"/>
      <c r="J118" s="67"/>
    </row>
    <row r="119" spans="1:10" s="16" customFormat="1" ht="113.25" customHeight="1" x14ac:dyDescent="0.2">
      <c r="A119" s="84"/>
      <c r="B119" s="84"/>
      <c r="C119" s="47">
        <v>52</v>
      </c>
      <c r="D119" s="49" t="s">
        <v>287</v>
      </c>
      <c r="E119" s="31" t="s">
        <v>59</v>
      </c>
      <c r="F119" s="50" t="s">
        <v>58</v>
      </c>
      <c r="G119" s="47">
        <v>1</v>
      </c>
      <c r="H119" s="54">
        <v>200000000</v>
      </c>
      <c r="I119" s="54">
        <v>47405839</v>
      </c>
      <c r="J119" s="70"/>
    </row>
    <row r="120" spans="1:10" s="15" customFormat="1" ht="68.25" customHeight="1" x14ac:dyDescent="0.2">
      <c r="A120" s="84"/>
      <c r="B120" s="84"/>
      <c r="C120" s="69">
        <v>53</v>
      </c>
      <c r="D120" s="81" t="s">
        <v>52</v>
      </c>
      <c r="E120" s="81" t="s">
        <v>51</v>
      </c>
      <c r="F120" s="50" t="s">
        <v>50</v>
      </c>
      <c r="G120" s="53">
        <v>7</v>
      </c>
      <c r="H120" s="77">
        <v>1069225765.0300001</v>
      </c>
      <c r="I120" s="68">
        <v>1074425765.03</v>
      </c>
      <c r="J120" s="71" t="s">
        <v>49</v>
      </c>
    </row>
    <row r="121" spans="1:10" s="15" customFormat="1" ht="99" customHeight="1" x14ac:dyDescent="0.2">
      <c r="A121" s="84"/>
      <c r="B121" s="84"/>
      <c r="C121" s="69"/>
      <c r="D121" s="81"/>
      <c r="E121" s="81"/>
      <c r="F121" s="50" t="s">
        <v>48</v>
      </c>
      <c r="G121" s="53">
        <v>20</v>
      </c>
      <c r="H121" s="79"/>
      <c r="I121" s="68"/>
      <c r="J121" s="71"/>
    </row>
    <row r="122" spans="1:10" s="15" customFormat="1" ht="65" customHeight="1" x14ac:dyDescent="0.2">
      <c r="A122" s="84"/>
      <c r="B122" s="84"/>
      <c r="C122" s="69"/>
      <c r="D122" s="81"/>
      <c r="E122" s="81"/>
      <c r="F122" s="50" t="s">
        <v>47</v>
      </c>
      <c r="G122" s="53">
        <v>1</v>
      </c>
      <c r="H122" s="78"/>
      <c r="I122" s="68"/>
      <c r="J122" s="71"/>
    </row>
    <row r="123" spans="1:10" s="15" customFormat="1" ht="75" customHeight="1" x14ac:dyDescent="0.2">
      <c r="A123" s="84"/>
      <c r="B123" s="84"/>
      <c r="C123" s="69">
        <v>54</v>
      </c>
      <c r="D123" s="81" t="s">
        <v>46</v>
      </c>
      <c r="E123" s="81" t="s">
        <v>45</v>
      </c>
      <c r="F123" s="50" t="s">
        <v>44</v>
      </c>
      <c r="G123" s="47">
        <v>2</v>
      </c>
      <c r="H123" s="77">
        <v>533000000</v>
      </c>
      <c r="I123" s="68">
        <v>438000000</v>
      </c>
      <c r="J123" s="71" t="s">
        <v>3</v>
      </c>
    </row>
    <row r="124" spans="1:10" s="15" customFormat="1" ht="84" customHeight="1" x14ac:dyDescent="0.2">
      <c r="A124" s="63"/>
      <c r="B124" s="63"/>
      <c r="C124" s="69"/>
      <c r="D124" s="81"/>
      <c r="E124" s="81"/>
      <c r="F124" s="50" t="s">
        <v>43</v>
      </c>
      <c r="G124" s="47">
        <v>5</v>
      </c>
      <c r="H124" s="78"/>
      <c r="I124" s="68"/>
      <c r="J124" s="71"/>
    </row>
    <row r="125" spans="1:10" ht="18" customHeight="1" x14ac:dyDescent="0.2">
      <c r="A125" s="62" t="s">
        <v>315</v>
      </c>
      <c r="B125" s="62" t="s">
        <v>36</v>
      </c>
      <c r="C125" s="69">
        <v>55</v>
      </c>
      <c r="D125" s="81" t="s">
        <v>40</v>
      </c>
      <c r="E125" s="81" t="s">
        <v>39</v>
      </c>
      <c r="F125" s="85" t="s">
        <v>349</v>
      </c>
      <c r="G125" s="69">
        <v>2</v>
      </c>
      <c r="H125" s="77">
        <v>220000</v>
      </c>
      <c r="I125" s="68">
        <v>220000</v>
      </c>
      <c r="J125" s="71" t="s">
        <v>16</v>
      </c>
    </row>
    <row r="126" spans="1:10" ht="78" customHeight="1" x14ac:dyDescent="0.2">
      <c r="A126" s="84"/>
      <c r="B126" s="84"/>
      <c r="C126" s="69"/>
      <c r="D126" s="81"/>
      <c r="E126" s="81"/>
      <c r="F126" s="85"/>
      <c r="G126" s="69"/>
      <c r="H126" s="79"/>
      <c r="I126" s="68"/>
      <c r="J126" s="71"/>
    </row>
    <row r="127" spans="1:10" ht="39" customHeight="1" x14ac:dyDescent="0.2">
      <c r="A127" s="84"/>
      <c r="B127" s="84"/>
      <c r="C127" s="69"/>
      <c r="D127" s="81"/>
      <c r="E127" s="81"/>
      <c r="F127" s="50" t="s">
        <v>38</v>
      </c>
      <c r="G127" s="47">
        <v>1</v>
      </c>
      <c r="H127" s="79"/>
      <c r="I127" s="68"/>
      <c r="J127" s="71"/>
    </row>
    <row r="128" spans="1:10" ht="75.75" customHeight="1" x14ac:dyDescent="0.2">
      <c r="A128" s="84"/>
      <c r="B128" s="84"/>
      <c r="C128" s="69"/>
      <c r="D128" s="81"/>
      <c r="E128" s="81"/>
      <c r="F128" s="50" t="s">
        <v>37</v>
      </c>
      <c r="G128" s="52">
        <v>0.5</v>
      </c>
      <c r="H128" s="78"/>
      <c r="I128" s="68"/>
      <c r="J128" s="71"/>
    </row>
    <row r="129" spans="1:10" ht="89.25" customHeight="1" x14ac:dyDescent="0.2">
      <c r="A129" s="63"/>
      <c r="B129" s="63"/>
      <c r="C129" s="47">
        <v>56</v>
      </c>
      <c r="D129" s="49" t="s">
        <v>35</v>
      </c>
      <c r="E129" s="51" t="s">
        <v>288</v>
      </c>
      <c r="F129" s="49" t="s">
        <v>34</v>
      </c>
      <c r="G129" s="47">
        <v>2</v>
      </c>
      <c r="H129" s="46">
        <v>710000000</v>
      </c>
      <c r="I129" s="46">
        <v>942000000</v>
      </c>
      <c r="J129" s="35" t="s">
        <v>3</v>
      </c>
    </row>
    <row r="130" spans="1:10" ht="201" customHeight="1" x14ac:dyDescent="0.2">
      <c r="A130" s="81" t="s">
        <v>316</v>
      </c>
      <c r="B130" s="81" t="s">
        <v>33</v>
      </c>
      <c r="C130" s="69">
        <v>57</v>
      </c>
      <c r="D130" s="81" t="s">
        <v>342</v>
      </c>
      <c r="E130" s="81" t="s">
        <v>320</v>
      </c>
      <c r="F130" s="49" t="s">
        <v>336</v>
      </c>
      <c r="G130" s="24">
        <v>0.6</v>
      </c>
      <c r="H130" s="77">
        <v>150000000</v>
      </c>
      <c r="I130" s="68">
        <v>150000000</v>
      </c>
      <c r="J130" s="69" t="s">
        <v>335</v>
      </c>
    </row>
    <row r="131" spans="1:10" ht="137" customHeight="1" x14ac:dyDescent="0.2">
      <c r="A131" s="81"/>
      <c r="B131" s="81"/>
      <c r="C131" s="69"/>
      <c r="D131" s="81"/>
      <c r="E131" s="81"/>
      <c r="F131" s="49" t="s">
        <v>337</v>
      </c>
      <c r="G131" s="25">
        <v>1</v>
      </c>
      <c r="H131" s="78"/>
      <c r="I131" s="68"/>
      <c r="J131" s="69"/>
    </row>
    <row r="132" spans="1:10" s="15" customFormat="1" ht="98.25" customHeight="1" x14ac:dyDescent="0.2">
      <c r="A132" s="62" t="s">
        <v>317</v>
      </c>
      <c r="B132" s="62" t="s">
        <v>28</v>
      </c>
      <c r="C132" s="69">
        <v>58</v>
      </c>
      <c r="D132" s="81" t="s">
        <v>32</v>
      </c>
      <c r="E132" s="81" t="s">
        <v>31</v>
      </c>
      <c r="F132" s="50" t="s">
        <v>289</v>
      </c>
      <c r="G132" s="25">
        <v>50</v>
      </c>
      <c r="H132" s="77">
        <v>102521402.36</v>
      </c>
      <c r="I132" s="68">
        <v>102521402</v>
      </c>
      <c r="J132" s="71" t="s">
        <v>30</v>
      </c>
    </row>
    <row r="133" spans="1:10" s="15" customFormat="1" ht="121" customHeight="1" x14ac:dyDescent="0.2">
      <c r="A133" s="84"/>
      <c r="B133" s="84"/>
      <c r="C133" s="69"/>
      <c r="D133" s="81"/>
      <c r="E133" s="81"/>
      <c r="F133" s="50" t="s">
        <v>258</v>
      </c>
      <c r="G133" s="25">
        <v>150</v>
      </c>
      <c r="H133" s="79"/>
      <c r="I133" s="68"/>
      <c r="J133" s="71"/>
    </row>
    <row r="134" spans="1:10" s="15" customFormat="1" ht="84" customHeight="1" x14ac:dyDescent="0.2">
      <c r="A134" s="84"/>
      <c r="B134" s="84"/>
      <c r="C134" s="69"/>
      <c r="D134" s="81"/>
      <c r="E134" s="81"/>
      <c r="F134" s="50" t="s">
        <v>29</v>
      </c>
      <c r="G134" s="25">
        <v>10</v>
      </c>
      <c r="H134" s="78"/>
      <c r="I134" s="68"/>
      <c r="J134" s="71"/>
    </row>
    <row r="135" spans="1:10" s="15" customFormat="1" ht="111" customHeight="1" x14ac:dyDescent="0.2">
      <c r="A135" s="63"/>
      <c r="B135" s="63"/>
      <c r="C135" s="47">
        <v>59</v>
      </c>
      <c r="D135" s="49" t="s">
        <v>27</v>
      </c>
      <c r="E135" s="49" t="s">
        <v>26</v>
      </c>
      <c r="F135" s="50" t="s">
        <v>25</v>
      </c>
      <c r="G135" s="25">
        <v>4</v>
      </c>
      <c r="H135" s="38">
        <v>342000000</v>
      </c>
      <c r="I135" s="44">
        <v>412000000</v>
      </c>
      <c r="J135" s="48" t="s">
        <v>24</v>
      </c>
    </row>
    <row r="136" spans="1:10" s="15" customFormat="1" ht="54.75" customHeight="1" x14ac:dyDescent="0.2">
      <c r="A136" s="62" t="s">
        <v>318</v>
      </c>
      <c r="B136" s="62" t="s">
        <v>268</v>
      </c>
      <c r="C136" s="69">
        <v>60</v>
      </c>
      <c r="D136" s="81" t="s">
        <v>23</v>
      </c>
      <c r="E136" s="81" t="s">
        <v>22</v>
      </c>
      <c r="F136" s="85" t="s">
        <v>21</v>
      </c>
      <c r="G136" s="86">
        <v>1</v>
      </c>
      <c r="H136" s="77">
        <v>76855639</v>
      </c>
      <c r="I136" s="68">
        <v>76855639</v>
      </c>
      <c r="J136" s="74" t="s">
        <v>16</v>
      </c>
    </row>
    <row r="137" spans="1:10" s="15" customFormat="1" ht="39" customHeight="1" x14ac:dyDescent="0.2">
      <c r="A137" s="84"/>
      <c r="B137" s="84"/>
      <c r="C137" s="69"/>
      <c r="D137" s="81"/>
      <c r="E137" s="81"/>
      <c r="F137" s="85"/>
      <c r="G137" s="86"/>
      <c r="H137" s="79"/>
      <c r="I137" s="68"/>
      <c r="J137" s="75"/>
    </row>
    <row r="138" spans="1:10" s="15" customFormat="1" ht="118" customHeight="1" x14ac:dyDescent="0.2">
      <c r="A138" s="84"/>
      <c r="B138" s="84"/>
      <c r="C138" s="69"/>
      <c r="D138" s="81"/>
      <c r="E138" s="81"/>
      <c r="F138" s="50" t="s">
        <v>20</v>
      </c>
      <c r="G138" s="55">
        <v>1000</v>
      </c>
      <c r="H138" s="78"/>
      <c r="I138" s="68"/>
      <c r="J138" s="75"/>
    </row>
    <row r="139" spans="1:10" s="15" customFormat="1" ht="39" customHeight="1" x14ac:dyDescent="0.2">
      <c r="A139" s="84"/>
      <c r="B139" s="84"/>
      <c r="C139" s="69">
        <v>61</v>
      </c>
      <c r="D139" s="81" t="s">
        <v>19</v>
      </c>
      <c r="E139" s="81" t="s">
        <v>18</v>
      </c>
      <c r="F139" s="50" t="s">
        <v>17</v>
      </c>
      <c r="G139" s="55">
        <v>1</v>
      </c>
      <c r="H139" s="77">
        <v>140000000</v>
      </c>
      <c r="I139" s="68">
        <v>220000000</v>
      </c>
      <c r="J139" s="75"/>
    </row>
    <row r="140" spans="1:10" s="15" customFormat="1" ht="51" customHeight="1" x14ac:dyDescent="0.2">
      <c r="A140" s="84"/>
      <c r="B140" s="84"/>
      <c r="C140" s="69"/>
      <c r="D140" s="81"/>
      <c r="E140" s="81"/>
      <c r="F140" s="50" t="s">
        <v>15</v>
      </c>
      <c r="G140" s="55">
        <v>1</v>
      </c>
      <c r="H140" s="78"/>
      <c r="I140" s="68"/>
      <c r="J140" s="76"/>
    </row>
    <row r="141" spans="1:10" s="15" customFormat="1" ht="54.75" customHeight="1" x14ac:dyDescent="0.2">
      <c r="A141" s="84"/>
      <c r="B141" s="84"/>
      <c r="C141" s="69">
        <v>62</v>
      </c>
      <c r="D141" s="81" t="s">
        <v>290</v>
      </c>
      <c r="E141" s="81" t="s">
        <v>14</v>
      </c>
      <c r="F141" s="50" t="s">
        <v>13</v>
      </c>
      <c r="G141" s="55">
        <v>36</v>
      </c>
      <c r="H141" s="77">
        <v>40000000</v>
      </c>
      <c r="I141" s="68">
        <v>40000000</v>
      </c>
      <c r="J141" s="83" t="s">
        <v>12</v>
      </c>
    </row>
    <row r="142" spans="1:10" s="15" customFormat="1" ht="63" customHeight="1" x14ac:dyDescent="0.2">
      <c r="A142" s="84"/>
      <c r="B142" s="84"/>
      <c r="C142" s="69"/>
      <c r="D142" s="81"/>
      <c r="E142" s="81"/>
      <c r="F142" s="50" t="s">
        <v>293</v>
      </c>
      <c r="G142" s="55">
        <v>5</v>
      </c>
      <c r="H142" s="78"/>
      <c r="I142" s="68"/>
      <c r="J142" s="83"/>
    </row>
    <row r="143" spans="1:10" s="15" customFormat="1" ht="84.75" customHeight="1" x14ac:dyDescent="0.2">
      <c r="A143" s="84"/>
      <c r="B143" s="84"/>
      <c r="C143" s="69">
        <v>63</v>
      </c>
      <c r="D143" s="81" t="s">
        <v>11</v>
      </c>
      <c r="E143" s="81" t="s">
        <v>10</v>
      </c>
      <c r="F143" s="50" t="s">
        <v>347</v>
      </c>
      <c r="G143" s="55" t="s">
        <v>348</v>
      </c>
      <c r="H143" s="77">
        <v>80000000</v>
      </c>
      <c r="I143" s="68">
        <v>80000000</v>
      </c>
      <c r="J143" s="83" t="s">
        <v>9</v>
      </c>
    </row>
    <row r="144" spans="1:10" s="15" customFormat="1" ht="97.5" customHeight="1" x14ac:dyDescent="0.2">
      <c r="A144" s="63"/>
      <c r="B144" s="63"/>
      <c r="C144" s="69"/>
      <c r="D144" s="81"/>
      <c r="E144" s="81"/>
      <c r="F144" s="50" t="s">
        <v>8</v>
      </c>
      <c r="G144" s="55">
        <v>3</v>
      </c>
      <c r="H144" s="78"/>
      <c r="I144" s="68"/>
      <c r="J144" s="83"/>
    </row>
    <row r="145" spans="1:10" s="15" customFormat="1" ht="102.75" customHeight="1" x14ac:dyDescent="0.2">
      <c r="A145" s="81" t="s">
        <v>319</v>
      </c>
      <c r="B145" s="81" t="s">
        <v>7</v>
      </c>
      <c r="C145" s="69">
        <v>64</v>
      </c>
      <c r="D145" s="81" t="s">
        <v>6</v>
      </c>
      <c r="E145" s="82" t="s">
        <v>5</v>
      </c>
      <c r="F145" s="49" t="s">
        <v>4</v>
      </c>
      <c r="G145" s="32">
        <v>0.02</v>
      </c>
      <c r="H145" s="91">
        <v>10000000</v>
      </c>
      <c r="I145" s="72">
        <v>5000000</v>
      </c>
      <c r="J145" s="71" t="s">
        <v>3</v>
      </c>
    </row>
    <row r="146" spans="1:10" s="15" customFormat="1" ht="82.5" customHeight="1" x14ac:dyDescent="0.2">
      <c r="A146" s="81"/>
      <c r="B146" s="81"/>
      <c r="C146" s="69"/>
      <c r="D146" s="81"/>
      <c r="E146" s="82"/>
      <c r="F146" s="49" t="s">
        <v>2</v>
      </c>
      <c r="G146" s="33">
        <v>8400000000</v>
      </c>
      <c r="H146" s="92"/>
      <c r="I146" s="72"/>
      <c r="J146" s="71"/>
    </row>
    <row r="147" spans="1:10" s="15" customFormat="1" ht="48.75" customHeight="1" x14ac:dyDescent="0.2">
      <c r="A147" s="81"/>
      <c r="B147" s="81"/>
      <c r="C147" s="69"/>
      <c r="D147" s="81"/>
      <c r="E147" s="82"/>
      <c r="F147" s="34" t="s">
        <v>1</v>
      </c>
      <c r="G147" s="33">
        <v>300000000</v>
      </c>
      <c r="H147" s="92"/>
      <c r="I147" s="72"/>
      <c r="J147" s="71"/>
    </row>
    <row r="148" spans="1:10" s="15" customFormat="1" ht="58.5" customHeight="1" x14ac:dyDescent="0.2">
      <c r="A148" s="81"/>
      <c r="B148" s="81"/>
      <c r="C148" s="69"/>
      <c r="D148" s="81"/>
      <c r="E148" s="82"/>
      <c r="F148" s="34" t="s">
        <v>0</v>
      </c>
      <c r="G148" s="33">
        <v>600000000</v>
      </c>
      <c r="H148" s="93"/>
      <c r="I148" s="72"/>
      <c r="J148" s="71"/>
    </row>
    <row r="149" spans="1:10" s="14" customFormat="1" ht="36.5" customHeight="1" x14ac:dyDescent="0.2">
      <c r="A149" s="80"/>
      <c r="B149" s="80"/>
      <c r="C149" s="80"/>
      <c r="D149" s="80"/>
      <c r="E149" s="80"/>
      <c r="F149" s="80"/>
      <c r="G149" s="80"/>
      <c r="H149" s="40">
        <f>+SUM(H2:H148)</f>
        <v>21080527829.293999</v>
      </c>
      <c r="I149" s="40">
        <f>+SUM(I2:I148)</f>
        <v>23084770838.509998</v>
      </c>
      <c r="J149" s="20"/>
    </row>
    <row r="150" spans="1:10" s="8" customFormat="1" x14ac:dyDescent="0.2">
      <c r="A150" s="6"/>
      <c r="B150" s="6"/>
      <c r="C150" s="3"/>
      <c r="D150" s="11"/>
      <c r="E150" s="11"/>
      <c r="F150" s="10"/>
      <c r="G150" s="9"/>
      <c r="H150" s="41"/>
      <c r="I150" s="41"/>
      <c r="J150" s="2"/>
    </row>
    <row r="151" spans="1:10" s="8" customFormat="1" x14ac:dyDescent="0.2">
      <c r="A151" s="6"/>
      <c r="B151" s="6"/>
      <c r="C151" s="3"/>
      <c r="D151" s="11"/>
      <c r="E151" s="11"/>
      <c r="F151" s="10"/>
      <c r="G151" s="9"/>
      <c r="H151" s="41"/>
      <c r="I151" s="41"/>
      <c r="J151" s="2"/>
    </row>
    <row r="152" spans="1:10" s="8" customFormat="1" ht="33.75" customHeight="1" x14ac:dyDescent="0.2">
      <c r="A152" s="6"/>
      <c r="B152" s="6"/>
      <c r="C152" s="3"/>
      <c r="D152" s="11"/>
      <c r="E152" s="11"/>
      <c r="F152" s="10"/>
      <c r="G152" s="9"/>
      <c r="H152" s="41"/>
      <c r="I152" s="41"/>
      <c r="J152" s="2"/>
    </row>
    <row r="153" spans="1:10" s="8" customFormat="1" ht="33.75" customHeight="1" x14ac:dyDescent="0.2">
      <c r="A153" s="6"/>
      <c r="B153" s="6"/>
      <c r="C153" s="12"/>
      <c r="D153" s="11"/>
      <c r="E153" s="11"/>
      <c r="F153" s="10"/>
      <c r="G153" s="9"/>
      <c r="H153" s="42"/>
      <c r="I153" s="42"/>
      <c r="J153" s="2"/>
    </row>
    <row r="154" spans="1:10" s="8" customFormat="1" ht="33.75" customHeight="1" x14ac:dyDescent="0.2">
      <c r="A154" s="6"/>
      <c r="B154" s="6"/>
      <c r="C154" s="12"/>
      <c r="D154" s="11"/>
      <c r="E154" s="11"/>
      <c r="F154" s="10"/>
      <c r="G154" s="13"/>
      <c r="H154" s="43"/>
      <c r="I154" s="43"/>
      <c r="J154" s="2"/>
    </row>
    <row r="155" spans="1:10" s="8" customFormat="1" ht="33.75" customHeight="1" x14ac:dyDescent="0.2">
      <c r="A155" s="6"/>
      <c r="B155" s="6"/>
      <c r="C155" s="12"/>
      <c r="D155" s="11"/>
      <c r="E155" s="11"/>
      <c r="F155" s="10"/>
      <c r="G155" s="9"/>
      <c r="H155" s="42"/>
      <c r="I155" s="42"/>
      <c r="J155" s="2"/>
    </row>
    <row r="156" spans="1:10" s="8" customFormat="1" ht="33.75" customHeight="1" x14ac:dyDescent="0.2">
      <c r="A156" s="6"/>
      <c r="B156" s="6"/>
      <c r="C156" s="3"/>
      <c r="D156" s="11"/>
      <c r="E156" s="11"/>
      <c r="F156" s="10"/>
      <c r="G156" s="9"/>
      <c r="H156" s="41"/>
      <c r="I156" s="41"/>
      <c r="J156" s="2"/>
    </row>
    <row r="157" spans="1:10" s="8" customFormat="1" ht="33.75" customHeight="1" x14ac:dyDescent="0.2">
      <c r="A157" s="6"/>
      <c r="B157" s="6"/>
      <c r="C157" s="3"/>
      <c r="D157" s="11"/>
      <c r="E157" s="11"/>
      <c r="F157" s="10"/>
      <c r="G157" s="9"/>
      <c r="H157" s="41"/>
      <c r="I157" s="41"/>
      <c r="J157" s="2"/>
    </row>
    <row r="158" spans="1:10" s="8" customFormat="1" ht="33.75" customHeight="1" x14ac:dyDescent="0.2">
      <c r="A158" s="6"/>
      <c r="B158" s="6"/>
      <c r="C158" s="3"/>
      <c r="D158" s="11"/>
      <c r="E158" s="11"/>
      <c r="F158" s="10"/>
      <c r="G158" s="9"/>
      <c r="H158" s="41"/>
      <c r="I158" s="41"/>
      <c r="J158" s="2"/>
    </row>
    <row r="159" spans="1:10" s="8" customFormat="1" ht="33.75" customHeight="1" x14ac:dyDescent="0.2">
      <c r="A159" s="6"/>
      <c r="B159" s="6"/>
      <c r="C159" s="3"/>
      <c r="D159" s="11"/>
      <c r="E159" s="11"/>
      <c r="F159" s="10"/>
      <c r="G159" s="9"/>
      <c r="H159" s="41"/>
      <c r="I159" s="41"/>
      <c r="J159" s="2"/>
    </row>
    <row r="160" spans="1:10" ht="33.75" customHeight="1" x14ac:dyDescent="0.2"/>
    <row r="161" spans="1:10" s="8" customFormat="1" x14ac:dyDescent="0.2">
      <c r="A161" s="6"/>
      <c r="B161" s="6"/>
      <c r="C161" s="3"/>
      <c r="D161" s="11"/>
      <c r="E161" s="11"/>
      <c r="F161" s="10"/>
      <c r="G161" s="9"/>
      <c r="H161" s="41"/>
      <c r="I161" s="41"/>
      <c r="J161" s="2"/>
    </row>
    <row r="162" spans="1:10" s="7" customFormat="1" x14ac:dyDescent="0.2">
      <c r="A162" s="6"/>
      <c r="B162" s="6"/>
      <c r="C162" s="3"/>
      <c r="D162" s="5"/>
      <c r="E162" s="5"/>
      <c r="F162" s="4"/>
      <c r="G162" s="3"/>
      <c r="H162" s="41"/>
      <c r="I162" s="41"/>
      <c r="J162" s="2"/>
    </row>
  </sheetData>
  <autoFilter ref="A1:J162" xr:uid="{00000000-0009-0000-0000-000000000000}"/>
  <mergeCells count="314">
    <mergeCell ref="H87:H90"/>
    <mergeCell ref="H91:H94"/>
    <mergeCell ref="H95:H96"/>
    <mergeCell ref="H97:H98"/>
    <mergeCell ref="H99:H105"/>
    <mergeCell ref="H106:H107"/>
    <mergeCell ref="H108:H110"/>
    <mergeCell ref="H145:H148"/>
    <mergeCell ref="H111:H113"/>
    <mergeCell ref="H114:H115"/>
    <mergeCell ref="H116:H118"/>
    <mergeCell ref="H120:H122"/>
    <mergeCell ref="H123:H124"/>
    <mergeCell ref="H125:H128"/>
    <mergeCell ref="H130:H131"/>
    <mergeCell ref="H132:H134"/>
    <mergeCell ref="H136:H138"/>
    <mergeCell ref="H53:H54"/>
    <mergeCell ref="H55:H57"/>
    <mergeCell ref="H59:H64"/>
    <mergeCell ref="H65:H66"/>
    <mergeCell ref="H67:H69"/>
    <mergeCell ref="J47:J48"/>
    <mergeCell ref="G2:G3"/>
    <mergeCell ref="I2:I3"/>
    <mergeCell ref="J2:J5"/>
    <mergeCell ref="J43:J46"/>
    <mergeCell ref="J51:J52"/>
    <mergeCell ref="I53:I54"/>
    <mergeCell ref="J53:J54"/>
    <mergeCell ref="J55:J57"/>
    <mergeCell ref="I55:I57"/>
    <mergeCell ref="J59:J64"/>
    <mergeCell ref="J65:J76"/>
    <mergeCell ref="H2:H3"/>
    <mergeCell ref="H51:H52"/>
    <mergeCell ref="H12:H13"/>
    <mergeCell ref="H15:H17"/>
    <mergeCell ref="H18:H20"/>
    <mergeCell ref="H23:H24"/>
    <mergeCell ref="H26:H27"/>
    <mergeCell ref="A8:A13"/>
    <mergeCell ref="B9:B13"/>
    <mergeCell ref="J9:J17"/>
    <mergeCell ref="C12:C13"/>
    <mergeCell ref="D12:D13"/>
    <mergeCell ref="E12:E13"/>
    <mergeCell ref="A2:A7"/>
    <mergeCell ref="B2:B6"/>
    <mergeCell ref="C2:C3"/>
    <mergeCell ref="D2:D3"/>
    <mergeCell ref="E2:E3"/>
    <mergeCell ref="F2:F3"/>
    <mergeCell ref="I12:I13"/>
    <mergeCell ref="A14:A17"/>
    <mergeCell ref="B14:B17"/>
    <mergeCell ref="C15:C17"/>
    <mergeCell ref="D15:D17"/>
    <mergeCell ref="E15:E17"/>
    <mergeCell ref="C10:C11"/>
    <mergeCell ref="A18:A22"/>
    <mergeCell ref="B18:B22"/>
    <mergeCell ref="C18:C20"/>
    <mergeCell ref="D18:D20"/>
    <mergeCell ref="E18:E20"/>
    <mergeCell ref="B30:B35"/>
    <mergeCell ref="C30:C32"/>
    <mergeCell ref="I15:I17"/>
    <mergeCell ref="I18:I20"/>
    <mergeCell ref="I26:I27"/>
    <mergeCell ref="H28:H29"/>
    <mergeCell ref="H30:H32"/>
    <mergeCell ref="A26:A27"/>
    <mergeCell ref="B26:B27"/>
    <mergeCell ref="C26:C27"/>
    <mergeCell ref="D26:D27"/>
    <mergeCell ref="E26:E27"/>
    <mergeCell ref="A23:A25"/>
    <mergeCell ref="B23:B24"/>
    <mergeCell ref="C23:C24"/>
    <mergeCell ref="D23:D24"/>
    <mergeCell ref="E23:E24"/>
    <mergeCell ref="E51:E52"/>
    <mergeCell ref="I51:I52"/>
    <mergeCell ref="I30:I32"/>
    <mergeCell ref="F31:F32"/>
    <mergeCell ref="F40:F41"/>
    <mergeCell ref="G31:G32"/>
    <mergeCell ref="B36:B37"/>
    <mergeCell ref="I47:I48"/>
    <mergeCell ref="A28:A29"/>
    <mergeCell ref="B28:B29"/>
    <mergeCell ref="C28:C29"/>
    <mergeCell ref="D28:D29"/>
    <mergeCell ref="E28:E29"/>
    <mergeCell ref="I28:I29"/>
    <mergeCell ref="I38:I41"/>
    <mergeCell ref="B38:B41"/>
    <mergeCell ref="C38:C41"/>
    <mergeCell ref="H38:H41"/>
    <mergeCell ref="H45:H46"/>
    <mergeCell ref="H47:H48"/>
    <mergeCell ref="A53:A58"/>
    <mergeCell ref="B53:B58"/>
    <mergeCell ref="C53:C54"/>
    <mergeCell ref="D53:D54"/>
    <mergeCell ref="E53:E54"/>
    <mergeCell ref="D30:D32"/>
    <mergeCell ref="E30:E32"/>
    <mergeCell ref="G40:G41"/>
    <mergeCell ref="D38:D41"/>
    <mergeCell ref="E38:E41"/>
    <mergeCell ref="C47:C48"/>
    <mergeCell ref="D47:D48"/>
    <mergeCell ref="E47:E48"/>
    <mergeCell ref="A43:A52"/>
    <mergeCell ref="B43:B52"/>
    <mergeCell ref="C55:C57"/>
    <mergeCell ref="D55:D57"/>
    <mergeCell ref="E55:E57"/>
    <mergeCell ref="C45:C46"/>
    <mergeCell ref="D45:D46"/>
    <mergeCell ref="E45:E46"/>
    <mergeCell ref="A30:A41"/>
    <mergeCell ref="C51:C52"/>
    <mergeCell ref="D51:D52"/>
    <mergeCell ref="I67:I69"/>
    <mergeCell ref="A59:A64"/>
    <mergeCell ref="B59:B64"/>
    <mergeCell ref="C59:C64"/>
    <mergeCell ref="D59:D64"/>
    <mergeCell ref="E59:E64"/>
    <mergeCell ref="B67:B69"/>
    <mergeCell ref="C67:C69"/>
    <mergeCell ref="D67:D69"/>
    <mergeCell ref="E67:E69"/>
    <mergeCell ref="A65:A76"/>
    <mergeCell ref="B65:B66"/>
    <mergeCell ref="C65:C66"/>
    <mergeCell ref="D65:D66"/>
    <mergeCell ref="E65:E66"/>
    <mergeCell ref="I59:I64"/>
    <mergeCell ref="H70:H76"/>
    <mergeCell ref="I65:I66"/>
    <mergeCell ref="I70:I76"/>
    <mergeCell ref="B70:B76"/>
    <mergeCell ref="C70:C76"/>
    <mergeCell ref="J83:J86"/>
    <mergeCell ref="A77:A82"/>
    <mergeCell ref="B77:B82"/>
    <mergeCell ref="C77:C82"/>
    <mergeCell ref="D77:D82"/>
    <mergeCell ref="E77:E82"/>
    <mergeCell ref="I77:I82"/>
    <mergeCell ref="E70:E76"/>
    <mergeCell ref="F70:F71"/>
    <mergeCell ref="G70:G71"/>
    <mergeCell ref="H77:H82"/>
    <mergeCell ref="H83:H86"/>
    <mergeCell ref="I87:I90"/>
    <mergeCell ref="J87:J90"/>
    <mergeCell ref="C91:C94"/>
    <mergeCell ref="D91:D94"/>
    <mergeCell ref="E91:E94"/>
    <mergeCell ref="I91:I94"/>
    <mergeCell ref="J91:J94"/>
    <mergeCell ref="D70:D76"/>
    <mergeCell ref="A87:A98"/>
    <mergeCell ref="B87:B94"/>
    <mergeCell ref="C87:C90"/>
    <mergeCell ref="D87:D90"/>
    <mergeCell ref="E87:E90"/>
    <mergeCell ref="B95:B98"/>
    <mergeCell ref="C95:C96"/>
    <mergeCell ref="D95:D96"/>
    <mergeCell ref="E95:E96"/>
    <mergeCell ref="J77:J82"/>
    <mergeCell ref="A83:A86"/>
    <mergeCell ref="B83:B86"/>
    <mergeCell ref="C83:C86"/>
    <mergeCell ref="D83:D86"/>
    <mergeCell ref="E83:E86"/>
    <mergeCell ref="I83:I86"/>
    <mergeCell ref="B111:B113"/>
    <mergeCell ref="C111:C113"/>
    <mergeCell ref="D111:D113"/>
    <mergeCell ref="E111:E113"/>
    <mergeCell ref="I95:I96"/>
    <mergeCell ref="J95:J98"/>
    <mergeCell ref="C97:C98"/>
    <mergeCell ref="D97:D98"/>
    <mergeCell ref="E97:E98"/>
    <mergeCell ref="I97:I98"/>
    <mergeCell ref="I99:I105"/>
    <mergeCell ref="J99:J105"/>
    <mergeCell ref="B106:B107"/>
    <mergeCell ref="C106:C107"/>
    <mergeCell ref="D106:D107"/>
    <mergeCell ref="E106:E107"/>
    <mergeCell ref="I106:I107"/>
    <mergeCell ref="J106:J107"/>
    <mergeCell ref="C108:C110"/>
    <mergeCell ref="D108:D110"/>
    <mergeCell ref="E108:E110"/>
    <mergeCell ref="I108:I110"/>
    <mergeCell ref="J108:J110"/>
    <mergeCell ref="A99:A107"/>
    <mergeCell ref="B99:B105"/>
    <mergeCell ref="C99:C105"/>
    <mergeCell ref="D99:D105"/>
    <mergeCell ref="E99:E105"/>
    <mergeCell ref="I111:I113"/>
    <mergeCell ref="J111:J113"/>
    <mergeCell ref="A114:A124"/>
    <mergeCell ref="B114:B124"/>
    <mergeCell ref="C114:C115"/>
    <mergeCell ref="D114:D115"/>
    <mergeCell ref="E114:E115"/>
    <mergeCell ref="C120:C122"/>
    <mergeCell ref="D120:D122"/>
    <mergeCell ref="E120:E122"/>
    <mergeCell ref="I120:I122"/>
    <mergeCell ref="J120:J122"/>
    <mergeCell ref="C123:C124"/>
    <mergeCell ref="D123:D124"/>
    <mergeCell ref="E123:E124"/>
    <mergeCell ref="I123:I124"/>
    <mergeCell ref="J123:J124"/>
    <mergeCell ref="A108:A113"/>
    <mergeCell ref="B108:B110"/>
    <mergeCell ref="A125:A129"/>
    <mergeCell ref="B125:B129"/>
    <mergeCell ref="C125:C128"/>
    <mergeCell ref="D125:D128"/>
    <mergeCell ref="E125:E128"/>
    <mergeCell ref="F125:F126"/>
    <mergeCell ref="I114:I115"/>
    <mergeCell ref="J114:J115"/>
    <mergeCell ref="C116:C118"/>
    <mergeCell ref="D116:D118"/>
    <mergeCell ref="E116:E118"/>
    <mergeCell ref="I116:I118"/>
    <mergeCell ref="J116:J119"/>
    <mergeCell ref="G125:G126"/>
    <mergeCell ref="I125:I128"/>
    <mergeCell ref="J125:J128"/>
    <mergeCell ref="I130:I131"/>
    <mergeCell ref="J130:J131"/>
    <mergeCell ref="A132:A135"/>
    <mergeCell ref="B132:B135"/>
    <mergeCell ref="C132:C134"/>
    <mergeCell ref="D132:D134"/>
    <mergeCell ref="E132:E134"/>
    <mergeCell ref="I132:I134"/>
    <mergeCell ref="J132:J134"/>
    <mergeCell ref="A130:A131"/>
    <mergeCell ref="B130:B131"/>
    <mergeCell ref="C130:C131"/>
    <mergeCell ref="D130:D131"/>
    <mergeCell ref="E130:E131"/>
    <mergeCell ref="C139:C140"/>
    <mergeCell ref="D139:D140"/>
    <mergeCell ref="E139:E140"/>
    <mergeCell ref="I139:I140"/>
    <mergeCell ref="A136:A144"/>
    <mergeCell ref="B136:B144"/>
    <mergeCell ref="C136:C138"/>
    <mergeCell ref="D136:D138"/>
    <mergeCell ref="E136:E138"/>
    <mergeCell ref="F136:F137"/>
    <mergeCell ref="C141:C142"/>
    <mergeCell ref="D141:D142"/>
    <mergeCell ref="E141:E142"/>
    <mergeCell ref="H139:H140"/>
    <mergeCell ref="H141:H142"/>
    <mergeCell ref="H143:H144"/>
    <mergeCell ref="G136:G137"/>
    <mergeCell ref="I136:I138"/>
    <mergeCell ref="I145:I148"/>
    <mergeCell ref="J145:J148"/>
    <mergeCell ref="A149:G149"/>
    <mergeCell ref="A145:A148"/>
    <mergeCell ref="B145:B148"/>
    <mergeCell ref="C145:C148"/>
    <mergeCell ref="D145:D148"/>
    <mergeCell ref="E145:E148"/>
    <mergeCell ref="I141:I142"/>
    <mergeCell ref="J141:J142"/>
    <mergeCell ref="C143:C144"/>
    <mergeCell ref="D143:D144"/>
    <mergeCell ref="E143:E144"/>
    <mergeCell ref="I143:I144"/>
    <mergeCell ref="J143:J144"/>
    <mergeCell ref="J136:J140"/>
    <mergeCell ref="D10:D11"/>
    <mergeCell ref="E10:E11"/>
    <mergeCell ref="H10:H11"/>
    <mergeCell ref="I10:I11"/>
    <mergeCell ref="C49:C50"/>
    <mergeCell ref="D49:D50"/>
    <mergeCell ref="E49:E50"/>
    <mergeCell ref="H49:H50"/>
    <mergeCell ref="I49:I50"/>
    <mergeCell ref="J49:J50"/>
    <mergeCell ref="F12:F13"/>
    <mergeCell ref="G12:G13"/>
    <mergeCell ref="J23:J24"/>
    <mergeCell ref="I45:I46"/>
    <mergeCell ref="J28:J29"/>
    <mergeCell ref="I23:I24"/>
    <mergeCell ref="J18:J22"/>
    <mergeCell ref="J26:J27"/>
    <mergeCell ref="J30:J35"/>
    <mergeCell ref="J38:J41"/>
  </mergeCells>
  <printOptions horizontalCentered="1" verticalCentered="1"/>
  <pageMargins left="0.23622047244094491" right="0.23622047244094491" top="0.74803149606299213" bottom="0.23622047244094491" header="0.31496062992125984" footer="0.74803149606299213"/>
  <pageSetup paperSize="9" scale="30" fitToWidth="15" fitToHeight="12" orientation="landscape" horizontalDpi="300" verticalDpi="300" r:id="rId1"/>
  <headerFooter>
    <oddHeader>&amp;C&amp;"-,Negrita"&amp;24&amp;G&amp;16
&amp;11
&amp;20OFICINA &amp;22ASESORA DE PLANEACIÓN&amp;11
&amp;20Matriz Plan de Acción 2021</oddHeader>
    <oddFooter>&amp;L&amp;G&amp;CPágina &amp;P</oddFooter>
  </headerFooter>
  <rowBreaks count="12" manualBreakCount="12">
    <brk id="7" max="10" man="1"/>
    <brk id="13" max="10" man="1"/>
    <brk id="27" max="10" man="1"/>
    <brk id="41" max="10" man="1"/>
    <brk id="52" max="10" man="1"/>
    <brk id="64" max="10" man="1"/>
    <brk id="76" max="10" man="1"/>
    <brk id="86" max="10" man="1"/>
    <brk id="98" max="10" man="1"/>
    <brk id="113" max="10" man="1"/>
    <brk id="124" max="10" man="1"/>
    <brk id="13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Matríz General </vt:lpstr>
      <vt:lpstr>'Matríz General '!Área_de_impresión</vt:lpstr>
      <vt:lpstr>'Matríz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2021-02-04T15:37:19Z</cp:lastPrinted>
  <dcterms:created xsi:type="dcterms:W3CDTF">2021-01-31T20:38:13Z</dcterms:created>
  <dcterms:modified xsi:type="dcterms:W3CDTF">2021-07-31T23:02:33Z</dcterms:modified>
</cp:coreProperties>
</file>