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Plan de Acción/2024/Matriz Inicial y Ajustadas/"/>
    </mc:Choice>
  </mc:AlternateContent>
  <xr:revisionPtr revIDLastSave="31" documentId="13_ncr:1_{D1A34875-29F5-40FC-80DB-577A20343C7C}" xr6:coauthVersionLast="47" xr6:coauthVersionMax="47" xr10:uidLastSave="{940A4E12-4280-4602-B8F7-E9A292054BFC}"/>
  <bookViews>
    <workbookView xWindow="-120" yWindow="-120" windowWidth="29040" windowHeight="15840" xr2:uid="{B2161C0E-8372-4C2B-BAB6-FE71554AC6B4}"/>
  </bookViews>
  <sheets>
    <sheet name="Matriz PDA Marzo 2024" sheetId="13" r:id="rId1"/>
  </sheets>
  <externalReferences>
    <externalReference r:id="rId2"/>
  </externalReferences>
  <definedNames>
    <definedName name="_xlnm._FilterDatabase" localSheetId="0" hidden="1">'Matriz PDA Marzo 2024'!$A$4:$K$4</definedName>
    <definedName name="_xlnm.Print_Area" localSheetId="0">'Matriz PDA Marzo 2024'!$A$1:$J$172</definedName>
    <definedName name="DEPE">'[1]Anexo 1. Dependencias'!$A$1:$P$1</definedName>
    <definedName name="_xlnm.Print_Titles" localSheetId="0">'Matriz PDA Marzo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3" l="1"/>
  <c r="J172" i="13" l="1"/>
  <c r="H142" i="13" l="1"/>
  <c r="H22" i="13"/>
</calcChain>
</file>

<file path=xl/sharedStrings.xml><?xml version="1.0" encoding="utf-8"?>
<sst xmlns="http://schemas.openxmlformats.org/spreadsheetml/2006/main" count="444" uniqueCount="347">
  <si>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</si>
  <si>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</si>
  <si>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</si>
  <si>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</si>
  <si>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</si>
  <si>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</si>
  <si>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</si>
  <si>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</si>
  <si>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</si>
  <si>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</si>
  <si>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</si>
  <si>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</si>
  <si>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</si>
  <si>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</si>
  <si>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</si>
  <si>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</si>
  <si>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</si>
  <si>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</si>
  <si>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</si>
  <si>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</si>
  <si>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</si>
  <si>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</si>
  <si>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</si>
  <si>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</si>
  <si>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</si>
  <si>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</si>
  <si>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</si>
  <si>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</si>
  <si>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</si>
  <si>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</si>
  <si>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</si>
  <si>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</si>
  <si>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</si>
  <si>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</si>
  <si>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</si>
  <si>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</si>
  <si>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</si>
  <si>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</si>
  <si>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</si>
  <si>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</si>
  <si>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</si>
  <si>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</si>
  <si>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</si>
  <si>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</si>
  <si>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</si>
  <si>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</si>
  <si>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</si>
  <si>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</si>
  <si>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</si>
  <si>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</si>
  <si>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</si>
  <si>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</si>
  <si>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</si>
  <si>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</si>
  <si>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</si>
  <si>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</si>
  <si>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</si>
  <si>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</si>
  <si>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</si>
  <si>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</si>
  <si>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</si>
  <si>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</si>
  <si>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</si>
  <si>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</si>
  <si>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</si>
  <si>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</si>
  <si>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</si>
  <si>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</si>
  <si>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</si>
  <si>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</si>
  <si>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</si>
  <si>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</si>
  <si>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</si>
  <si>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</si>
  <si>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</si>
  <si>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</si>
  <si>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</si>
  <si>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</si>
  <si>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</si>
  <si>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</si>
  <si>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</si>
  <si>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</si>
  <si>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</si>
  <si>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Director de Desarrollo Estudiantil /Vicerrector de Extensión y Proyección Social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</si>
  <si>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</si>
  <si>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</si>
  <si>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</si>
  <si>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</si>
  <si>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</si>
  <si>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</si>
  <si>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</si>
  <si>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</si>
  <si>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</si>
  <si>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</si>
  <si>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</si>
  <si>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</si>
  <si>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</si>
  <si>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</si>
  <si>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</si>
  <si>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</si>
  <si>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</si>
  <si>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</si>
  <si>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</si>
  <si>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</si>
  <si>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</si>
  <si>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</si>
  <si>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</si>
  <si>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</si>
  <si>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</si>
  <si>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</si>
  <si>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</si>
  <si>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</si>
  <si>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</si>
  <si>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</si>
  <si>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</si>
  <si>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</si>
  <si>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</si>
  <si>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</si>
  <si>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</si>
  <si>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</si>
  <si>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</si>
  <si>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</si>
  <si>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</si>
  <si>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</si>
  <si>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</si>
  <si>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</si>
  <si>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</si>
  <si>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</si>
  <si>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</si>
  <si>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</si>
  <si>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</si>
  <si>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</si>
  <si>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</si>
  <si>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</si>
  <si>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</si>
  <si>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</si>
  <si>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</si>
  <si>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</si>
  <si>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</si>
  <si>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</si>
  <si>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</si>
  <si>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</si>
  <si>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</si>
  <si>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</si>
  <si>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</si>
  <si>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</si>
  <si>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</si>
  <si>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</si>
  <si>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</si>
  <si>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</si>
  <si>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</si>
  <si>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</si>
  <si>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</si>
  <si>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</si>
  <si>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</si>
  <si>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</si>
  <si>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</si>
  <si>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</si>
  <si>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</si>
  <si>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</si>
  <si>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</si>
  <si>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</si>
  <si>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</si>
  <si>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</si>
  <si>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</si>
  <si>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</si>
  <si>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</si>
  <si>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</si>
  <si>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</si>
  <si>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</si>
  <si>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</si>
  <si>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</si>
  <si>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</si>
  <si>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</si>
  <si>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</si>
  <si>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</si>
  <si>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</si>
  <si>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</si>
  <si>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</si>
  <si>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</si>
  <si>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</si>
  <si>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</si>
  <si>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</si>
  <si>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</si>
  <si>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</si>
  <si>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</si>
  <si>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</si>
  <si>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</si>
  <si>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</si>
  <si>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</si>
  <si>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</si>
  <si>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</si>
  <si>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</si>
  <si>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</si>
  <si>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</si>
  <si>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</si>
  <si>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</si>
  <si>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</si>
  <si>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</si>
  <si>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</si>
  <si>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</si>
  <si>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</si>
  <si>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</si>
  <si>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</si>
  <si>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</si>
  <si>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</si>
  <si>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</si>
  <si>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</si>
  <si>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</si>
  <si>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</si>
  <si>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</si>
  <si>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 xml:space="preserve">Suscriptores del programa de educación a lo largo de la vida </t>
  </si>
  <si>
    <t>Vicerrector de Extensión y Proyección Social  / Vicerrector de Investigación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</si>
  <si>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</si>
  <si>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</si>
  <si>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</si>
  <si>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</si>
  <si>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</si>
  <si>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</si>
  <si>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</si>
  <si>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</si>
  <si>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</si>
  <si>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</si>
  <si>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</si>
  <si>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</si>
  <si>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</si>
  <si>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</si>
  <si>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</si>
  <si>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</si>
  <si>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</si>
  <si>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</si>
  <si>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</si>
  <si>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</si>
  <si>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</si>
  <si>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</si>
  <si>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</si>
  <si>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</si>
  <si>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</si>
  <si>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</si>
  <si>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</si>
  <si>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</si>
  <si>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</si>
  <si>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</si>
  <si>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</si>
  <si>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</si>
  <si>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</si>
  <si>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</si>
  <si>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</si>
  <si>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</si>
  <si>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</si>
  <si>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</si>
  <si>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</si>
  <si>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</si>
  <si>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</si>
  <si>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</si>
  <si>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</si>
  <si>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</si>
  <si>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</si>
  <si>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</si>
  <si>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</si>
  <si>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</si>
  <si>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</si>
  <si>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</si>
  <si>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</si>
  <si>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</si>
  <si>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</si>
  <si>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</si>
  <si>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</si>
  <si>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</si>
  <si>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</si>
  <si>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</si>
  <si>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</si>
  <si>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</si>
  <si>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</si>
  <si>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</si>
  <si>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</si>
  <si>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</si>
  <si>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</si>
  <si>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Fortalecimiento del fondo por calamidad para Empleados Públicos Unimagdalena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</si>
  <si>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</si>
  <si>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</si>
  <si>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</si>
  <si>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</si>
  <si>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</si>
  <si>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</si>
  <si>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</si>
  <si>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</si>
  <si>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</si>
  <si>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</si>
  <si>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</si>
  <si>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</si>
  <si>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</si>
  <si>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</si>
  <si>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</si>
  <si>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</si>
  <si>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</si>
  <si>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</si>
  <si>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</si>
  <si>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</si>
  <si>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</si>
  <si>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</si>
  <si>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</si>
  <si>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</si>
  <si>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</si>
  <si>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</si>
  <si>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</si>
  <si>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</si>
  <si>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</si>
  <si>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</si>
  <si>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</si>
  <si>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</si>
  <si>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</si>
  <si>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</si>
  <si>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</si>
  <si>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</si>
  <si>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</si>
  <si>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</si>
  <si>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</si>
  <si>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</si>
  <si>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</si>
  <si>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</si>
  <si>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</si>
  <si>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</si>
  <si>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Presupuesto Definitivo</t>
  </si>
  <si>
    <t>Presupuesto Inicial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</si>
  <si>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Marzo-2024</t>
    </r>
  </si>
  <si>
    <t>Boletines de prensa publicados</t>
  </si>
  <si>
    <t>Boletines audiovisuales publicados</t>
  </si>
  <si>
    <t>Programas del Campus TV emitidos</t>
  </si>
  <si>
    <t>Programas radiales publicados</t>
  </si>
  <si>
    <t>Convenios firmados con alcaldías para ampliación de cupos</t>
  </si>
  <si>
    <t>Proyectos, consultorías, asesorías convenidas o contratadas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</si>
  <si>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</si>
  <si>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 xml:space="preserve">Exposiciones artísticas (Permanente e itinerantes) realizadas en la Vigencia </t>
  </si>
  <si>
    <t>Nuevos cargos para áreas críticas</t>
  </si>
  <si>
    <t>5.2.3 fortalecimiento de la asociatividad y agremiaciones de empleados y pensionados</t>
  </si>
  <si>
    <t>Fortalecer las unidades del sistema institucional de investigación, creación, innovación y emprendimiento.</t>
  </si>
  <si>
    <t>Fortalecer las capacidades científicas del personal académico y administrativo de la Universidad.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</si>
  <si>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</si>
  <si>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Editar, realizar, publicar, divulgar y posicionar la producción bibliográfica y audiovisual generada por comunidad académica, científica y cultural, tanto externa como interna de Unimagdalena.</t>
  </si>
  <si>
    <t>Diseñar, actualizar y ofertar programas académicos para fomentar la innovación, la investigación y la creación en el territorio.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</si>
  <si>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</si>
  <si>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Ampliar el relacionamiento y interacción con los graduados, sectores sociales y empresariales.</t>
  </si>
  <si>
    <t>Propiciar espacio para el desarrollo de las artes y la cultura en la comunidad universitaria.</t>
  </si>
  <si>
    <t>Brindar auxilio económico a los empleados públicos afiliados a las organizaciones sindicales SINTRAUNAL, SINTRAUNICOL y ASPUMAG.</t>
  </si>
  <si>
    <t>Ampliar y modernizar la infraestructura física y tecnológica orientada a la gestión académica.</t>
  </si>
  <si>
    <t>Ampliar y modernizar la infraestructura física y tecnológica orientada a la gestión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</si>
</sst>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2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  <xf numFmtId="167" fontId="3" fillId="0" borderId="1" xfId="3" applyNumberFormat="1" applyFont="1" applyFill="1" applyBorder="1" applyAlignment="1">
      <alignment horizontal="right" vertical="center" wrapText="1"/>
    </xf>
    <xf numFmtId="167" fontId="3" fillId="0" borderId="1" xfId="2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right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1498312</xdr:colOff>
      <xdr:row>0</xdr:row>
      <xdr:rowOff>107023</xdr:rowOff>
    </xdr:from>
    <xdr:to>
      <xdr:col>4</xdr:col>
      <xdr:colOff>856177</xdr:colOff>
      <xdr:row>2</xdr:row>
      <xdr:rowOff>509052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F04EE6-C470-4580-ACF5-BD61F1B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6767" y="107023"/>
          <a:ext cx="1509017" cy="14936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K172"/>
  <sheetViews>
    <sheetView tabSelected="1" zoomScale="89" zoomScaleNormal="89" zoomScaleSheetLayoutView="80" workbookViewId="0">
      <selection sqref="A1:K3"/>
    </sheetView>
  </sheetViews>
  <sheetFormatPr baseColWidth="10" defaultColWidth="11.42578125" defaultRowHeight="18" x14ac:dyDescent="0.25"/>
  <cols>
    <col min="1" max="1" width="16.28515625" style="2" customWidth="1"/>
    <col min="2" max="2" width="18.28515625" style="6" customWidth="1"/>
    <col min="3" max="3" width="33.7109375" style="6" customWidth="1"/>
    <col min="4" max="4" width="32.28515625" style="6" customWidth="1"/>
    <col min="5" max="5" width="31.85546875" style="6" customWidth="1"/>
    <col min="6" max="6" width="38.140625" style="6" customWidth="1"/>
    <col min="7" max="7" width="57.42578125" style="3" customWidth="1"/>
    <col min="8" max="8" width="7.7109375" style="5" customWidth="1"/>
    <col min="9" max="10" width="21.5703125" style="33" bestFit="1" customWidth="1"/>
    <col min="11" max="11" width="19.7109375" style="2" customWidth="1"/>
    <col min="12" max="16384" width="11.42578125" style="3"/>
  </cols>
  <sheetData>
    <row r="1" spans="1:11" s="1" customFormat="1" ht="42.75" customHeight="1" x14ac:dyDescent="0.25">
      <c r="A1" s="44" t="s">
        <v>325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" customFormat="1" ht="42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1" customFormat="1" ht="42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51" customHeight="1" x14ac:dyDescent="0.25">
      <c r="A4" s="8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320</v>
      </c>
      <c r="H4" s="7" t="s">
        <v>6</v>
      </c>
      <c r="I4" s="7" t="s">
        <v>324</v>
      </c>
      <c r="J4" s="7" t="s">
        <v>323</v>
      </c>
      <c r="K4" s="7" t="s">
        <v>7</v>
      </c>
    </row>
    <row r="5" spans="1:11" s="1" customFormat="1" ht="36.75" customHeight="1" x14ac:dyDescent="0.25">
      <c r="A5" s="39">
        <v>1</v>
      </c>
      <c r="B5" s="35" t="s">
        <v>8</v>
      </c>
      <c r="C5" s="35" t="s">
        <v>9</v>
      </c>
      <c r="D5" s="35" t="s">
        <v>10</v>
      </c>
      <c r="E5" s="35" t="s">
        <v>11</v>
      </c>
      <c r="F5" s="35" t="s">
        <v>12</v>
      </c>
      <c r="G5" s="14" t="s">
        <v>13</v>
      </c>
      <c r="H5" s="12">
        <v>4</v>
      </c>
      <c r="I5" s="41">
        <v>100000000</v>
      </c>
      <c r="J5" s="42">
        <v>300000000</v>
      </c>
      <c r="K5" s="39" t="s">
        <v>14</v>
      </c>
    </row>
    <row r="6" spans="1:11" s="1" customFormat="1" ht="38.25" customHeight="1" x14ac:dyDescent="0.25">
      <c r="A6" s="39"/>
      <c r="B6" s="35"/>
      <c r="C6" s="35"/>
      <c r="D6" s="35"/>
      <c r="E6" s="35"/>
      <c r="F6" s="35"/>
      <c r="G6" s="14" t="s">
        <v>15</v>
      </c>
      <c r="H6" s="12">
        <v>4</v>
      </c>
      <c r="I6" s="41"/>
      <c r="J6" s="42"/>
      <c r="K6" s="39"/>
    </row>
    <row r="7" spans="1:11" s="1" customFormat="1" ht="37.5" customHeight="1" x14ac:dyDescent="0.25">
      <c r="A7" s="39"/>
      <c r="B7" s="35"/>
      <c r="C7" s="35"/>
      <c r="D7" s="35"/>
      <c r="E7" s="35"/>
      <c r="F7" s="35"/>
      <c r="G7" s="14" t="s">
        <v>16</v>
      </c>
      <c r="H7" s="12">
        <v>2</v>
      </c>
      <c r="I7" s="41"/>
      <c r="J7" s="42"/>
      <c r="K7" s="39"/>
    </row>
    <row r="8" spans="1:11" s="1" customFormat="1" ht="37.5" customHeight="1" x14ac:dyDescent="0.25">
      <c r="A8" s="39"/>
      <c r="B8" s="35"/>
      <c r="C8" s="35"/>
      <c r="D8" s="35"/>
      <c r="E8" s="35"/>
      <c r="F8" s="35"/>
      <c r="G8" s="14" t="s">
        <v>17</v>
      </c>
      <c r="H8" s="12">
        <v>6</v>
      </c>
      <c r="I8" s="41"/>
      <c r="J8" s="42"/>
      <c r="K8" s="39"/>
    </row>
    <row r="9" spans="1:11" s="1" customFormat="1" ht="39" customHeight="1" x14ac:dyDescent="0.25">
      <c r="A9" s="39"/>
      <c r="B9" s="35"/>
      <c r="C9" s="35"/>
      <c r="D9" s="35"/>
      <c r="E9" s="35"/>
      <c r="F9" s="35"/>
      <c r="G9" s="14" t="s">
        <v>18</v>
      </c>
      <c r="H9" s="12">
        <v>2</v>
      </c>
      <c r="I9" s="41"/>
      <c r="J9" s="42"/>
      <c r="K9" s="39"/>
    </row>
    <row r="10" spans="1:11" s="1" customFormat="1" ht="36" x14ac:dyDescent="0.25">
      <c r="A10" s="34">
        <v>2</v>
      </c>
      <c r="B10" s="35" t="s">
        <v>8</v>
      </c>
      <c r="C10" s="35" t="s">
        <v>19</v>
      </c>
      <c r="D10" s="35" t="s">
        <v>20</v>
      </c>
      <c r="E10" s="35" t="s">
        <v>21</v>
      </c>
      <c r="F10" s="35" t="s">
        <v>22</v>
      </c>
      <c r="G10" s="14" t="s">
        <v>23</v>
      </c>
      <c r="H10" s="15">
        <v>120</v>
      </c>
      <c r="I10" s="37">
        <v>169753400</v>
      </c>
      <c r="J10" s="36">
        <v>212753400</v>
      </c>
      <c r="K10" s="39" t="s">
        <v>24</v>
      </c>
    </row>
    <row r="11" spans="1:11" s="1" customFormat="1" ht="36" x14ac:dyDescent="0.25">
      <c r="A11" s="34"/>
      <c r="B11" s="35"/>
      <c r="C11" s="35"/>
      <c r="D11" s="35"/>
      <c r="E11" s="35"/>
      <c r="F11" s="35"/>
      <c r="G11" s="14" t="s">
        <v>25</v>
      </c>
      <c r="H11" s="15">
        <v>40</v>
      </c>
      <c r="I11" s="37"/>
      <c r="J11" s="36"/>
      <c r="K11" s="39"/>
    </row>
    <row r="12" spans="1:11" s="1" customFormat="1" ht="41.25" customHeight="1" x14ac:dyDescent="0.25">
      <c r="A12" s="34"/>
      <c r="B12" s="35"/>
      <c r="C12" s="35"/>
      <c r="D12" s="35"/>
      <c r="E12" s="35"/>
      <c r="F12" s="35"/>
      <c r="G12" s="14" t="s">
        <v>26</v>
      </c>
      <c r="H12" s="15">
        <v>50</v>
      </c>
      <c r="I12" s="37"/>
      <c r="J12" s="36"/>
      <c r="K12" s="39"/>
    </row>
    <row r="13" spans="1:11" s="1" customFormat="1" ht="74.25" customHeight="1" x14ac:dyDescent="0.25">
      <c r="A13" s="34"/>
      <c r="B13" s="35"/>
      <c r="C13" s="35"/>
      <c r="D13" s="35"/>
      <c r="E13" s="35"/>
      <c r="F13" s="35"/>
      <c r="G13" s="14" t="s">
        <v>27</v>
      </c>
      <c r="H13" s="15">
        <v>5</v>
      </c>
      <c r="I13" s="37"/>
      <c r="J13" s="36"/>
      <c r="K13" s="39"/>
    </row>
    <row r="14" spans="1:11" s="1" customFormat="1" ht="23.25" customHeight="1" x14ac:dyDescent="0.25">
      <c r="A14" s="34">
        <v>3</v>
      </c>
      <c r="B14" s="35" t="s">
        <v>8</v>
      </c>
      <c r="C14" s="35" t="s">
        <v>19</v>
      </c>
      <c r="D14" s="35" t="s">
        <v>20</v>
      </c>
      <c r="E14" s="35" t="s">
        <v>28</v>
      </c>
      <c r="F14" s="35" t="s">
        <v>29</v>
      </c>
      <c r="G14" s="13" t="s">
        <v>30</v>
      </c>
      <c r="H14" s="12">
        <v>85</v>
      </c>
      <c r="I14" s="41">
        <v>221347140</v>
      </c>
      <c r="J14" s="36">
        <v>371347140</v>
      </c>
      <c r="K14" s="39" t="s">
        <v>31</v>
      </c>
    </row>
    <row r="15" spans="1:11" s="1" customFormat="1" ht="23.25" customHeight="1" x14ac:dyDescent="0.25">
      <c r="A15" s="34"/>
      <c r="B15" s="35"/>
      <c r="C15" s="35"/>
      <c r="D15" s="35"/>
      <c r="E15" s="35"/>
      <c r="F15" s="35"/>
      <c r="G15" s="13" t="s">
        <v>32</v>
      </c>
      <c r="H15" s="12">
        <v>80</v>
      </c>
      <c r="I15" s="41"/>
      <c r="J15" s="36"/>
      <c r="K15" s="39"/>
    </row>
    <row r="16" spans="1:11" s="1" customFormat="1" ht="23.25" customHeight="1" x14ac:dyDescent="0.25">
      <c r="A16" s="34"/>
      <c r="B16" s="35"/>
      <c r="C16" s="35"/>
      <c r="D16" s="35"/>
      <c r="E16" s="35"/>
      <c r="F16" s="35"/>
      <c r="G16" s="13" t="s">
        <v>33</v>
      </c>
      <c r="H16" s="15">
        <v>5</v>
      </c>
      <c r="I16" s="41"/>
      <c r="J16" s="36"/>
      <c r="K16" s="39"/>
    </row>
    <row r="17" spans="1:11" s="1" customFormat="1" ht="41.25" customHeight="1" x14ac:dyDescent="0.25">
      <c r="A17" s="34"/>
      <c r="B17" s="35"/>
      <c r="C17" s="35"/>
      <c r="D17" s="35"/>
      <c r="E17" s="35"/>
      <c r="F17" s="35"/>
      <c r="G17" s="14" t="s">
        <v>34</v>
      </c>
      <c r="H17" s="15">
        <v>3</v>
      </c>
      <c r="I17" s="41"/>
      <c r="J17" s="36"/>
      <c r="K17" s="39"/>
    </row>
    <row r="18" spans="1:11" s="1" customFormat="1" ht="36" x14ac:dyDescent="0.25">
      <c r="A18" s="34"/>
      <c r="B18" s="35"/>
      <c r="C18" s="35"/>
      <c r="D18" s="35"/>
      <c r="E18" s="35"/>
      <c r="F18" s="35"/>
      <c r="G18" s="13" t="s">
        <v>35</v>
      </c>
      <c r="H18" s="15">
        <v>4</v>
      </c>
      <c r="I18" s="41"/>
      <c r="J18" s="36"/>
      <c r="K18" s="39"/>
    </row>
    <row r="19" spans="1:11" s="1" customFormat="1" ht="28.5" customHeight="1" x14ac:dyDescent="0.25">
      <c r="A19" s="34"/>
      <c r="B19" s="35"/>
      <c r="C19" s="35"/>
      <c r="D19" s="35"/>
      <c r="E19" s="35"/>
      <c r="F19" s="35"/>
      <c r="G19" s="13" t="s">
        <v>36</v>
      </c>
      <c r="H19" s="15">
        <v>1</v>
      </c>
      <c r="I19" s="41"/>
      <c r="J19" s="36"/>
      <c r="K19" s="39"/>
    </row>
    <row r="20" spans="1:11" s="1" customFormat="1" ht="39" customHeight="1" x14ac:dyDescent="0.25">
      <c r="A20" s="39">
        <v>4</v>
      </c>
      <c r="B20" s="35" t="s">
        <v>8</v>
      </c>
      <c r="C20" s="35" t="s">
        <v>37</v>
      </c>
      <c r="D20" s="35" t="s">
        <v>38</v>
      </c>
      <c r="E20" s="35" t="s">
        <v>39</v>
      </c>
      <c r="F20" s="35" t="s">
        <v>40</v>
      </c>
      <c r="G20" s="13" t="s">
        <v>41</v>
      </c>
      <c r="H20" s="12">
        <v>1</v>
      </c>
      <c r="I20" s="41">
        <v>1000000000</v>
      </c>
      <c r="J20" s="36">
        <v>965787449.74000001</v>
      </c>
      <c r="K20" s="39" t="s">
        <v>42</v>
      </c>
    </row>
    <row r="21" spans="1:11" s="1" customFormat="1" ht="42.75" customHeight="1" x14ac:dyDescent="0.25">
      <c r="A21" s="39"/>
      <c r="B21" s="35"/>
      <c r="C21" s="35"/>
      <c r="D21" s="35"/>
      <c r="E21" s="35"/>
      <c r="F21" s="35"/>
      <c r="G21" s="13" t="s">
        <v>43</v>
      </c>
      <c r="H21" s="12">
        <v>21</v>
      </c>
      <c r="I21" s="41"/>
      <c r="J21" s="36"/>
      <c r="K21" s="39"/>
    </row>
    <row r="22" spans="1:11" s="1" customFormat="1" ht="38.25" customHeight="1" x14ac:dyDescent="0.25">
      <c r="A22" s="39"/>
      <c r="B22" s="35"/>
      <c r="C22" s="35"/>
      <c r="D22" s="35"/>
      <c r="E22" s="35"/>
      <c r="F22" s="35"/>
      <c r="G22" s="14" t="s">
        <v>44</v>
      </c>
      <c r="H22" s="12">
        <f>350-263</f>
        <v>87</v>
      </c>
      <c r="I22" s="41"/>
      <c r="J22" s="36"/>
      <c r="K22" s="39"/>
    </row>
    <row r="23" spans="1:11" s="1" customFormat="1" ht="42.75" customHeight="1" x14ac:dyDescent="0.25">
      <c r="A23" s="39"/>
      <c r="B23" s="35"/>
      <c r="C23" s="35"/>
      <c r="D23" s="35"/>
      <c r="E23" s="35"/>
      <c r="F23" s="35"/>
      <c r="G23" s="14" t="s">
        <v>45</v>
      </c>
      <c r="H23" s="12">
        <v>6</v>
      </c>
      <c r="I23" s="41"/>
      <c r="J23" s="36"/>
      <c r="K23" s="39"/>
    </row>
    <row r="24" spans="1:11" s="1" customFormat="1" ht="27.75" customHeight="1" x14ac:dyDescent="0.25">
      <c r="A24" s="34">
        <v>5</v>
      </c>
      <c r="B24" s="35" t="s">
        <v>8</v>
      </c>
      <c r="C24" s="35" t="s">
        <v>46</v>
      </c>
      <c r="D24" s="35" t="s">
        <v>47</v>
      </c>
      <c r="E24" s="35" t="s">
        <v>48</v>
      </c>
      <c r="F24" s="35" t="s">
        <v>49</v>
      </c>
      <c r="G24" s="14" t="s">
        <v>326</v>
      </c>
      <c r="H24" s="15">
        <v>450</v>
      </c>
      <c r="I24" s="37">
        <v>700000000</v>
      </c>
      <c r="J24" s="36">
        <v>872000000</v>
      </c>
      <c r="K24" s="39" t="s">
        <v>50</v>
      </c>
    </row>
    <row r="25" spans="1:11" s="1" customFormat="1" ht="27.75" customHeight="1" x14ac:dyDescent="0.25">
      <c r="A25" s="34"/>
      <c r="B25" s="35"/>
      <c r="C25" s="35"/>
      <c r="D25" s="35"/>
      <c r="E25" s="35"/>
      <c r="F25" s="35"/>
      <c r="G25" s="14" t="s">
        <v>51</v>
      </c>
      <c r="H25" s="15">
        <v>240</v>
      </c>
      <c r="I25" s="37"/>
      <c r="J25" s="36"/>
      <c r="K25" s="39"/>
    </row>
    <row r="26" spans="1:11" s="1" customFormat="1" ht="27.75" customHeight="1" x14ac:dyDescent="0.25">
      <c r="A26" s="34"/>
      <c r="B26" s="35"/>
      <c r="C26" s="35"/>
      <c r="D26" s="35"/>
      <c r="E26" s="35"/>
      <c r="F26" s="35"/>
      <c r="G26" s="14" t="s">
        <v>52</v>
      </c>
      <c r="H26" s="15">
        <v>10</v>
      </c>
      <c r="I26" s="37"/>
      <c r="J26" s="36"/>
      <c r="K26" s="39"/>
    </row>
    <row r="27" spans="1:11" s="1" customFormat="1" ht="27.75" customHeight="1" x14ac:dyDescent="0.25">
      <c r="A27" s="34"/>
      <c r="B27" s="35"/>
      <c r="C27" s="35"/>
      <c r="D27" s="35"/>
      <c r="E27" s="35"/>
      <c r="F27" s="35"/>
      <c r="G27" s="14" t="s">
        <v>327</v>
      </c>
      <c r="H27" s="15">
        <v>360</v>
      </c>
      <c r="I27" s="37"/>
      <c r="J27" s="36"/>
      <c r="K27" s="39"/>
    </row>
    <row r="28" spans="1:11" s="1" customFormat="1" ht="27.75" customHeight="1" x14ac:dyDescent="0.25">
      <c r="A28" s="34"/>
      <c r="B28" s="35"/>
      <c r="C28" s="35"/>
      <c r="D28" s="35"/>
      <c r="E28" s="35"/>
      <c r="F28" s="35"/>
      <c r="G28" s="14" t="s">
        <v>328</v>
      </c>
      <c r="H28" s="15">
        <v>50</v>
      </c>
      <c r="I28" s="37"/>
      <c r="J28" s="36"/>
      <c r="K28" s="39"/>
    </row>
    <row r="29" spans="1:11" s="1" customFormat="1" ht="27.75" customHeight="1" x14ac:dyDescent="0.25">
      <c r="A29" s="34"/>
      <c r="B29" s="35"/>
      <c r="C29" s="35"/>
      <c r="D29" s="35"/>
      <c r="E29" s="35"/>
      <c r="F29" s="35"/>
      <c r="G29" s="14" t="s">
        <v>329</v>
      </c>
      <c r="H29" s="15">
        <v>150</v>
      </c>
      <c r="I29" s="37"/>
      <c r="J29" s="36"/>
      <c r="K29" s="39"/>
    </row>
    <row r="30" spans="1:11" s="1" customFormat="1" ht="27.75" customHeight="1" x14ac:dyDescent="0.25">
      <c r="A30" s="34"/>
      <c r="B30" s="35"/>
      <c r="C30" s="35"/>
      <c r="D30" s="35"/>
      <c r="E30" s="35"/>
      <c r="F30" s="35"/>
      <c r="G30" s="14" t="s">
        <v>53</v>
      </c>
      <c r="H30" s="15">
        <v>28</v>
      </c>
      <c r="I30" s="37"/>
      <c r="J30" s="36"/>
      <c r="K30" s="39"/>
    </row>
    <row r="31" spans="1:11" s="1" customFormat="1" ht="55.5" customHeight="1" x14ac:dyDescent="0.25">
      <c r="A31" s="34">
        <v>6</v>
      </c>
      <c r="B31" s="35" t="s">
        <v>8</v>
      </c>
      <c r="C31" s="35" t="s">
        <v>46</v>
      </c>
      <c r="D31" s="35" t="s">
        <v>54</v>
      </c>
      <c r="E31" s="35" t="s">
        <v>55</v>
      </c>
      <c r="F31" s="35" t="s">
        <v>56</v>
      </c>
      <c r="G31" s="13" t="s">
        <v>57</v>
      </c>
      <c r="H31" s="16">
        <v>0.6</v>
      </c>
      <c r="I31" s="50">
        <v>58000000</v>
      </c>
      <c r="J31" s="36">
        <v>58000000</v>
      </c>
      <c r="K31" s="39" t="s">
        <v>24</v>
      </c>
    </row>
    <row r="32" spans="1:11" s="1" customFormat="1" ht="59.25" customHeight="1" x14ac:dyDescent="0.25">
      <c r="A32" s="34"/>
      <c r="B32" s="35"/>
      <c r="C32" s="35"/>
      <c r="D32" s="35"/>
      <c r="E32" s="35"/>
      <c r="F32" s="35"/>
      <c r="G32" s="14" t="s">
        <v>58</v>
      </c>
      <c r="H32" s="17">
        <v>0.6</v>
      </c>
      <c r="I32" s="50"/>
      <c r="J32" s="36"/>
      <c r="K32" s="39"/>
    </row>
    <row r="33" spans="1:11" s="1" customFormat="1" ht="54" x14ac:dyDescent="0.25">
      <c r="A33" s="34"/>
      <c r="B33" s="35"/>
      <c r="C33" s="35"/>
      <c r="D33" s="35"/>
      <c r="E33" s="35"/>
      <c r="F33" s="35"/>
      <c r="G33" s="14" t="s">
        <v>59</v>
      </c>
      <c r="H33" s="17">
        <v>0.55000000000000004</v>
      </c>
      <c r="I33" s="50"/>
      <c r="J33" s="36"/>
      <c r="K33" s="39"/>
    </row>
    <row r="34" spans="1:11" s="1" customFormat="1" ht="36" x14ac:dyDescent="0.25">
      <c r="A34" s="34">
        <v>7</v>
      </c>
      <c r="B34" s="35" t="s">
        <v>60</v>
      </c>
      <c r="C34" s="35" t="s">
        <v>61</v>
      </c>
      <c r="D34" s="35" t="s">
        <v>62</v>
      </c>
      <c r="E34" s="35" t="s">
        <v>63</v>
      </c>
      <c r="F34" s="35" t="s">
        <v>64</v>
      </c>
      <c r="G34" s="14" t="s">
        <v>65</v>
      </c>
      <c r="H34" s="15">
        <v>4</v>
      </c>
      <c r="I34" s="37">
        <v>53400000</v>
      </c>
      <c r="J34" s="36">
        <v>203018116.41999999</v>
      </c>
      <c r="K34" s="39" t="s">
        <v>66</v>
      </c>
    </row>
    <row r="35" spans="1:11" s="1" customFormat="1" ht="36" customHeight="1" x14ac:dyDescent="0.25">
      <c r="A35" s="34"/>
      <c r="B35" s="35"/>
      <c r="C35" s="35"/>
      <c r="D35" s="35"/>
      <c r="E35" s="35"/>
      <c r="F35" s="35"/>
      <c r="G35" s="13" t="s">
        <v>67</v>
      </c>
      <c r="H35" s="15">
        <v>150</v>
      </c>
      <c r="I35" s="37"/>
      <c r="J35" s="36"/>
      <c r="K35" s="39"/>
    </row>
    <row r="36" spans="1:11" s="1" customFormat="1" ht="43.5" customHeight="1" x14ac:dyDescent="0.25">
      <c r="A36" s="34"/>
      <c r="B36" s="35"/>
      <c r="C36" s="35"/>
      <c r="D36" s="35"/>
      <c r="E36" s="35"/>
      <c r="F36" s="35"/>
      <c r="G36" s="13" t="s">
        <v>68</v>
      </c>
      <c r="H36" s="15">
        <v>3</v>
      </c>
      <c r="I36" s="37"/>
      <c r="J36" s="36"/>
      <c r="K36" s="39"/>
    </row>
    <row r="37" spans="1:11" s="1" customFormat="1" ht="43.5" customHeight="1" x14ac:dyDescent="0.25">
      <c r="A37" s="34"/>
      <c r="B37" s="35"/>
      <c r="C37" s="35"/>
      <c r="D37" s="35"/>
      <c r="E37" s="35"/>
      <c r="F37" s="35"/>
      <c r="G37" s="13" t="s">
        <v>69</v>
      </c>
      <c r="H37" s="15">
        <v>100</v>
      </c>
      <c r="I37" s="37"/>
      <c r="J37" s="36"/>
      <c r="K37" s="39"/>
    </row>
    <row r="38" spans="1:11" s="1" customFormat="1" ht="43.5" customHeight="1" x14ac:dyDescent="0.25">
      <c r="A38" s="34"/>
      <c r="B38" s="35"/>
      <c r="C38" s="35"/>
      <c r="D38" s="35"/>
      <c r="E38" s="35"/>
      <c r="F38" s="35"/>
      <c r="G38" s="14" t="s">
        <v>70</v>
      </c>
      <c r="H38" s="15">
        <v>50</v>
      </c>
      <c r="I38" s="37"/>
      <c r="J38" s="36"/>
      <c r="K38" s="39"/>
    </row>
    <row r="39" spans="1:11" s="1" customFormat="1" ht="54" x14ac:dyDescent="0.25">
      <c r="A39" s="34">
        <v>8</v>
      </c>
      <c r="B39" s="35" t="s">
        <v>60</v>
      </c>
      <c r="C39" s="35" t="s">
        <v>322</v>
      </c>
      <c r="D39" s="35" t="s">
        <v>71</v>
      </c>
      <c r="E39" s="35" t="s">
        <v>72</v>
      </c>
      <c r="F39" s="35" t="s">
        <v>73</v>
      </c>
      <c r="G39" s="14" t="s">
        <v>74</v>
      </c>
      <c r="H39" s="15">
        <v>900</v>
      </c>
      <c r="I39" s="37">
        <v>1789794643</v>
      </c>
      <c r="J39" s="36">
        <v>2028079143</v>
      </c>
      <c r="K39" s="39" t="s">
        <v>75</v>
      </c>
    </row>
    <row r="40" spans="1:11" s="1" customFormat="1" ht="45.75" customHeight="1" x14ac:dyDescent="0.25">
      <c r="A40" s="34"/>
      <c r="B40" s="35"/>
      <c r="C40" s="35"/>
      <c r="D40" s="35"/>
      <c r="E40" s="35"/>
      <c r="F40" s="35"/>
      <c r="G40" s="14" t="s">
        <v>76</v>
      </c>
      <c r="H40" s="15">
        <v>1</v>
      </c>
      <c r="I40" s="37"/>
      <c r="J40" s="36"/>
      <c r="K40" s="39"/>
    </row>
    <row r="41" spans="1:11" s="1" customFormat="1" ht="100.5" customHeight="1" x14ac:dyDescent="0.25">
      <c r="A41" s="12">
        <v>9</v>
      </c>
      <c r="B41" s="18" t="s">
        <v>60</v>
      </c>
      <c r="C41" s="18" t="s">
        <v>322</v>
      </c>
      <c r="D41" s="18" t="s">
        <v>71</v>
      </c>
      <c r="E41" s="13" t="s">
        <v>77</v>
      </c>
      <c r="F41" s="13" t="s">
        <v>78</v>
      </c>
      <c r="G41" s="13" t="s">
        <v>79</v>
      </c>
      <c r="H41" s="19">
        <v>4116</v>
      </c>
      <c r="I41" s="31">
        <v>2609058447</v>
      </c>
      <c r="J41" s="11">
        <v>2734932647</v>
      </c>
      <c r="K41" s="12" t="s">
        <v>75</v>
      </c>
    </row>
    <row r="42" spans="1:11" s="1" customFormat="1" ht="33.75" customHeight="1" x14ac:dyDescent="0.25">
      <c r="A42" s="34">
        <v>10</v>
      </c>
      <c r="B42" s="35" t="s">
        <v>60</v>
      </c>
      <c r="C42" s="35" t="s">
        <v>322</v>
      </c>
      <c r="D42" s="35" t="s">
        <v>71</v>
      </c>
      <c r="E42" s="35" t="s">
        <v>80</v>
      </c>
      <c r="F42" s="35" t="s">
        <v>81</v>
      </c>
      <c r="G42" s="20" t="s">
        <v>82</v>
      </c>
      <c r="H42" s="15">
        <v>150</v>
      </c>
      <c r="I42" s="37">
        <v>2376000000</v>
      </c>
      <c r="J42" s="36">
        <v>2867157522</v>
      </c>
      <c r="K42" s="39" t="s">
        <v>83</v>
      </c>
    </row>
    <row r="43" spans="1:11" s="1" customFormat="1" ht="36.75" customHeight="1" x14ac:dyDescent="0.25">
      <c r="A43" s="34"/>
      <c r="B43" s="35"/>
      <c r="C43" s="35"/>
      <c r="D43" s="35"/>
      <c r="E43" s="35"/>
      <c r="F43" s="35"/>
      <c r="G43" s="20" t="s">
        <v>84</v>
      </c>
      <c r="H43" s="15">
        <v>80</v>
      </c>
      <c r="I43" s="37"/>
      <c r="J43" s="36"/>
      <c r="K43" s="39"/>
    </row>
    <row r="44" spans="1:11" s="1" customFormat="1" ht="44.25" customHeight="1" x14ac:dyDescent="0.25">
      <c r="A44" s="34"/>
      <c r="B44" s="35"/>
      <c r="C44" s="35"/>
      <c r="D44" s="35"/>
      <c r="E44" s="35"/>
      <c r="F44" s="35"/>
      <c r="G44" s="20" t="s">
        <v>85</v>
      </c>
      <c r="H44" s="15">
        <v>500</v>
      </c>
      <c r="I44" s="37"/>
      <c r="J44" s="36"/>
      <c r="K44" s="39"/>
    </row>
    <row r="45" spans="1:11" s="1" customFormat="1" ht="36" x14ac:dyDescent="0.25">
      <c r="A45" s="34"/>
      <c r="B45" s="35"/>
      <c r="C45" s="35"/>
      <c r="D45" s="35"/>
      <c r="E45" s="35"/>
      <c r="F45" s="35"/>
      <c r="G45" s="20" t="s">
        <v>86</v>
      </c>
      <c r="H45" s="15">
        <v>1</v>
      </c>
      <c r="I45" s="37"/>
      <c r="J45" s="36"/>
      <c r="K45" s="39"/>
    </row>
    <row r="46" spans="1:11" s="1" customFormat="1" ht="45" customHeight="1" x14ac:dyDescent="0.25">
      <c r="A46" s="34"/>
      <c r="B46" s="35"/>
      <c r="C46" s="35"/>
      <c r="D46" s="35"/>
      <c r="E46" s="35"/>
      <c r="F46" s="35"/>
      <c r="G46" s="14" t="s">
        <v>330</v>
      </c>
      <c r="H46" s="15">
        <v>20</v>
      </c>
      <c r="I46" s="37"/>
      <c r="J46" s="36"/>
      <c r="K46" s="39"/>
    </row>
    <row r="47" spans="1:11" s="1" customFormat="1" ht="49.5" customHeight="1" x14ac:dyDescent="0.25">
      <c r="A47" s="34">
        <v>11</v>
      </c>
      <c r="B47" s="35" t="s">
        <v>60</v>
      </c>
      <c r="C47" s="35" t="s">
        <v>87</v>
      </c>
      <c r="D47" s="35" t="s">
        <v>88</v>
      </c>
      <c r="E47" s="35" t="s">
        <v>89</v>
      </c>
      <c r="F47" s="35" t="s">
        <v>90</v>
      </c>
      <c r="G47" s="13" t="s">
        <v>91</v>
      </c>
      <c r="H47" s="15">
        <v>1</v>
      </c>
      <c r="I47" s="37"/>
      <c r="J47" s="36">
        <v>0</v>
      </c>
      <c r="K47" s="39" t="s">
        <v>24</v>
      </c>
    </row>
    <row r="48" spans="1:11" s="1" customFormat="1" ht="49.5" customHeight="1" x14ac:dyDescent="0.25">
      <c r="A48" s="34"/>
      <c r="B48" s="35"/>
      <c r="C48" s="35"/>
      <c r="D48" s="35"/>
      <c r="E48" s="35"/>
      <c r="F48" s="35"/>
      <c r="G48" s="13" t="s">
        <v>92</v>
      </c>
      <c r="H48" s="15">
        <v>1</v>
      </c>
      <c r="I48" s="37"/>
      <c r="J48" s="36"/>
      <c r="K48" s="39"/>
    </row>
    <row r="49" spans="1:11" s="1" customFormat="1" ht="49.5" customHeight="1" x14ac:dyDescent="0.25">
      <c r="A49" s="34"/>
      <c r="B49" s="35"/>
      <c r="C49" s="35"/>
      <c r="D49" s="35"/>
      <c r="E49" s="35"/>
      <c r="F49" s="35"/>
      <c r="G49" s="13" t="s">
        <v>93</v>
      </c>
      <c r="H49" s="15">
        <v>1</v>
      </c>
      <c r="I49" s="37"/>
      <c r="J49" s="36"/>
      <c r="K49" s="39"/>
    </row>
    <row r="50" spans="1:11" s="1" customFormat="1" ht="60" customHeight="1" x14ac:dyDescent="0.25">
      <c r="A50" s="34"/>
      <c r="B50" s="35"/>
      <c r="C50" s="35"/>
      <c r="D50" s="35"/>
      <c r="E50" s="35"/>
      <c r="F50" s="35"/>
      <c r="G50" s="28" t="s">
        <v>321</v>
      </c>
      <c r="H50" s="15">
        <v>1</v>
      </c>
      <c r="I50" s="37"/>
      <c r="J50" s="36"/>
      <c r="K50" s="39"/>
    </row>
    <row r="51" spans="1:11" s="1" customFormat="1" ht="54" x14ac:dyDescent="0.25">
      <c r="A51" s="34">
        <v>12</v>
      </c>
      <c r="B51" s="35" t="s">
        <v>60</v>
      </c>
      <c r="C51" s="35" t="s">
        <v>94</v>
      </c>
      <c r="D51" s="35" t="s">
        <v>319</v>
      </c>
      <c r="E51" s="35" t="s">
        <v>95</v>
      </c>
      <c r="F51" s="35" t="s">
        <v>96</v>
      </c>
      <c r="G51" s="13" t="s">
        <v>97</v>
      </c>
      <c r="H51" s="15">
        <v>100</v>
      </c>
      <c r="I51" s="37">
        <v>0</v>
      </c>
      <c r="J51" s="36">
        <v>0</v>
      </c>
      <c r="K51" s="39" t="s">
        <v>98</v>
      </c>
    </row>
    <row r="52" spans="1:11" s="1" customFormat="1" ht="39" customHeight="1" x14ac:dyDescent="0.25">
      <c r="A52" s="34"/>
      <c r="B52" s="35"/>
      <c r="C52" s="35"/>
      <c r="D52" s="35"/>
      <c r="E52" s="35"/>
      <c r="F52" s="35"/>
      <c r="G52" s="13" t="s">
        <v>99</v>
      </c>
      <c r="H52" s="15">
        <v>2</v>
      </c>
      <c r="I52" s="37"/>
      <c r="J52" s="36"/>
      <c r="K52" s="39"/>
    </row>
    <row r="53" spans="1:11" s="1" customFormat="1" ht="39" customHeight="1" x14ac:dyDescent="0.25">
      <c r="A53" s="34"/>
      <c r="B53" s="35"/>
      <c r="C53" s="35"/>
      <c r="D53" s="35"/>
      <c r="E53" s="35"/>
      <c r="F53" s="35"/>
      <c r="G53" s="13" t="s">
        <v>100</v>
      </c>
      <c r="H53" s="15">
        <v>200</v>
      </c>
      <c r="I53" s="37"/>
      <c r="J53" s="36"/>
      <c r="K53" s="39"/>
    </row>
    <row r="54" spans="1:11" s="1" customFormat="1" ht="39" customHeight="1" x14ac:dyDescent="0.25">
      <c r="A54" s="34"/>
      <c r="B54" s="35"/>
      <c r="C54" s="35"/>
      <c r="D54" s="35"/>
      <c r="E54" s="35"/>
      <c r="F54" s="35"/>
      <c r="G54" s="13" t="s">
        <v>101</v>
      </c>
      <c r="H54" s="15">
        <v>20</v>
      </c>
      <c r="I54" s="37"/>
      <c r="J54" s="36"/>
      <c r="K54" s="39"/>
    </row>
    <row r="55" spans="1:11" s="1" customFormat="1" ht="39" customHeight="1" x14ac:dyDescent="0.25">
      <c r="A55" s="34"/>
      <c r="B55" s="35"/>
      <c r="C55" s="35"/>
      <c r="D55" s="35"/>
      <c r="E55" s="35"/>
      <c r="F55" s="35"/>
      <c r="G55" s="13" t="s">
        <v>102</v>
      </c>
      <c r="H55" s="15">
        <v>2</v>
      </c>
      <c r="I55" s="37"/>
      <c r="J55" s="36"/>
      <c r="K55" s="39"/>
    </row>
    <row r="56" spans="1:11" s="1" customFormat="1" ht="39" customHeight="1" x14ac:dyDescent="0.25">
      <c r="A56" s="34"/>
      <c r="B56" s="35"/>
      <c r="C56" s="35"/>
      <c r="D56" s="35"/>
      <c r="E56" s="35"/>
      <c r="F56" s="35"/>
      <c r="G56" s="13" t="s">
        <v>103</v>
      </c>
      <c r="H56" s="15">
        <v>1624</v>
      </c>
      <c r="I56" s="37"/>
      <c r="J56" s="36"/>
      <c r="K56" s="39"/>
    </row>
    <row r="57" spans="1:11" s="1" customFormat="1" ht="39" customHeight="1" x14ac:dyDescent="0.25">
      <c r="A57" s="34"/>
      <c r="B57" s="35"/>
      <c r="C57" s="35"/>
      <c r="D57" s="35"/>
      <c r="E57" s="35"/>
      <c r="F57" s="35"/>
      <c r="G57" s="13" t="s">
        <v>104</v>
      </c>
      <c r="H57" s="15">
        <v>1</v>
      </c>
      <c r="I57" s="37"/>
      <c r="J57" s="36"/>
      <c r="K57" s="39"/>
    </row>
    <row r="58" spans="1:11" s="1" customFormat="1" ht="36" customHeight="1" x14ac:dyDescent="0.25">
      <c r="A58" s="34">
        <v>13</v>
      </c>
      <c r="B58" s="35" t="s">
        <v>60</v>
      </c>
      <c r="C58" s="35" t="s">
        <v>94</v>
      </c>
      <c r="D58" s="35" t="s">
        <v>105</v>
      </c>
      <c r="E58" s="35" t="s">
        <v>106</v>
      </c>
      <c r="F58" s="35" t="s">
        <v>107</v>
      </c>
      <c r="G58" s="13" t="s">
        <v>108</v>
      </c>
      <c r="H58" s="15">
        <v>12</v>
      </c>
      <c r="I58" s="43">
        <v>0</v>
      </c>
      <c r="J58" s="36">
        <v>56000000</v>
      </c>
      <c r="K58" s="39" t="s">
        <v>109</v>
      </c>
    </row>
    <row r="59" spans="1:11" s="1" customFormat="1" ht="36" x14ac:dyDescent="0.25">
      <c r="A59" s="34"/>
      <c r="B59" s="35"/>
      <c r="C59" s="35"/>
      <c r="D59" s="35"/>
      <c r="E59" s="35"/>
      <c r="F59" s="35"/>
      <c r="G59" s="13" t="s">
        <v>110</v>
      </c>
      <c r="H59" s="17">
        <v>0.3</v>
      </c>
      <c r="I59" s="43"/>
      <c r="J59" s="36"/>
      <c r="K59" s="39"/>
    </row>
    <row r="60" spans="1:11" s="1" customFormat="1" ht="36" customHeight="1" x14ac:dyDescent="0.25">
      <c r="A60" s="34"/>
      <c r="B60" s="35"/>
      <c r="C60" s="35"/>
      <c r="D60" s="35"/>
      <c r="E60" s="35"/>
      <c r="F60" s="35"/>
      <c r="G60" s="13" t="s">
        <v>111</v>
      </c>
      <c r="H60" s="15">
        <v>1</v>
      </c>
      <c r="I60" s="43"/>
      <c r="J60" s="36"/>
      <c r="K60" s="39"/>
    </row>
    <row r="61" spans="1:11" s="1" customFormat="1" ht="38.25" customHeight="1" x14ac:dyDescent="0.25">
      <c r="A61" s="34"/>
      <c r="B61" s="35"/>
      <c r="C61" s="35"/>
      <c r="D61" s="35"/>
      <c r="E61" s="35"/>
      <c r="F61" s="35"/>
      <c r="G61" s="13" t="s">
        <v>112</v>
      </c>
      <c r="H61" s="15">
        <v>2</v>
      </c>
      <c r="I61" s="43"/>
      <c r="J61" s="36"/>
      <c r="K61" s="39"/>
    </row>
    <row r="62" spans="1:11" s="1" customFormat="1" ht="36.75" customHeight="1" x14ac:dyDescent="0.25">
      <c r="A62" s="34"/>
      <c r="B62" s="35"/>
      <c r="C62" s="35"/>
      <c r="D62" s="35"/>
      <c r="E62" s="35"/>
      <c r="F62" s="35"/>
      <c r="G62" s="13" t="s">
        <v>113</v>
      </c>
      <c r="H62" s="15">
        <v>1</v>
      </c>
      <c r="I62" s="43"/>
      <c r="J62" s="36"/>
      <c r="K62" s="39"/>
    </row>
    <row r="63" spans="1:11" s="1" customFormat="1" ht="36" x14ac:dyDescent="0.25">
      <c r="A63" s="34"/>
      <c r="B63" s="35"/>
      <c r="C63" s="35"/>
      <c r="D63" s="35"/>
      <c r="E63" s="35"/>
      <c r="F63" s="35"/>
      <c r="G63" s="13" t="s">
        <v>114</v>
      </c>
      <c r="H63" s="15">
        <v>1</v>
      </c>
      <c r="I63" s="43"/>
      <c r="J63" s="36"/>
      <c r="K63" s="39"/>
    </row>
    <row r="64" spans="1:11" s="1" customFormat="1" ht="28.5" customHeight="1" x14ac:dyDescent="0.25">
      <c r="A64" s="34">
        <v>14</v>
      </c>
      <c r="B64" s="35" t="s">
        <v>60</v>
      </c>
      <c r="C64" s="35" t="s">
        <v>115</v>
      </c>
      <c r="D64" s="35" t="s">
        <v>116</v>
      </c>
      <c r="E64" s="35" t="s">
        <v>117</v>
      </c>
      <c r="F64" s="35" t="s">
        <v>118</v>
      </c>
      <c r="G64" s="13" t="s">
        <v>119</v>
      </c>
      <c r="H64" s="15">
        <v>100</v>
      </c>
      <c r="I64" s="37">
        <v>21000000</v>
      </c>
      <c r="J64" s="36">
        <v>21000000</v>
      </c>
      <c r="K64" s="39" t="s">
        <v>120</v>
      </c>
    </row>
    <row r="65" spans="1:11" s="1" customFormat="1" ht="28.5" customHeight="1" x14ac:dyDescent="0.25">
      <c r="A65" s="34"/>
      <c r="B65" s="35"/>
      <c r="C65" s="35"/>
      <c r="D65" s="35"/>
      <c r="E65" s="35"/>
      <c r="F65" s="35"/>
      <c r="G65" s="13" t="s">
        <v>121</v>
      </c>
      <c r="H65" s="15">
        <v>100</v>
      </c>
      <c r="I65" s="37"/>
      <c r="J65" s="36"/>
      <c r="K65" s="39"/>
    </row>
    <row r="66" spans="1:11" s="1" customFormat="1" ht="36" x14ac:dyDescent="0.25">
      <c r="A66" s="34"/>
      <c r="B66" s="35"/>
      <c r="C66" s="35"/>
      <c r="D66" s="35"/>
      <c r="E66" s="35"/>
      <c r="F66" s="35"/>
      <c r="G66" s="13" t="s">
        <v>122</v>
      </c>
      <c r="H66" s="21">
        <v>1</v>
      </c>
      <c r="I66" s="37"/>
      <c r="J66" s="36"/>
      <c r="K66" s="39"/>
    </row>
    <row r="67" spans="1:11" s="1" customFormat="1" ht="30" customHeight="1" x14ac:dyDescent="0.25">
      <c r="A67" s="34"/>
      <c r="B67" s="35"/>
      <c r="C67" s="35"/>
      <c r="D67" s="35"/>
      <c r="E67" s="35"/>
      <c r="F67" s="35"/>
      <c r="G67" s="13" t="s">
        <v>123</v>
      </c>
      <c r="H67" s="15">
        <v>1</v>
      </c>
      <c r="I67" s="37"/>
      <c r="J67" s="36"/>
      <c r="K67" s="39"/>
    </row>
    <row r="68" spans="1:11" s="1" customFormat="1" ht="126" x14ac:dyDescent="0.25">
      <c r="A68" s="12">
        <v>15</v>
      </c>
      <c r="B68" s="13" t="s">
        <v>124</v>
      </c>
      <c r="C68" s="13" t="s">
        <v>125</v>
      </c>
      <c r="D68" s="13" t="s">
        <v>126</v>
      </c>
      <c r="E68" s="13" t="s">
        <v>127</v>
      </c>
      <c r="F68" s="13" t="s">
        <v>128</v>
      </c>
      <c r="G68" s="20" t="s">
        <v>129</v>
      </c>
      <c r="H68" s="15">
        <v>700</v>
      </c>
      <c r="I68" s="31">
        <v>40000000</v>
      </c>
      <c r="J68" s="10">
        <v>40000000</v>
      </c>
      <c r="K68" s="12" t="s">
        <v>130</v>
      </c>
    </row>
    <row r="69" spans="1:11" s="1" customFormat="1" ht="39.75" customHeight="1" x14ac:dyDescent="0.25">
      <c r="A69" s="39">
        <v>16</v>
      </c>
      <c r="B69" s="35" t="s">
        <v>124</v>
      </c>
      <c r="C69" s="35" t="s">
        <v>131</v>
      </c>
      <c r="D69" s="35" t="s">
        <v>132</v>
      </c>
      <c r="E69" s="35" t="s">
        <v>133</v>
      </c>
      <c r="F69" s="35" t="s">
        <v>336</v>
      </c>
      <c r="G69" s="13" t="s">
        <v>134</v>
      </c>
      <c r="H69" s="15">
        <v>1</v>
      </c>
      <c r="I69" s="37">
        <v>1237300000</v>
      </c>
      <c r="J69" s="36">
        <v>1237300000</v>
      </c>
      <c r="K69" s="39" t="s">
        <v>130</v>
      </c>
    </row>
    <row r="70" spans="1:11" s="1" customFormat="1" ht="42.75" customHeight="1" x14ac:dyDescent="0.25">
      <c r="A70" s="39"/>
      <c r="B70" s="35"/>
      <c r="C70" s="35"/>
      <c r="D70" s="35"/>
      <c r="E70" s="35"/>
      <c r="F70" s="35"/>
      <c r="G70" s="13" t="s">
        <v>135</v>
      </c>
      <c r="H70" s="15">
        <v>15</v>
      </c>
      <c r="I70" s="37"/>
      <c r="J70" s="36"/>
      <c r="K70" s="39"/>
    </row>
    <row r="71" spans="1:11" s="1" customFormat="1" ht="43.5" customHeight="1" x14ac:dyDescent="0.25">
      <c r="A71" s="39"/>
      <c r="B71" s="35"/>
      <c r="C71" s="35"/>
      <c r="D71" s="35"/>
      <c r="E71" s="35"/>
      <c r="F71" s="35"/>
      <c r="G71" s="20" t="s">
        <v>136</v>
      </c>
      <c r="H71" s="15">
        <v>2</v>
      </c>
      <c r="I71" s="37"/>
      <c r="J71" s="36"/>
      <c r="K71" s="39"/>
    </row>
    <row r="72" spans="1:11" s="1" customFormat="1" ht="42" customHeight="1" x14ac:dyDescent="0.25">
      <c r="A72" s="39"/>
      <c r="B72" s="35"/>
      <c r="C72" s="35"/>
      <c r="D72" s="35"/>
      <c r="E72" s="35"/>
      <c r="F72" s="35"/>
      <c r="G72" s="20" t="s">
        <v>137</v>
      </c>
      <c r="H72" s="15">
        <v>1</v>
      </c>
      <c r="I72" s="37"/>
      <c r="J72" s="36"/>
      <c r="K72" s="39"/>
    </row>
    <row r="73" spans="1:11" s="1" customFormat="1" ht="122.25" customHeight="1" x14ac:dyDescent="0.25">
      <c r="A73" s="12">
        <v>17</v>
      </c>
      <c r="B73" s="13" t="s">
        <v>124</v>
      </c>
      <c r="C73" s="13" t="s">
        <v>131</v>
      </c>
      <c r="D73" s="13" t="s">
        <v>132</v>
      </c>
      <c r="E73" s="13" t="s">
        <v>138</v>
      </c>
      <c r="F73" s="13" t="s">
        <v>139</v>
      </c>
      <c r="G73" s="20" t="s">
        <v>140</v>
      </c>
      <c r="H73" s="15">
        <v>8</v>
      </c>
      <c r="I73" s="31">
        <v>202000000</v>
      </c>
      <c r="J73" s="11">
        <v>202000000</v>
      </c>
      <c r="K73" s="12" t="s">
        <v>130</v>
      </c>
    </row>
    <row r="74" spans="1:11" s="1" customFormat="1" ht="59.25" customHeight="1" x14ac:dyDescent="0.25">
      <c r="A74" s="39">
        <v>18</v>
      </c>
      <c r="B74" s="35" t="s">
        <v>124</v>
      </c>
      <c r="C74" s="35" t="s">
        <v>131</v>
      </c>
      <c r="D74" s="35" t="s">
        <v>132</v>
      </c>
      <c r="E74" s="35" t="s">
        <v>141</v>
      </c>
      <c r="F74" s="35" t="s">
        <v>142</v>
      </c>
      <c r="G74" s="13" t="s">
        <v>143</v>
      </c>
      <c r="H74" s="15">
        <v>15</v>
      </c>
      <c r="I74" s="37">
        <v>869289357</v>
      </c>
      <c r="J74" s="36">
        <v>1764040834</v>
      </c>
      <c r="K74" s="39" t="s">
        <v>130</v>
      </c>
    </row>
    <row r="75" spans="1:11" s="1" customFormat="1" ht="59.25" customHeight="1" x14ac:dyDescent="0.25">
      <c r="A75" s="39"/>
      <c r="B75" s="35"/>
      <c r="C75" s="35"/>
      <c r="D75" s="35"/>
      <c r="E75" s="35"/>
      <c r="F75" s="35"/>
      <c r="G75" s="13" t="s">
        <v>144</v>
      </c>
      <c r="H75" s="15">
        <v>5</v>
      </c>
      <c r="I75" s="37"/>
      <c r="J75" s="36"/>
      <c r="K75" s="39"/>
    </row>
    <row r="76" spans="1:11" s="1" customFormat="1" ht="60" customHeight="1" x14ac:dyDescent="0.25">
      <c r="A76" s="39">
        <v>19</v>
      </c>
      <c r="B76" s="35" t="s">
        <v>124</v>
      </c>
      <c r="C76" s="35" t="s">
        <v>131</v>
      </c>
      <c r="D76" s="35" t="s">
        <v>132</v>
      </c>
      <c r="E76" s="35" t="s">
        <v>145</v>
      </c>
      <c r="F76" s="35" t="s">
        <v>146</v>
      </c>
      <c r="G76" s="22" t="s">
        <v>147</v>
      </c>
      <c r="H76" s="23">
        <v>100</v>
      </c>
      <c r="I76" s="51">
        <v>160000000</v>
      </c>
      <c r="J76" s="36">
        <v>160000000</v>
      </c>
      <c r="K76" s="39" t="s">
        <v>130</v>
      </c>
    </row>
    <row r="77" spans="1:11" s="1" customFormat="1" ht="69.75" customHeight="1" x14ac:dyDescent="0.25">
      <c r="A77" s="39"/>
      <c r="B77" s="35"/>
      <c r="C77" s="35"/>
      <c r="D77" s="35"/>
      <c r="E77" s="35"/>
      <c r="F77" s="35"/>
      <c r="G77" s="22" t="s">
        <v>331</v>
      </c>
      <c r="H77" s="23">
        <v>4</v>
      </c>
      <c r="I77" s="51"/>
      <c r="J77" s="36"/>
      <c r="K77" s="39"/>
    </row>
    <row r="78" spans="1:11" s="1" customFormat="1" ht="54" x14ac:dyDescent="0.25">
      <c r="A78" s="39">
        <v>20</v>
      </c>
      <c r="B78" s="35" t="s">
        <v>124</v>
      </c>
      <c r="C78" s="35" t="s">
        <v>131</v>
      </c>
      <c r="D78" s="35" t="s">
        <v>148</v>
      </c>
      <c r="E78" s="35" t="s">
        <v>149</v>
      </c>
      <c r="F78" s="35" t="s">
        <v>337</v>
      </c>
      <c r="G78" s="20" t="s">
        <v>150</v>
      </c>
      <c r="H78" s="15">
        <v>15</v>
      </c>
      <c r="I78" s="37">
        <v>188000000</v>
      </c>
      <c r="J78" s="42">
        <v>190285703.33000001</v>
      </c>
      <c r="K78" s="39" t="s">
        <v>130</v>
      </c>
    </row>
    <row r="79" spans="1:11" s="1" customFormat="1" ht="61.5" customHeight="1" x14ac:dyDescent="0.25">
      <c r="A79" s="39"/>
      <c r="B79" s="35"/>
      <c r="C79" s="35"/>
      <c r="D79" s="35"/>
      <c r="E79" s="35"/>
      <c r="F79" s="35"/>
      <c r="G79" s="20" t="s">
        <v>151</v>
      </c>
      <c r="H79" s="15">
        <v>15</v>
      </c>
      <c r="I79" s="37"/>
      <c r="J79" s="42"/>
      <c r="K79" s="39"/>
    </row>
    <row r="80" spans="1:11" s="1" customFormat="1" ht="66.95" customHeight="1" x14ac:dyDescent="0.25">
      <c r="A80" s="39">
        <v>21</v>
      </c>
      <c r="B80" s="35" t="s">
        <v>124</v>
      </c>
      <c r="C80" s="35" t="s">
        <v>131</v>
      </c>
      <c r="D80" s="35" t="s">
        <v>152</v>
      </c>
      <c r="E80" s="35" t="s">
        <v>153</v>
      </c>
      <c r="F80" s="35" t="s">
        <v>338</v>
      </c>
      <c r="G80" s="13" t="s">
        <v>154</v>
      </c>
      <c r="H80" s="15">
        <v>90</v>
      </c>
      <c r="I80" s="37">
        <v>3631300001</v>
      </c>
      <c r="J80" s="36">
        <v>3839300001</v>
      </c>
      <c r="K80" s="39" t="s">
        <v>130</v>
      </c>
    </row>
    <row r="81" spans="1:11" s="1" customFormat="1" ht="53.45" customHeight="1" x14ac:dyDescent="0.25">
      <c r="A81" s="39"/>
      <c r="B81" s="35"/>
      <c r="C81" s="35"/>
      <c r="D81" s="35"/>
      <c r="E81" s="35"/>
      <c r="F81" s="35"/>
      <c r="G81" s="13" t="s">
        <v>155</v>
      </c>
      <c r="H81" s="15">
        <v>70</v>
      </c>
      <c r="I81" s="37"/>
      <c r="J81" s="36"/>
      <c r="K81" s="39"/>
    </row>
    <row r="82" spans="1:11" s="1" customFormat="1" ht="56.25" customHeight="1" x14ac:dyDescent="0.25">
      <c r="A82" s="39">
        <v>22</v>
      </c>
      <c r="B82" s="35" t="s">
        <v>124</v>
      </c>
      <c r="C82" s="35" t="s">
        <v>131</v>
      </c>
      <c r="D82" s="35" t="s">
        <v>152</v>
      </c>
      <c r="E82" s="35" t="s">
        <v>156</v>
      </c>
      <c r="F82" s="35" t="s">
        <v>339</v>
      </c>
      <c r="G82" s="20" t="s">
        <v>157</v>
      </c>
      <c r="H82" s="15">
        <v>55</v>
      </c>
      <c r="I82" s="37">
        <v>1454300000</v>
      </c>
      <c r="J82" s="36">
        <v>1557414122.1500001</v>
      </c>
      <c r="K82" s="39" t="s">
        <v>130</v>
      </c>
    </row>
    <row r="83" spans="1:11" s="1" customFormat="1" ht="56.25" customHeight="1" x14ac:dyDescent="0.25">
      <c r="A83" s="39"/>
      <c r="B83" s="35"/>
      <c r="C83" s="35"/>
      <c r="D83" s="35"/>
      <c r="E83" s="35"/>
      <c r="F83" s="35"/>
      <c r="G83" s="20" t="s">
        <v>158</v>
      </c>
      <c r="H83" s="15">
        <v>150</v>
      </c>
      <c r="I83" s="37"/>
      <c r="J83" s="36"/>
      <c r="K83" s="39"/>
    </row>
    <row r="84" spans="1:11" s="1" customFormat="1" ht="39" customHeight="1" x14ac:dyDescent="0.25">
      <c r="A84" s="39">
        <v>23</v>
      </c>
      <c r="B84" s="35" t="s">
        <v>124</v>
      </c>
      <c r="C84" s="35" t="s">
        <v>159</v>
      </c>
      <c r="D84" s="35" t="s">
        <v>160</v>
      </c>
      <c r="E84" s="35" t="s">
        <v>161</v>
      </c>
      <c r="F84" s="35" t="s">
        <v>340</v>
      </c>
      <c r="G84" s="13" t="s">
        <v>162</v>
      </c>
      <c r="H84" s="12">
        <v>2</v>
      </c>
      <c r="I84" s="41">
        <v>0</v>
      </c>
      <c r="J84" s="36">
        <v>83758080</v>
      </c>
      <c r="K84" s="39" t="s">
        <v>163</v>
      </c>
    </row>
    <row r="85" spans="1:11" s="1" customFormat="1" ht="36" x14ac:dyDescent="0.25">
      <c r="A85" s="39"/>
      <c r="B85" s="35"/>
      <c r="C85" s="35"/>
      <c r="D85" s="35"/>
      <c r="E85" s="35"/>
      <c r="F85" s="35"/>
      <c r="G85" s="13" t="s">
        <v>164</v>
      </c>
      <c r="H85" s="15">
        <v>2</v>
      </c>
      <c r="I85" s="41"/>
      <c r="J85" s="36"/>
      <c r="K85" s="39"/>
    </row>
    <row r="86" spans="1:11" s="1" customFormat="1" ht="29.25" customHeight="1" x14ac:dyDescent="0.25">
      <c r="A86" s="39"/>
      <c r="B86" s="35"/>
      <c r="C86" s="35"/>
      <c r="D86" s="35"/>
      <c r="E86" s="35"/>
      <c r="F86" s="35"/>
      <c r="G86" s="20" t="s">
        <v>165</v>
      </c>
      <c r="H86" s="12">
        <v>1</v>
      </c>
      <c r="I86" s="41"/>
      <c r="J86" s="36"/>
      <c r="K86" s="39"/>
    </row>
    <row r="87" spans="1:11" s="1" customFormat="1" ht="38.25" customHeight="1" x14ac:dyDescent="0.25">
      <c r="A87" s="39"/>
      <c r="B87" s="35"/>
      <c r="C87" s="35"/>
      <c r="D87" s="35"/>
      <c r="E87" s="35"/>
      <c r="F87" s="35"/>
      <c r="G87" s="20" t="s">
        <v>166</v>
      </c>
      <c r="H87" s="12">
        <v>6</v>
      </c>
      <c r="I87" s="41"/>
      <c r="J87" s="36"/>
      <c r="K87" s="39"/>
    </row>
    <row r="88" spans="1:11" s="1" customFormat="1" ht="61.15" customHeight="1" x14ac:dyDescent="0.25">
      <c r="A88" s="39">
        <v>24</v>
      </c>
      <c r="B88" s="35" t="s">
        <v>124</v>
      </c>
      <c r="C88" s="35" t="s">
        <v>167</v>
      </c>
      <c r="D88" s="35" t="s">
        <v>168</v>
      </c>
      <c r="E88" s="35" t="s">
        <v>169</v>
      </c>
      <c r="F88" s="35" t="s">
        <v>170</v>
      </c>
      <c r="G88" s="20" t="s">
        <v>171</v>
      </c>
      <c r="H88" s="15">
        <v>15</v>
      </c>
      <c r="I88" s="37">
        <v>362200000</v>
      </c>
      <c r="J88" s="36">
        <v>362200000</v>
      </c>
      <c r="K88" s="39" t="s">
        <v>130</v>
      </c>
    </row>
    <row r="89" spans="1:11" s="1" customFormat="1" ht="48.75" customHeight="1" x14ac:dyDescent="0.25">
      <c r="A89" s="39"/>
      <c r="B89" s="35"/>
      <c r="C89" s="35"/>
      <c r="D89" s="35"/>
      <c r="E89" s="35"/>
      <c r="F89" s="35"/>
      <c r="G89" s="20" t="s">
        <v>172</v>
      </c>
      <c r="H89" s="15">
        <v>60</v>
      </c>
      <c r="I89" s="37"/>
      <c r="J89" s="36"/>
      <c r="K89" s="39"/>
    </row>
    <row r="90" spans="1:11" s="1" customFormat="1" ht="49.5" customHeight="1" x14ac:dyDescent="0.25">
      <c r="A90" s="39"/>
      <c r="B90" s="35"/>
      <c r="C90" s="35"/>
      <c r="D90" s="35"/>
      <c r="E90" s="35"/>
      <c r="F90" s="35"/>
      <c r="G90" s="20" t="s">
        <v>173</v>
      </c>
      <c r="H90" s="15">
        <v>80</v>
      </c>
      <c r="I90" s="37"/>
      <c r="J90" s="36"/>
      <c r="K90" s="39"/>
    </row>
    <row r="91" spans="1:11" s="1" customFormat="1" ht="63.75" customHeight="1" x14ac:dyDescent="0.25">
      <c r="A91" s="39">
        <v>25</v>
      </c>
      <c r="B91" s="35" t="s">
        <v>124</v>
      </c>
      <c r="C91" s="40" t="s">
        <v>174</v>
      </c>
      <c r="D91" s="35" t="s">
        <v>175</v>
      </c>
      <c r="E91" s="35" t="s">
        <v>176</v>
      </c>
      <c r="F91" s="35" t="s">
        <v>177</v>
      </c>
      <c r="G91" s="20" t="s">
        <v>178</v>
      </c>
      <c r="H91" s="15">
        <v>40</v>
      </c>
      <c r="I91" s="37">
        <v>1610250000</v>
      </c>
      <c r="J91" s="36">
        <v>1610250000</v>
      </c>
      <c r="K91" s="39" t="s">
        <v>130</v>
      </c>
    </row>
    <row r="92" spans="1:11" s="1" customFormat="1" ht="64.5" customHeight="1" x14ac:dyDescent="0.25">
      <c r="A92" s="39"/>
      <c r="B92" s="35"/>
      <c r="C92" s="40"/>
      <c r="D92" s="35"/>
      <c r="E92" s="35"/>
      <c r="F92" s="35"/>
      <c r="G92" s="20" t="s">
        <v>179</v>
      </c>
      <c r="H92" s="15">
        <v>80</v>
      </c>
      <c r="I92" s="37"/>
      <c r="J92" s="36"/>
      <c r="K92" s="39"/>
    </row>
    <row r="93" spans="1:11" s="1" customFormat="1" ht="99.75" customHeight="1" x14ac:dyDescent="0.25">
      <c r="A93" s="39"/>
      <c r="B93" s="35"/>
      <c r="C93" s="40"/>
      <c r="D93" s="35"/>
      <c r="E93" s="35"/>
      <c r="F93" s="35"/>
      <c r="G93" s="20" t="s">
        <v>180</v>
      </c>
      <c r="H93" s="15">
        <v>60</v>
      </c>
      <c r="I93" s="37"/>
      <c r="J93" s="36"/>
      <c r="K93" s="39"/>
    </row>
    <row r="94" spans="1:11" s="1" customFormat="1" ht="89.25" customHeight="1" x14ac:dyDescent="0.25">
      <c r="A94" s="39"/>
      <c r="B94" s="35"/>
      <c r="C94" s="40"/>
      <c r="D94" s="35"/>
      <c r="E94" s="35"/>
      <c r="F94" s="35"/>
      <c r="G94" s="20" t="s">
        <v>181</v>
      </c>
      <c r="H94" s="15">
        <v>15</v>
      </c>
      <c r="I94" s="37"/>
      <c r="J94" s="36"/>
      <c r="K94" s="39"/>
    </row>
    <row r="95" spans="1:11" s="1" customFormat="1" ht="60.75" customHeight="1" x14ac:dyDescent="0.25">
      <c r="A95" s="39">
        <v>26</v>
      </c>
      <c r="B95" s="35" t="s">
        <v>124</v>
      </c>
      <c r="C95" s="35" t="s">
        <v>174</v>
      </c>
      <c r="D95" s="35" t="s">
        <v>175</v>
      </c>
      <c r="E95" s="35" t="s">
        <v>182</v>
      </c>
      <c r="F95" s="35" t="s">
        <v>341</v>
      </c>
      <c r="G95" s="20" t="s">
        <v>183</v>
      </c>
      <c r="H95" s="15">
        <v>60</v>
      </c>
      <c r="I95" s="37">
        <v>471000000</v>
      </c>
      <c r="J95" s="36">
        <v>952499031.16999996</v>
      </c>
      <c r="K95" s="39" t="s">
        <v>130</v>
      </c>
    </row>
    <row r="96" spans="1:11" s="1" customFormat="1" ht="75" customHeight="1" x14ac:dyDescent="0.25">
      <c r="A96" s="39"/>
      <c r="B96" s="35"/>
      <c r="C96" s="35"/>
      <c r="D96" s="35"/>
      <c r="E96" s="35"/>
      <c r="F96" s="35"/>
      <c r="G96" s="20" t="s">
        <v>184</v>
      </c>
      <c r="H96" s="15">
        <v>170</v>
      </c>
      <c r="I96" s="37"/>
      <c r="J96" s="36"/>
      <c r="K96" s="39"/>
    </row>
    <row r="97" spans="1:11" s="1" customFormat="1" ht="54" x14ac:dyDescent="0.25">
      <c r="A97" s="39">
        <v>27</v>
      </c>
      <c r="B97" s="35" t="s">
        <v>124</v>
      </c>
      <c r="C97" s="35" t="s">
        <v>174</v>
      </c>
      <c r="D97" s="35" t="s">
        <v>185</v>
      </c>
      <c r="E97" s="35" t="s">
        <v>186</v>
      </c>
      <c r="F97" s="35" t="s">
        <v>332</v>
      </c>
      <c r="G97" s="20" t="s">
        <v>187</v>
      </c>
      <c r="H97" s="15">
        <v>35</v>
      </c>
      <c r="I97" s="37">
        <v>376500000</v>
      </c>
      <c r="J97" s="36">
        <v>1481500000</v>
      </c>
      <c r="K97" s="39" t="s">
        <v>130</v>
      </c>
    </row>
    <row r="98" spans="1:11" s="1" customFormat="1" ht="37.9" customHeight="1" x14ac:dyDescent="0.25">
      <c r="A98" s="39"/>
      <c r="B98" s="35"/>
      <c r="C98" s="35"/>
      <c r="D98" s="35"/>
      <c r="E98" s="35"/>
      <c r="F98" s="35"/>
      <c r="G98" s="20" t="s">
        <v>188</v>
      </c>
      <c r="H98" s="15">
        <v>10</v>
      </c>
      <c r="I98" s="37"/>
      <c r="J98" s="36"/>
      <c r="K98" s="39"/>
    </row>
    <row r="99" spans="1:11" s="1" customFormat="1" ht="45" customHeight="1" x14ac:dyDescent="0.25">
      <c r="A99" s="39"/>
      <c r="B99" s="35"/>
      <c r="C99" s="35"/>
      <c r="D99" s="35"/>
      <c r="E99" s="35"/>
      <c r="F99" s="35"/>
      <c r="G99" s="20" t="s">
        <v>189</v>
      </c>
      <c r="H99" s="15">
        <v>3</v>
      </c>
      <c r="I99" s="37"/>
      <c r="J99" s="36"/>
      <c r="K99" s="39"/>
    </row>
    <row r="100" spans="1:11" s="1" customFormat="1" ht="26.25" customHeight="1" x14ac:dyDescent="0.25">
      <c r="A100" s="39"/>
      <c r="B100" s="35"/>
      <c r="C100" s="35"/>
      <c r="D100" s="35"/>
      <c r="E100" s="35"/>
      <c r="F100" s="35"/>
      <c r="G100" s="20" t="s">
        <v>190</v>
      </c>
      <c r="H100" s="15">
        <v>11</v>
      </c>
      <c r="I100" s="37"/>
      <c r="J100" s="36"/>
      <c r="K100" s="39"/>
    </row>
    <row r="101" spans="1:11" s="1" customFormat="1" ht="38.25" customHeight="1" x14ac:dyDescent="0.25">
      <c r="A101" s="39"/>
      <c r="B101" s="35"/>
      <c r="C101" s="35"/>
      <c r="D101" s="35"/>
      <c r="E101" s="35"/>
      <c r="F101" s="35"/>
      <c r="G101" s="20" t="s">
        <v>331</v>
      </c>
      <c r="H101" s="15">
        <v>5</v>
      </c>
      <c r="I101" s="37"/>
      <c r="J101" s="36"/>
      <c r="K101" s="39"/>
    </row>
    <row r="102" spans="1:11" s="1" customFormat="1" ht="40.5" customHeight="1" x14ac:dyDescent="0.25">
      <c r="A102" s="39"/>
      <c r="B102" s="35"/>
      <c r="C102" s="35"/>
      <c r="D102" s="35"/>
      <c r="E102" s="35"/>
      <c r="F102" s="35"/>
      <c r="G102" s="20" t="s">
        <v>191</v>
      </c>
      <c r="H102" s="15">
        <v>20</v>
      </c>
      <c r="I102" s="37"/>
      <c r="J102" s="36"/>
      <c r="K102" s="39"/>
    </row>
    <row r="103" spans="1:11" s="1" customFormat="1" ht="36" x14ac:dyDescent="0.25">
      <c r="A103" s="39"/>
      <c r="B103" s="35"/>
      <c r="C103" s="35"/>
      <c r="D103" s="35"/>
      <c r="E103" s="35"/>
      <c r="F103" s="35"/>
      <c r="G103" s="20" t="s">
        <v>192</v>
      </c>
      <c r="H103" s="15">
        <v>15</v>
      </c>
      <c r="I103" s="37"/>
      <c r="J103" s="36"/>
      <c r="K103" s="39"/>
    </row>
    <row r="104" spans="1:11" s="1" customFormat="1" ht="36" customHeight="1" x14ac:dyDescent="0.25">
      <c r="A104" s="34">
        <v>28</v>
      </c>
      <c r="B104" s="35" t="s">
        <v>193</v>
      </c>
      <c r="C104" s="35" t="s">
        <v>194</v>
      </c>
      <c r="D104" s="35" t="s">
        <v>195</v>
      </c>
      <c r="E104" s="35" t="s">
        <v>196</v>
      </c>
      <c r="F104" s="35" t="s">
        <v>197</v>
      </c>
      <c r="G104" s="20" t="s">
        <v>198</v>
      </c>
      <c r="H104" s="15">
        <v>3</v>
      </c>
      <c r="I104" s="37">
        <v>73800000</v>
      </c>
      <c r="J104" s="36">
        <v>173800000</v>
      </c>
      <c r="K104" s="39" t="s">
        <v>66</v>
      </c>
    </row>
    <row r="105" spans="1:11" s="1" customFormat="1" ht="36" customHeight="1" x14ac:dyDescent="0.25">
      <c r="A105" s="34"/>
      <c r="B105" s="35"/>
      <c r="C105" s="35"/>
      <c r="D105" s="35"/>
      <c r="E105" s="35"/>
      <c r="F105" s="35"/>
      <c r="G105" s="20" t="s">
        <v>199</v>
      </c>
      <c r="H105" s="15">
        <v>16</v>
      </c>
      <c r="I105" s="37"/>
      <c r="J105" s="36"/>
      <c r="K105" s="39"/>
    </row>
    <row r="106" spans="1:11" s="1" customFormat="1" ht="39" customHeight="1" x14ac:dyDescent="0.25">
      <c r="A106" s="34"/>
      <c r="B106" s="35"/>
      <c r="C106" s="35"/>
      <c r="D106" s="35"/>
      <c r="E106" s="35"/>
      <c r="F106" s="35"/>
      <c r="G106" s="20" t="s">
        <v>200</v>
      </c>
      <c r="H106" s="17">
        <v>1</v>
      </c>
      <c r="I106" s="37"/>
      <c r="J106" s="36"/>
      <c r="K106" s="39"/>
    </row>
    <row r="107" spans="1:11" s="1" customFormat="1" ht="119.25" customHeight="1" x14ac:dyDescent="0.25">
      <c r="A107" s="39">
        <v>29</v>
      </c>
      <c r="B107" s="35" t="s">
        <v>193</v>
      </c>
      <c r="C107" s="35" t="s">
        <v>201</v>
      </c>
      <c r="D107" s="35" t="s">
        <v>202</v>
      </c>
      <c r="E107" s="35" t="s">
        <v>203</v>
      </c>
      <c r="F107" s="35" t="s">
        <v>204</v>
      </c>
      <c r="G107" s="20" t="s">
        <v>205</v>
      </c>
      <c r="H107" s="15">
        <v>2</v>
      </c>
      <c r="I107" s="37">
        <v>0</v>
      </c>
      <c r="J107" s="36">
        <v>0</v>
      </c>
      <c r="K107" s="39" t="s">
        <v>14</v>
      </c>
    </row>
    <row r="108" spans="1:11" s="1" customFormat="1" ht="121.5" customHeight="1" x14ac:dyDescent="0.25">
      <c r="A108" s="39"/>
      <c r="B108" s="35"/>
      <c r="C108" s="35"/>
      <c r="D108" s="35"/>
      <c r="E108" s="35"/>
      <c r="F108" s="35"/>
      <c r="G108" s="20" t="s">
        <v>206</v>
      </c>
      <c r="H108" s="12">
        <v>6</v>
      </c>
      <c r="I108" s="37"/>
      <c r="J108" s="36"/>
      <c r="K108" s="39"/>
    </row>
    <row r="109" spans="1:11" s="1" customFormat="1" ht="37.5" customHeight="1" x14ac:dyDescent="0.25">
      <c r="A109" s="34">
        <v>30</v>
      </c>
      <c r="B109" s="35" t="s">
        <v>207</v>
      </c>
      <c r="C109" s="35" t="s">
        <v>208</v>
      </c>
      <c r="D109" s="35" t="s">
        <v>209</v>
      </c>
      <c r="E109" s="35" t="s">
        <v>210</v>
      </c>
      <c r="F109" s="35" t="s">
        <v>342</v>
      </c>
      <c r="G109" s="13" t="s">
        <v>211</v>
      </c>
      <c r="H109" s="15">
        <v>1500</v>
      </c>
      <c r="I109" s="37">
        <v>0</v>
      </c>
      <c r="J109" s="36">
        <v>71739583.5</v>
      </c>
      <c r="K109" s="39" t="s">
        <v>212</v>
      </c>
    </row>
    <row r="110" spans="1:11" s="1" customFormat="1" ht="66.599999999999994" customHeight="1" x14ac:dyDescent="0.25">
      <c r="A110" s="34"/>
      <c r="B110" s="35"/>
      <c r="C110" s="35"/>
      <c r="D110" s="35"/>
      <c r="E110" s="35"/>
      <c r="F110" s="35"/>
      <c r="G110" s="13" t="s">
        <v>213</v>
      </c>
      <c r="H110" s="15">
        <v>1</v>
      </c>
      <c r="I110" s="37"/>
      <c r="J110" s="36"/>
      <c r="K110" s="39"/>
    </row>
    <row r="111" spans="1:11" s="1" customFormat="1" ht="35.25" customHeight="1" x14ac:dyDescent="0.25">
      <c r="A111" s="34"/>
      <c r="B111" s="35"/>
      <c r="C111" s="35"/>
      <c r="D111" s="35"/>
      <c r="E111" s="35"/>
      <c r="F111" s="35"/>
      <c r="G111" s="13" t="s">
        <v>214</v>
      </c>
      <c r="H111" s="12">
        <v>1</v>
      </c>
      <c r="I111" s="37"/>
      <c r="J111" s="36"/>
      <c r="K111" s="39"/>
    </row>
    <row r="112" spans="1:11" s="1" customFormat="1" ht="35.25" customHeight="1" x14ac:dyDescent="0.25">
      <c r="A112" s="34"/>
      <c r="B112" s="35"/>
      <c r="C112" s="35"/>
      <c r="D112" s="35"/>
      <c r="E112" s="35"/>
      <c r="F112" s="35"/>
      <c r="G112" s="14" t="s">
        <v>215</v>
      </c>
      <c r="H112" s="15">
        <v>1</v>
      </c>
      <c r="I112" s="37"/>
      <c r="J112" s="36"/>
      <c r="K112" s="39"/>
    </row>
    <row r="113" spans="1:11" s="1" customFormat="1" ht="72" x14ac:dyDescent="0.25">
      <c r="A113" s="34">
        <v>31</v>
      </c>
      <c r="B113" s="35" t="s">
        <v>207</v>
      </c>
      <c r="C113" s="35" t="s">
        <v>208</v>
      </c>
      <c r="D113" s="35" t="s">
        <v>216</v>
      </c>
      <c r="E113" s="35" t="s">
        <v>217</v>
      </c>
      <c r="F113" s="35" t="s">
        <v>218</v>
      </c>
      <c r="G113" s="13" t="s">
        <v>219</v>
      </c>
      <c r="H113" s="15">
        <v>11</v>
      </c>
      <c r="I113" s="37">
        <v>50191967</v>
      </c>
      <c r="J113" s="36">
        <v>253126719.08000001</v>
      </c>
      <c r="K113" s="39" t="s">
        <v>66</v>
      </c>
    </row>
    <row r="114" spans="1:11" s="1" customFormat="1" ht="54" x14ac:dyDescent="0.25">
      <c r="A114" s="34"/>
      <c r="B114" s="35"/>
      <c r="C114" s="35"/>
      <c r="D114" s="35"/>
      <c r="E114" s="35"/>
      <c r="F114" s="35"/>
      <c r="G114" s="13" t="s">
        <v>220</v>
      </c>
      <c r="H114" s="17">
        <v>0.9</v>
      </c>
      <c r="I114" s="37"/>
      <c r="J114" s="36"/>
      <c r="K114" s="39"/>
    </row>
    <row r="115" spans="1:11" s="1" customFormat="1" ht="72" x14ac:dyDescent="0.25">
      <c r="A115" s="34"/>
      <c r="B115" s="35"/>
      <c r="C115" s="35"/>
      <c r="D115" s="35"/>
      <c r="E115" s="35"/>
      <c r="F115" s="35"/>
      <c r="G115" s="13" t="s">
        <v>221</v>
      </c>
      <c r="H115" s="15">
        <v>1328</v>
      </c>
      <c r="I115" s="37"/>
      <c r="J115" s="36"/>
      <c r="K115" s="39"/>
    </row>
    <row r="116" spans="1:11" s="1" customFormat="1" ht="36" x14ac:dyDescent="0.25">
      <c r="A116" s="34"/>
      <c r="B116" s="35"/>
      <c r="C116" s="35"/>
      <c r="D116" s="35"/>
      <c r="E116" s="35"/>
      <c r="F116" s="35"/>
      <c r="G116" s="13" t="s">
        <v>222</v>
      </c>
      <c r="H116" s="15">
        <v>1</v>
      </c>
      <c r="I116" s="37"/>
      <c r="J116" s="36"/>
      <c r="K116" s="39"/>
    </row>
    <row r="117" spans="1:11" s="1" customFormat="1" x14ac:dyDescent="0.25">
      <c r="A117" s="34"/>
      <c r="B117" s="35"/>
      <c r="C117" s="35"/>
      <c r="D117" s="35"/>
      <c r="E117" s="35"/>
      <c r="F117" s="35"/>
      <c r="G117" s="13" t="s">
        <v>223</v>
      </c>
      <c r="H117" s="15">
        <v>1</v>
      </c>
      <c r="I117" s="37"/>
      <c r="J117" s="36"/>
      <c r="K117" s="39"/>
    </row>
    <row r="118" spans="1:11" s="1" customFormat="1" ht="36" x14ac:dyDescent="0.25">
      <c r="A118" s="34"/>
      <c r="B118" s="35"/>
      <c r="C118" s="35"/>
      <c r="D118" s="35"/>
      <c r="E118" s="35"/>
      <c r="F118" s="35"/>
      <c r="G118" s="13" t="s">
        <v>224</v>
      </c>
      <c r="H118" s="15">
        <v>4</v>
      </c>
      <c r="I118" s="37"/>
      <c r="J118" s="36"/>
      <c r="K118" s="39"/>
    </row>
    <row r="119" spans="1:11" s="1" customFormat="1" x14ac:dyDescent="0.25">
      <c r="A119" s="34"/>
      <c r="B119" s="35"/>
      <c r="C119" s="35"/>
      <c r="D119" s="35"/>
      <c r="E119" s="35"/>
      <c r="F119" s="35"/>
      <c r="G119" s="13" t="s">
        <v>225</v>
      </c>
      <c r="H119" s="15">
        <v>6</v>
      </c>
      <c r="I119" s="37"/>
      <c r="J119" s="36"/>
      <c r="K119" s="39"/>
    </row>
    <row r="120" spans="1:11" s="1" customFormat="1" ht="36" x14ac:dyDescent="0.25">
      <c r="A120" s="34"/>
      <c r="B120" s="35"/>
      <c r="C120" s="35"/>
      <c r="D120" s="35"/>
      <c r="E120" s="35"/>
      <c r="F120" s="35"/>
      <c r="G120" s="13" t="s">
        <v>226</v>
      </c>
      <c r="H120" s="15">
        <v>300</v>
      </c>
      <c r="I120" s="37"/>
      <c r="J120" s="36"/>
      <c r="K120" s="39"/>
    </row>
    <row r="121" spans="1:11" s="1" customFormat="1" ht="41.25" customHeight="1" x14ac:dyDescent="0.25">
      <c r="A121" s="34">
        <v>32</v>
      </c>
      <c r="B121" s="35" t="s">
        <v>207</v>
      </c>
      <c r="C121" s="35" t="s">
        <v>208</v>
      </c>
      <c r="D121" s="35" t="s">
        <v>216</v>
      </c>
      <c r="E121" s="35" t="s">
        <v>227</v>
      </c>
      <c r="F121" s="35" t="s">
        <v>228</v>
      </c>
      <c r="G121" s="13" t="s">
        <v>229</v>
      </c>
      <c r="H121" s="15">
        <v>7</v>
      </c>
      <c r="I121" s="37">
        <v>108873458</v>
      </c>
      <c r="J121" s="36">
        <v>208873458</v>
      </c>
      <c r="K121" s="39" t="s">
        <v>66</v>
      </c>
    </row>
    <row r="122" spans="1:11" s="1" customFormat="1" ht="41.25" customHeight="1" x14ac:dyDescent="0.25">
      <c r="A122" s="34"/>
      <c r="B122" s="35"/>
      <c r="C122" s="35"/>
      <c r="D122" s="35"/>
      <c r="E122" s="35"/>
      <c r="F122" s="35"/>
      <c r="G122" s="13" t="s">
        <v>230</v>
      </c>
      <c r="H122" s="15">
        <v>1</v>
      </c>
      <c r="I122" s="37"/>
      <c r="J122" s="36"/>
      <c r="K122" s="39"/>
    </row>
    <row r="123" spans="1:11" s="1" customFormat="1" ht="41.25" customHeight="1" x14ac:dyDescent="0.25">
      <c r="A123" s="34"/>
      <c r="B123" s="35"/>
      <c r="C123" s="35"/>
      <c r="D123" s="35"/>
      <c r="E123" s="35"/>
      <c r="F123" s="35"/>
      <c r="G123" s="13" t="s">
        <v>231</v>
      </c>
      <c r="H123" s="15">
        <v>6</v>
      </c>
      <c r="I123" s="37"/>
      <c r="J123" s="36"/>
      <c r="K123" s="39"/>
    </row>
    <row r="124" spans="1:11" s="1" customFormat="1" ht="41.25" customHeight="1" x14ac:dyDescent="0.25">
      <c r="A124" s="34"/>
      <c r="B124" s="35"/>
      <c r="C124" s="35"/>
      <c r="D124" s="35"/>
      <c r="E124" s="35"/>
      <c r="F124" s="35"/>
      <c r="G124" s="13" t="s">
        <v>232</v>
      </c>
      <c r="H124" s="15">
        <v>6</v>
      </c>
      <c r="I124" s="37"/>
      <c r="J124" s="36"/>
      <c r="K124" s="39"/>
    </row>
    <row r="125" spans="1:11" s="1" customFormat="1" ht="41.25" customHeight="1" x14ac:dyDescent="0.25">
      <c r="A125" s="34"/>
      <c r="B125" s="35"/>
      <c r="C125" s="35"/>
      <c r="D125" s="35"/>
      <c r="E125" s="35"/>
      <c r="F125" s="35"/>
      <c r="G125" s="13" t="s">
        <v>233</v>
      </c>
      <c r="H125" s="15">
        <v>1</v>
      </c>
      <c r="I125" s="37"/>
      <c r="J125" s="36"/>
      <c r="K125" s="39"/>
    </row>
    <row r="126" spans="1:11" s="1" customFormat="1" ht="41.25" customHeight="1" x14ac:dyDescent="0.25">
      <c r="A126" s="34"/>
      <c r="B126" s="35"/>
      <c r="C126" s="35"/>
      <c r="D126" s="35"/>
      <c r="E126" s="35"/>
      <c r="F126" s="35"/>
      <c r="G126" s="13" t="s">
        <v>234</v>
      </c>
      <c r="H126" s="15">
        <v>7</v>
      </c>
      <c r="I126" s="37"/>
      <c r="J126" s="36"/>
      <c r="K126" s="39"/>
    </row>
    <row r="127" spans="1:11" s="1" customFormat="1" ht="92.25" customHeight="1" x14ac:dyDescent="0.25">
      <c r="A127" s="39">
        <v>33</v>
      </c>
      <c r="B127" s="35" t="s">
        <v>235</v>
      </c>
      <c r="C127" s="35" t="s">
        <v>236</v>
      </c>
      <c r="D127" s="35" t="s">
        <v>237</v>
      </c>
      <c r="E127" s="35" t="s">
        <v>238</v>
      </c>
      <c r="F127" s="35" t="s">
        <v>239</v>
      </c>
      <c r="G127" s="20" t="s">
        <v>240</v>
      </c>
      <c r="H127" s="15">
        <v>40</v>
      </c>
      <c r="I127" s="37">
        <v>280800000</v>
      </c>
      <c r="J127" s="36">
        <v>280800000</v>
      </c>
      <c r="K127" s="39" t="s">
        <v>130</v>
      </c>
    </row>
    <row r="128" spans="1:11" s="1" customFormat="1" ht="92.25" customHeight="1" x14ac:dyDescent="0.25">
      <c r="A128" s="39"/>
      <c r="B128" s="35"/>
      <c r="C128" s="35"/>
      <c r="D128" s="35"/>
      <c r="E128" s="35"/>
      <c r="F128" s="35"/>
      <c r="G128" s="20" t="s">
        <v>241</v>
      </c>
      <c r="H128" s="15">
        <v>1</v>
      </c>
      <c r="I128" s="37"/>
      <c r="J128" s="36"/>
      <c r="K128" s="39"/>
    </row>
    <row r="129" spans="1:11" s="1" customFormat="1" ht="41.25" customHeight="1" x14ac:dyDescent="0.25">
      <c r="A129" s="39">
        <v>34</v>
      </c>
      <c r="B129" s="35" t="s">
        <v>207</v>
      </c>
      <c r="C129" s="35" t="s">
        <v>236</v>
      </c>
      <c r="D129" s="35" t="s">
        <v>237</v>
      </c>
      <c r="E129" s="35" t="s">
        <v>242</v>
      </c>
      <c r="F129" s="35" t="s">
        <v>343</v>
      </c>
      <c r="G129" s="14" t="s">
        <v>333</v>
      </c>
      <c r="H129" s="15">
        <v>17</v>
      </c>
      <c r="I129" s="37">
        <v>103526267</v>
      </c>
      <c r="J129" s="36">
        <v>263526267</v>
      </c>
      <c r="K129" s="39" t="s">
        <v>130</v>
      </c>
    </row>
    <row r="130" spans="1:11" s="1" customFormat="1" ht="41.25" customHeight="1" x14ac:dyDescent="0.25">
      <c r="A130" s="39"/>
      <c r="B130" s="35"/>
      <c r="C130" s="35"/>
      <c r="D130" s="35"/>
      <c r="E130" s="35"/>
      <c r="F130" s="35"/>
      <c r="G130" s="14" t="s">
        <v>243</v>
      </c>
      <c r="H130" s="15">
        <v>4</v>
      </c>
      <c r="I130" s="37"/>
      <c r="J130" s="36"/>
      <c r="K130" s="39"/>
    </row>
    <row r="131" spans="1:11" s="1" customFormat="1" ht="41.25" customHeight="1" x14ac:dyDescent="0.25">
      <c r="A131" s="39"/>
      <c r="B131" s="35"/>
      <c r="C131" s="35"/>
      <c r="D131" s="35"/>
      <c r="E131" s="35"/>
      <c r="F131" s="35"/>
      <c r="G131" s="14" t="s">
        <v>244</v>
      </c>
      <c r="H131" s="15">
        <v>5</v>
      </c>
      <c r="I131" s="37"/>
      <c r="J131" s="36"/>
      <c r="K131" s="39"/>
    </row>
    <row r="132" spans="1:11" s="1" customFormat="1" ht="41.25" customHeight="1" x14ac:dyDescent="0.25">
      <c r="A132" s="39"/>
      <c r="B132" s="35"/>
      <c r="C132" s="35"/>
      <c r="D132" s="35"/>
      <c r="E132" s="35"/>
      <c r="F132" s="35"/>
      <c r="G132" s="14" t="s">
        <v>245</v>
      </c>
      <c r="H132" s="15">
        <v>15</v>
      </c>
      <c r="I132" s="37"/>
      <c r="J132" s="36"/>
      <c r="K132" s="39"/>
    </row>
    <row r="133" spans="1:11" s="1" customFormat="1" ht="41.25" customHeight="1" x14ac:dyDescent="0.25">
      <c r="A133" s="39"/>
      <c r="B133" s="35"/>
      <c r="C133" s="35"/>
      <c r="D133" s="35"/>
      <c r="E133" s="35"/>
      <c r="F133" s="35"/>
      <c r="G133" s="14" t="s">
        <v>246</v>
      </c>
      <c r="H133" s="15">
        <v>13</v>
      </c>
      <c r="I133" s="37"/>
      <c r="J133" s="36"/>
      <c r="K133" s="39"/>
    </row>
    <row r="134" spans="1:11" s="1" customFormat="1" ht="36" x14ac:dyDescent="0.25">
      <c r="A134" s="39"/>
      <c r="B134" s="35"/>
      <c r="C134" s="35"/>
      <c r="D134" s="35"/>
      <c r="E134" s="35"/>
      <c r="F134" s="35"/>
      <c r="G134" s="14" t="s">
        <v>247</v>
      </c>
      <c r="H134" s="17">
        <v>1</v>
      </c>
      <c r="I134" s="37"/>
      <c r="J134" s="36"/>
      <c r="K134" s="39"/>
    </row>
    <row r="135" spans="1:11" s="1" customFormat="1" ht="36" customHeight="1" x14ac:dyDescent="0.25">
      <c r="A135" s="34">
        <v>35</v>
      </c>
      <c r="B135" s="35" t="s">
        <v>248</v>
      </c>
      <c r="C135" s="35" t="s">
        <v>249</v>
      </c>
      <c r="D135" s="35" t="s">
        <v>250</v>
      </c>
      <c r="E135" s="35" t="s">
        <v>251</v>
      </c>
      <c r="F135" s="35" t="s">
        <v>252</v>
      </c>
      <c r="G135" s="14" t="s">
        <v>253</v>
      </c>
      <c r="H135" s="15">
        <v>80</v>
      </c>
      <c r="I135" s="37">
        <v>39000000</v>
      </c>
      <c r="J135" s="36">
        <v>54550000</v>
      </c>
      <c r="K135" s="39" t="s">
        <v>254</v>
      </c>
    </row>
    <row r="136" spans="1:11" s="1" customFormat="1" ht="36" x14ac:dyDescent="0.25">
      <c r="A136" s="34"/>
      <c r="B136" s="35"/>
      <c r="C136" s="35"/>
      <c r="D136" s="35"/>
      <c r="E136" s="35"/>
      <c r="F136" s="35"/>
      <c r="G136" s="13" t="s">
        <v>255</v>
      </c>
      <c r="H136" s="19">
        <v>2</v>
      </c>
      <c r="I136" s="37"/>
      <c r="J136" s="36"/>
      <c r="K136" s="39"/>
    </row>
    <row r="137" spans="1:11" s="1" customFormat="1" ht="36" x14ac:dyDescent="0.25">
      <c r="A137" s="34"/>
      <c r="B137" s="35"/>
      <c r="C137" s="35"/>
      <c r="D137" s="35"/>
      <c r="E137" s="35"/>
      <c r="F137" s="35"/>
      <c r="G137" s="13" t="s">
        <v>256</v>
      </c>
      <c r="H137" s="4">
        <v>50</v>
      </c>
      <c r="I137" s="37"/>
      <c r="J137" s="36"/>
      <c r="K137" s="39"/>
    </row>
    <row r="138" spans="1:11" s="1" customFormat="1" ht="54" x14ac:dyDescent="0.25">
      <c r="A138" s="34"/>
      <c r="B138" s="35"/>
      <c r="C138" s="35"/>
      <c r="D138" s="35"/>
      <c r="E138" s="35"/>
      <c r="F138" s="35"/>
      <c r="G138" s="13" t="s">
        <v>257</v>
      </c>
      <c r="H138" s="12">
        <v>10</v>
      </c>
      <c r="I138" s="37"/>
      <c r="J138" s="36"/>
      <c r="K138" s="39"/>
    </row>
    <row r="139" spans="1:11" s="1" customFormat="1" ht="18" customHeight="1" x14ac:dyDescent="0.25">
      <c r="A139" s="34"/>
      <c r="B139" s="35"/>
      <c r="C139" s="35"/>
      <c r="D139" s="35"/>
      <c r="E139" s="35"/>
      <c r="F139" s="35"/>
      <c r="G139" s="24" t="s">
        <v>258</v>
      </c>
      <c r="H139" s="15">
        <v>4</v>
      </c>
      <c r="I139" s="37"/>
      <c r="J139" s="36"/>
      <c r="K139" s="39"/>
    </row>
    <row r="140" spans="1:11" s="1" customFormat="1" x14ac:dyDescent="0.25">
      <c r="A140" s="34"/>
      <c r="B140" s="35"/>
      <c r="C140" s="35"/>
      <c r="D140" s="35"/>
      <c r="E140" s="35"/>
      <c r="F140" s="35"/>
      <c r="G140" s="13" t="s">
        <v>259</v>
      </c>
      <c r="H140" s="12">
        <v>2</v>
      </c>
      <c r="I140" s="37"/>
      <c r="J140" s="36"/>
      <c r="K140" s="39"/>
    </row>
    <row r="141" spans="1:11" s="1" customFormat="1" x14ac:dyDescent="0.25">
      <c r="A141" s="34"/>
      <c r="B141" s="35"/>
      <c r="C141" s="35"/>
      <c r="D141" s="35"/>
      <c r="E141" s="35"/>
      <c r="F141" s="35"/>
      <c r="G141" s="24" t="s">
        <v>334</v>
      </c>
      <c r="H141" s="15">
        <v>36</v>
      </c>
      <c r="I141" s="37"/>
      <c r="J141" s="36"/>
      <c r="K141" s="39"/>
    </row>
    <row r="142" spans="1:11" s="1" customFormat="1" x14ac:dyDescent="0.25">
      <c r="A142" s="34"/>
      <c r="B142" s="35"/>
      <c r="C142" s="35"/>
      <c r="D142" s="35"/>
      <c r="E142" s="35"/>
      <c r="F142" s="35"/>
      <c r="G142" s="24" t="s">
        <v>260</v>
      </c>
      <c r="H142" s="15">
        <f>18+12</f>
        <v>30</v>
      </c>
      <c r="I142" s="37"/>
      <c r="J142" s="36"/>
      <c r="K142" s="39"/>
    </row>
    <row r="143" spans="1:11" s="1" customFormat="1" x14ac:dyDescent="0.25">
      <c r="A143" s="34"/>
      <c r="B143" s="35"/>
      <c r="C143" s="35"/>
      <c r="D143" s="35"/>
      <c r="E143" s="35"/>
      <c r="F143" s="35"/>
      <c r="G143" s="24" t="s">
        <v>261</v>
      </c>
      <c r="H143" s="15">
        <v>7</v>
      </c>
      <c r="I143" s="37"/>
      <c r="J143" s="36"/>
      <c r="K143" s="39"/>
    </row>
    <row r="144" spans="1:11" s="1" customFormat="1" ht="42" customHeight="1" x14ac:dyDescent="0.25">
      <c r="A144" s="34"/>
      <c r="B144" s="35"/>
      <c r="C144" s="35"/>
      <c r="D144" s="35"/>
      <c r="E144" s="35"/>
      <c r="F144" s="35"/>
      <c r="G144" s="13" t="s">
        <v>262</v>
      </c>
      <c r="H144" s="12">
        <v>1</v>
      </c>
      <c r="I144" s="37"/>
      <c r="J144" s="36"/>
      <c r="K144" s="39"/>
    </row>
    <row r="145" spans="1:11" s="1" customFormat="1" ht="36" x14ac:dyDescent="0.25">
      <c r="A145" s="39">
        <v>36</v>
      </c>
      <c r="B145" s="35" t="s">
        <v>248</v>
      </c>
      <c r="C145" s="35" t="s">
        <v>263</v>
      </c>
      <c r="D145" s="35" t="s">
        <v>264</v>
      </c>
      <c r="E145" s="35" t="s">
        <v>265</v>
      </c>
      <c r="F145" s="35" t="s">
        <v>266</v>
      </c>
      <c r="G145" s="14" t="s">
        <v>267</v>
      </c>
      <c r="H145" s="15">
        <v>21600</v>
      </c>
      <c r="I145" s="37">
        <v>995000000</v>
      </c>
      <c r="J145" s="36">
        <v>1553794100.0699999</v>
      </c>
      <c r="K145" s="39" t="s">
        <v>75</v>
      </c>
    </row>
    <row r="146" spans="1:11" s="1" customFormat="1" ht="74.25" customHeight="1" x14ac:dyDescent="0.25">
      <c r="A146" s="39"/>
      <c r="B146" s="35"/>
      <c r="C146" s="35"/>
      <c r="D146" s="35"/>
      <c r="E146" s="35"/>
      <c r="F146" s="35"/>
      <c r="G146" s="14" t="s">
        <v>268</v>
      </c>
      <c r="H146" s="15">
        <v>40</v>
      </c>
      <c r="I146" s="37"/>
      <c r="J146" s="36"/>
      <c r="K146" s="39"/>
    </row>
    <row r="147" spans="1:11" s="1" customFormat="1" ht="72" customHeight="1" x14ac:dyDescent="0.25">
      <c r="A147" s="39"/>
      <c r="B147" s="35"/>
      <c r="C147" s="35"/>
      <c r="D147" s="35"/>
      <c r="E147" s="35"/>
      <c r="F147" s="35"/>
      <c r="G147" s="14" t="s">
        <v>269</v>
      </c>
      <c r="H147" s="15">
        <v>15</v>
      </c>
      <c r="I147" s="37"/>
      <c r="J147" s="36"/>
      <c r="K147" s="39"/>
    </row>
    <row r="148" spans="1:11" s="1" customFormat="1" ht="58.5" customHeight="1" x14ac:dyDescent="0.25">
      <c r="A148" s="39"/>
      <c r="B148" s="35"/>
      <c r="C148" s="35"/>
      <c r="D148" s="35"/>
      <c r="E148" s="35"/>
      <c r="F148" s="35"/>
      <c r="G148" s="14" t="s">
        <v>270</v>
      </c>
      <c r="H148" s="15">
        <v>1</v>
      </c>
      <c r="I148" s="37"/>
      <c r="J148" s="36"/>
      <c r="K148" s="39"/>
    </row>
    <row r="149" spans="1:11" s="1" customFormat="1" ht="31.5" customHeight="1" x14ac:dyDescent="0.25">
      <c r="A149" s="39">
        <v>37</v>
      </c>
      <c r="B149" s="35" t="s">
        <v>248</v>
      </c>
      <c r="C149" s="35" t="s">
        <v>263</v>
      </c>
      <c r="D149" s="35" t="s">
        <v>264</v>
      </c>
      <c r="E149" s="35" t="s">
        <v>271</v>
      </c>
      <c r="F149" s="35" t="s">
        <v>272</v>
      </c>
      <c r="G149" s="14" t="s">
        <v>273</v>
      </c>
      <c r="H149" s="15">
        <v>350</v>
      </c>
      <c r="I149" s="37">
        <v>60000000</v>
      </c>
      <c r="J149" s="36">
        <v>60000000</v>
      </c>
      <c r="K149" s="39" t="s">
        <v>274</v>
      </c>
    </row>
    <row r="150" spans="1:11" s="1" customFormat="1" ht="31.5" customHeight="1" x14ac:dyDescent="0.25">
      <c r="A150" s="39"/>
      <c r="B150" s="35"/>
      <c r="C150" s="35"/>
      <c r="D150" s="35"/>
      <c r="E150" s="35"/>
      <c r="F150" s="35"/>
      <c r="G150" s="14" t="s">
        <v>275</v>
      </c>
      <c r="H150" s="15">
        <v>1000</v>
      </c>
      <c r="I150" s="37"/>
      <c r="J150" s="36"/>
      <c r="K150" s="39"/>
    </row>
    <row r="151" spans="1:11" s="1" customFormat="1" ht="54" x14ac:dyDescent="0.25">
      <c r="A151" s="39"/>
      <c r="B151" s="35"/>
      <c r="C151" s="35"/>
      <c r="D151" s="35"/>
      <c r="E151" s="35"/>
      <c r="F151" s="35"/>
      <c r="G151" s="14" t="s">
        <v>276</v>
      </c>
      <c r="H151" s="15">
        <v>40</v>
      </c>
      <c r="I151" s="37"/>
      <c r="J151" s="36"/>
      <c r="K151" s="39"/>
    </row>
    <row r="152" spans="1:11" s="1" customFormat="1" ht="39" customHeight="1" x14ac:dyDescent="0.25">
      <c r="A152" s="39"/>
      <c r="B152" s="35"/>
      <c r="C152" s="35"/>
      <c r="D152" s="35"/>
      <c r="E152" s="35"/>
      <c r="F152" s="35"/>
      <c r="G152" s="14" t="s">
        <v>277</v>
      </c>
      <c r="H152" s="15">
        <v>20</v>
      </c>
      <c r="I152" s="37"/>
      <c r="J152" s="36"/>
      <c r="K152" s="39"/>
    </row>
    <row r="153" spans="1:11" s="1" customFormat="1" ht="80.25" customHeight="1" x14ac:dyDescent="0.25">
      <c r="A153" s="34">
        <v>38</v>
      </c>
      <c r="B153" s="35" t="s">
        <v>248</v>
      </c>
      <c r="C153" s="35" t="s">
        <v>263</v>
      </c>
      <c r="D153" s="35" t="s">
        <v>335</v>
      </c>
      <c r="E153" s="35" t="s">
        <v>278</v>
      </c>
      <c r="F153" s="35" t="s">
        <v>344</v>
      </c>
      <c r="G153" s="13" t="s">
        <v>279</v>
      </c>
      <c r="H153" s="12">
        <v>10</v>
      </c>
      <c r="I153" s="41">
        <v>12000000</v>
      </c>
      <c r="J153" s="36">
        <v>12000000</v>
      </c>
      <c r="K153" s="39" t="s">
        <v>254</v>
      </c>
    </row>
    <row r="154" spans="1:11" s="1" customFormat="1" ht="66" customHeight="1" x14ac:dyDescent="0.25">
      <c r="A154" s="34"/>
      <c r="B154" s="35"/>
      <c r="C154" s="35"/>
      <c r="D154" s="35"/>
      <c r="E154" s="35"/>
      <c r="F154" s="35"/>
      <c r="G154" s="14" t="s">
        <v>280</v>
      </c>
      <c r="H154" s="15">
        <v>5</v>
      </c>
      <c r="I154" s="41"/>
      <c r="J154" s="36"/>
      <c r="K154" s="39"/>
    </row>
    <row r="155" spans="1:11" s="1" customFormat="1" ht="37.5" customHeight="1" x14ac:dyDescent="0.25">
      <c r="A155" s="34">
        <v>39</v>
      </c>
      <c r="B155" s="35" t="s">
        <v>248</v>
      </c>
      <c r="C155" s="35" t="s">
        <v>281</v>
      </c>
      <c r="D155" s="35" t="s">
        <v>282</v>
      </c>
      <c r="E155" s="35" t="s">
        <v>283</v>
      </c>
      <c r="F155" s="35" t="s">
        <v>284</v>
      </c>
      <c r="G155" s="13" t="s">
        <v>285</v>
      </c>
      <c r="H155" s="25">
        <v>2</v>
      </c>
      <c r="I155" s="49">
        <v>0</v>
      </c>
      <c r="J155" s="36">
        <v>210007782</v>
      </c>
      <c r="K155" s="48" t="s">
        <v>286</v>
      </c>
    </row>
    <row r="156" spans="1:11" s="1" customFormat="1" ht="67.5" customHeight="1" x14ac:dyDescent="0.25">
      <c r="A156" s="34"/>
      <c r="B156" s="35"/>
      <c r="C156" s="35"/>
      <c r="D156" s="35"/>
      <c r="E156" s="35"/>
      <c r="F156" s="35"/>
      <c r="G156" s="13" t="s">
        <v>287</v>
      </c>
      <c r="H156" s="25">
        <v>3</v>
      </c>
      <c r="I156" s="49"/>
      <c r="J156" s="36"/>
      <c r="K156" s="48"/>
    </row>
    <row r="157" spans="1:11" s="1" customFormat="1" ht="57" customHeight="1" x14ac:dyDescent="0.25">
      <c r="A157" s="34">
        <v>40</v>
      </c>
      <c r="B157" s="35" t="s">
        <v>248</v>
      </c>
      <c r="C157" s="35" t="s">
        <v>281</v>
      </c>
      <c r="D157" s="35" t="s">
        <v>288</v>
      </c>
      <c r="E157" s="35" t="s">
        <v>289</v>
      </c>
      <c r="F157" s="35" t="s">
        <v>345</v>
      </c>
      <c r="G157" s="14" t="s">
        <v>290</v>
      </c>
      <c r="H157" s="27">
        <v>21</v>
      </c>
      <c r="I157" s="38">
        <v>2274186402</v>
      </c>
      <c r="J157" s="36">
        <v>6868669117.9799995</v>
      </c>
      <c r="K157" s="48" t="s">
        <v>291</v>
      </c>
    </row>
    <row r="158" spans="1:11" s="1" customFormat="1" ht="33" customHeight="1" x14ac:dyDescent="0.25">
      <c r="A158" s="34"/>
      <c r="B158" s="35"/>
      <c r="C158" s="35"/>
      <c r="D158" s="35"/>
      <c r="E158" s="35"/>
      <c r="F158" s="35"/>
      <c r="G158" s="14" t="s">
        <v>292</v>
      </c>
      <c r="H158" s="25">
        <v>1</v>
      </c>
      <c r="I158" s="38"/>
      <c r="J158" s="36"/>
      <c r="K158" s="48"/>
    </row>
    <row r="159" spans="1:11" s="1" customFormat="1" ht="40.5" customHeight="1" x14ac:dyDescent="0.25">
      <c r="A159" s="34"/>
      <c r="B159" s="35"/>
      <c r="C159" s="35"/>
      <c r="D159" s="35"/>
      <c r="E159" s="35"/>
      <c r="F159" s="35"/>
      <c r="G159" s="14" t="s">
        <v>293</v>
      </c>
      <c r="H159" s="17">
        <v>1</v>
      </c>
      <c r="I159" s="38"/>
      <c r="J159" s="36"/>
      <c r="K159" s="48"/>
    </row>
    <row r="160" spans="1:11" s="1" customFormat="1" ht="108" x14ac:dyDescent="0.25">
      <c r="A160" s="15">
        <v>41</v>
      </c>
      <c r="B160" s="13" t="s">
        <v>248</v>
      </c>
      <c r="C160" s="13" t="s">
        <v>281</v>
      </c>
      <c r="D160" s="13" t="s">
        <v>288</v>
      </c>
      <c r="E160" s="13" t="s">
        <v>294</v>
      </c>
      <c r="F160" s="13" t="s">
        <v>295</v>
      </c>
      <c r="G160" s="13" t="s">
        <v>296</v>
      </c>
      <c r="H160" s="25">
        <v>1</v>
      </c>
      <c r="I160" s="32">
        <v>300000000</v>
      </c>
      <c r="J160" s="11">
        <v>300000000</v>
      </c>
      <c r="K160" s="26" t="s">
        <v>291</v>
      </c>
    </row>
    <row r="161" spans="1:11" s="1" customFormat="1" ht="108" x14ac:dyDescent="0.25">
      <c r="A161" s="15">
        <v>42</v>
      </c>
      <c r="B161" s="13" t="s">
        <v>248</v>
      </c>
      <c r="C161" s="13" t="s">
        <v>281</v>
      </c>
      <c r="D161" s="13" t="s">
        <v>288</v>
      </c>
      <c r="E161" s="13" t="s">
        <v>297</v>
      </c>
      <c r="F161" s="13" t="s">
        <v>346</v>
      </c>
      <c r="G161" s="13" t="s">
        <v>298</v>
      </c>
      <c r="H161" s="12">
        <v>2</v>
      </c>
      <c r="I161" s="30">
        <v>153000000</v>
      </c>
      <c r="J161" s="11">
        <v>1337168751.55</v>
      </c>
      <c r="K161" s="26" t="s">
        <v>291</v>
      </c>
    </row>
    <row r="162" spans="1:11" s="1" customFormat="1" ht="24" customHeight="1" x14ac:dyDescent="0.25">
      <c r="A162" s="34">
        <v>43</v>
      </c>
      <c r="B162" s="35" t="s">
        <v>248</v>
      </c>
      <c r="C162" s="35" t="s">
        <v>299</v>
      </c>
      <c r="D162" s="35" t="s">
        <v>300</v>
      </c>
      <c r="E162" s="35" t="s">
        <v>301</v>
      </c>
      <c r="F162" s="35" t="s">
        <v>302</v>
      </c>
      <c r="G162" s="13" t="s">
        <v>303</v>
      </c>
      <c r="H162" s="17">
        <v>1</v>
      </c>
      <c r="I162" s="37">
        <v>77400000</v>
      </c>
      <c r="J162" s="36">
        <v>477400000</v>
      </c>
      <c r="K162" s="39" t="s">
        <v>304</v>
      </c>
    </row>
    <row r="163" spans="1:11" s="1" customFormat="1" ht="24" customHeight="1" x14ac:dyDescent="0.25">
      <c r="A163" s="34"/>
      <c r="B163" s="35"/>
      <c r="C163" s="35"/>
      <c r="D163" s="35"/>
      <c r="E163" s="35"/>
      <c r="F163" s="35"/>
      <c r="G163" s="13" t="s">
        <v>305</v>
      </c>
      <c r="H163" s="17">
        <v>1</v>
      </c>
      <c r="I163" s="37"/>
      <c r="J163" s="36"/>
      <c r="K163" s="39"/>
    </row>
    <row r="164" spans="1:11" s="1" customFormat="1" ht="24" customHeight="1" x14ac:dyDescent="0.25">
      <c r="A164" s="34"/>
      <c r="B164" s="35"/>
      <c r="C164" s="35"/>
      <c r="D164" s="35"/>
      <c r="E164" s="35"/>
      <c r="F164" s="35"/>
      <c r="G164" s="13" t="s">
        <v>306</v>
      </c>
      <c r="H164" s="17">
        <v>1</v>
      </c>
      <c r="I164" s="37"/>
      <c r="J164" s="36"/>
      <c r="K164" s="39"/>
    </row>
    <row r="165" spans="1:11" s="1" customFormat="1" ht="24" customHeight="1" x14ac:dyDescent="0.25">
      <c r="A165" s="34"/>
      <c r="B165" s="35"/>
      <c r="C165" s="35"/>
      <c r="D165" s="35"/>
      <c r="E165" s="35"/>
      <c r="F165" s="35"/>
      <c r="G165" s="13" t="s">
        <v>307</v>
      </c>
      <c r="H165" s="17">
        <v>1</v>
      </c>
      <c r="I165" s="37"/>
      <c r="J165" s="36"/>
      <c r="K165" s="39"/>
    </row>
    <row r="166" spans="1:11" s="1" customFormat="1" ht="24" customHeight="1" x14ac:dyDescent="0.25">
      <c r="A166" s="34"/>
      <c r="B166" s="35"/>
      <c r="C166" s="35"/>
      <c r="D166" s="35"/>
      <c r="E166" s="35"/>
      <c r="F166" s="35"/>
      <c r="G166" s="13" t="s">
        <v>308</v>
      </c>
      <c r="H166" s="17">
        <v>1</v>
      </c>
      <c r="I166" s="37"/>
      <c r="J166" s="36"/>
      <c r="K166" s="39"/>
    </row>
    <row r="167" spans="1:11" s="1" customFormat="1" ht="24" customHeight="1" x14ac:dyDescent="0.25">
      <c r="A167" s="34"/>
      <c r="B167" s="35"/>
      <c r="C167" s="35"/>
      <c r="D167" s="35"/>
      <c r="E167" s="35"/>
      <c r="F167" s="35"/>
      <c r="G167" s="13" t="s">
        <v>309</v>
      </c>
      <c r="H167" s="17">
        <v>1</v>
      </c>
      <c r="I167" s="37"/>
      <c r="J167" s="36"/>
      <c r="K167" s="39"/>
    </row>
    <row r="168" spans="1:11" s="1" customFormat="1" ht="41.25" customHeight="1" x14ac:dyDescent="0.25">
      <c r="A168" s="34"/>
      <c r="B168" s="35"/>
      <c r="C168" s="35"/>
      <c r="D168" s="35"/>
      <c r="E168" s="35"/>
      <c r="F168" s="35"/>
      <c r="G168" s="13" t="s">
        <v>310</v>
      </c>
      <c r="H168" s="17">
        <v>1</v>
      </c>
      <c r="I168" s="37"/>
      <c r="J168" s="36"/>
      <c r="K168" s="39"/>
    </row>
    <row r="169" spans="1:11" s="1" customFormat="1" ht="36.75" customHeight="1" x14ac:dyDescent="0.25">
      <c r="A169" s="34">
        <v>44</v>
      </c>
      <c r="B169" s="35" t="s">
        <v>248</v>
      </c>
      <c r="C169" s="35" t="s">
        <v>311</v>
      </c>
      <c r="D169" s="35" t="s">
        <v>312</v>
      </c>
      <c r="E169" s="35" t="s">
        <v>313</v>
      </c>
      <c r="F169" s="35" t="s">
        <v>314</v>
      </c>
      <c r="G169" s="13" t="s">
        <v>315</v>
      </c>
      <c r="H169" s="12">
        <v>1</v>
      </c>
      <c r="I169" s="41">
        <v>650000000</v>
      </c>
      <c r="J169" s="36">
        <v>738274314.58000004</v>
      </c>
      <c r="K169" s="48" t="s">
        <v>291</v>
      </c>
    </row>
    <row r="170" spans="1:11" s="1" customFormat="1" ht="36.75" customHeight="1" x14ac:dyDescent="0.25">
      <c r="A170" s="34"/>
      <c r="B170" s="35"/>
      <c r="C170" s="35"/>
      <c r="D170" s="35"/>
      <c r="E170" s="35"/>
      <c r="F170" s="35"/>
      <c r="G170" s="13" t="s">
        <v>316</v>
      </c>
      <c r="H170" s="12">
        <v>1</v>
      </c>
      <c r="I170" s="41"/>
      <c r="J170" s="36"/>
      <c r="K170" s="48"/>
    </row>
    <row r="171" spans="1:11" s="1" customFormat="1" ht="36.75" customHeight="1" x14ac:dyDescent="0.25">
      <c r="A171" s="34"/>
      <c r="B171" s="35"/>
      <c r="C171" s="35"/>
      <c r="D171" s="35"/>
      <c r="E171" s="35"/>
      <c r="F171" s="35"/>
      <c r="G171" s="13" t="s">
        <v>317</v>
      </c>
      <c r="H171" s="12">
        <v>1</v>
      </c>
      <c r="I171" s="41"/>
      <c r="J171" s="36"/>
      <c r="K171" s="48"/>
    </row>
    <row r="172" spans="1:11" s="1" customFormat="1" ht="28.5" customHeight="1" x14ac:dyDescent="0.25">
      <c r="A172" s="47" t="s">
        <v>318</v>
      </c>
      <c r="B172" s="47"/>
      <c r="C172" s="47"/>
      <c r="D172" s="47"/>
      <c r="E172" s="47"/>
      <c r="F172" s="47"/>
      <c r="G172" s="47"/>
      <c r="H172" s="47"/>
      <c r="I172" s="29">
        <f>+SUM(I5:I171)</f>
        <v>24878271082</v>
      </c>
      <c r="J172" s="29">
        <f>+SUM(J5:J171)</f>
        <v>37034353283.570007</v>
      </c>
      <c r="K172" s="9"/>
    </row>
  </sheetData>
  <mergeCells count="353">
    <mergeCell ref="J145:J148"/>
    <mergeCell ref="I5:I9"/>
    <mergeCell ref="I10:I13"/>
    <mergeCell ref="I14:I19"/>
    <mergeCell ref="I20:I23"/>
    <mergeCell ref="I24:I30"/>
    <mergeCell ref="I31:I33"/>
    <mergeCell ref="I34:I38"/>
    <mergeCell ref="I39:I40"/>
    <mergeCell ref="I42:I46"/>
    <mergeCell ref="I47:I50"/>
    <mergeCell ref="I51:I57"/>
    <mergeCell ref="I64:I67"/>
    <mergeCell ref="I69:I72"/>
    <mergeCell ref="I74:I75"/>
    <mergeCell ref="I76:I77"/>
    <mergeCell ref="I78:I79"/>
    <mergeCell ref="K82:K83"/>
    <mergeCell ref="K84:K87"/>
    <mergeCell ref="K88:K90"/>
    <mergeCell ref="K91:K94"/>
    <mergeCell ref="K95:K96"/>
    <mergeCell ref="K97:K103"/>
    <mergeCell ref="K104:K106"/>
    <mergeCell ref="K107:K108"/>
    <mergeCell ref="K109:K112"/>
    <mergeCell ref="K113:K120"/>
    <mergeCell ref="K121:K126"/>
    <mergeCell ref="J113:J120"/>
    <mergeCell ref="A121:A126"/>
    <mergeCell ref="B121:B126"/>
    <mergeCell ref="C121:C126"/>
    <mergeCell ref="D121:D126"/>
    <mergeCell ref="E121:E126"/>
    <mergeCell ref="F121:F126"/>
    <mergeCell ref="J121:J126"/>
    <mergeCell ref="A113:A120"/>
    <mergeCell ref="B113:B120"/>
    <mergeCell ref="C113:C120"/>
    <mergeCell ref="D113:D120"/>
    <mergeCell ref="E113:E120"/>
    <mergeCell ref="F113:F120"/>
    <mergeCell ref="I113:I120"/>
    <mergeCell ref="K14:K19"/>
    <mergeCell ref="K20:K23"/>
    <mergeCell ref="K24:K30"/>
    <mergeCell ref="K31:K33"/>
    <mergeCell ref="K34:K38"/>
    <mergeCell ref="K39:K40"/>
    <mergeCell ref="K42:K46"/>
    <mergeCell ref="K127:K128"/>
    <mergeCell ref="A172:H172"/>
    <mergeCell ref="K129:K134"/>
    <mergeCell ref="K135:K144"/>
    <mergeCell ref="K145:K148"/>
    <mergeCell ref="K149:K152"/>
    <mergeCell ref="K153:K154"/>
    <mergeCell ref="K155:K156"/>
    <mergeCell ref="K157:K159"/>
    <mergeCell ref="K162:K168"/>
    <mergeCell ref="K169:K171"/>
    <mergeCell ref="J135:J144"/>
    <mergeCell ref="A145:A148"/>
    <mergeCell ref="B145:B148"/>
    <mergeCell ref="C145:C148"/>
    <mergeCell ref="D145:D148"/>
    <mergeCell ref="J127:J128"/>
    <mergeCell ref="K47:K50"/>
    <mergeCell ref="K51:K57"/>
    <mergeCell ref="K58:K63"/>
    <mergeCell ref="K64:K67"/>
    <mergeCell ref="K69:K72"/>
    <mergeCell ref="K74:K75"/>
    <mergeCell ref="K76:K77"/>
    <mergeCell ref="K78:K79"/>
    <mergeCell ref="K80:K81"/>
    <mergeCell ref="A5:A9"/>
    <mergeCell ref="B5:B9"/>
    <mergeCell ref="C5:C9"/>
    <mergeCell ref="D5:D9"/>
    <mergeCell ref="E5:E9"/>
    <mergeCell ref="F5:F9"/>
    <mergeCell ref="J5:J9"/>
    <mergeCell ref="J10:J13"/>
    <mergeCell ref="A1:K3"/>
    <mergeCell ref="K5:K9"/>
    <mergeCell ref="K10:K13"/>
    <mergeCell ref="A14:A19"/>
    <mergeCell ref="B14:B19"/>
    <mergeCell ref="C14:C19"/>
    <mergeCell ref="D14:D19"/>
    <mergeCell ref="E14:E19"/>
    <mergeCell ref="F14:F19"/>
    <mergeCell ref="J14:J19"/>
    <mergeCell ref="A10:A13"/>
    <mergeCell ref="B10:B13"/>
    <mergeCell ref="C10:C13"/>
    <mergeCell ref="D10:D13"/>
    <mergeCell ref="E10:E13"/>
    <mergeCell ref="F10:F13"/>
    <mergeCell ref="J20:J23"/>
    <mergeCell ref="A24:A30"/>
    <mergeCell ref="B24:B30"/>
    <mergeCell ref="C24:C30"/>
    <mergeCell ref="D24:D30"/>
    <mergeCell ref="E24:E30"/>
    <mergeCell ref="F24:F30"/>
    <mergeCell ref="J24:J30"/>
    <mergeCell ref="A20:A23"/>
    <mergeCell ref="B20:B23"/>
    <mergeCell ref="C20:C23"/>
    <mergeCell ref="D20:D23"/>
    <mergeCell ref="E20:E23"/>
    <mergeCell ref="F20:F23"/>
    <mergeCell ref="J31:J33"/>
    <mergeCell ref="A34:A38"/>
    <mergeCell ref="B34:B38"/>
    <mergeCell ref="C34:C38"/>
    <mergeCell ref="D34:D38"/>
    <mergeCell ref="E34:E38"/>
    <mergeCell ref="F34:F38"/>
    <mergeCell ref="J34:J38"/>
    <mergeCell ref="A31:A33"/>
    <mergeCell ref="B31:B33"/>
    <mergeCell ref="C31:C33"/>
    <mergeCell ref="D31:D33"/>
    <mergeCell ref="E31:E33"/>
    <mergeCell ref="F31:F33"/>
    <mergeCell ref="J39:J40"/>
    <mergeCell ref="A42:A46"/>
    <mergeCell ref="B42:B46"/>
    <mergeCell ref="C42:C46"/>
    <mergeCell ref="D42:D46"/>
    <mergeCell ref="E42:E46"/>
    <mergeCell ref="F42:F46"/>
    <mergeCell ref="J42:J46"/>
    <mergeCell ref="A39:A40"/>
    <mergeCell ref="B39:B40"/>
    <mergeCell ref="C39:C40"/>
    <mergeCell ref="D39:D40"/>
    <mergeCell ref="E39:E40"/>
    <mergeCell ref="F39:F40"/>
    <mergeCell ref="J47:J50"/>
    <mergeCell ref="A51:A57"/>
    <mergeCell ref="B51:B57"/>
    <mergeCell ref="C51:C57"/>
    <mergeCell ref="D51:D57"/>
    <mergeCell ref="E51:E57"/>
    <mergeCell ref="F51:F57"/>
    <mergeCell ref="J51:J57"/>
    <mergeCell ref="A47:A50"/>
    <mergeCell ref="B47:B50"/>
    <mergeCell ref="C47:C50"/>
    <mergeCell ref="D47:D50"/>
    <mergeCell ref="E47:E50"/>
    <mergeCell ref="F47:F50"/>
    <mergeCell ref="J58:J63"/>
    <mergeCell ref="A64:A67"/>
    <mergeCell ref="B64:B67"/>
    <mergeCell ref="C64:C67"/>
    <mergeCell ref="D64:D67"/>
    <mergeCell ref="E64:E67"/>
    <mergeCell ref="F64:F67"/>
    <mergeCell ref="J64:J67"/>
    <mergeCell ref="A58:A63"/>
    <mergeCell ref="B58:B63"/>
    <mergeCell ref="C58:C63"/>
    <mergeCell ref="D58:D63"/>
    <mergeCell ref="E58:E63"/>
    <mergeCell ref="F58:F63"/>
    <mergeCell ref="I58:I63"/>
    <mergeCell ref="J69:J72"/>
    <mergeCell ref="A74:A75"/>
    <mergeCell ref="B74:B75"/>
    <mergeCell ref="C74:C75"/>
    <mergeCell ref="D74:D75"/>
    <mergeCell ref="E74:E75"/>
    <mergeCell ref="F74:F75"/>
    <mergeCell ref="J74:J75"/>
    <mergeCell ref="A69:A72"/>
    <mergeCell ref="B69:B72"/>
    <mergeCell ref="C69:C72"/>
    <mergeCell ref="D69:D72"/>
    <mergeCell ref="E69:E72"/>
    <mergeCell ref="F69:F72"/>
    <mergeCell ref="J76:J77"/>
    <mergeCell ref="A78:A79"/>
    <mergeCell ref="B78:B79"/>
    <mergeCell ref="C78:C79"/>
    <mergeCell ref="D78:D79"/>
    <mergeCell ref="E78:E79"/>
    <mergeCell ref="F78:F79"/>
    <mergeCell ref="J78:J79"/>
    <mergeCell ref="A76:A77"/>
    <mergeCell ref="B76:B77"/>
    <mergeCell ref="C76:C77"/>
    <mergeCell ref="D76:D77"/>
    <mergeCell ref="E76:E77"/>
    <mergeCell ref="F76:F77"/>
    <mergeCell ref="A82:A83"/>
    <mergeCell ref="B82:B83"/>
    <mergeCell ref="C82:C83"/>
    <mergeCell ref="D82:D83"/>
    <mergeCell ref="E82:E83"/>
    <mergeCell ref="F82:F83"/>
    <mergeCell ref="J82:J83"/>
    <mergeCell ref="A80:A81"/>
    <mergeCell ref="B80:B81"/>
    <mergeCell ref="C80:C81"/>
    <mergeCell ref="D80:D81"/>
    <mergeCell ref="E80:E81"/>
    <mergeCell ref="F80:F81"/>
    <mergeCell ref="I80:I81"/>
    <mergeCell ref="I82:I83"/>
    <mergeCell ref="J80:J81"/>
    <mergeCell ref="A88:A90"/>
    <mergeCell ref="B88:B90"/>
    <mergeCell ref="C88:C90"/>
    <mergeCell ref="D88:D90"/>
    <mergeCell ref="E88:E90"/>
    <mergeCell ref="F88:F90"/>
    <mergeCell ref="J88:J90"/>
    <mergeCell ref="A84:A87"/>
    <mergeCell ref="B84:B87"/>
    <mergeCell ref="C84:C87"/>
    <mergeCell ref="D84:D87"/>
    <mergeCell ref="E84:E87"/>
    <mergeCell ref="F84:F87"/>
    <mergeCell ref="I84:I87"/>
    <mergeCell ref="I88:I90"/>
    <mergeCell ref="J84:J87"/>
    <mergeCell ref="A95:A96"/>
    <mergeCell ref="B95:B96"/>
    <mergeCell ref="C95:C96"/>
    <mergeCell ref="D95:D96"/>
    <mergeCell ref="E95:E96"/>
    <mergeCell ref="F95:F96"/>
    <mergeCell ref="J95:J96"/>
    <mergeCell ref="A91:A94"/>
    <mergeCell ref="B91:B94"/>
    <mergeCell ref="C91:C94"/>
    <mergeCell ref="D91:D94"/>
    <mergeCell ref="E91:E94"/>
    <mergeCell ref="F91:F94"/>
    <mergeCell ref="I91:I94"/>
    <mergeCell ref="I95:I96"/>
    <mergeCell ref="J91:J94"/>
    <mergeCell ref="A104:A106"/>
    <mergeCell ref="B104:B106"/>
    <mergeCell ref="C104:C106"/>
    <mergeCell ref="D104:D106"/>
    <mergeCell ref="E104:E106"/>
    <mergeCell ref="F104:F106"/>
    <mergeCell ref="J104:J106"/>
    <mergeCell ref="A97:A103"/>
    <mergeCell ref="B97:B103"/>
    <mergeCell ref="C97:C103"/>
    <mergeCell ref="D97:D103"/>
    <mergeCell ref="E97:E103"/>
    <mergeCell ref="F97:F103"/>
    <mergeCell ref="I104:I106"/>
    <mergeCell ref="I97:I103"/>
    <mergeCell ref="J97:J103"/>
    <mergeCell ref="J129:J134"/>
    <mergeCell ref="D129:D134"/>
    <mergeCell ref="C129:C134"/>
    <mergeCell ref="B129:B134"/>
    <mergeCell ref="J107:J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I107:I108"/>
    <mergeCell ref="I109:I112"/>
    <mergeCell ref="J109:J112"/>
    <mergeCell ref="A127:A128"/>
    <mergeCell ref="B127:B128"/>
    <mergeCell ref="C127:C128"/>
    <mergeCell ref="D127:D128"/>
    <mergeCell ref="J149:J152"/>
    <mergeCell ref="A153:A154"/>
    <mergeCell ref="B153:B154"/>
    <mergeCell ref="C153:C154"/>
    <mergeCell ref="D153:D154"/>
    <mergeCell ref="E153:E154"/>
    <mergeCell ref="F153:F154"/>
    <mergeCell ref="J153:J154"/>
    <mergeCell ref="A149:A152"/>
    <mergeCell ref="B149:B152"/>
    <mergeCell ref="C149:C152"/>
    <mergeCell ref="D149:D152"/>
    <mergeCell ref="E149:E152"/>
    <mergeCell ref="F149:F152"/>
    <mergeCell ref="I149:I152"/>
    <mergeCell ref="I153:I154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I121:I126"/>
    <mergeCell ref="A129:A134"/>
    <mergeCell ref="F129:F134"/>
    <mergeCell ref="E129:E134"/>
    <mergeCell ref="E127:E128"/>
    <mergeCell ref="F127:F128"/>
    <mergeCell ref="I127:I128"/>
    <mergeCell ref="I129:I134"/>
    <mergeCell ref="I135:I144"/>
    <mergeCell ref="I145:I148"/>
    <mergeCell ref="I157:I159"/>
    <mergeCell ref="D162:D168"/>
    <mergeCell ref="E162:E168"/>
    <mergeCell ref="F162:F168"/>
    <mergeCell ref="J155:J156"/>
    <mergeCell ref="A157:A159"/>
    <mergeCell ref="B157:B159"/>
    <mergeCell ref="C157:C159"/>
    <mergeCell ref="D157:D159"/>
    <mergeCell ref="E157:E159"/>
    <mergeCell ref="F157:F159"/>
    <mergeCell ref="J157:J159"/>
    <mergeCell ref="A155:A156"/>
    <mergeCell ref="B155:B156"/>
    <mergeCell ref="C155:C156"/>
    <mergeCell ref="D155:D156"/>
    <mergeCell ref="E155:E156"/>
    <mergeCell ref="F155:F156"/>
    <mergeCell ref="I155:I156"/>
    <mergeCell ref="A169:A171"/>
    <mergeCell ref="B169:B171"/>
    <mergeCell ref="C169:C171"/>
    <mergeCell ref="D169:D171"/>
    <mergeCell ref="E169:E171"/>
    <mergeCell ref="F169:F171"/>
    <mergeCell ref="J169:J171"/>
    <mergeCell ref="A162:A168"/>
    <mergeCell ref="B162:B168"/>
    <mergeCell ref="C162:C168"/>
    <mergeCell ref="I162:I168"/>
    <mergeCell ref="J162:J168"/>
    <mergeCell ref="I169:I171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18EF86-651C-4694-9A8E-23374C4E20A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649456-e6fa-4489-a9e7-ff28b0f0cda9"/>
    <ds:schemaRef ds:uri="http://purl.org/dc/elements/1.1/"/>
    <ds:schemaRef ds:uri="http://schemas.microsoft.com/office/2006/metadata/properties"/>
    <ds:schemaRef ds:uri="400624d2-cdb6-4d90-876b-e769877d8b0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PDA Marzo 2024</vt:lpstr>
      <vt:lpstr>'Matriz PDA Marzo 2024'!Área_de_impresión</vt:lpstr>
      <vt:lpstr>'Matriz PDA Marzo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Javier Augusto Jimenez Cuvides</cp:lastModifiedBy>
  <cp:revision/>
  <dcterms:created xsi:type="dcterms:W3CDTF">2024-01-31T00:12:04Z</dcterms:created>
  <dcterms:modified xsi:type="dcterms:W3CDTF">2024-06-13T23:59:06Z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