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nimagdalena\Desktop\Malamut\Desktop\Escritorio\año 2022\Ley de Trasparencia\"/>
    </mc:Choice>
  </mc:AlternateContent>
  <xr:revisionPtr revIDLastSave="0" documentId="8_{C09655DD-72DE-4F3E-BEDA-1CEBB1D4991A}" xr6:coauthVersionLast="47" xr6:coauthVersionMax="47" xr10:uidLastSave="{00000000-0000-0000-0000-000000000000}"/>
  <bookViews>
    <workbookView xWindow="-108" yWindow="-108" windowWidth="19416" windowHeight="10416" firstSheet="1" activeTab="13" xr2:uid="{00000000-000D-0000-FFFF-FFFF00000000}"/>
  </bookViews>
  <sheets>
    <sheet name="FEE" sheetId="1" r:id="rId1"/>
    <sheet name="FCE" sheetId="2" r:id="rId2"/>
    <sheet name="FCS" sheetId="3" r:id="rId3"/>
    <sheet name="FCB" sheetId="4" r:id="rId4"/>
    <sheet name="FHU" sheetId="5" r:id="rId5"/>
    <sheet name="FIN" sheetId="6" r:id="rId6"/>
    <sheet name="CREO" sheetId="7" r:id="rId7"/>
    <sheet name="CPF" sheetId="8" r:id="rId8"/>
    <sheet name="VAC" sheetId="9" r:id="rId9"/>
    <sheet name="VEX" sheetId="10" r:id="rId10"/>
    <sheet name="VIN" sheetId="11" r:id="rId11"/>
    <sheet name="VAD CONT" sheetId="12" r:id="rId12"/>
    <sheet name="VAD ADM" sheetId="13" r:id="rId13"/>
    <sheet name="DAD" sheetId="14" r:id="rId14"/>
  </sheets>
  <definedNames>
    <definedName name="_xlnm._FilterDatabase" localSheetId="7" hidden="1">CPF!$A$1:$Y$136</definedName>
    <definedName name="_xlnm._FilterDatabase" localSheetId="6" hidden="1">CREO!$A$1:$X$79</definedName>
    <definedName name="_xlnm._FilterDatabase" localSheetId="13" hidden="1">DAD!$A$1:$X$273</definedName>
    <definedName name="_xlnm._FilterDatabase" localSheetId="4" hidden="1">FHU!$A$1:$X$43</definedName>
    <definedName name="_xlnm._FilterDatabase" localSheetId="12" hidden="1">'VAD ADM'!$A$1:$X$170</definedName>
    <definedName name="_xlnm._FilterDatabase" localSheetId="11" hidden="1">'VAD CONT'!$A$1:$X$1059</definedName>
    <definedName name="_xlnm._FilterDatabase" localSheetId="9" hidden="1">VEX!$A$1:$X$1309</definedName>
    <definedName name="_xlnm._FilterDatabase" localSheetId="10" hidden="1">VIN!$A$1:$X$390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09" i="10" l="1"/>
  <c r="V1306" i="10"/>
  <c r="V1305" i="10"/>
  <c r="V1304" i="10"/>
  <c r="V1303" i="10"/>
  <c r="V1302" i="10"/>
  <c r="V1301" i="10"/>
  <c r="V1300" i="10"/>
  <c r="V1299" i="10"/>
  <c r="V1298" i="10"/>
  <c r="V1297" i="10"/>
  <c r="V1296" i="10"/>
  <c r="V1295" i="10"/>
  <c r="V1294" i="10"/>
  <c r="V1293" i="10"/>
  <c r="V1292" i="10"/>
  <c r="V1291" i="10"/>
  <c r="V1290" i="10"/>
  <c r="V1289" i="10"/>
  <c r="V1288" i="10"/>
  <c r="V1287" i="10"/>
  <c r="V1286" i="10"/>
  <c r="V1285" i="10"/>
  <c r="V1284" i="10"/>
  <c r="V1283" i="10"/>
  <c r="V1282" i="10"/>
  <c r="V1281" i="10"/>
  <c r="V1280" i="10"/>
  <c r="V1279" i="10"/>
  <c r="V1278" i="10"/>
  <c r="V1277" i="10"/>
  <c r="V1276" i="10"/>
  <c r="V1275" i="10"/>
  <c r="V1274" i="10"/>
  <c r="V1273" i="10"/>
  <c r="V1272" i="10"/>
  <c r="V1271" i="10"/>
  <c r="V1270" i="10"/>
  <c r="V1269" i="10"/>
  <c r="T1268" i="10"/>
  <c r="V1268" i="10" s="1"/>
  <c r="T1267" i="10"/>
  <c r="V1267" i="10" s="1"/>
  <c r="T1266" i="10"/>
  <c r="V1266" i="10" s="1"/>
  <c r="T1265" i="10"/>
  <c r="V1265" i="10" s="1"/>
  <c r="T1264" i="10"/>
  <c r="V1264" i="10" s="1"/>
  <c r="T1263" i="10"/>
  <c r="V1263" i="10" s="1"/>
  <c r="T1262" i="10"/>
  <c r="V1262" i="10" s="1"/>
  <c r="T1261" i="10"/>
  <c r="V1261" i="10" s="1"/>
  <c r="T1260" i="10"/>
  <c r="V1260" i="10" s="1"/>
  <c r="T1259" i="10"/>
  <c r="V1259" i="10" s="1"/>
  <c r="T1258" i="10"/>
  <c r="V1258" i="10" s="1"/>
  <c r="T1257" i="10"/>
  <c r="V1257" i="10" s="1"/>
  <c r="T1256" i="10"/>
  <c r="V1256" i="10" s="1"/>
  <c r="T1255" i="10"/>
  <c r="V1255" i="10" s="1"/>
  <c r="T1254" i="10"/>
  <c r="V1254" i="10" s="1"/>
  <c r="T1253" i="10"/>
  <c r="V1253" i="10" s="1"/>
  <c r="T1252" i="10"/>
  <c r="V1252" i="10" s="1"/>
  <c r="T1251" i="10"/>
  <c r="V1251" i="10" s="1"/>
  <c r="T1250" i="10"/>
  <c r="V1250" i="10" s="1"/>
  <c r="T1249" i="10"/>
  <c r="V1249" i="10" s="1"/>
  <c r="T1248" i="10"/>
  <c r="V1248" i="10" s="1"/>
  <c r="T1247" i="10"/>
  <c r="V1247" i="10" s="1"/>
  <c r="T1246" i="10"/>
  <c r="V1246" i="10" s="1"/>
  <c r="T1245" i="10"/>
  <c r="V1245" i="10" s="1"/>
  <c r="T1244" i="10"/>
  <c r="V1244" i="10" s="1"/>
  <c r="T1243" i="10"/>
  <c r="V1243" i="10" s="1"/>
  <c r="T1242" i="10"/>
  <c r="V1242" i="10" s="1"/>
  <c r="T1241" i="10"/>
  <c r="V1241" i="10" s="1"/>
  <c r="T1240" i="10"/>
  <c r="V1240" i="10" s="1"/>
  <c r="T1239" i="10"/>
  <c r="V1239" i="10" s="1"/>
  <c r="T1238" i="10"/>
  <c r="V1238" i="10" s="1"/>
  <c r="T1237" i="10"/>
  <c r="V1237" i="10" s="1"/>
  <c r="T1236" i="10"/>
  <c r="V1236" i="10" s="1"/>
  <c r="T1235" i="10"/>
  <c r="V1235" i="10" s="1"/>
  <c r="T1234" i="10"/>
  <c r="V1234" i="10" s="1"/>
  <c r="T1233" i="10"/>
  <c r="V1233" i="10" s="1"/>
  <c r="T1232" i="10"/>
  <c r="V1232" i="10" s="1"/>
  <c r="T1231" i="10"/>
  <c r="V1231" i="10" s="1"/>
  <c r="T1230" i="10"/>
  <c r="V1230" i="10" s="1"/>
  <c r="T1229" i="10"/>
  <c r="V1229" i="10" s="1"/>
  <c r="T1228" i="10"/>
  <c r="V1228" i="10" s="1"/>
  <c r="T1227" i="10"/>
  <c r="V1227" i="10" s="1"/>
  <c r="T1226" i="10"/>
  <c r="V1226" i="10" s="1"/>
  <c r="T1225" i="10"/>
  <c r="V1225" i="10" s="1"/>
  <c r="T1224" i="10"/>
  <c r="V1224" i="10" s="1"/>
  <c r="T1223" i="10"/>
  <c r="V1223" i="10" s="1"/>
  <c r="T1222" i="10"/>
  <c r="V1222" i="10" s="1"/>
  <c r="T1221" i="10"/>
  <c r="V1221" i="10" s="1"/>
  <c r="T1220" i="10"/>
  <c r="V1220" i="10" s="1"/>
  <c r="T1219" i="10"/>
  <c r="V1219" i="10" s="1"/>
  <c r="T1218" i="10"/>
  <c r="V1218" i="10" s="1"/>
  <c r="T1217" i="10"/>
  <c r="V1217" i="10" s="1"/>
  <c r="T1216" i="10"/>
  <c r="V1216" i="10" s="1"/>
  <c r="T1215" i="10"/>
  <c r="V1215" i="10" s="1"/>
  <c r="T1214" i="10"/>
  <c r="V1214" i="10" s="1"/>
  <c r="T1213" i="10"/>
  <c r="V1213" i="10" s="1"/>
  <c r="T1212" i="10"/>
  <c r="V1212" i="10" s="1"/>
  <c r="T1211" i="10"/>
  <c r="V1211" i="10" s="1"/>
  <c r="T1210" i="10"/>
  <c r="V1210" i="10" s="1"/>
  <c r="T1209" i="10"/>
  <c r="V1209" i="10" s="1"/>
  <c r="T1208" i="10"/>
  <c r="V1208" i="10" s="1"/>
  <c r="T1207" i="10"/>
  <c r="V1207" i="10" s="1"/>
  <c r="T1206" i="10"/>
  <c r="V1206" i="10" s="1"/>
  <c r="T1205" i="10"/>
  <c r="V1205" i="10" s="1"/>
  <c r="T1204" i="10"/>
  <c r="V1204" i="10" s="1"/>
  <c r="T1203" i="10"/>
  <c r="V1203" i="10" s="1"/>
  <c r="T1202" i="10"/>
  <c r="V1202" i="10" s="1"/>
  <c r="T1201" i="10"/>
  <c r="V1201" i="10" s="1"/>
  <c r="T1200" i="10"/>
  <c r="V1200" i="10" s="1"/>
  <c r="T1199" i="10"/>
  <c r="V1199" i="10" s="1"/>
  <c r="T1198" i="10"/>
  <c r="V1198" i="10" s="1"/>
  <c r="T1197" i="10"/>
  <c r="V1197" i="10" s="1"/>
  <c r="T1196" i="10"/>
  <c r="V1196" i="10" s="1"/>
  <c r="T1195" i="10"/>
  <c r="V1195" i="10" s="1"/>
  <c r="T1194" i="10"/>
  <c r="V1194" i="10" s="1"/>
  <c r="T1193" i="10"/>
  <c r="V1193" i="10" s="1"/>
  <c r="T1192" i="10"/>
  <c r="V1192" i="10" s="1"/>
  <c r="T1191" i="10"/>
  <c r="V1191" i="10" s="1"/>
  <c r="T1190" i="10"/>
  <c r="V1190" i="10" s="1"/>
  <c r="T1189" i="10"/>
  <c r="V1189" i="10" s="1"/>
  <c r="V1188" i="10"/>
  <c r="V1187" i="10"/>
  <c r="V1186" i="10"/>
  <c r="V1185" i="10"/>
  <c r="V1184" i="10"/>
  <c r="V1183" i="10"/>
  <c r="T1182" i="10"/>
  <c r="T1181" i="10"/>
  <c r="T1180" i="10"/>
  <c r="T1179" i="10"/>
  <c r="T1178" i="10"/>
  <c r="T1177" i="10"/>
  <c r="T1176" i="10"/>
  <c r="T1175" i="10"/>
  <c r="T1174" i="10"/>
  <c r="T1173" i="10"/>
  <c r="T1172" i="10"/>
  <c r="T1171" i="10"/>
  <c r="T1170" i="10"/>
  <c r="T1169" i="10"/>
  <c r="T1168" i="10"/>
  <c r="T1167" i="10"/>
  <c r="T1166" i="10"/>
  <c r="T1165" i="10"/>
  <c r="T1164" i="10"/>
  <c r="T1163" i="10"/>
  <c r="T1162" i="10"/>
  <c r="T1161" i="10"/>
  <c r="T1160" i="10"/>
  <c r="T1159" i="10"/>
  <c r="T1158" i="10"/>
  <c r="T1157" i="10"/>
  <c r="T1156" i="10"/>
  <c r="T1155" i="10"/>
  <c r="T1154" i="10"/>
  <c r="T1153" i="10"/>
  <c r="T1152" i="10"/>
  <c r="T1151" i="10"/>
  <c r="T1150" i="10"/>
  <c r="T1149" i="10"/>
  <c r="T1148" i="10"/>
  <c r="T1147" i="10"/>
  <c r="T1146" i="10"/>
  <c r="T1145" i="10"/>
  <c r="T1144" i="10"/>
  <c r="T1143" i="10"/>
  <c r="T1142" i="10"/>
  <c r="T1141" i="10"/>
  <c r="T1140" i="10"/>
  <c r="T1139" i="10"/>
  <c r="T1138" i="10"/>
  <c r="T1137" i="10"/>
  <c r="T1136" i="10"/>
  <c r="T1135" i="10"/>
  <c r="T1134" i="10"/>
  <c r="T1133" i="10"/>
  <c r="T1132" i="10"/>
  <c r="T1131" i="10"/>
  <c r="T1130" i="10"/>
  <c r="T1129" i="10"/>
  <c r="T1128" i="10"/>
  <c r="T1127" i="10"/>
  <c r="T1126" i="10"/>
  <c r="T1125" i="10"/>
  <c r="T1124" i="10"/>
  <c r="T1123" i="10"/>
  <c r="T1122" i="10"/>
  <c r="T1121" i="10"/>
  <c r="T1120" i="10"/>
  <c r="T1119" i="10"/>
  <c r="T1118" i="10"/>
  <c r="I11" i="4" l="1"/>
  <c r="I47" i="3"/>
  <c r="A26" i="3"/>
  <c r="A25" i="3"/>
  <c r="A24" i="3"/>
  <c r="A23" i="3"/>
  <c r="A22" i="3"/>
  <c r="A46" i="3" s="1"/>
  <c r="A21" i="3"/>
  <c r="A45" i="3" s="1"/>
  <c r="A20" i="3"/>
  <c r="A44" i="3" s="1"/>
  <c r="A19" i="3"/>
  <c r="A43" i="3" s="1"/>
  <c r="A18" i="3"/>
  <c r="A42" i="3" s="1"/>
  <c r="A17" i="3"/>
  <c r="A41" i="3" s="1"/>
  <c r="A16" i="3"/>
  <c r="A40" i="3" s="1"/>
  <c r="A15" i="3"/>
  <c r="A39" i="3" s="1"/>
  <c r="A14" i="3"/>
  <c r="A38" i="3" s="1"/>
  <c r="A13" i="3"/>
  <c r="A37" i="3" s="1"/>
  <c r="A12" i="3"/>
  <c r="A36" i="3" s="1"/>
  <c r="A11" i="3"/>
  <c r="A35" i="3" s="1"/>
  <c r="A10" i="3"/>
  <c r="A34" i="3" s="1"/>
  <c r="A9" i="3"/>
  <c r="A33" i="3" s="1"/>
  <c r="A8" i="3"/>
  <c r="A32" i="3" s="1"/>
  <c r="A7" i="3"/>
  <c r="A31" i="3" s="1"/>
  <c r="A6" i="3"/>
  <c r="A30" i="3" s="1"/>
  <c r="A5" i="3"/>
  <c r="A29" i="3" s="1"/>
  <c r="A4" i="3"/>
  <c r="A28" i="3" s="1"/>
  <c r="A3" i="3"/>
  <c r="A27" i="3" s="1"/>
  <c r="I45" i="1"/>
  <c r="U36" i="1"/>
  <c r="U35" i="1"/>
  <c r="U34" i="1"/>
  <c r="U33" i="1"/>
  <c r="U32" i="1"/>
  <c r="U31" i="1"/>
  <c r="U30" i="1"/>
  <c r="U29" i="1"/>
  <c r="U28" i="1"/>
  <c r="U27" i="1"/>
  <c r="U26" i="1"/>
  <c r="U24" i="1"/>
  <c r="U23" i="1"/>
  <c r="U22" i="1"/>
  <c r="U21" i="1"/>
  <c r="I80" i="7"/>
  <c r="U7" i="7"/>
  <c r="I391" i="11"/>
  <c r="I43" i="5"/>
  <c r="L21" i="5"/>
  <c r="I38" i="2"/>
  <c r="V37" i="2"/>
  <c r="V36" i="2"/>
  <c r="V35" i="2"/>
  <c r="V34" i="2"/>
  <c r="V33" i="2"/>
  <c r="V32" i="2"/>
  <c r="V31" i="2"/>
  <c r="V30" i="2"/>
  <c r="V29" i="2"/>
  <c r="V28" i="2"/>
  <c r="V27" i="2"/>
  <c r="V26" i="2"/>
  <c r="V25" i="2"/>
  <c r="V24" i="2"/>
  <c r="V23" i="2"/>
  <c r="V22" i="2"/>
  <c r="V21" i="2"/>
  <c r="V20" i="2"/>
  <c r="V19" i="2"/>
  <c r="V18" i="2"/>
  <c r="V17" i="2"/>
  <c r="V16" i="2"/>
  <c r="V15" i="2"/>
  <c r="V14" i="2"/>
  <c r="V13" i="2"/>
  <c r="V12" i="2"/>
  <c r="V11" i="2"/>
  <c r="V10" i="2"/>
  <c r="V9" i="2"/>
  <c r="V8" i="2"/>
  <c r="V7" i="2"/>
  <c r="V6" i="2"/>
  <c r="V5" i="2"/>
  <c r="V4" i="2"/>
  <c r="V3" i="2"/>
  <c r="V2" i="2"/>
  <c r="I170" i="13"/>
  <c r="I34" i="6"/>
  <c r="V33" i="6"/>
  <c r="V32" i="6"/>
  <c r="V31" i="6"/>
  <c r="V30" i="6"/>
  <c r="V29" i="6"/>
  <c r="V28" i="6"/>
  <c r="V27" i="6"/>
  <c r="V26" i="6"/>
  <c r="V25" i="6"/>
  <c r="V24" i="6"/>
  <c r="V23" i="6"/>
  <c r="V22" i="6"/>
  <c r="V21" i="6"/>
  <c r="V20" i="6"/>
  <c r="V19" i="6"/>
  <c r="V18" i="6"/>
  <c r="V17" i="6"/>
  <c r="V16" i="6"/>
  <c r="V15" i="6"/>
  <c r="V14" i="6"/>
  <c r="V13" i="6"/>
  <c r="V12" i="6"/>
  <c r="V11" i="6"/>
  <c r="V10" i="6"/>
  <c r="V9" i="6"/>
  <c r="V8" i="6"/>
  <c r="V7" i="6"/>
  <c r="V6" i="6"/>
  <c r="V5" i="6"/>
  <c r="V4" i="6"/>
  <c r="V3" i="6"/>
  <c r="V2" i="6"/>
  <c r="I136" i="8" l="1"/>
  <c r="I273" i="14"/>
  <c r="I13" i="9"/>
  <c r="I1059" i="12"/>
</calcChain>
</file>

<file path=xl/sharedStrings.xml><?xml version="1.0" encoding="utf-8"?>
<sst xmlns="http://schemas.openxmlformats.org/spreadsheetml/2006/main" count="42564" uniqueCount="10609">
  <si>
    <t>(N) Nit Del Sujeto Vigilado</t>
  </si>
  <si>
    <t>(C) Nombre Del Sujeto Vigilado</t>
  </si>
  <si>
    <t>(C) Rubro Presupuestal De Gastos Que Se Afecta Al Celebrar El Contrato</t>
  </si>
  <si>
    <t>(C) Sector Del Cual Proviene El Recursos Contratado</t>
  </si>
  <si>
    <t>(C) Número Del Contrato</t>
  </si>
  <si>
    <t>(C) Régimen Contractual De La Entidad</t>
  </si>
  <si>
    <t>(C) Modalidad De Contratación</t>
  </si>
  <si>
    <t>(C) Tipologia De Contrato</t>
  </si>
  <si>
    <t>(N) Valor Inicial Del Contrato</t>
  </si>
  <si>
    <t>(N) Cantidad de Adicion</t>
  </si>
  <si>
    <t>(N) Valor de la Adicion</t>
  </si>
  <si>
    <t>(N) Valor de la Disminucion</t>
  </si>
  <si>
    <t>(N) Cantidad de Otrosis</t>
  </si>
  <si>
    <t>(N) Nit (-) O Numero De Cedula Del Contratista</t>
  </si>
  <si>
    <t>(C) Nombre Del Contratista</t>
  </si>
  <si>
    <t>(C) Objeto Del Contrato</t>
  </si>
  <si>
    <t>(F) Fecha De Suscripción  (yyyy/mm/dd)</t>
  </si>
  <si>
    <t>(F) Fecha De Inicio (yyyy/mm/dd)</t>
  </si>
  <si>
    <t>(F) Fecha Final  (yyyy/mm/dd)</t>
  </si>
  <si>
    <t>(N) Valor Cancelado</t>
  </si>
  <si>
    <t>(N) Valor Adeudado</t>
  </si>
  <si>
    <t>(N) Porcentaje de Ejecucion (%)</t>
  </si>
  <si>
    <t>(N) Numero De Identificación Del Supervisor O Interventor</t>
  </si>
  <si>
    <t>(C) Nombre Del Supervisor O Interventor</t>
  </si>
  <si>
    <t>UNIVERSIDAD DEL MAGDALENA</t>
  </si>
  <si>
    <t>FUNCIONAMIENTO</t>
  </si>
  <si>
    <t>OTRO SECTOR</t>
  </si>
  <si>
    <t>OPSP-VAD-0001</t>
  </si>
  <si>
    <t>REGIMEN ESPECIAL</t>
  </si>
  <si>
    <t>OTRAS</t>
  </si>
  <si>
    <t>PRESTACION DE SERVICIOS</t>
  </si>
  <si>
    <t>CRISTINA ISABEL VELASQUEZ ESCOBAR</t>
  </si>
  <si>
    <t>LA PRESENTE ORDEN TIENE POR OBJETO: 1. APOYAR AL GRUPO DE CONTRATACIÓN CON EL RECIBO EN DIGITAL DE LOS ESTUDIOS DE CONVENIENCIA Y OPORTUNIDAD PARA CONTRATAR, ASÍ COMO DE LAS SOLICITUDES DE ADICIÓN DE LAS ORDENES DE SERVICIOS PROFESIONALES Y DE APOYO A LA GESTIÓN SUSCRITAS POR EL VICERRECTOR ADMINISTRATIVO. 2.  APOYAR EN LOS TRÁMITES DE AFILIACIÓN A LA ADMINISTRADORA DE RIESGOS LABORALES QUE CORRESPONDA DE LOS CONTRATISTAS QUE VINCULE LA VICERRECTORÍA ADMINISTRATIVA. 3. APOYAR EN LA REVISIÓN DE LOS FORMATOS DE RECIBIDO A SATISFACCIÓN PARA TRAMITES DE PAGO DE HONORARIOS DE LOS CONTRATISTAS POR PRESTACIÓN DE SERVICIOS PROFESIONALES Y DE APOYO A LA GESTIÓN DE LA VICERRECTORÍA Y/O DIRECCIÓN ADMINISTRATIVA. 4. APOYAR EN EL RECIBO DE LAS NOVEDADES DE CARTERA PARA LA APLICACIÓN DE LOS DESCUENTOS A QUE HAYA LUGAR. 5. APOYAR EN EL RECIBO DE LAS NOVEDADES PARA APLICAR LOS DESCUENTOS POR EMBARGOS JUDICIALES DE HONORARIOS DE LOS CONTRATISTAS POR PRESTACIÓN DE SERVICIOS PROFESIONALES Y DE APOYO A LA GESTIÓN DE LA VICERRECTORÍA Y/O DIRECCIÓN ADMINISTRATIVA. 6. APOYAR EN LA VERIFICACIÓN DEL PAGO QUE REALICEN LOS CONTRATISTAS AL SISTEMA DE SEGURIDAD SOCIAL EN EJECUCIÓN DE LAS ÓRDENES DE PRESTACIÓN DE SERVICIOS PROFESIONALES Y DE APOYO A LA GESTIÓN CORRESPONDIENTE A LO ESTABLECIDO EN LA LEY. 7. APOYAR EN LA LIQUIDACIÓN POR CONCEPTO DE LA RETENCIÓN EN LA FUENTE DE LOS CONTRATISTAS POR PRESTACIÓN DE SERVICIOS PROFESIONALES Y DE APOYO A LA GESTIÓN DE NIVEL CENTRAL. 8. APOYAR EN LA APLICACIÓN DE LOS DESCUENTOS QUE CORRESPONDAN POR CONCEPTO DE ESTAMPILLA PRO-REFUNDACIÓN. 9. APOYAR EN EL PROCESO DE LIQUIDACIÓN DE LOS HONORARIOS DE LOS CONTRATISTAS POR MEDIO DEL SINAPV6. 10. APOYAR EN LA REVISIÓN DE LAS DIFERENTES LIQUIDACIONES PRESENTADAS POR LOS CONTRATISTAS DE LOS DIFERENTES ORDENADORES DEL GASTO DE UNIMAGDALENA CON EL FIN DE VERIFICAR LA APLICACIÓN DE LA RETENCIÓN EN LA FUENTE. 11. APOYAR EN LA ACTUALIZACIÓN DE LA BASE DE DATOS DE CONTRATISTAS DE UNIMAGDALENA. 12.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13. APOYAR CON LA REVISIÓN EN LA PLATAFORMA DEL GEDOCO DE LOS DOCUMENTOS PRECONTRACTUALES NECESARIOS PARA LA ELABORACIÓN DE ÓRDENES DE SERVICIOS PROFESIONALES Y DE APOYO A LA GESTIÓN DE LA VICERRECTORÍA Y/O DIRECCIÓN ADMINISTRATIVA. 14.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</si>
  <si>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OSCAR FERNANDO CASTILLO MOSCARELA</t>
  </si>
  <si>
    <t>OPSP-VAD-0002</t>
  </si>
  <si>
    <t>JUAN CARLOS BLANCO NAVARRO</t>
  </si>
  <si>
    <t>LA PRESENTE ORDEN TIENE POR OBJETO: 1. APOYAR A LA DIRECCIÓN FINANCIERA EN EL RECIBO DE LOS SOPORTES DE LOS ACTOS ADMINISTRATIVOS COMO: CONTRATOS, ÓRDENES DE SERVICIO, COMPRA, SUMINISTRO Y CONVENIOS 2. APOYAR A LA DIRECCIÓN FINANCIERA EN LA REVISIÓN DE LOS SOPORTES DE LOS ACTOS ADMINISTRATIVOS COMO: CONTRATOS, ÓRDENES DE SERVICIO, COMPRA, SUMINISTRO Y CONVENIOS. 3. APOYAR A LA DIRECCIÓN FINANCIERA EN LAS LLAMADAS A LAS DEPENDENCIAS ORDENADORAS DEL GASTO PARA HACER SEGUIMIENTO A LOS ACTOS ADMINISTRATIVOS PENDIENTES DE CORRECCIONES. 4. APOYAR A LA DIRECCIÓN FINANCIERA EN EL ENVÍO AL GRUPO DE CONTABILIDAD UNA VEZ REVISADOS LOS SOPORTES DE LOS ACTOS ADMINISTRATIVOS COMO: CONTRATOS, ÓRDENES DE SERVICIO, COMPRA, SUMINISTRO Y CONVENIOS A FIN DE INICIAR EL TRÁMITE CORRESPONDIENTE A LA ELABORACIÓN DE LAS ORDENES DE PAGOS 5. APOYAR A LA DIRECCIÓN FINANCIERA EN LA ATENCIÓN DE PROVEEDORES, EMPLEADOS, DIRECTORES, SUPERVISORES QUE REQUIEREN INFORMACIÓN SOBRE EL ESTADO DE LOS PAGOS.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</si>
  <si>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RONALD RAFAEL ROJAS DUICA</t>
  </si>
  <si>
    <t>OAG-VAD-0003</t>
  </si>
  <si>
    <t>SERGIO ANDRES CRESPO PALMERA</t>
  </si>
  <si>
    <t>LA PRESENTE ORDEN TIENE POR OBJETO: 1. APOYAR AL GRUPO INTERNO DE SERVICIOS GENERALES EN LA SUPERVISIÓN DE ESPACIOS FÍSICOS DE LAS SEDE ALTERNA, CERES DE PIVIJAY, MAGDALENA 2. APOYAR LAS APERTURAS DE SALONES Y ÁREAS ADMINISTRATIVAS DE ESA SEDE. 3. EFECTUAR REPORTE DE ANOMALÍAS EN LOS ESPACIOS FÍSICOS DESCRITOS Y APOYAR EN ORIENTACIONES LOCATIVAS. 4. APOYAR EN LA REALIZACIÓN DE RONDAS A TODOS LOS ESPACIOS DE LAS SEDE ALTERNA DE PIVIJAY. 5. APOYAR LA ALERTA SOBRE PERSONAS EXTRAÑAS QUE SE ENCUENTREN EN LOS ALREDEDORES DE LAS SEDE DESCRITA, E INFORMAR A SU SUPERVISOR INMEDIATO. 6. APOYAR EN LA ATENCIÓN A LOS REQUERIMIENTOS DE LOS FUNCIONARIOS DE LA UNIVERSIDAD PARA FACILITAR EL CABAL DESARROLLO DE LAS ACTIVIDADES ACADÉMICAS Y ADMINISTRATIVAS. 7. APOYAR EN EL CONTROL Y REPORTE EN MINUTAS, FORMATOS O GUÍAS, EL MOVIMIENTO DE LOS BIENES DE LA SEDE 8. CUMPLIR CON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</si>
  <si>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WILBERTO GALVIS SANTOS</t>
  </si>
  <si>
    <t>OAG-VAD-0004</t>
  </si>
  <si>
    <t>EVERT SEGUNDO CHARRIS GRANADOS</t>
  </si>
  <si>
    <t>LA PRESENTE ORDEN TIENE POR OBJETO: 1. APOYAR AL GRUPO INTERNO DE SERVICIOS GENERALES EN LA SUPERVISIÓN DE ESPACIOS FÍSICOS DE LAS SEDE ALTERNA, CERES DE ARACATACA, MAGDALENA 2. APOYAR LAS APERTURAS DE SALONES Y ÁREAS ADMINISTRATIVAS DE LA SEDE. 3. EFECTUAR REPORTE DE ANOMALÍAS EN LOS ESPACIOS FÍSICOS DESCRITOS Y APOYAR EN ORIENTACIONES LOCATIVAS. 4. APOYAR EN LA REALIZACIÓN DE RONDAS A TODOS LOS ESPACIOS DE LA SEDE ALTERNA DE ARACATACA. 5. APOYAR EN LA ALERTA SOBRE PERSONAS EXTRAÑAS QUE SE ENCUENTREN EN LOS ALREDEDORES DE LA SEDE DESCRITA, E INFORMAR A SU SUPERVISOR INMEDIATO. 6. APOYAR LA ATENCIÓN LOS REQUERIMIENTOS DE LOS FUNCIONARIOS DE LA UNIVERSIDAD PARA FACILITAR EL CABAL DESARROLLO DE LAS ACTIVIDADES ACADÉMICAS Y ADMINISTRATIVAS. 7. APOYAR EL CONTROL Y REPORTE EN MINUTAS, FORMATOS O GUÍAS, EL MOVIMIENTO DE LOS BIENES DE LA SEDES 8. CUMPLIR CON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</si>
  <si>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OPSP-VAD-0005</t>
  </si>
  <si>
    <t>IAN ANDRES BERMUDEZ VELEZ</t>
  </si>
  <si>
    <t>LA PRESENTE ORDEN TIENE POR OBJETO: 1. APOYAR AL GRUPO INTERNO DE SERVICIOS GENERALES EN LA PLANIFICACIÓN Y COORDINACIÓN DE LOS MANTENIMIENTOS DE LOS DIFERENTES EQUIPOS Y ELEMENTOS QUE ESTÁN A CARGO DE LA DEPENDENCIA, CONJUNTAMENTE CON EL ADMINISTRADOR DE LA PLATAFORMA AMSI Y DE AM. 2. APOYAR AL GRUPO INTERNO DE SERVICIOS GENERALES EN LA RECEPCIÓN Y VERIFICACIÓN DE LA DOCUMENTACIÓN QUE SE REQUIERE EN CADA CONTRATO Y ORDEN DE SERVICIOS DE MANTENIMIENTO QUE DEBA SER SUPERVISADA POR EL RESPONSABLE DE GRUPO. 3. APOYAR AL GRUPO INTERNO DE SERVICIOS GENERALES EN LA REALIZACIÓN DE INFORMES PERIÓDICOS DE LAS EJECUCIONES DE LOS DIFERENTES CONTRATOS Y ÓRDENES DE SERVICIOS. 4. APOYAR AL GRUPO INTERNO DE SERVICIOS GENERALES EN EL RECIBO DE FACTURAS EMITIDAS POR EL COBRO DE LOS SERVICIOS DE LOS DIFERENTES CONTRATISTAS EXTERNOS Y APOYAR EN LA VERIFICACIÓN QUE SE COBRE EL SERVICIO QUE REALMENTE SE REALIZÓ. 5. APOYAR AL GRUPO INTERNO DE SERVICIOS GENERALES EN LOS SEGUIMIENTOS DE LOS PROYECTOS DEL PLAN DE ACCIÓN Y DEMÁS PROCEDIMIENTOS DE LA GESTIÓN ADMINISTRATIVA REFERENTES AL SISTEMA INTEGRADO DE CALIDAD, ASÍ COMO LA DOCUMENTACIÓN DE LAS ACCIONES DE MEJORA, PREVENTIVAS Y CORRECTIVAS.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</si>
  <si>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OAG-VAD-0006</t>
  </si>
  <si>
    <t>ALEJANDRO JAVIER LIZCANO OROZCO</t>
  </si>
  <si>
    <t>LA PRESENTE ORDEN TIENE POR OBJETO: 1. APOYAR EN LA SUPERVISIÓN DE ESPACIOS FÍSICOS. 2. APOYAR EN LA APERTURA DE SALONES Y ESPACIOS ACADÉMICOS Y ADMINISTRATIVOS. 3. EFECTUAR REPORTE DE ANOMALÍAS EN ESPACIOS FÍSICOS, Y APOYAR EN ORIENTACIONES LOCATIVAS. 4. APOYAR EN LA REALIZACIÓN DE RONDAS A PARQUEADEROS (CARROS Y MOTOS). 5. APOYAR EN LA ALERTA SOBRE PERSONAS EXTRAÑAS QUE SE ENCUENTREN EN LOS ALREDEDORES DEL CAMPUS UNIVERSITARIO. 6. APOYAR EN LA ATENCIÓN A LOS REQUERIMIENTOS DE LOS FUNCIONARIOS DE LA UNIVERSIDAD PARA FACILITAR EL CABAL DESARROLLO DE LAS ACTIVIDADES ACADÉMICAS Y ADMINISTRATIVAS. 7. APOYAR EN EL CONTROL DE TRÁNSITO INTERNO DE ELEMENTOS Y EQUIPOS DENTRO DE LAS INSTALACIONES.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</si>
  <si>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OAG-VAD-0007</t>
  </si>
  <si>
    <t>ANGEL ENRIQUE RUIZ MIER</t>
  </si>
  <si>
    <t>OAG-VAD-0008</t>
  </si>
  <si>
    <t>DEIMER DAVID GARCIA VARGAS</t>
  </si>
  <si>
    <t>OAG-VAD-0009</t>
  </si>
  <si>
    <t>JOSE FRANCISCO SABAN DIAZ GRANADOS</t>
  </si>
  <si>
    <t>OAG-VAD-0010</t>
  </si>
  <si>
    <t>HENRY ROGER ROJAS FERRARI</t>
  </si>
  <si>
    <t>OPSP-VAD-0011</t>
  </si>
  <si>
    <t>LIZETH CAROLINA DE LA HOZ COTES</t>
  </si>
  <si>
    <t>LA PRESENTE ORDEN TIENE POR OBJETO: 1. ASESORAR Y APOYAR EN LA REALIZACIÓN DE SOPORTE A LOS PROCEDIMIENTOS ADMINISTRATIVOS Y FINANCIEROS QUE REQUIEREN USO DEL SOFTWARE ADMINISTRATIVO Y FINANCIERO DE LA UNIVERSIDAD. 2. APOYAR EN EL SEGUIMIENTO A LAS SOLICITUDES DE SOPORTE REALIZADAS A LA EMPRESA SINAP A TRAVÉS DE LA HERRAMIENTA JTRAC. 3. APOYAR LA ADMINISTRACIÓN DEL SOFTWARE FINANCIERO SINAP V6.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</si>
  <si>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HILDEMAR DAVID QUINTANA HERNANDEZ</t>
  </si>
  <si>
    <t>OAG-VAD-0012</t>
  </si>
  <si>
    <t>SHIRLEY MILENA HERRERA LLANES</t>
  </si>
  <si>
    <t>LA PRESENTE ORDEN TIENE POR OBJETO: 1.APOYAR  AL PROCESO DE MANTENIMIENTO. 2. APOYAR EN EL LEVANTAMIENTO DE FORMATOS, PROCEDIMIENTO, GUÍAS, INSTRUCTIVOS, MANUALES E INDICADORES AL PROCESO DE APOYO TECNOLÓGICO. 3. APOYAR EN LA RECOLECCIÓN DE INFORMACIÓN PARA PRESENTACIÓN DE INFORMES. 4. APOYAR EN LA ATENCIÓN DE LOS REQUERIMIENTOS DE LOS DIFERENTES USUARIOS (ADMINISTRATIVOS, DOCENTES Y ESTUDIANTES). 5. APOYAR   EN LOS EVENTOS CON TRANSMISIONES VÍA STREAMING INSTITUCIONALES.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</si>
  <si>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OPSP-VAD-0013</t>
  </si>
  <si>
    <t>CLAUDIO ALEXANDER BRUGES HERNANDEZ</t>
  </si>
  <si>
    <t>LA PRESENTE ORDEN TIENE POR OBJETO: 1. APOYAR LA PRESTACIÓN DE SOPORTE A USUARIOS. 2. APOYAR LA EJECUCIÓN DE LOS MANTENIMIENTOS PREVENTIVOS PMP. 3.  APOYAR LA CONFIGURACIÓN DE LOS EQUIPOS NUEVOS DE CÓMPUTO (INSTALAR DE SOFTWARE, SISTEMA OPERATIVO). 4. APOYAR EN LA PROGRAMACIÓN DE LOS MANTENIMIENTOS PREVENTIVOS.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</si>
  <si>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OAG-VAD-0014</t>
  </si>
  <si>
    <t>DIEGO ARMANDO HERNANDEZ TORRES</t>
  </si>
  <si>
    <t>LA PRESENTE ORDEN TIENE POR OBJETO: 1. APOYAR LA INFRAESTRUCTURA TECNOLÓGICA EN LA INSTALACIÓN, MANTENIMIENTO Y SOPORTE EN LAS REDES DE LA INSTITUCIÓN. 2. APOYAR A LA PERSONA DE INFRAESTRUCTURA TECNOLÓGICA EN LA INSTALACIÓN, MANTENIMIENTO Y SOPORTE DE LAS CÁMARAS DE VIGILANCIA DE LA INSTITUCIÓN. 3. APOYAR EL SEGUIMIENTO, MANTENIMIENTO (CORRECTIVO Y PREVENTIVO) AL CONTROL DE ACCESO BIOMÉTRICO.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</si>
  <si>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OAG-VAD-0015</t>
  </si>
  <si>
    <t>GEOVANY DIAGO MEDINA</t>
  </si>
  <si>
    <t>LA PRESENTE ORDEN TIENE POR OBJETO: 1. APOYAR AL GRUPO INTERNO DE ADMISIONES, REGISTRO Y CONTROL ACADÉMICO EN EL PROCESO DE INSCRIPCIÓN, SELECCIÓN Y ADMISIÓN DE NUEVOS ESTUDIANTES EN LA MODALIDAD DE PREGRADO A DISTANCIA.  2. APOYAR AL GRUPO INTERNO DE ADMISIONES, REGISTRO Y CONTROL ACADÉMICO EN EL PROCESO DE MATRÍCULAS FINANCIERAS DE LOS ESTUDIANTES DE LA MODALIDAD DE PREGRADO VIRTUAL Y A DISTANCIA 3. APOYAR AL GRUPO INTERNO DE ADMISIONES, REGISTRO Y CONTROL ACADÉMICO EN LA REVISIÓN DEL ESTADO ACADÉMICO Y FINANCIERO DE LOS ESTUDIANTES NUEVOS Y ANTIGUOS DE LA MODALIDAD DE PREGRADO A DISTANCIA. 4. APOYAR AL GRUPO INTERNO DE ADMISIONES, REGISTRO Y CONTROL ACADÉMICO EN LA RECEPCIÓN Y TRAMITE DE PAZ Y SALVOS DE LOS ESTUDIANTES DE LA MODALIDAD DE PREGRADO A DISTANCIA, EMITIDOS POR EL GRUPO DE FACTURACIÓN CRÉDITO Y CARTERA.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</si>
  <si>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EDWIN RAFAEL GUTIERREZ BOTO</t>
  </si>
  <si>
    <t>OAG-VAD-0016</t>
  </si>
  <si>
    <t>LUIS ALFREDO DIAZTAGLE GOMEZ</t>
  </si>
  <si>
    <t>LA PRESENTE ORDEN TIENE POR OBJETO: 1.  APOYAR AL GRUPO INTERNO DE ADMISIONES, REGISTRO Y CONTROL ACADÉMICO EN EL DESARROLLO DE HERRAMIENTAS TECNOLÓGICAS PARA LA MODALIDAD DE POSGRADOS. 2. APOYAR AL GRUPO INTERNO DE ADMISIONES, REGISTRO Y CONTROL ACADÉMICO EN EL PROCESO DE MATRÍCULAS ACADÉMICAS Y FINANCIERAS DE LOS ESTUDIANTES DE LA MODALIDAD DE POSGRADOS DE LA UNIVERSIDAD DEL MAGDALENA. 3. APOYAR AL GRUPO INTERNO DE ADMISIONES, REGISTRO Y CONTROL ACADÉMICO EN EL PROCESO DE INSCRIPCIÓN, SELECCIÓN Y ADMISIÓN DE NUEVOS ESTUDIANTES EN LA MODALIDAD DE POSGRADOS. 4. APOYAR AL GRUPO INTERNO DE ADMISIONES, REGISTRO Y CONTROL ACADÉMICO EN LA RECEPCIÓN Y TRAMITE DE PAZ Y SALVOS DE LOS ESTUDIANTES DE POSGRADOS, EMITIDOS POR EL GRUPO DE FACTURACIÓN CRÉDITO Y CARTERA. 5. APOYAR AL GRUPO INTERNO DE ADMISIONES, REGISTRO Y CONTROL ACADÉMICO EN LA REVISIÓN DEL ESTADO FINANCIERO Y ACADÉMICO DE LOS ESTUDIANTES NUEVOS Y ANTIGUOS DE LA MODALIDAD DE POSGRADOS.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</si>
  <si>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OAG-VAD-0017</t>
  </si>
  <si>
    <t>YILIAN ELIANA ARAUJO BARRERA</t>
  </si>
  <si>
    <t>OPSP-VAD-0018</t>
  </si>
  <si>
    <t>RICARDO JOSE ABELLO ZORRO</t>
  </si>
  <si>
    <t>LA PRESENTE ORDEN TIENE POR OBJETO: 1. ELABORAR LOS INFORMES PERIÓDICOS QUE SE REQUIERAN PARA PUBLICACIÓN EN LA PÁGINA WEB INSTITUCIONAL EN EL MICROSITIO DE “TRANSPARENCIA Y ACCESO A LA INFORMACIÓN PÚBLICA”, ASÍ COMO LOS QUE REQUIERA LA CONTRALORÍA GENERAL DE LA REPÚBLICA Y LA CONTRALORÍA GENERAL DEL MAGDALENA CON RESPECTO A TODAS LAS ÓRDENES DE SERVICIOS PROFESIONALES Y DE APOYO A LA GESTIÓN QUE SUSCRIBA LA VICERRECTORÍA ADMINISTRATIVA Y LA DIRECCIÓN ADMINISTRATIVA DURANTE LAS DIFERENTES VIGENCIAS. 2.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3. VERIFICAR EL CUMPLIMIENTO DE LOS REQUISITOS EN LOS DOCUMENTOS QUE PRESENTAN LOS CONTRATISTAS PARA LA SUSCRIPCIÓN Y LEGALIZACIÓN DE LAS ÓRDENES DE SERVICIO. 4. APOYAR EL CARGUE DE INFORMACIÓN PRECONTRACTUAL, CONTRACTUAL Y POSTCONTRACTUAL A LA PLATAFORMA DEL SECOP DE TODOS LOS PROCESOS DE CONTRATACIÓN QUE ADELANTE LA UNIVERSIDAD A TRAVÉS DE LA VICERRECTORÍA ADMINISTRATIVA Y LA DIRECCIÓN ADMINISTRATIVA. 5. APOYAR EN LA ORGANIZACIÓN DEL ARCHIVO DIGITAL DE LAS ÓRDENES DE SERVICIOS PROFESIONALES Y DE APOYO A LA GESTIÓN SUSCRITAS POR LA VICERRECTORÍA ADMINISTRATIVA Y LA DIRECCIÓN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</si>
  <si>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JOSE JULIAN RIOS BOTACHE</t>
  </si>
  <si>
    <t>OPSP-VAD-0019</t>
  </si>
  <si>
    <t>CLAUDIA MILENA KATIME ZUÑIGA</t>
  </si>
  <si>
    <t>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</si>
  <si>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OAG-VAD-0020</t>
  </si>
  <si>
    <t>ADRIANA PAOLA PEREIRA RIZZO</t>
  </si>
  <si>
    <t>LA PRESENTE ORDEN TIENE POR OBJETO: 1. APOYAR EN LA REVISIÓN DE LOS DOCUMENTOS PRECONTRACTUALES NECESARIOS PARA LA ELABORACIÓN DE ÓRDENES DE SERVICIOS PROFESIONALES Y DE APOYO A LA GESTIÓN EN LA PLATAFORMA DEL GEDOCO. 2. APOYAR LA VALIDACIÓN Y APROBACIÓN DE LA INFORMACIÓN PRECONTRACTUAL DE LAS HOJAS DE VIDA DEL PERSONAL EN LA PLATAFORMA SIGEP (SISTEMA DE INFORMACIÓN Y GESTIÓN DEL EMPLEO PÚBLICO). 3. APOYAR LO CORRESPONDIENTE A LOS TRÁMITES PRECONTRACTUALES NECESARIOS PARA LA ELABORACIÓN DE ÓRDENES DE SERVICIOS PROFESIONALES Y DE APOYO A LA GESTIÓN QUE REQUIERA LA VICERRECTORÍA ADMINISTRATIVA. 4. APOYAR LA REVISIÓN DE LOS FORMATOS DE RECIBIDO A SATISFACCIÓN PARA TRÁMITES DE PAGO DE ÓRDENES DE PRESTACIÓN DE SERVICIOS PROFESIONALES Y DE APOYO A LA GESTIÓN. 5. APOYAR EN LA REVISIÓN Y VERIFICACIÓN DE ANTECEDENTES Y OTROS DE LAS PERSONAS A VINCULARSE MEDIANTE ÓRDENES DE PRESTACIÓN DE SERVICIOS PROFESIONALES Y DE APOYO A LA GESTIÓN DE LA VICERRECTORÍA ADMINISTRATIVA. 6. APOYAR EN LA ELABORACIÓN DE MINUTAS DE CONTRATOS Y/O ÓRDENES DE PRESTACIÓN DE SERVICIOS PROFESIONALES Y DE APOYO A LA GESTIÓN. 7. APOYAR EN EL CUMPLIMIENTO DE LOS PLANES DE MEJORAMIENTO DE LOS PROCESOS Y PROCEDIMIENTOS DEL GRUPO INTERNO DE CONTRATACIÓN. 8. APOYAR EN LA ACTUALIZACIÓN DE LOS PROCEDIMIENTOS, GUÍAS, INSTRUCTIVOS Y FORMATOS EN LA PLATAFORMA ISOLUCIÓN. 9. REALIZAR EL CARGUE DE LOS CONTRATOS, MODIFICACIONES, Y LIQUIDACIONES DE LAS ORDENES DE PRESTACIÓN DE SERVICIOS PROFESIONALES, Y DE APOYO EN LA GESTIÓN EN LA PLATA FORMA SIGEP EN LOS PLAZOS ESTABLECIDOS.10. APOYAR EN EL CARGUE DE INFORMACIÓN EN LA PLATAFORMA DEL SIA OBSERVA Y EL SECOP. 11.  APOYAR EN ELABORACIÓN DE CERTIFICADOS CONTRACTUALES QUE SEAN SOLICITADOS POR LOS DIFERENTES USUARIOS. 12.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</si>
  <si>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OPSP-VAD-0021</t>
  </si>
  <si>
    <t>CARMEN ELENA ROMERO RODRIGUEZ</t>
  </si>
  <si>
    <t>LA PRESENTE ORDEN TIENE POR OBJETO: 1. PRESTAR ASESORÍA Y APOYAR EN LA REVISIÓN DE LOS DOCUMENTOS PRECONTRACTUALES Y CONTRACTUALES QUE LE SEAN TRASLADADOS DE LOS PROCESOS DE CONTRATACIÓN ADELANTADOS POR UNIMAGDALENA. 2. PROYECTAR Y APOYAR EN LA REVISIÓN DE MINUTAS DE CONTRATOS, CONVENIOS, PROCESOS DE CONVOCATORIAS, TÉRMINOS DE REFERENCIA, ACTOS ADMINISTRATIVOS, ACTAS DE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PRESENTEN EN LOS DIFERENTES PROCESOS CONTRACTUALES QUE ADELANTE UNIMAGDALENA. 6. ASESORAR Y APOYAR EL PROCESO DE REVISIÓN DE GARANTÍAS CONTRACTUALES PARA LA POSTERIOR APROBACIÓN POR PARTE DEL ORDENADOR DEL GASTO. 7. ASESORAR Y APOYAR EN LOS PROCESOS ADMINISTRATIVOS Y/O DECLARATORIAS DE INCUMPLIMIENTO QUE SE ADELANTEN POR PARTE DE LOS ORDENADORES DEL GASTO A LOS CONTRATISTAS.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</si>
  <si>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OPSP-VAD-0022</t>
  </si>
  <si>
    <t>LUIS ALBERTO COTES YANET</t>
  </si>
  <si>
    <t>LA PRESENTE ORDEN TIENE POR OBJETO: 1. PRESTAR ASESORÍA Y APOYAR EN LA REVISIÓN DE LOS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TERMINACIÓN Y LIQUIDACIÓN. 6. EMITIR LOS CONCEPTOS JURÍDICOS QUE LE HAYAN SIDO TRASLADADOS Y QUE TENGAN RELACIÓN CON EL ÁMBITO DE COMPETENCIA DEL GRUPO DE CONTRATACIÓN. 7. ASESORAR Y APOYAR EL PROCESO DE REVISIÓN DE GARANTÍAS CONTRACTUALES PARA APROBACIÓN POR PARTE DEL ORDENADOR DEL GASTO.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</si>
  <si>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OPSP-VAD-0023</t>
  </si>
  <si>
    <t>YAREYDIS CAMARGO VEGA</t>
  </si>
  <si>
    <t>LA PRESENTE ORDEN TIENE POR OBJETO: 1. APOYAR EN LOS PROCESOS Y TRÁMITES CON LA ORGANIZACIÓN Y ENLACE DE LAS REUNIONES Y ACTOS QUE SURJAN EN VIRTUD DE LOS CONSEJOS ACADÉMICOS, SUPERIORES Y VISITAS ORDINARIAS DE PERSONAS EXTERNAS A LA UNIVERSIDAD. 2. APOYAR LA COORDINACIÓN DEL RECIBO DE LAS COMUNICACIONES (INTERNAS Y EXTERNAS) A RECTORÍA, Y LA REMISIÓN A LAS DEPENDENCIAS ENCARGADAS PARA LOS TRÁMITES PERTINENTES. 3. APOYAR EN LA ELABORACIÓN DE DOCUMENTOS REQUERIDOS PARA TRÁMITES CON RESPECTO A ÓRDENES SUPERVISADAS POR PROFESIONALES ESPECIALIZADOS DE RECTORÍA Y ACADÉMICAS. 4. APOYAR EN LA LOGÍSTICA DE REUNIONES, ACTIVIDADES ACADÉMICAS CON DOCENTES, ESTUDIANTES Y PERSONAL DE LA COMUNIDAD UNIVERSITARIA, Y EVENTOS LIDERADOS POR LA RECTORÍA. 5. APOYAR EN LA ATENCIÓN AL PÚBLICO PARA BRINDAR DE MANERA OPORTUNA LA INFORMACIÓN SOLICITADA A LA COMUNIDAD UNIVERSITARIA (ESTUDIANTES, DOCENTES, FUNCIONARIOS, CONTRATITAS EN GENERAL). 6. APOYAR EN LA VERIFICACIÓN DE LA FORMULACIÓN PARTICIPATIVA DEL PORTAFOLIO INTEGRADO DE DESARROLLO INSTITUCIONAL 2020-2030.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</si>
  <si>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GLENDA BEATRIZ ACOSTA MOLINA</t>
  </si>
  <si>
    <t>OPSP-VAD-0024</t>
  </si>
  <si>
    <t>RICARDO JAVIER PUPO DIAZ</t>
  </si>
  <si>
    <t>LA PRESENTE ORDEN TIENE POR OBJETO: 1. APOYAR A LA VICERRECTORÍA ADMINISTRATIVA EN LA ELABORACIÓN DE ESTUDIOS PARA LA FORMULACIÓN, EJECUCIÓN Y EVALUACIÓN DE PROYECTOS INSTITUCIONALES. 2. APOYAR EN LA ELABORACIÓN Y PRESENTACIÓN DE INFORMES RELACIONADOS CON LA GESTIÓN ADMINISTRATIVA. 3. APOYAR EN EL DISEÑO, APLICACIÓN Y PROCESAMIENTO DE INDICADORES DE SEGUIMIENTO Y EVALUACIÓN DE LA GESTIÓN Y RESULTADOS INSTITUCIONALES. 4. APOYAR EN LA ORGANIZACIÓN Y SEGUIMIENTO A LA EJECUCIÓN ADMINISTRATIVA DE LOS DISTINTOS PROYECTOS DEL SISTEMA GENERAL DE REGALÍAS EJECUTADOS POR LA UNIVERSIDAD DEL MAGDALENA Y GESTIONADOS POR LA VICERRECTORÍA ADMINISTRATIVA. 5. APOYAR EN EL SEGUIMIENTO A LOS PROYECTOS QUE LA VICERRECTORÍA ADMINISTRATIVA ASIGNE A LA DIRECCIÓN ADMINISTRATIVA Y A LA DIRECCIÓN FINANCIERA.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</si>
  <si>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JAIME ALFREDO NOGUERA SERRANO</t>
  </si>
  <si>
    <t>INVERSION</t>
  </si>
  <si>
    <t>OPSP-VAD-0025</t>
  </si>
  <si>
    <t>ANDRES EDUARDO PATERNINA ARIZA</t>
  </si>
  <si>
    <t>LA PRESENTE ORDEN TIENE POR OBJETO: 1. APOYAR EN EL DESARROLLO DE COMPONENTES SOFTWARE EN TECNOLOGÍAS NETCORE, JAVASCRIPT, ANGULAR, HACIENDO USO DE PATRONES DE DISEÑO. 2. APOYAR EN LA REVISIÓN DE PULL REQUEST GENERADOS POR EL EQUIPO DE DESARROLLO DEL PROYECTO REGISTRO ACADÉMICO. 3. APOYAR EN LA IMPLEMENTACIÓN DE PRINCIPIOS SOLID EN EL SISTEMA DE REGISTRO ACADÉMICO. 4. ASESORAR AL DIRECTOR DEL CENTRO EN EL DISEÑO DE ESTRUCTURAS DE COMUNICACIÓN ENTRE SISTEMAS DE INFORMACIÓN. 5. APOYAR EN EL PROCESO DE OPTIMIZACIÓN DE SENTENCIAS SQL EN SQL SERVER. 6. INCORPORAR ELEMENTOS DE DISEÑOS EXISTENTES EN LOS PRODUCTOS TECNOLÓGICOS.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</si>
  <si>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CESAR ENRIQUE POLO CASTRO</t>
  </si>
  <si>
    <t>OPSP-VAD-0026</t>
  </si>
  <si>
    <t>VANESA PAOLA LIZCANO ARAGON</t>
  </si>
  <si>
    <t>LA PRESENTE ORDEN TIENE POR OBJETO: 1. APOYAR EN EL PROCESO DE MEJORA CONTINUA, REVISIÓN Y ACTUALIZACIÓN DE LOS INDICADORES DE CALIDAD DEL GRUPO DE ADMISIONES. 2. APOYAR EN EL PROCESO DE INSCRIPCIÓN, MATRÍCULA FINANCIERA Y REGISTRO ACADÉMICO DE ESTUDIANTES EN LAS DIFERENTES MODALIDADES QUE OFERTA LA UNIVERSIDAD. 3. APOYAR EN LA RECEPCIÓN Y TRAMITE DE LOS PAZ Y SALVOS ACADÉMICOS DE LOS ESTUDIANTES DE LAS DIFERENTES MODALIDADES. 4. APOYAR EN LA REVISIÓN DEL ESTADO FINANCIERO DE LOS ESTUDIANTES NUEVOS Y ANTIGUOS DE LAS DIFERENTES MODALIDADES.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</si>
  <si>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OPSP-VAD-0027</t>
  </si>
  <si>
    <t>ALDO ANTONIO BUSTAMANTE CAMPO</t>
  </si>
  <si>
    <t>LA PRESENTE ORDEN TIENE POR OBJETO: 1. APOYAR EN EL DESARROLLO DE HERRAMIENTAS TECNOLÓGICAS PARA LA MODALIDAD DE PREGRADO. 4. APOYAR EN EL PROCESO DE INSCRIPCIÓN, MATRÍCULA FINANCIERA Y REGISTRO ACADÉMICO DE ESTUDIANTES EN LA MODALIDAD DE PREGRADO. 5. APOYAR EN EL PROCESO DE SELECCIÓN DE NUEVOS ESTUDIANTES EN LAS DIFERENTES MODALIDADES QUE OFERTA LA UNIVERSIDAD. 6. APOYAR EN LA REVISIÓN DEL ESTADO FINANCIERO DE LOS ESTUDIANTES NUEVOS Y ANTIGUOS DE LA MODALIDAD DE PREGRADO.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</si>
  <si>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OPSP-VAD-0028</t>
  </si>
  <si>
    <t>BRAYAN RENE CARBONO CARBONO</t>
  </si>
  <si>
    <t>LA PRESENTE ORDEN TIENE POR OBJETO: 1. APOYAR EN EL DESARROLLO DE COMPONENTES SOFTWARE EN TECNOLOGÍAS .NET MVC, NETCORE, PHP, JAVASCRIPT, ANGULAR, VUE JS, REACT JS HACIENDO USO DE PATRONES DE DISEÑO. 2. APOYAR EN LA REVISIÓN DE PULL REQUEST GENERADOS POR EQUIPOS DE DESARROLLO 3. APOYAR EN LA IMPLEMENTACIÓN DE PRINCIPIOS SOLID EN LOS PRODUCTOS DE SOFTWARE 4. ASESORAR AL DIRECTOR DEL CENTRO EN EL DISEÑO DE ESTRUCTURAS DE COMUNICACIÓN ENTRE SISTEMAS DE INFORMACIÓN 5. APOYAR EN EL PROCESO DE OPTIMIZACIÓN DE SENTENCIAS SQL EN SQL SERVER, MYSQL, POSTGRES Y BASES DE DATOS NO RELACIONALES MONGODB 6. INCORPORAR ELEMENTOS DE DISEÑOS EXISTENTES EN LOS PRODUCTOS TECNÓLOGOS.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</si>
  <si>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OPSP-VAD-0029</t>
  </si>
  <si>
    <t>SAUL ANTONIO TEJEDA ECHEVERRIA</t>
  </si>
  <si>
    <t>LA PRESENTE ORDEN TIENE POR OBJETO: 1. APOYAR EN LA CONSTRUCCIÓN DE MICROSITIOS DENTRO DEL PORTAL INSTITUCIONAL 2. APOYAR AL DIRECTOR DEL CENTRO EN LA VERIFICACIÓN DE ESTADO DE ACCESIBILIDAD DEL PORTAL INSTITUCIONAL. 3. APOYAR EN LA IMPLEMENTACIÓN DE ACTUALIZACIONES DEL CDN INSTITUCIONAL 4. APOYAR EN CAPACITACIONES A USUARIOS PARA LA PUBLICACIÓN DE CONTENIDO EN EL PORTAL INSTITUCIONAL 5. APOYAR EN LA OPTIMIZACIÓN Y PERFORMANCE DE CARGA DEL PORTAL INSTITUCIONAL.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</si>
  <si>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OPSP-VAD-0030</t>
  </si>
  <si>
    <t>LUIS FERNANDO PALMERA ESCORCIA</t>
  </si>
  <si>
    <t>LA PRESENTE ORDEN TIENE POR OBJETO: 1. APOYAR EN EL DESARROLLO DE COMPONENTES SOFTWARE EN TECNOLOGÍAS NET MVC, NETCORE, PHP, JAVASCRIPT, ANGULAR, VUE JS, REACT JS HACIENDO USO DE PATRONES DE DISEÑO. 2. APOYAR EN LA REVISIÓN DE PULL REQUEST GENERADOS POR EQUIPOS DE DESARROLLO. 3. APOYAR EN LA IMPLEMENTACIÓN DE PRINCIPIOS SOLID EN LOS PRODUCTOS DE SOFTWARE 4. ASESORAR AL DIRECTOR DEL CENTRO EN EL DISEÑO DE ESTRUCTURAS DE COMUNICACIÓN ENTRE SISTEMAS DE INFORMACIÓN 5. APOYAR EN EL PROCESO DE OPTIMIZACIÓN DE SENTENCIAS SQL EN SQL SERVER, MYSQL, POSTGRES Y BASES DE DATOS NO RELACIONALES MONGODB  6. INCORPORAR ELEMENTOS DE DISEÑOS EXISTENTES EN LOS PRODUCTOS TECNOLÓGICOS.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</si>
  <si>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OAG-VAD-0031</t>
  </si>
  <si>
    <t>SERGIO ARTURO VILORIA TRAVECEDO</t>
  </si>
  <si>
    <t>LA PRESENTE ORDEN TIENE POR OBJETO: 1. APOYAR EN EVENTOS DE STREAMING DE LOS DIFERENTES PROGRAMAS ACADÉMICOS Y DE INVESTIGACIÓN. 2. CAPACITAR A DOCENTES Y FUNCIONARIOS EN PROCEDIMIENTOS DE SESIONES EN REUNIÓN DE TEAMS Y DE ZOOM. 3. APOYAR EN LA REALIZACIÓN DE MOTION GRAPHICS PARA LOS MATERIALES AUDIOVISUALES DEL CETEP. 4. APOYAR EN LA ELABORACIÓN DE PIEZAS PUBLICITARIAS PARA LOS MATERIALES AUDIOVISUALES DEL CETEP. 5. APOYAR EN EL MONTAJE DE IMÁGENES PARA VIDEOS. 6. APOYAR EN LA EDICIÓN Y POSTPRODUCCIÓN DE MATERIALES AUDIOVISUALES REQUERIDOS.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</si>
  <si>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MAURICIO ARRIETA FONTANILLA</t>
  </si>
  <si>
    <t>OAG-VAD-0032</t>
  </si>
  <si>
    <t>MARIA ALEJANDRA ALCAZAR QUINTO</t>
  </si>
  <si>
    <t xml:space="preserve">LA PRESENTE ORDEN TIENE POR OBJETO: 1. APOYAR EN EVENTOS DE STREAMING DE LOS DIFERENTES PROGRAMAS ACADÉMICOS Y DEMÁS DEPENDENCIAS DE LA UNIVERSIDAD.2. APOYAR EN LA REALIZACIÓN DE MOTION GRAPHICS PARA LOS MATERIALES AUDIOVISUALES DEL CETEP. 3. APOYAR EN EL MONTAJE DE IMÁGENES PARA VIDEOS. 4. APOYAR EN LA EDICIÓN Y POSTPRODUCCIÓN DE MATERIALES AUDIOVISUALES REQUERIDOS.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</si>
  <si>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OPSP-VAD-0033</t>
  </si>
  <si>
    <t>JONATHAN JAVIER COHEN GRANADOS</t>
  </si>
  <si>
    <t>LA PRESENTE ORDEN TIENE POR OBJETO: 1. APOYAR EN LA EJECUCIÓN, SEGUIMIENTO Y EVALUACIÓN DE PLANES Y PROYECTOS A CARGO DE LA DIRECCIÓN ADMINISTRATIVA Y SUS GRUPOS DE TRABAJO ADSCRITOS. 2. APOYAR EN EL SEGUIMIENTO Y EVALUACIÓN A LAS ACTIVIDADES DESARROLLADAS POR LOS DIFERENTES GRUPOS DE TRABAJO ADSCRITOS A LA DIRECCIÓN ADMINISTRATIVA. 3. APOYAR LA ELABORACIÓN DE INFORMES Y SUMINISTRO DE INFORMACIÓN REQUERIDOS PARA LOS PROCESOS DE ACREDITACIÓN INSTITUCIONAL Y DE PROGRAMAS, ASÍ COMO DE LOS PROCESOS DE REGISTRO CALIFICADO Y CERTIFICACIÓN. 4. APOYAR LA SUPERVISIÓN TÉCNICA Y FINANCIERA DE CONTRATOS A CARGO DEL DIRECTOR ADMINISTRATIVO. 5. APOYAR EN LA FORMULACIÓN DE MEJORAS A LOS PROCESOS Y PROCEDIMIENTOS A CARGO DE LA DIRECCIÓN ADMINISTRATIVA. 6. ELABORAR Y PREPARAR INFORMES SOBRE LA GESTIÓN ADMINISTRATIVA Y PROYECTOS DE LA DIRECCIÓN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</si>
  <si>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HERMIDES JEREZ BLANCO</t>
  </si>
  <si>
    <t>OPSP-VAD-0034</t>
  </si>
  <si>
    <t>MAIRA ALEJANDRA YANES FERRER</t>
  </si>
  <si>
    <t>LA PRESENTE ORDEN TIENE POR OBJETO: 1. APOYAR A LA DIRECCIÓN DE BIENESTAR EN LA TOMA DE MUESTRA NASOFARÍNGEA PARA COVID-19 Y ORIENTAR E INFORMAR A LOS PACIENTES SOBRE LOS REQUERIMIENTOS PARA LA TOMA DE UNA BUENA MUESTRA Y SOBRE LA FORMA DE RECOLECCIÓN DE ESTAS. 2. APOYAR AL DIRECTOR DE BIENESTAR EN LA ELABORACIÓN DE POLÍTICAS, PROCEDIMIENTOS, PROTOCOLOS, MANUALES, GUÍAS, FORMATOS Y DEMÁS DOCUMENTOS QUE SE DEFINAN DENTRO DEL ALCANCE TÉCNICO PARA EL CUMPLIMIENTO DE LOS ESTÁNDARES DE CALIDAD DEL PUNTO DE TOMA DE MUESTRA. 3. APOYAR A LA DIRECCIÓN DE BIENESTAR EN LAS ACTIVIDADES EDUCATIVAS DE SALUD A USUARIOS A NIVEL INFRA Y EXTRAMURAL. 4. APOYAR A LA DIRECCIÓN DE BIENESTAR CON LA AACTUALIZACIÓN DEL INVENTARIO DEL LABORATORIO. 5. APOYAR A LA DIRECCIÓN DE BIENESTAR EN LA EJECUCIÓN Y APLICACIÓN DE PRUEBAS DE CONTROL DE CALIDAD EN LOS ANÁLISIS CLÍNICOS. 6. APOYAR A LA DIRECCIÓN DE BIENESTAR EN LA CONSOLIDACIÓN Y REPORTE DE LOS DATOS DE LAS FICHAS EPIDEMIOLÓGICAS EN EL SIVIGILA. 7. APOYAR A LA DIRECCIÓN DE BIENESTAR EN EL RECIBO Y RECOLECCIÓN DE LAS MUESTRAS QUE SE VAN A ANALIZAR DE ACUERDO CON LOS EXÁMENES SOLICITADOS Y PREPARAR EL MATERIAL NECESARIO PARA LA REALIZACIÓN DE LOS TRABAJOS DEL LABORATORIO. 8. APOYAR A LA DIRECCIÓN DE BIENESTAR CON EL REPORTE DIARIO DE LOS RESULTADOS E INFORMES QUE EMITE EL LABORATORIO EN FORMA OPORTUNA, ASEGURÁNDOSE DE QUE SEAN COMPLETOS Y EXACTOS. 9. APOYAR A LA DIRECCIÓN DE BIENESTAR EN LA VERIFICACIÓN DEL USO ADECUADO DE MATERIALES, EQUIPOS Y SUMINISTROS ASIGNADOS A LA UNIDAD.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</si>
  <si>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JESUS DAVID SUESCUN ARREGOCES</t>
  </si>
  <si>
    <t>OPSP-VAD-0035</t>
  </si>
  <si>
    <t>CIRO ANDRES CASTELLAR TAPIA</t>
  </si>
  <si>
    <t>LA PRESENTE ORDEN TIENE POR OBJETO: 1. APOYAR AL DIRECTOR DE BIENESTAR UNIVERSITARIO, EN LA ELABORACIÓN Y DESARROLLO DE LOS INFORMES ESTADÍSTICOS Y FINANCIEROS RELACIONADOS CON EL PROCESO "BIENESTAR UNIVERSITARIO" DE CONFORMIDAD AL SISTEMA DE GESTIÓN INTEGRAL, TENIENDO EN CUENTA LOS FUNDAMENTOS Y LINEAMIENTOS IMPARTIDOS POR EL GRUPO DE GESTIÓN DE LA CALIDAD. 2. APOYAR AL DIRECTOR DE BIENESTAR UNIVERSITARIO EN LA FORMULACIÓN, SEGUIMIENTO Y EVALUACIÓN DEL PLAN DE ACCIÓN Y DE INVERSIÓN DE LA DIRECCIÓN. 3. ASESORAR AL DIRECTOR DE BIENESTAR UNIVERSITARIO EN PROCESOS DE GESTIÓN DE CONTRATACIÓN, ELABORACIÓN DE SONDEOS COMERCIALES Y MANEJO DE PROVEEDORES, NECESARIOS PARA EL PERFECTO DESARROLLO DE LAS ACTIVIDADES ESTABLECIDAS EN EL PLAN DE ACCIÓN. 4. APOYAR AL DIRECTOR DE BIENESTAR UNIVERSITARIO EN LOS TRÁMITES ADMINISTRATIVOS CONTRACTUALES ESTABLECIDOS EN EL SISTEMA COGUI PLUS. 5. APOYAR EN EL TRÁMITE ADMINISTRATIVO Y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6. APOYAR A LA DIRECCION DE BIENESTAR UNIVERSITARIO EN LA ORGANIZACIÓN Y ARCHIVO DE LA DOCUMENTACIÓN CONCERNIENTE A LA CONTRATACIÓN DE PROVEEDORES DE LA DIRECCIÓN. 7. PRESENTAR INFORMES MENSUALES AL DIRECTOR DE BIENESTAR UNIVERSITARIO SOBRE LAS ACTIVIDADES DESARROLLADAS Y PLANTEADAS EN EL PLAN DE TRABAJO, PARA LA VERIFICACIÓN Y EVALUACIÓN DEL CUMPLIMIENTO DE LAS METAS PROPUESTAS. 8. APOYAR A LA DIRECCIÓN DE BIENESTAR UNIVERSITARIO EN LA PARTICIPACIÓN DE EVENTOS ACADÉMICOS, CIENTÍFICOS, ARTÍSTICOS, CULTURALES Y DEPORTIVOS. 9. APOYAR A LA DIRECCIÓN DE BIENESTAR UNIVERSITARIO EN LAS SOLICITUDES DE APROBACIÓN DE PAZ Y SALVO A ESTUDIANTES EN EL SISTEMA SIEG Y AYRE.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</si>
  <si>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OAG-VAD-0036</t>
  </si>
  <si>
    <t>LEYDI CLARET PATIñO AFANADOR</t>
  </si>
  <si>
    <t>LA PRESENTE ORDEN TIENE POR OBJETO: 1. APOYAR AL DIRECTOR DE BIENESTAR UNIVERSITARIO, EN LOS PROCESOS DE GESTIÓN DE CONTRATACIÓN PARA "BIENESTAR UNIVERSITARIO" DE CONFORMIDAD AL SISTEMA DE GESTIÓN INTEGRAL, TENIENDO EN CUENTA LOS FUNDAMENTOS Y LINEAMIENTOS IMPARTIDOS POR EL GRUPO DE GESTIÓN DE LA CALIDAD. 2.  APOYAR AL DIRECTOR DE BIENESTAR UNIVERSITARIO EN LA FORMULACIÓN, SEGUIMIENTO Y EVALUACIÓN DEL PLAN DE ACCIÓN Y DE INVERSIÓN DE LA DIRECCIÓN. 3. APOYAR AL DIRECTOR DE BIENESTAR UNIVERSITARIO EN LOS PROCESOS ADMINISTRATIVO Y FINANCIERO DE LA DIRECCIÓN, NECESARIOS PARA EL PERFECTO DESARROLLO DE LAS ACTIVIDADES CULTURALES, DEPORTIVAS, DE SALUD Y DESARROLLO HUMANO ESTABLECIDAS EN EL PLAN DE ACCIÓN. 5. APOYAR AL DIRECTOR DE BIENESTAR UNIVERSITARIO EN LOS TRÁMITES ADMINISTRATIVOS CONTRACTUALES DE SONDEO, PROYECCIÓN PRESUPUESTAL, Y RECEPCIÓN DE DOCUMENTACIÓN DE PROPONENTES. 6. APOYAR EN EL TRÁMITE ADMINISTRATIVO Y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7. APOYAR A LA DIRECCIÓN DE BIENESTAR UNIVERSITARIO EN LA ORGANIZACIÓN Y ARCHIVO DE LA DOCUMENTACIÓN CONCERNIENTE A LA CONTRATACIÓN DE PROVEEDORES DE LA DIRECCIÓN. 8. APOYAR AL DIRECTOR DE BIENESTAR UNIVERSITARIO, EN LA PRESENTACIÓN DE INFORMES DEL PROCESO "BIENESTAR UNIVERSITARIO" SEGÚN LO SOLICITADO POR LA OFICINA ASESORA DE PLANEACIÓN. 9. PRESENTAR INFORMES MENSUALES AL DIRECTOR DE BIENESTAR UNIVERSITARIO SOBRE LAS ACTIVIDADES DESARROLLADAS Y PLANTEADAS EN EL PLAN DE TRABAJO, PARA LA VERIFICACIÓN Y EVALUACIÓN DEL CUMPLIMIENTO DE LAS METAS PROPUESTAS.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</si>
  <si>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OPSP-VAD-0037</t>
  </si>
  <si>
    <t>LAURA VANESSA OROZCO MADRID </t>
  </si>
  <si>
    <t xml:space="preserve">LA PRESENTE ORDEN TIENE POR OBJETO: 1. APOYAR A LA DIRECCIÓN DE COMUNICACIONES EN LA REALIZACIÓN DE CUBRIMIENTO DE FUENTES INSTITUCIONALES: FACULTAD DE CIENCIAS DE LA SALUD  A PROGRAMAS ACADÉMICOS COMO MEDICINA, PSICOLOGÍA, ENFERMERÍA Y ODONTOLOGÍA; CENTRO DE POSTGRADOS Y FORMACIÓN CONTINUA QUE CUENTA CON 48 PROGRAMAS DE ESPECIALIZACIÓN, MAESTRÍA Y DOCTORADO; DOCTORADO EN CIENCIAS DE LA EDUCACIÓN Y DOCTORADO EN EDUCACIÓN, INTERCULTURALIDAD Y TERRITORIO. ESTO CONTEMPLA EL ABORDAJE DE TEMÁTICAS INFORMATIVAS, ACADÉMICAS E INVESTIGATIVAS. 2. APOYAR A LA DIRECCIÓN DE COMUNICACIONES EN EL SEGUIMIENTO A LA EMISORA RADIO MAGDALENA EN LOS NOTICIEROS EMITIDOS DE LUNES A VIERNES ENTRE 4:30 A.M.-8:00 A.M. Y 11:30 A.M.-1:00 P.M., CON EL FIN DE REGISTRAR LAS NOTICIAS PRESENTADAS SOBRE LA UNIVERSIDAD DEL MAGDALENA. 3. REALIZAR LOCUCIÓN DEL PROGRAMA DE RADIO DESDE EL CAMPUS, ENTRE UNA (1) Y DOS (2) VECES A LA SEMANA, EMITIDO DE LUNES A VIERNES DE 7:00 A.M. A 8:00 A.M. POR LA EMISORA UNIMAGDALENA RADIO. 4. REDACTAR UN (1) LIBRETO DE RADIO DIARIO, DE LUNES A VIERNES, SOBRE LAS NOVEDADES, EVENTOS E INFORMACIÓN DE LAS FUENTES ASIGNADAS, PARA LA TRANSMISIÓN EN LA EMISORA UNIMAGDALENA RADIO. 5. REDACTAR BOLETINES DE PRENSA SOBRE LAS NOVEDADES, EVENTOS E INFORMACIÓN DE LA FACULTAD DE CIENCIAS DE LA SALUD Y PROGRAMAS ACADÉMICOS COMO MEDICINA, PSICOLOGÍA, ENFERMERÍA Y ODONTOLOGÍA; CENTRO DE POSTGRADOS Y FORMACIÓN CONTINUA; DOCTORADO EN CIENCIAS DE LA EDUCACIÓN Y DOCTORADO EN EDUCACIÓN, INTERCULTURALIDAD Y TERRITORIO, ENTRE 7 Y 15 ESCRITOS MENSUALES. 6. APOYAR A LA DIRECCIÓN DE COMUNICACIONES EN EL PROCESO DE ORGANIZACIÓN LOGÍSTICA DE EVENTOS DE LA FACULTAD DE CIENCIAS DE LA SALUD Y PROGRAMAS ACADÉMICOS COMO MEDICINA, PSICOLOGÍA, ENFERMERÍA Y ODONTOLOGÍA; CENTRO DE POSTGRADOS Y FORMACIÓN CONTINUA; DOCTORADO EN CIENCIAS DE LA EDUCACIÓN Y DOCTORADO EN EDUCACIÓN, INTERCULTURALIDAD Y TERRITORIO, ELABORACIÓN DE LIBRETOS DE PRESENTACIÓN, ÓRDENES DEL DÍA Y PRECEDENCIAS; REALIZACIÓN DE SEGUIMIENTO A SOLICITUDES DE INSUMOS Y ELEMENTOS PARA LOS EVENTOS. 7. PRESENTAR EVENTOS DE LA FACULTAD DE CIENCIAS DE LA SALUD Y PROGRAMAS ACADÉMICOS COMO MEDICINA, PSICOLOGÍA, ENFERMERÍA Y ODONTOLOGÍA; CENTRO DE POSTGRADOS Y FORMACIÓN CONTINUA; DOCTORADO EN CIENCIAS DE LA EDUCACIÓN Y DOCTORADO EN EDUCACIÓN, INTERCULTURALIDAD Y TERRITORIO. 8. ELABORAR DOS (2) BOLETINES AUDIOVISUALES DIARIOS DE LUNES A VIERNES, PARA UN TOTAL APROXIMADO DE 36 A 40 VIDEOS MENSUALES, QUE INCLUYA: ORGANIZACIÓN Y PRESENTACIÓN DE PROPUESTA DE TEMAS, DISTRIBUCIÓN DE RESPONSABILIDADES AL EQUIPO DE TRABAJO EDITOR, REDACCIÓN DE INFORMACIÓN PARA DIFUSIÓN, ELABORACIÓN DE TEXTOS Y GRABACIÓN DE VOCES EN OFF, REALIZACIÓN DE ENTREVISTAS, REVISIÓN Y CORRECCIÓN DE LOS PRODUCTOS AUDIOVISUALES, SOLICITUD DE INTERPRETACIÓN EN LENGUA DE SEÑAS, PUBLICACIÓN DE LOS PRODUCTOS EN LA PLATAFORMA DE YOUTUBE INSTITUCIONAL Y DIFUSIÓN MASIVA A LA PRENSA LOCAL, DEPARTAMENTAL Y NACIONAL POR MEDIO DEL CORREO ELECTRÓNICO INSTITUCIONAL. 9. APOYAR A LA DIRECCIÓN DE COMUNICACIONES EN LA ELABORACIÓN DE PIEZAS DE COMUNICACIÓN SOLICITADAS POR LA FACULTAD DE CIENCIAS DE LA SALUD Y PROGRAMAS ACADÉMICOS COMO MEDICINA, PSICOLOGÍA, ENFERMERÍA Y ODONTOLOGÍA; CENTRO DE POSTGRADOS Y FORMACIÓN CONTINUA; DOCTORADO EN CIENCIAS DE LA EDUCACIÓN Y DOCTORADO EN EDUCACIÓN, INTERCULTURALIDAD Y TERRITORIO: APOYAR LA PRODUCCIÓN DE VIDEOS; ACOMPAÑAR EL PROCESO DE SOLICITUD, REVISIÓN Y APROBACIÓN DISEÑOS DE BANNERS E INFOGRAFÍAS, ENTRE OTROS PRODUCTOS. 10. APOYAR A LA DIRECCIÓN DE COMUNICACIONES EN LA CREACIÓN DE COPYS PARA PUBLICACIONES EN LAS REDES SOCIALES SOBRE LAS NOVEDADES, EVENTOS E INFORMACIÓN DE LA FACULTAD DE CIENCIAS DE LA SALUD Y PROGRAMAS ACADÉMICOS COMO MEDICINA, PSICOLOGÍA, ENFERMERÍA Y ODONTOLOGÍA; CENTRO DE POSTGRADOS Y FORMACIÓN CONTINUA; DOCTORADO EN CIENCIAS DE LA EDUCACIÓN Y DOCTORADO EN EDUCACIÓN, INTERCULTURALIDAD Y TERRITORIO Y ESCRITOS PARA LAS SECCIONES DE LAS DEPENDENCIAS EN LA PÁGINA WEB INSTITUCIONAL.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t>
  </si>
  <si>
    <t>WILSON ARTURO PACHECO PALACIO</t>
  </si>
  <si>
    <t>OPSP-VAD-0038</t>
  </si>
  <si>
    <t>LAURA VELEZ VARGAS</t>
  </si>
  <si>
    <t>LA PRESENTE ORDEN TIENE POR OBJETO: 1. APOYAR A LA DIRECCIÓN DE COMUNICACIONES EN LA ADMINISTRACIÓN DE LAS REDES SOCIALES Y PÁGINA PRINCIPAL WEB DE LA UNIVERSIDAD DEL MAGDALENA, A TRAVÉS DE LA CONSTANTE ACTUALIZACIÓN DEL PORTAL WEB INSTITUCIONAL (WWW.UNIMAGDALENA.EDU.CO) Y LA PUBLICACIÓN DE ESTE Y OTROS CONTENIDOS DIARIOS EN LAS REDES SOCIALES. 2. ORGANIZAR, CREAR Y/O EDITAR EL CONTENIDO, INCLUYENDO LA REVISIÓN DE TEXTOS PARA SU PUBLICACIÓN EN LAS PLATAFORMAS DISPONIBLES. 3. APOYAR A LA DIRECCIÓN DE COMUNICACIONES EN LA OPTIMIZACIÓN DE LA ARQUITECTURA DE LOS CANALES WEB DE LA INSTITUCIÓN. 4. APOYAR A LA DIRECCIÓN DE COMUNICACIONES EN LA ADMINISTRACIÓN DINÁMICA Y ÓPTIMA DEL ESTILO; CALIDAD Y ACTUALIZACIÓN DE LA PÁGINA PRINCIPAL WEB Y DE LAS REDES SOCIALES. 5. APOYAR A LA DIRECCIÓN DE COMUNICACIONES EN LA INVESTIGACIÓN Y PROPUESTA DE PLANES PARA LA IMPLEMENTACIÓN DE NUEVAS TÉCNICAS WEB. 6. DISEÑAR ESTRATEGIAS DE COMUNICACIÓN DIGITAL. 7. ASESORAR Y APOYAR A LA DIRECCIÓN DE COMUNICACIONES EN LA PLANIFICACIÓN DEL CRECIMIENTO FUTURO Y ESTRATEGIAS DE LOS PORTALES UNIVERSITARIOS. 8. APOYAR EN  LA REALIZACIÓN DE PROYECTOS WEB EN COORDINACIÓN CON LA DIRECCIÓN DE COMUNICACIONES. 9. APOYAR A LA DIRECCIÓN DE COMUNICACIONES EN LA COORDINACIÓN CON EL GRUPO DE SERVICIOS TECNOLÓGICOS DE UNIMAGDALENA, PARA LA REALIZACIÓN DE ACTIVIDADES Y ASPECTOS RELACIONADOS A LA PROGRAMACIÓN Y MANEJO DEL SITIO WEB PRINCIPAL DE LA UNIVERSIDAD. 10. APOYAR A LA DIRECCIÓN DE COMUNICACIONES EN LA ATENCIÓN DE LAS SOLICITUDES, SUGERENCIAS, RECLAMOS O INQUIETUDES DE LOS USUARIOS POR CUALQUIERA DE LOS MEDIOS DE INTERACCIÓN. 11. APOYAR A LA DIRECCIÓN DE COMUNICACIONES EN EL MONITOREO DE LA INFORMACIÓN QUE PUBLICAN LOS MEDIOS DE DIFUSIÓN EXTERNOS PARA DETECTAR LA QUE ES DE INTERÉS PARA LA INSTITUCIÓN Y SUS ACCIONES DE POSICIONAMIENTO. 12. APOYAR A LA DIRECCIÓN DE COMUNICACIONES EN LA ELABORACIÓN Y ACTUALIZACIÓN DE UN CALENDARIO DE FECHAS ESPECIALES, ONOMÁSTICAS, DÍAS CONMEMORATIVOS DE PROFESIONALES. 13. PRESENTAR INFORMES DE RESULTADOS MENSUALES Y REUNIONES REQUERIDAS PARA INFORME DE AVANCES. 14. APOYAR AL FUNCIONARIO DESIGNADO POR EL ORDENADOR DEL GASTO PARA LA SUPERVISIÓN DE LAS ORDENES Y/O CONTRATOS DE LA DIRECCIÓN DE COMUNICACIONES. 15. APOYAR A LA DIRECCIÓN DE COMUNICACIONES EN LA IMPLEMENTACIÓN DE ESTRATEGIAS DE MARKETING DIGITAL PARA PROMOCIONAR LA OFERTA ACADÉMICA, PRODUCTOS Y SERVICIOS INSTITUCIONALES. 16. APOYAR AL DIRECCTOR DE COMUNICACIONES EN LA COORDINACIÓN DEL EQUIPO DE REDES SOCIALES EN LA GENERACIÓN DE CONTENIDOS ESTRATÉGICOS QUE AUMENTEN LOS INDICADORES DE CRECIMIENTO DE LAS DIFERENTES CUENTAS DIGITALES INSTITUCIONALES. 17. APOYAR A LA DIRECCIÓN DE COMUNICACIONES EN EL ANÁLISIS DE MÉTRICAS DIGITALES E IMPLEMENTACIÓN EN COORDINACIÓN CON EL CENTRO DE INVESTIGACIÓN Y DESARROLLO DE SOFTWARE ACCIONES DE MEJORA.  18. APOYAR AL DIRECTOR DE COMUNICACIONES EN LA SUPERVISIÓN Y COORDINACIÓN DEL EQUIPO DE REDES SOCIALES PARA POSTEAR ENTRE 600 - 800 CONTENIDOS MENSUALES EN LAS PRINCIPALES REDES SOCIALES DE LA INSTITUCIÓN. 19. APOYAR AL DIRECTOR DE  COMUNICACIONES EN LA COORDINACIÓN DE LA ACTUALIZACIÓN DEL PORTAL WEB, QUE INCLUYE ENTRE 60 Y 70 NOTICIAS MENSUALES; 20 A 30 BANNERS PUBLICITARIOS; Y 5 A 10 RESOLUCIONES Y CIRCULARES AL MES. 20. EMITIR UN INFORME ESTADÍSTICO MENSUAL DE LOS DIFERENTES CANALES DIGITALES DE LA UNIVERSIDAD CON EL FIN DE TOMAR DECISIONES Y ACCIONES DE MEJORA.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</si>
  <si>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OPSP-VAD-0039</t>
  </si>
  <si>
    <t>OSCAR FERNANDO BORRERO PARDO</t>
  </si>
  <si>
    <t>LA PRESENTE ORDEN TIENE POR OBJETO: 1. APOYAR A LA DIRECCIÓN DE COMUNICACIONES EN LA REALIZACIÓN DE TRABAJOS AUDIOVISUALES DIARIOS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ELABORAR MENSUALMENTE ENTRE 15 Y 20 VÍDEOS INSTITUCIONALES QUE REQUIERAN LAS DIFERENTES DEPENDENCIAS DE LA ALMA MATER EN DINÁMICAS ESPECIALES DE LA UNIVERSIDAD COMO CONFERENCIAS MAGISTRALES, EVENTOS INSTITUCIONALES, GRADOS, ACTIVIDADES DEPORTIVAS Y REALIZAR CUBRIMIENTOS DE ESTOS. 3. REALIZAR MENSUALMENTE ENTRE 40 Y 60 ENTREVISTAS DURANTE LOS CUBRIMIENTOS PERIODÍSTICOS, UBICANDO Y OPERANDO CORRECTAMENTE LA CÁMARA, EL MICRÓFONO DE SOLAPA, EL TRÍPODE. Y GENERANDO LAS RESPECTIVAS IMÁGENES DE APOYO, QUE ACOMPAÑEN Y FACILITEN LA EDICIÓN DE LAS NOTAS PERIODÍSTICAS Y OTRAS PIEZAS AUDIOVISUALES QUE SURJAN DE ESTOS CUBRIMIENTOS. 4. APOYAR MENSUALMENTE ENTRE 5 Y 15 TRANSMISIONES, OPERANDO LAS CÁMARAS Y ASESORANDO RESPECTO A LA UBICACIÓN Y MANEJO DE ESTAS. 5. APOYAR A LA DIRECCIÓN DE COMUNICACIONES EN LA CREACIÓN DE ALREDEDOR DE 5 CONTENIDOS AUDIOVISUALES MENSUALMENTE QUE INVITEN O PROMUEVAN LA PARTICIPACIÓN EN LOS EVENTOS, ACTIVIDADES, PROYECTOS O SERVICIOS DE LAS DIFERENTES DEPENDENCIAS Y FACULTADES, QUE REQUIERAN DIFUSIÓN PREVIA, POR MEDIO AUDIOVISUAL. 6. APOYAR A LA DIRECCIÓN DE COMUNICACIONES EN LA EDICIÓN, CORRECCIÓN O ACTUALIZACIÓN MENSUAL DE ENTRE 15 Y 20 PIEZAS AUDIOVISUALES QUE VISIBILICEN Y PROMUEVAN LOS PRINCIPIOS Y VALORES, REFUERCEN EL SENTIDO DE PERTENENCIA E IDENTIDAD INSTITUCIONAL Y AYUDEN A MANTENER EL CONTACTO CON LA COMUNIDAD UNIVERSITARIA. 7. APOYAR A LA DIRECCIÓN DE COMUNICACIONES EN LA PROVISIÓN DEL AUDIO DE ALREDEDOR DE 60 ENTREVISTAS MENSUALES A LOS PERIODISTAS, PARA LA ELABORACIÓN DE LOS BOLETINES ESCRITOS.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</si>
  <si>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OPSP-VAD-0040</t>
  </si>
  <si>
    <t>ERICK FABIAN VALDERRAMA SANCHEZ</t>
  </si>
  <si>
    <t>LA PRESENTE ORDEN TIENE POR OBJETO: 1. DESARROLLAR UN SISTEMA DE REGISTRO, ANÁLISIS Y SEGUIMIENTO A LAS ACTIVIDADES QUE SE REALIZAN CON LOS ESTUDIANTES DEL PROGRAMA “TALENTO MAGDALENA”. 2. REALIZAR UN MANUAL DE USUARIOS PARA EL SISTEMA DEL PROGRAMA “TALENTO MAGDALENA”, DONDE ESTE ESPECIFICADO LOS CÓDIGOS UTILIZADOS EN LA PROGRAMACIÓN. 3. CAPACITAR AL PERSONAL QUE REALIZA EL ACOMPAÑAMIENTO A LOS ESTUDIANTES DEL PROGRAMA “TALENTO MAGDALENA”, EN EL SISTEMA DE INFORMACIÓN QUE SE ESTÁ DESARROLLANDO. 4. APOYAR LA COORDINACIÓN DE LA LOGÍSTICA EN LAS ACTIVIDADES DESARROLLADAS Y LIDERADAS POR LA DIRECCIÓN DE DESARROLLO ESTUDIANTIL, EN EL MARCO DEL PROGRAMA “TALENTO MAGDALENA”. 5. INFORMAR AL SUPERVISOR Y/O LA DIRECCIÓN DE DESARROLLO ESTUDIANTIL SOBRE CUALQUIER NOVEDAD PRESENTADA QUE INTERFIERA EN EL DESARROLLO DEL PROGRAMA “TALENTO MAGDALENA”. 6. APOYAR A LA DIRECCIÓN DE DESARROLLO ESTUDIANTIL EN LA EJECUCIÓN DE LAS ESTRATEGIAS DISEÑADAS PARA FAVORECER LA PERMANENCIA ESTUDIANTIL Y DISMINUIR LOS ÍNDICES DE DESERCIÓN DE LOS ESTUDIANTES DEL PROGRAMA TALENTO MAGDALENA. 7. RECOPILAR LA INFORMACIÓN Y ENTREGA DE INFORMES SOLICITADOS POR EL SUPERVISOR DE LA ORDEN. 8. PRESENTAR EL PLAN DE TRABAJO DE ACTIVIDADES A DESARROLLAR, DETALLANDO OBJETIVOS, FECHAS, METODOLOGÍA, METAS, INDICADORES ACORDES CON LAS DIRECTRICES IMPARTIDAS POR EL DIRECTOR DE DESARROLLO ESTUDIANTIL QUE DÉ RESPUESTA A LAS ACTIVIDADES POR LA CUAL FUE CONTRATADO. 9. APOYAR A LA DIRECCIÓN DE DESARROLLO ESTUDIANTIL EN LA ORGANIZACIÓN, PLANEACIÓN Y EJECUCIÓN DE ACTIVIDADES CON EL EQUIPO DE INTÉRPRETES DE LA UNIVERSIDAD DEL MAGDALENA. 11. ASESORAR A LA DIRECCIÓN DE DESARROLLO ESTUDIANTIL EN LA PLANEACIÓN Y EJECUCIÓN DE ACTIVIDADES DE INDUCCIÓN DE LOS ESTUDIANTES QUE INGRESAN EN EL PRIMER SEMESTRE 2022-1.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</si>
  <si>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JEIMMY PATRICIA POLO ROJAS</t>
  </si>
  <si>
    <t>OPSP-VAD-0041</t>
  </si>
  <si>
    <t>MALORY DE LOS ANGELES RODRIGUEZ CANTILLO</t>
  </si>
  <si>
    <t>LA PRESENTE ORDEN TIENE POR OBJETO: 1. APOYAR Y ASESORAR EN LA CARACTERIZACIÓN PSICOSOCIAL DE LOS ESTUDIANTES NUEVOS QUE INGRESAN AL PROGRAMA TALENTO MAGDALENA. 2. APOYAR EN EL DESARROLLO DE ACTIVIDADES DEL PROCESO DE ADMISIÓN DEL PROGRAMA TALENTO MAGDALENA. 3. APOYO PSICOPEDAGÓGICO CON LOS ESTUDIANTES PERTENECIENTES AL PROGRAMA TALENTO MAGDALENA. 4. APOYAR EN EL PROCESO DE IMPLEMENTACIÓN DE TALLERES PSICOSOCIALES Y ATENCIONES INDIVIDUALES BUSCANDO GENERAR EN LA POBLACIÓN DE TALENTO MAGDALENA LA ADQUISICIÓN DE COMPETENCIAS QUE LE PERMITAN ADAPTARSE AL AMBIENTE UNIVERSITARIO. 5. ASESORAR EN EL DESARROLLO DE ESTRATEGIAS DE ATENCIÓN Y ASESORÍA INDIVIDUAL A ESTUDIANTES DEL PROGRAMA TALENTO MAGDALENA. 6. APOYAR EN LA ACTUALIZACIÓN DE LOS DOCUMENTOS, PROCESOS Y FORMATOS EN LA PLATAFORMA DEL PROGRAMA TALENTO MAGDALENA. 7. APOYAR EN EL SEGUIMIENTO A LAS ACTIVIDADES QUE SE DESARROLLEN CON LOS ESTUDIANTES DEL PROGRAMA TALENTO MAGDALENA. 8. ELABORAR INFORMES DONDE SE RELACIONEN LAS ACTIVIDADES, PROCEDIMIENTOS EJECUTADOS EN EL MARCO DEL APOYO AL ACOMPAÑMIENTO PSICOPEDAGÓGICO QUE SE REALIZA A LOS ESTUDIANTES DEL PROGRAMA TALENTO MAGDALENA. 9. APOYO, SEGUIMIENTO Y MONITOREO A LOS ESTUDIANTES IDENTIFICADOS EN RIESGO DE DESERCIÓN ESTUDIANTIL EN LA UNIVERSIDAD DEL MAGDALENA. 10. APOYAR Y ASESORAR EN LA PLANIFICACIÓN DE ESTRATEGIAS DE PROMOCIÓN Y PREVENCIÓN DE CONDUCTAS DE RIESGO PARA EL CONSUMO DE SUSTANCIAS PSICOACTIVAS EN LOS ESTUDIANTES DE LA UNIVERSIDAD DEL MAGDALENA 11. APOYAR EN EL DILIGENCIAMIENTO DE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ASESORAR EN EL DISEÑO DE MATERIAL DE ACOMPAÑAMIENTO VIRTUAL PARA LOS ESTUDIANTES DE LA UNIVERSIDAD DEL MAGDALENA. 14. APOYAR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DÉ RESPUESTA A LAS ACTIVIDADES POR LA CUAL FUE CONTRATADO.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</si>
  <si>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OPSP-VAD-0042</t>
  </si>
  <si>
    <t>JOSE CARLOS BOLAÑO OLIVEROS</t>
  </si>
  <si>
    <t>LA PRESENTE ORDEN TIENE POR OBJETO: 1. APOYAR A LA DIRECCION DE DESARROLLO ESTUDIANTIL EN LA CARACTERIZACIÓN PSICOSOCIAL DE LOS ESTUDIANTES NUEVOS QUE INGRESAN AL PROGRAMA “TALENTO MAGDALENA”. 2.  APOYAR A LA DIRECCION DE DESARROLLO ESTUDIANTIL EN EL PROCESO DE ADMISIÓN DEL PROGRAMA “TALENTO MAGDALENA”. 3. APOYAR A LA DIRECCION DE DESARROLLO ESTUDIANTIL EN EL ACOMPAÑAMIENTO PSICOPEDAGÓGICO CON LOS ESTUDIANTES PERTENECIENTES AL PROGRAMA “TALENTO MAGDALENA”. 4. ASESORAR Y APOYAR A LA DIRECCION DE DESARROLLO ESTUDIANTIL EN LA IMPLEMENTACIÓN DE TALLERES PSICOSOCIALES Y ATENCIONES INDIVIDUALES BUSCANDO GENERAR EN LA POBLACIÓN DE “TALENTO MAGDALENA” LA ADQUISICIÓN DE COMPETENCIAS QUE LE PERMITAN ADAPTARSE AL AMBIENTE UNIVERSITARIO. 5. PRESTAR LOS SERVICIOS PROFESIONALES PARA DESARROLLAR LAS ESTRATEGIAS DE ATENCIÓN Y ASESORÍA INDIVIDUAL A ESTUDIANTES DEL PROGRAMA “TALENTO MAGDALENA”. 6. APOYAR A LA DIRECCION DE DESARROLLO ESTUDIANTIL EN LA ACTUALIZACIÓN DE LOS DOCUMENTOS, PROCESOS Y FORMATOS EN LA PLATAFORMA DEL PROGRAMA “TALENTO MAGDALENA”. 7. APOYAR A LA DIRECCION DE DESARROLLO ESTUDIANTIL EN EL SEGUIMIENTO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A LA DIRECCION DE DESARROLLO ESTUDIANTIL  EN EL ACOMPAÑAMIENTO, SEGUIMIENTO Y MONITOREO A LOS ESTUDIANTES IDENTIFICADOS EN RIESGO DE DESERCIÓN ESTUDIANTIL EN LA UNIVERSIDAD DEL MAGDALENA. 10. ASESORAR Y APOYAR A LA DIRECTORA DE DESARROLLO ESTUDIANTIL EN LA PLANEACIÓN Y EJECUCIÓN DE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APOYAR A LA DIRECCION DE DESARROLLO ESTUDIANTIL EN EL DISEÑO DE MATERIAL DE ACOMPAÑAMIENTO VIRTUAL PARA LOS ESTUDIANTES DE LA UNIVERSIDAD DEL MAGDALENA. 14. APOYAR A LA DIRECCION DE DESARROLLO ESTUDIANTIL EN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DÉ RESPUESTA A LAS ACTIVIDADES PARA LAS CUALES FUE CONTRATADO.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</si>
  <si>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OAG-VAD-0043</t>
  </si>
  <si>
    <t>OSCAR DAVID VANEGAS QUERUZ</t>
  </si>
  <si>
    <t>LA PRESENTE ORDEN TIENE POR OBJETO: 1. REALIZAR ACOMPAÑAMIENTO SOCIOECONÓMICO A LOS ESTUDIANTES PERTENECIENTES AL PROGRAMA "TALENTO MAGDALENA". 2. PLANEAR Y EJECUTAR LAS ACTIVIDADES RELACIONADAS CON EL DESARROLLO DE HABILIDADES DE LIDERAZGO SOCIAL Y POLÍTICO EN LOS ESTUDIANTES DEL PROGRAMA “TALENTO MAGDALENA”. 3. ASESORAR A LA DIRECCIÓN DE DESARROLLO ESTUDIANTIL EN LA EJECUCIÓN DE LAS ESTRATEGIAS DISEÑADAS PARA FAVORECER LA PERMANENCIA ESTUDIANTIL Y DISMINUIR LOS ÍNDICES DE DESERCIÓN DE LOS ESTUDIANTES DEL PROGRAMA “TALENTO MAGDALENA”. 4. APOYAR EN LOS ESPACIOS DE PROTECCIÓN Y PROMOCIÓN DE LOS DERECHOS DE LOS ESTUDIANTES DEL PROGRAMA “TALENTO MAGDALENA”. 5. RECOPILAR LA INFORMACIÓN Y ENTREGA DE INFORMES SOLICITADOS POR EL SUPERVISOR DE LA ORDEN. 6. DESARROLLAR EL PROCESO DE TABULACIÓN DE LA FICHA DE CARACTERIZACIÓN APLICADA, ASÍ COMO LA RESPECTIVA PREPARACIÓN DE INFORMES QUE SEAN SOLICITADOS POR EL SUPERVISOR O LA DIRECCIÓN DE DESARROLLO ESTUDIANTIL. 7. PRESENTAR EL PLAN DE TRABAJO DE ACTIVIDADES A DESARROLLAR, DETALLANDO OBJETIVOS, FECHAS, METODOLOGÍA, METAS, INDICADORES ACORDES CON LAS DIRECTRICES IMPARTIDAS POR EL DIRECTOR DE DESARROLLO ESTUDIANTIL QUE DÉ RESPUESTA A LAS ACTIVIDADES POR LA CUAL FUE CONTRATADO.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REALIZAR ACOMPAÑAMIENTO A LA COORDINACIÓN EN LA LOGÍSTICA EN LAS ACTIVIDADES DESARROLLADAS Y LIDERADAS POR LA DIRECCIÓN DE DESARROLLO ESTUDIANTIL, EN EL MARCO DEL PROGRAMA “TALENTO MAGDALENA”. 11. ASESORAR EN LA ENTREGA EFECTIVA DE INCENTIVOS Y BENEFICIOS A LOS QUE TIENEN DERECHO LOS ESTUDIANTES DEL PROGRAMA TALENTO MAGDALENA. 12. IDENTIFICAR Y REPORTAR A LOS ESTUDIANTES EN RIESGO DE DESERCIÓN POR FACTORES SOCIOECONÓMICOS DEL PROGRAMA “TALENTO MAGDALENA”. 13. SISTEMATIZAR QUINCENALMENTE LOS DATOS RECOPILADOS EN LA PLATAFORMA DE TALENTO MAGDALENA. 14. ASESORAR A LA DIRECCIÓN DE DESARROLLO ESTUDIANTIL EN LA PLANEACIÓN Y EJECUCIÓN DE ACTIVIDADES DE INDUCCIÓN DE LOS ESTUDIANTES QUE INGRESAN EN EL PRIMER SEMESTRE 2022-1.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</si>
  <si>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OPSP-VAD-0044</t>
  </si>
  <si>
    <t>OSCAR JOSE ANDRADE NORIEGA</t>
  </si>
  <si>
    <t>LA PRESENTE ORDEN TIENE POR OBJETO: 1. ASESORAR AL DIRECTOR (A) DE DESARROLLO ESTUDIANTIL EN LAS ACTIVIDADES QUE SE REALICEN EN EL MARCO DE LA EJECUCIÓN DEL PROGRAMA “TALENTO MAGDALENA”. 2. ASESORAR A LOS PROFESIONALES  QUE SE CONTRATEN EN LA REALIZACIÓN DE LOS ACOMPAÑAMIENTOS SOCIOECONÓMICOS DE LOS ESTUDIANTES DEL PROGRAMA “TALENTO MAGDALENA”, CON EL FIN DE IDENTIFICAR Y EVALUAR LAS NECESIDADES ECONOMICAS, ADADEMICAS Y SOCIALES QUE PRESENTEN DURANTE SU PROCESO FORMATIVO. 3. ASESORAR AL DIRECTOR (A) DE DESARROLLO ESTUDIANTIL EN LAS ESTRATEGIAS DISEÑADAS PARA FAVORECER LA PERMANENCIA Y GRADUACIÓN ESTUDIANTIL Y DISMINUIR LOS ÍNDICES DE DESERCIÓN DE LOS ESTUDIANTES DEL PROGRAMA TALENTO MAGDALENA. 4. APOYAR A LA DIRECCIÓN DE DESARROLLO ESTUDIANTIL EN LA GESTIÓN DE LOS RECURSOS Y/O HERRAMIENTAS PARA LA REALIZACIÓN DE ACTIVIDADES QUE PROMUEVAN LA PROTECCIÓN, PROMOCIÓN Y PREVENCIÓN DE LOS DERECHOS DE LOS ESTUDIANTES DEL PROGRAMA “TALENTO MAGDALENA”. 5. APOYAR A LA DIRECCIÓN DE DESARROLLO ESTUDIANTIL EN LA RECOPILACIÓN DE LA INFORMACIÓN Y ENTREGA DE INFORMES SOLICITADOS POR EL SUPERVISOR DE LA ORDEN DE LOS AVANCES DEL PROGRAMA “TALENTO MAGDALENA”. 6. APOYAR A LA DIRECCIÓN DE DESARROLLO ESTUDIANTIL EN LA ORGANIZACIÓN  Y PLANEACIÓN DE LAS CARACTERIZACIONES SOCIOECONÓMICAS DE LAS FAMILIAS DE LOS ESTUDIANTES PERTENECIENTES AL PROGRAMA “TALENTO MAGDALENA”. 7. PRESENTAR INFORME DE LAS CARACTERIZACIONES SOCIOECONÓMICAS DE LAS FAMILIAS DE LOS ESTUDIANTES PERTENECIENTES AL PROGRAMA “TALENTO MAGDALENA”.  8. INFORMAR AL SUPERVISOR Y/O LA DIRECCIÓN DE DESARROLLO ESTUDIANTIL SOBRE CUALQUIER NOVEDAD PRESENTADA QUE INTERFIERA EN EL DESARROLLO DEL PROGRAMA “TALENTO MAGDALENA”. 9. APOYAR A LA DIRECCIÓN DE DESARROLLO ESTUDIANTIL EN LA CONSTRUCCIÓN DE UNA BASE DE DATOS DE LOS ESTUDIANTES BENEFICIADOS DEL PROGRAMA “TALENTO MAGDALENA” Y SUS HOGARES, CON LA FINALIDAD DE CONSTRUIR UNA BASE DE DATOS QUE FACILITE EL DISEÑO, PREPARACIÓN, IMPLEMENTACIÓN Y SEGUIMIENTO DE ACTIVIDADES FOCALIZADAS EN ESTA POBLACIÓN. 10. ASESORAR AL DIRECTOR (A) DE DESARROLLO ESTUDIANTIL EN LAS ACTIVIDADES QUE SE REALICEN EN EL MARCO DE LOS PROCESOS DE SELECCIÓN Y ADMISIÓN DEL PROGRAMA “TALENTO MAGDALENA”. 11. APOYAR AL DIRECTOR (A) DE DESARROLLO ESTUDIANTIL EN EN EL SEGUIMIENTO ACTIVO DE LOS PLANES DE ACOMPAÑAMIENTO Y SEGUIMIENTO EDUCATIVO, PSICOLÓGICO, ECONÓMICO, ACADÉMICO DEL PROGRAMA “TALENTO MAGDALENA”. 12. APOYAR A LA DIRECCIÓN DE DESARROLLO ESTUDIANTIL EN LA SISTEMATIZACIÓN DE LAS ESTRATEGIAS IMPLEMENTADAS EN EL SISTEMA DEL PROGRAMA “TALENTO MAGDALENA”. 13. ELABORAR INFORMES SEMESTRALES DE LOS AVANCES DEL PROGRAMA “TALENTO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</si>
  <si>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OPSP-VAD-0045</t>
  </si>
  <si>
    <t>DANIELA LAGOS TOBIAS</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</si>
  <si>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ASESORAR Y APOYAR AL DIRECTOR (A) DE DESARROLLO ESTUDIANTIL EN EL DISEÑO E IMPLEMENTACIÓN DE ESTRATEGIAS DE PROMOCIÓN DE LA PERMANENCIA Y PREVENCIÓN DE LA DESERCIÓN ESTUDIANTIL, A TRAVÉS DE TALLERES Y ATENCIONES INDIVIDUALES BUSCANDO GENERAR EN DICHA POBLACIÓN MEJORAR SU RENDIMIENTO ACADÉMICO. 3. APOYAR A LA DIRECCIÓN DE DESARROLLO ESTUDIANTIL EN EL SEGUIMIENTO Y MONITOREO A LOS ESTUDIANTES IDENTIFICADOS EN RIESGO DE DESERCIÓN ESTUDIANTIL EN LA UNIVERSIDAD DEL MAGDALENA. 4. APOYAR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 ESTABLECIDOS POR LA DIRECCIÓN DE DESARROLLO ESTUDIANTIL Y EN EL SISTEMA DE GESTIÓN DE LA CALIDAD PARA EL REGISTRO DE LAS ACTIVIDADES QUE SE REALICEN DESDE EL SERVICIO QUE SE ORIENTA. 7. PRESENTAR INFORMES SEMANALES Y MENSUALES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2022-I. 10. ELABORAR INFORMES DE LA CARACTERIZACIÓN DE FACTORES DE RIESGO PSICOSOCIALES Y ACADÉMICOS EN ESTUDIANTES NUEVOS DURANTE LA VIGENCIA DE 2022-I POR PROGRAMA ACADÉMICO. 11. APOYAR A LA DIRECCIÓN DE DESARROLLO ESTUDIANTIL EN LA CONSTRUCCIÓN DE UNA RUTA DE ATENCIÓN PSICOLÓGICA Y ACOMPAÑAMIENTO EDUCATIVO PARA LOS ESTUDIANTES QUE HACEN PARTE DE LOS PROGRAMAS DEL GOBIERNO GENERACIÓN E Y MENTORÍAS. 12. APOYAR A LA DIRECCIÓN DE DESARROLLO ESTUDIANTIL EN LA CONSTRUCCIÓN DE INFORMES DONDE SE RELACIONEN LAS ACTIVIDADES, PROCEDIMIENTOS REALIZADOS EN EL MARCO DEL ACOMPAÑAMIENTO PSICOPEDAGÓGICO QUE SE REALIZA A LOS ESTUDIANTES HACEN PARTE DE LOS PROGRAMAS DEL GOBIERNO GENERACIÓN E Y MENTORÍAS. 13. APOYAR A LA DIRECCIÓN DE DESARROLLO ESTUDIANTIL EN LA REALIZACIÓN DE ENTREVISTAS DE ORIENTACIÓN VOCACIONAL DEL PROCESO DE ADMISIÓN DEL PROGRAMA “TALENTO MAGDALENA” PARA EL PERIODO ACADÉMICO 2022-1.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</si>
  <si>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OPSP-VAD-0046</t>
  </si>
  <si>
    <t>CAMILO ADOLFO SERRANO VELASCO</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</si>
  <si>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ASESORAR A LA DIRECCIÓN DE DESARROLLO ESTUDIANTIL EN EL PROCESO DE ACOMPAÑAMIENTO DE LOS ESTUDIANTES QUE HACEN PARTE DEL CONVENIO FIRMADO ENTRE LA FUNDACIÓN SOCIEDAD PORTUARIA, TRAS LA PERLA DE AMÉRICA, SOLICOLQUE Y LA UNIVERSIDAD DEL MAGDALENA. 3. APOYAR A LA DIRECCIÓN DE DESARROLLO ESTUDIANTIL EN EL DISEÑO Y EJECUCIÓN DE LAS ACTIVIDADES, ESTRATEGIAS DE ACOMPAÑAMIENTO PARA LOS ESTUDIANTES DE CUPOS ESPECIALES: INDÍGENAS, MADRES Y PADRES CABEZA DE FAMILIA, AFROS, NEGRITUDES Y MEJORES BACHILLERES DE LA UNIVERSIDAD DEL MAGDALENA. 4. APOYAR A LA DIRECCIÓN DE DESARROLLO ESTUDIANTIL EN LA EJECUCIÓN DE LAS ESTRATEGIAS DISEÑADAS PARA FAVORECER LA PERMANENCIA ESTUDIANTIL Y DISMINUIR LOS ÍNDICES DE DESERCIÓN. 5. APOYAR A LA DIRECCIÓN DE DESARROLLO ESTUDIANTIL EN LA PLANEACIÓN Y EJECUCIÓN DE LAS ACTIVIDADES DISPUESTA EN LA RESOLUCIÓN NO 567 DEL PROGRAMA DE LIDERAZGO Y FORTALECIMIENTO DE LAS ORGANIZACIONES, MOVIMIENTOS ESTUDIANTILES DE LA UNIVERSIDAD DEL MAGDALENA. 6. APOYAR EL PROCESO DE APLICACIÓN DE PRUEBAS PSICOTÉCNICAS A ESTUDIANTES QUE INGRESARÁN AL SEMESTRE 2022-1.  7. APOYAR A LA DIRECCIÓN DE DESARROLLO ESTUDIANTIL EN EL DISEÑO, PLANEACIÓN Y EJECUCIÓN DE LAS ACTIVIDADES PARA LA INDUCCIÓN DE LOS ESTUDIANTES QUE INGRESAN AL PRIMER SEMESTRE DEL 2022.  8. APOYAR A LA DIRECCIÓN DE DESARROLLO ESTUDIANTIL EN EL DISEÑO DE MATERIALES DE ACOMPAÑAMIENTO VIRTUAL PARA LOS ESTUDIANTES DE LA UNIVERSIDAD DEL MAGDALENA, DIVULGADOS EN PLATAFORMAS DIGITALES. 9. ASESORAR A LA DIRECCIÓN DE DESARROLLO ESTUDIANTIL EN LA CONSTRUCCIÓN DE INFORMES MENSUALES DE LAS ACTIVIDADES DESARROLLADAS PARA LA PREVENCIÓN DE LA DESERCIÓN.10. ASESORAR A LA DIRECCIÓN DE DESARROLLO ESTUDIANTIL EN LA PLANEACIÓN Y EJECUCIÓN DE ACTIVIDADES DE ADMISIÓN DE LOS ESTUDIANTES DEL PROGRAMA TALENTO MAGDALENA. 12. ASESORAR A LA DIRECCIÓN DE DESARROLLO ESTUDIANTIL EN LA PLANEACIÓN Y EJECUCIÓN DE ACTIVIDADES DE INGRESO PARA EL PERIODO 2022-1. 13. APOYAR EL DILIGENCIAMIENTO OPORTUNO DE TODOS LOS FORMATOS ESTABLECIDOS POR LA DIRECCIÓN DE DESARROLLO ESTUDIANTIL Y EN EL SISTEMA DE GESTIÓN DE LA CALIDAD PARA EL REGISTRO DE LAS ACTIVIDADES QUE SE REALICEN DESDE EL SERVICIO QUE SE ORIENTA.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</si>
  <si>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OPSP-VAD-0047</t>
  </si>
  <si>
    <t>LUIS ARNULFO QUINTERO BOTELLO</t>
  </si>
  <si>
    <t>LA PRESENTE ORDEN TIENE POR OBJETO: 1. ASESORAR A LA DIRECCIÓN DE DESARROLLO ESTUDIANTIL EN LA PLANEACIÓN Y EJECUCIÓN DE ESTRATEGIAS DE ATENCIÓN PSICOSOCIAL Y PSICOPEDAGÓGICA A ESTUDIANTES CON DISCAPACIDAD DE LA UNIVERSIDAD DEL MAGDALENA. 2. APOYAR A LA DIRECCIÓN DE DESARROLLO ESTUDIANTIL EN LA ACTUALIZACIÓN DE LOS DOCUMENTOS, PROCESOS, PROCEDIMIENTOS Y FORMATOS PARA LA ATENCIÓN DE ESTUDIANTES CON DISCAPACIDAD. 3. APOYAR A LA DIRECCIÓN DE DESARROLLO ESTUDIANTIL EN LA ORGANIZACIÓN Y EJECUCIÓN DE JORNADAS DE SENSIBILIZACIÓN CON ESTUDIANTES Y PERSONAL ADMINISTRATIVO DE LA UNIVERSIDAD DEL MAGDALENA, PARA FAVORECER LA INCLUSIÓN DE LOS ESTUDIANTES CON DISCAPACIDAD. 4. ELABORAR LOS INFORMES DE CARACTERIZACIÓN DE CADA UNO DE LOS ESTUDIANTES CON DISCAPACIDAD DE LA UNIVERSIDAD DEL MAGDALENA. 5. APOYAR AL DIRECTOR (A) DE DESARROLLO ESTUDIANTIL EN LA COORDINACIÓN DEL PROCESO DE ADQUISICIÓN DE BIENES, SERVICIOS, EQUIPOS E INSTALACIONES DE DISEÑO UNIVERSAL, QUE REQUIERAN LA MENOR ADAPTACIÓN POSIBLE Y EL MENOR COSTO PARA SATISFACER LAS NECESIDADES ESPECÍFICAS DE LOS ESTUDIANTES CON DISCAPACIDAD DE LA UNIVERSIDAD DEL MAGDALENA. 6. APOYAR A LA DIRECCIÓN DE DESARROLLO ESTUDIANTIL EN EL PROCESO DE APLICACIÓN DE PRUEBAS PSICOTÉCNICAS A ESTUDIANTES CON DISCAPACIDAD QUE INGRESARÁN EN EL SEMESTRE DE 2022-I. 7. APOYAR A LA DIRECCIÓN DE DESARROLLO ESTUDIANTIL EN LA PROMOCIÓN Y PROTECCIÓN DE LOS DERECHOS HUMANOS DE LAS PERSONAS CON DISCAPACIDAD. 8. APOYAR A LA DIRECCIÓN DE DESARROLLO ESTUDIANTIL EN LA PROMOCIÓN DE LA INCLUSIÓN REAL Y EFECTIVA DE LOS ESTUDIANTES CON DISCAPACIDAD EN LA UNIVERSIDAD DEL MAGDALENA. 10. APOYAR A LA DIRECCIÓN DE DESARROLLO ESTUDIANTIL EN LA RECOPILACIÓN DE LA INFORMACIÓN Y ENTREGA DE INFORMES SOLICITADOS POR EL SUPERVISOR DE LA ORDEN. 11. APOYAR A LA DIRECCIÓN DE DESARROLLO ESTUDIANTIL EN EL DISEÑO DE MATERIALES DE ACOMPAÑAMIENTO VIRTUAL PARA LOS ESTUDIANTES CON DISCAPACIDAD DE LA UNIVERSIDAD DEL MAGDALENA. 12. PRESENTAR EL PLAN DE TRABAJO DE ACTIVIDADES A DESARROLLAR, DETALLANDO OBJETIVOS, FECHAS, METODOLOGÍA, METAS, INDICADORES ACORDES CON LAS DIRECTRICES IMPARTIDAS POR EL DIRECTOR DE DESARROLLO ESTUDIANTIL QUE DÉ RESPUESTA A LAS ACTIVIDADES PARA LAS CUALES FUE CONTRATADO. 13. APOYAR EL DILIGENCIAMIENTO OPORTUNO DE TODOS LOS FORMATOS ESTABLECIDOS POR LA DIRECCIÓN DE DESARROLLO ESTUDIANTIL Y EN EL SISTEMA DE GESTIÓN DE LA CALIDAD PARA EL REGISTRO DE LAS ACTIVIDADES QUE SE REALICEN DESDE EL SERVICIO QUE SE ORIENTA.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</si>
  <si>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OAG-VAD-0048</t>
  </si>
  <si>
    <t>ALVARO JOSE CAMPO LOPEZ</t>
  </si>
  <si>
    <t>LA PRESENTE ORDEN TIENE POR OBJETO: 1. APOYAR A LA DIRECCIÓN FINANCIERA EN LA RECEPCIÓN DE LOS SOPORTES DE LOS ACTOS ADMINISTRATIVOS COMO: CONTRATOS, ÓRDENES DE SERVICIO, COMPRA, SUMINISTRO Y CONVENIOS 2. APOYAR A LA DIRECCIÓN FINANCIERA EN LA REVISIÓN DE LOS SOPORTES DE LOS ACTOS ADMINISTRATIVOS COMO: CONTRATOS, ÓRDENES DE SERVICIO, COMPRA, SUMINISTRO Y CONVENIOS. 3. APOYAR A LA DIRECCIÓN FINANCIERA EN LAS LLAMADAS A LAS DEPENDENCIAS ORDENADORAS DEL GASTO PARA HACER SEGUIMIENTO A LOS ACTOS ADMINISTRATIVOS PENDIENTES DE CORRECCIONES. 4. APOYAR A LA DIRECCIÓN FINANCIERA CON EL ENVÍO AL GRUPO DE CONTABILIDAD UNA VEZ REVISADOS LOS SOPORTES DE LOS ACTOS ADMINISTRATIVOS COMO: CONTRATOS, ÓRDENES DE SERVICIO, COMPRA, SUMINISTRO Y CONVENIOS A FIN DE INICIAR EL TRÁMITE CORRESPONDIENTE A LA ELABORACIÓN DE LAS ORDENES DE PAGOS 5. APOYAR A LA DIRECCIÓN FINANCIERA EN LA ATENCIÓN A PROVEEDORES, EMPLEADOS, DIRECTORES, SUPERVISORES QUE SOLICITEN INFORMACIÓN SOBRE EL ESTADO DE LOS PAGOS.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</si>
  <si>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OAG-VAD-0049</t>
  </si>
  <si>
    <t>OMAR ENRIQUE SEGURA ASCENCIO</t>
  </si>
  <si>
    <t>LA PRESENTE ORDEN TIENE POR OBJETO: 1. APOYAR EN LA ORGANIZACIÓN DEL REGISTRO DEL PERSONAL A CONTRATAR PARA PROYECTOS DEL SISTEMA GENERAL DE REGALÍAS. 2. APOYAR EN LA COORDINACIÓN PARA LA CREACIÓN DE USUARIOS DE LAS PLATAFORMAS GEDOCO Y SIGEP DE NUEVOS CONTRATISTAS. 3. APOYAR EN LA ELABORACIÓN DEL REPORTE PARA LA ARL DE NUEVOS CONTRATISTAS. 4. APOYAR A LOS CONTRATISTAS EN EL PROCESO DE INCLUSIÓN DE DOCUMENTOS EN LA PLATAFORMA GEDOCO. 5. APOYAR CON LA INCLUSIÓN DE LOS DATOS DE LOS NUEVOS CONTRATOS EN LA PLATAFORMA GEDOCO. 6. APOYAR EN LA COORDINACIÓN DEL REPORTE DE LOS CONTRATOS EN EL SISTEMA DE INFORMACIÓN Y GESTIÓN DEL EMPLEO PÚBLICO SIGEP.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</si>
  <si>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ALFA SIELO JAIMES SILVA</t>
  </si>
  <si>
    <t>OAG-VAD-0050</t>
  </si>
  <si>
    <t>EDUARDO LARA NIETO</t>
  </si>
  <si>
    <t>LA PRESENTE ORDEN TIENE POR OBJETO: 1. APOYAR A LA DIRECCIÓN FINANCIERA EN EL RECIBO DE LOS SOPORTES DE ORDENACIÓN DEL GASTO CORRESPONDIENTE A: SOLICITUD DE CDP, FACTURAS, RUT, LIQUIDACIONES DE VIÁTICOS U OTROS DOCUMENTOS EQUIVALENTES QUE DEN INFORMACIÓN DETALLADA SOBRE EL CONCEPTO DEL PAGO A REALIZAR. 2. APOYAR A LA DIRECCIÓN FINANCIERA EN LA REVISIÓN DE LOS SOPORTES DE ORDENACIÓN DEL GASTO CORRESPONDIENTES A: SOLICITUDES DE CDP, FACTURAS, RUT, LIQUIDACIONES DE VIÁTICOS U OTROS DOCUMENTOS EQUIVALENTES QUE AUTORICEN EL PAGO DE LA OBLIGACIÓN. 3. APOYAR A LA DIRECCIÓN FINANCIERA EN LA ELABORACIÓN DEL ACTO ADMINISTRATIVO O RESOLUCIÓN DE PAGO CON O SIN AFECTACIÓN PRESUPUESTAL PARA FIRMA DEL DIRECTOR FINANCIERO Y ENVÍO AL GRUPO DE PRESUPUESTO O GRUPO DE CONTABILIDAD. 4. APOYAR EN EL SEGUIMIENTO CORRESPONDIENTE DE LOS ACTOS ADMINISTRATIVOS DE PAGOS ELABORADOS DESDE LA DIRECCIÓN FINANCIERA HASTA LLEGAR AL GRUPO DE TESORERÍA. 5. APOYAR A LA DIRECCIÓN FINANCIERA EN LA ATENCIÓN A PROVEEDORES, EMPLEADOS, ESTUDIANTES, DIRECTORES, ORDENADORES DE GASTOS PARA DAR INFORMACIÓN SOBRE EL ESTADO DE LOS PAGOS.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</si>
  <si>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OPSP-VAD-0051</t>
  </si>
  <si>
    <t>ALVARO JOSE MENDEZ NAVARRO</t>
  </si>
  <si>
    <t>LA PRESENTE ORDEN TIENE POR OBJETO: 1.ASESORAR A LA DIRECCIÓN FINANCIERA EN LA PROYECCIÓN DE RESPUESTAS DE PETICIONES, QUEJAS O RECLAMOS DE ENTES EXTERNOS. 2. EMITIR CONCEPTOS JURÍDICOS FRENTE A CONSULTAS POR PARTE DE LOS PREFESIONALES ESPECAILIZADOS RESPONSABLES DE GRUPO DE LA DIRECCIÓN FINANCIERA. 3. ASESORAR A LA DIRECCIÓN FINANCIERA EN LA REVISIÓN DE LOS PROYECCTOS DE RESOLUCIONES DE PAGO ELABORADAS POR LA DIRECCIÓN FINANCIERA 4. ASESORAR AL DIRECTOR FINANCIERO EN LA REVISIÓN DE LOS PROYECTOS DE REFORMA A LOS PROCEDIMIENTOS DEL PROCESO FINANCIERO. 5. ASESORAR AL DIRECTOR FINANCIERO EN LA REALIZACIÓN DE LOS ANÁLISIS FINANCIEROS, JURÍDICOS Y TRIBUTARIOS EN VIRTUD DE LA INFORMACIÓN QUE REQUIERAN LAS DEMÁS DEPENDENCIAS Y/O LAS ENTIDADES DE CONTROL.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</si>
  <si>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OAG-VAD-0052</t>
  </si>
  <si>
    <t>CARLOS GREGORIO MC LEAN NAVARRO</t>
  </si>
  <si>
    <t>LA PRESENTE ORDEN TIENE POR OBJETO: 1. APOYAR AL GRUPO INTERNO DE COMPRAS Y ADMINISTRACIÓN DE BIENES EN LA RECEPCIÓN, REVISIÓN Y ORGANIZACIÓN DE LOS ELEMENTOS DE CONSUMO Y DEVOLUTIVOS ADQUIRIDOS POR COMPRAS. 2. APOYAR AL GRUPO INTERNO DE COMPRAS Y ADMINISTRACIÓN DE BIENES EN LA ORGANIZACIÓN DE BODEGA Y AISLAMIENTO DE BIENES, DISTRIBUCIÓN DE BIENES E INSUMOS DENTRO DE LA INSTITUCIÓN. 3. APOYAR AL GRUPO INTERNO DE COMPRAS Y ADMINISTRACIÓN DE BIENES EN LAS ENTREGAS FÍSICAS DE LOS ELEMENTOS DE CONSUMO Y DEVOLUTIVOS ADQUIRIDOS POR COMPRAS A SU DESTINO FINAL. 4. APOYAR AL GRUPO INTERNO DE COMPRAS Y ADMINISTRACIÓN DE BIENES EN LA ATENCIÓN DE LOS USUARIOS. 5. APOYAR AL GRUPO INTERNO DE COMPRAS Y ADMINISTRACIÓN DE BIENES EN EL MANEJO Y CONTROL DE LOS SUMINISTROS Y EQUIPOS QUE SE ENCUENTRAN EN EL STOCK DE LA OFICINA. 6. APOYAR AL GRUPO INTERNO DE COMPRAS Y ADMINISTRACIÓN DE BIENES EN LA DOTACIÓN LOS BAÑOS Y CAFETERÍA CON LOS SUMINISTROS RESPECTIVO. 7. APOYAR AL GRUPO INTERNO DE COMPRAS Y ADMINISTRACIÓN DE BIENES EN EL SUMINISTRO DE AGUA A TODAS LAS DEPENDENCIAS Y EVENTOS DE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</si>
  <si>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BETTY PATIÑO</t>
  </si>
  <si>
    <t>OAG-VAD-0053</t>
  </si>
  <si>
    <t>MARIO ANDRES NAVARRO TANO</t>
  </si>
  <si>
    <t>LA PRESENTE ORDEN TIENE POR OBJETO: 1. APOYAR AL GRUPO DE CONTABILIDAD EN LA CREACIÓN, REVISIÓN Y DEPURACIÓN DE LA BASE DE TERCEROS EN EL SISTEMA DE INFORMACIÓN FINANCIERO – SINAP-. 2. APOYAR AL GRUPO DE CONTABILIDAD EN EL PROCESO DE RECEPCIÓN Y ARCHIVO DE LAS COMUNICACIONES INTERNAS Y EXTERNAS. 3. APOYAR AL GRUPO DE CONTABILIDAD EN LA REVISIÓN DEL PROCESO DE RECEPCIÓN Y REVISIÓN DE DOCUMENTOS PROVENIENTES DE LA DIRECCIÓN FINANCIERA Y DEL GRUPO DE PRESUPUESTO CORRESPONDIENTES A LOS SOPORTES PARA LA ELABORACIÓN DE LAS OBLIGACIONES PRESUPUÉSTALES Y LAS CUENTAS POR PAGAR SIN AFECTACIÓN. 4. APOYAR AL PROFESIONAL ESPECIALIZADO DEL GRUPO DE CONTABILIDAD EN LA REVISIÓN DEL PROCESO DE RADICACIÓN Y ENTREGA A LA DIRECCIÓN FINANCIERA DE LAS OBLIGACIONES PRESUPUÉSTALES ELABORADAS EN EL GRUPO DE CONTABILIDAD, Y SUGERIR LOS CAMBIOS NECESARIOS PARA EL MEJORAMIENTO DEL PROCESO. 5. APOYAR AL PROFESIONAL ESPECIALIZADO DEL GRUPO DE CONTABILIDAD EN EL ANÁLISIS Y SEGUIMIENTO DE INDICADORES DE GESTIÓN DEL GRUPO DE CONTABILIDAD. 6. APOYAR AL PROFESIONAL ESPECIALIZADO DEL GRUPO DE CONTABILIDAD EN LA PLANIFICACIÓN Y COORDINACIÓN DEL SISTEMA DE GESTIÓN DE CALIDAD DEL PROCESO CONTABLE – FINANCIERO. 7. APOYAR AL PROFESIONAL ESPECIALIZADO DEL GRUPO DE CONTABILIDAD EN LA ADMINISTRACIÓN DEL MAPA DE RIESGO DE PROCESO CONTABLE. 8. APOYAR AL PROFESIONAL UNIVERSITARIO DEL GRUPO DE CONTABILIDAD EN LA REALIZACIÓN DE LAS PROYECCIONES FINANCIERAS, CUANDO LAS REQUIERA ALGÚN PROCESO INTERNO DE LA UNIVERSIDAD. 9. APOYAR AL PROFESIONAL ESPECIALIZADO DEL GRUPO DE CONTABILIDAD EN LA COORDINACIÓN DE LOS PLANES DE MEJORAMIENTO DEL PROCESO DE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</si>
  <si>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DEWARD LOPEZ MORGAN</t>
  </si>
  <si>
    <t>OPSP-VAD-0054</t>
  </si>
  <si>
    <t>CARLOS MANUEL ARIZA GUERRERO</t>
  </si>
  <si>
    <t>LA PRESENTE ORDEN TIENE POR OBJETO: 1. APOYAR AL GRUPO DE ESTAMPILLA EN LA ELABORACIÓN DE CRONOGRAMA DE AUDITORÍAS, MESAS DE TRABAJO Y CAPACITACIONES 2. IDENTIFICAR LOS CONTRIBUYENTES EN LA BASE DE DATOS DEL DEPARTAMENTO DEL MAGDALENA. 3. APOYAR AL GRUPO DE ESTAMPILLA EN LA VERIFICACIÓN DE LOS PAGOS REALIZADOS POR LOS CONTRIBUYENTES DE LA ESTAMPILLA Y SU GIRO OPORTUNO A LA UNIVERSIDAD. 4. REVISAR Y ANALIZAR LA BASE DE INFORMACIÓN DE RECAUDO CON RESPECTO A LO REPORTADO POR LA FIDUCIARIA Y LO REPORTADO POR LAS ENTIDADES. 5. APOYAR AL GRUPO DE ESTAMPILLA EN LA REVISIÓN DE LA CLASIFICACIÓN DE LOS HALLAZGOS GENERADOS POR LAS AUDITORIAS. 6. ELABORAR INFORMES PERIÓDICOS DEL COMPORTAMIENTO DEL RECAUDO Y EJECUCIÓN DE LAS ESTAMPILLAS DEPARTAMENTALES. 7. PARTICIPAR EN LAS MESAS DE TRABAJO DEL PROCESO AUDITOR. 8. APOYAR AL GRUPO DE ESTAMPILLA EN LA SALVAGUARDA DE LA INFORMACIÓN OBTENIDA EN EL PROCESO DE AUDITORÍA Y GUARDAR LA DEBIDA RESERVA. 9. ASESORAR RESPECTO DE LA SOLICITUD DE DOCUMENTOS QUE SE DEBAN REQUERIR A LAS ENTIDADES PARA EL DESARROLLO DE LAS ACTIVIDADES EN EL PROCESO AUDITOR. 10. APOYAR AL GRUPO DE ESTAMPILLA EN LA VERIFICACIÓN Y ANALISIS DE LA INFORMACIÓN SUMINISTRADA POR LAS ENTIDADES QUE LE FUERON ASIGNADOS PARA INICIAR EL PROCESO DE AUDITORÍA. 11. CONSOLIDAR LOS INFORMES DE LAS ENTIDADES AUDITADAS. 12. PROYECTAR INFORMES DE LA GESTIÓN GENERAL DE LA AUDITORÍA. 13. REALIZAR ANÁLISIS DE INFORMACIÓN FINANCIERA EN LO REFERENTE A LOS RECAUDOS DE VIGENCIA ACTUAL Y VIGENCIAS ANTERIORES. 14. ASESORAR EN EL PLANTEAMIENTO DE ESTRATEGIAS PARA LA MEJORA CONTINUA EN LOS PROCESOS DE RECAUDOS DE LAS ESTAMPILLAS. 15. APOYAR AL GRUPO DE ESTAMPILLA EN LA IDENTIFICACIÓN Y VERIFICACIÓN DE ENTIDADES QUE INCUMPLEN CON TODAS LA ORDENANZA OBJETO DEL CONVENIO. 16. APOYAR AL GRUPO DE ESTAMPILLA EN LA VERIFICACIÓN DE LA INFORMACIÓN QUE SE PRESENTE EN LAS MESAS DE TRABAJO Y LAS RESPECTIVAS RECLAMACIONES A LOS ENTES AUDITADOS SEA CONFIABLE. 17. PROYECTAR RESPUESTA DE LOS REQUERIMIENTOS EMITIDOS POR LOS DIFERENTES ENTES DE CONTROL. 18. APOYAR AL GRUPO DE ESTAMPILLA EN LA ELABORACIÓN Y PLANIFICACIÓN DE LOS CRONOGRAMAS DE VIAJES A LOS MUNICIPIOS ASIGNADOS AL GRUPO DE FACILITADORES. 19. ASESORAR EN ACCIONES ENCAMINADAS AL PLAN DE MEJORAMIENTO DEL RECAUDO DE LOS RECURSOS Y LOS REGISTROS DE INFORMACIÓN DE LA ESTAMPILLA EN BENEFICIO DE LA UNIVERSIDAD. 20. APOYAR AL GRUPO DE ESTAMPILLA EN LA CONSOLIDACIÓN DE LA DOCUMENTACIÓN PARA LA LEGALIZACIÓN DEL COBRO DE LOS RECURSOS DEL CONVENIO POR PARTE DE LA GOBERNACIÓN DEL MAGDALENA Y APOYAR EN EL SEGUIMIENTO DEL MISMO.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</si>
  <si>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OAG-VAD-0055</t>
  </si>
  <si>
    <t>MARIA DEL CARMEN CALDERON ORTIZ</t>
  </si>
  <si>
    <t>LA PRESENTE ORDEN TIENE POR OBJETO: 1. APOYAR AL GRUPO INTERNO DE GESTIÓN DOCUMENTAL EN LA ATENCIÓN DE LAS SOLICITUDES DE CONSULTA DE DOCUMENTOS DEL ARCHIVO CENTRAL. 2. APOYAR AL GRUPO INTERNO DE GESTIÓN DOCUMENTAL EN LA ORGANIZACIÓN DE LAS JORNADAS DE CAPACITACIÓN Y ASISTENCIA TÉCNICA SOLICITADAS POR LAS DEPENDENCIAS. 3. APOYAR EN LA ELABORACIÓN DE INFORMES RELACIONADOS CON LA GESTIÓN DOCUMENTAL. 4. APOYAR AL GRUPO INTERNO DE GESTIÓN DOCUMENTAL EN LA MEDICIÓN DE LOS INDICADORES DE GESTIÓN DEL PROCESO DE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</si>
  <si>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MILVIDA MARIA SUAREZ FLOREZ</t>
  </si>
  <si>
    <t>OAG-VAD-0056</t>
  </si>
  <si>
    <t>LUZCENITH MARTINEZ COAS</t>
  </si>
  <si>
    <t>LA PRESENTE ORDEN TIENE POR OBJETO: 1. APOYAR EN LA ADMINISTRACIÓN DEL SISTEMA PARA LA ELABORACIÓN Y RADICACIÓN DE COMUNICACIONES INTERNAS ELECTRÓNICAS - SERIES: APOYAR EN LOS SEGUIMIENTOS DIARIOS DE LOS MÓDULOS DE COMUNICACIONES RADICADAS, COMUNICACIONES, ESTANCAMIENTO DE LOS FLUJOS Y ENVÍOS DE REPORTES DE COMUNICACIONES EN ESTADO PROYECTADAS Y PENDIENTES POR VISTOS BUENOS. APOYAR LA HABILITACIÓN DE USUARIOS SOLICITADOS POR LAS DEPENDENCIAS PARA PROYECTAR Y APROBAR COMUNICACIONES. REALIZAR CAPACITACIONES, ASESORÍAS Y SOPORTE A USUARIOS FINALES. 2. APOYAR EN LA ADMINISTRACIÓN DE LA PLATAFORMA WEB “GAIRACA PLUS” (GESTIÓN PARA LA ADMINISTRACIÓN INTEGRAL DE RADICADOS DE CORRESPONDENCIA): APOYAR EN LA ATENCIÓN A LAS SOLICITUDES DE RADICACIÓN DE LAS COMUNICACIONES PRESENTADAS ENTRE LOS ESTUDIANTES, EL CONSEJO ACADÉMICO, LOS CONSEJOS DE FACULTAD Y LOS CONSEJOS DE PROGRAMAS.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</si>
  <si>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OPSP-VAD-0057</t>
  </si>
  <si>
    <t>HECTOR ALEXANDER VARGAS CARDONA</t>
  </si>
  <si>
    <t>LA PRESENTE ORDEN TIENE POR OBJETO: 1. ASESORAR Y APOYAR LA FORMULACIÓN, DISEÑO, ORGANIZACIÓN, EJECUCIÓN Y CONTROL DE PROYECTOS DEL GRUPO DE INFRAESTRUCTURA Y PLANTA FÍSICA. 2. REALIZAR ACTIVIDADES DE INTERVENTORÍA DE LAS OBRAS DETERMINADAS POR UNIMAGDALENA. 3. APOYAR AL GRUPO DE INFRAESTRUCTURA Y PLANTA FÍSICA EN LA ELABORACIÓN, ANALISIS Y REVISIÓN DE PRECIOS UNITARIOS. 4. APOYAR AL GRUPO DE INFRAESTRUCTURA Y PLANTA FÍSICA EN LA ELABORACIÓN, ANALISIS Y REVISIÓN DE PRESUPUESTOS. 5. ELABORAR INFORMES DE DIAGNÓSTICO. 6. APOYAR AL GRUPO DE INFRAESTRUCTURA EN LA PROYECCIÓN DE DIFERENTES ACTAS (INICIO, SUSPENSIÓN, TERMINACIÓN, LIQUIDACIÓN, PAGO). 7. APOYAR AL GRUPO DE INFRAESTRUCTURA Y PLANTA FÍSICA EN LA REVISIÓN DE INFORMES DE INTERVENTORÍA. 8. APOYAR AL GRUPO DE INFRAESTRUCTURA Y PLANTA FÍSICA EN LA ELABORACIÓN Y REVISIÓN DE INFORMES DE SUPERVISIÓN. 9. ASESORAR Y APOYAR COMITÉS EVALUADORES DE PROCESOS DE CONTRATACIÓN. 10.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</si>
  <si>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BELARMINA CATAÑO</t>
  </si>
  <si>
    <t>OAG-VAD-0058</t>
  </si>
  <si>
    <t>DANELY BEATRIZ GRANADOS PARODI</t>
  </si>
  <si>
    <t>LA PRESENTE ORDEN TIENE POR OBJETO: 1. APOYAR EN EL PROCESO DE DEPURACIÓN DEL ARCHIVO DE GESTIÓN (FÍSICO) DEL GRUPO DE PRESUPUESTO; 2. MANTENER ORGANIZADO EL ARCHIVO DE GESTIÓN DEL GRUPO DE PRESUPUESTO DE LA INSTITUCIÓN. 3.  APOYAR EN EL PROCESO DE ADJUNTAR SOLICITUDES DE CDP ESCANEADOS EN EL SISTEMA DE INFORMACIÓN ADMINISTRATIVO SINAP; 4. APOYAR EN EL PROCESO DE ADJUNTAR ACTOS ADMINISTRATIVOS ESCANEADOS EN EL SISTEMA DE INFORMACIÓN ADMINISTRATIVO SINAP. 5. APOYAR LA DISTRIBUCIÓN REGISTROS CON SUS CORRESPONDIENTES ANEXOS O DOCUMENTACIÓN A LOS ORDENADORES DEL GASTO. 6. DISTRIBUIR RESOLUCIONES PROYECTADAS POR EL GRUPO DE PRESUPUESTO DE ADICIÓN, TRASLADO, DISMINUCIÓN, PARA EL VISTO BUENO DEL DIRECTOR FINANCIERO Y FIRMA DEL VICERRECTOR ADMINISTRATIVO. 7.  LLEVAR UN LIBRO CONTROL DE LOS ACTOS ADMINISTRATIVOS PROYECTADOS DE ADICIÓN, TRASLADO Y DISMINUCIÓN. 8. MANTENER ARCHIVADO EN FÍSICO POR ORDEN CRONOLÓGICO LAS RESOLUCIONES DE ADICIÓN, TRASLADO, DISMINUCIÓN QUE LLEGAN DE LA VICERRECTORÍA ADMINISTRATIVA. 9. ESCANEAR Y ADJUNTAR EN EL SISTEMA DE INFORMACIÓN ADMINISTRATIVO SINAP, LAS SOLICITUDES QUE LLEGAN DE LOS ORDENADORES PARA AFECTACIÓN AL PRESUPUESTO GENERAL DE LA INSTITUCIÓN. 10.  MANTENER ARCHIVADO POR ORDEN, LAS SOLICITUDES DE AFECTACIÓN AL PRESUPUESTO GENERAL DE LA INSTITUCIÓN.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</si>
  <si>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 xml:space="preserve">ANA FLORA JIMENEZ  DE LA HOZ </t>
  </si>
  <si>
    <t>OAG-VAD-0059</t>
  </si>
  <si>
    <t>SANDRA MILENA PEREZ LOPEZ</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</si>
  <si>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</si>
  <si>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MARLON JOSE MOLINA MOJICA</t>
  </si>
  <si>
    <t>OAG-VAD-0060</t>
  </si>
  <si>
    <t>JOSE PAIPA LUNA</t>
  </si>
  <si>
    <t>LA PRESENTE ORDEN TIENE POR OBJETO: 1. APOYAR AL GRUPO INTERNO DE SERVICIOS GENERALES EN LA SUPERVISIÓN DE LOS ESPACIOS FÍSICOS DE LAS SEDE ALTERNA, CERES DE ARACATACA, MAGDALENA 2. APOYAR LAS APERTURAS DE SALONES Y ÁREAS ADMINISTRATIVAS DE ESA SEDE. 3. EFECTUAR REPORTE DE ANOMALÍAS EN LOS ESPACIOS FÍSICOS DESCRITOS Y APOYAR EN ORIENTACIONES LOCATIVAS. 4. APOYAR EN LA REALIZACIÓN DE RONDAS A TODOS LOS ESPACIOS DE LA SEDE ALTERNA DE ARACATACA. 5. APOYAR EN LA REALIZACIÓN DE REPORTE DE LA ALERTA SOBRE PERSONAS EXTRAÑAS QUE SE ENCUENTREN EN LOS ALREDEDORES DE LA SEDE DESCRITA, E INFORMAR A SU SUPERVISOR INMEDIATO. 6. APOYAR EN LA ATENCIÓN A LOS REQUERIMIENTOS DE LOS FUNCIONARIOS DE LA UNIVERSIDAD PARA FACILITAR EL CABAL DESARROLLO DE LAS ACTIVIDADES ACADÉMICAS Y ADMINISTRATIVAS. 7. APOYAR EN EL CONTROL Y REPORTE EN MINUTAS, FORMATOS O GUÍAS, EL MOVIMIENTO DE LOS BIENES DE ESAS SEDES 8. CUMPLIR CON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</si>
  <si>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OAG-VAD-0061</t>
  </si>
  <si>
    <t>HERNANDO JOSE MOZO VEGA</t>
  </si>
  <si>
    <t>LA PRESENTE ORDEN TIENE POR OBJETO: 1. APOYAR AL GRUPO INTERNO DE SERVICIOS GENERALES EN  LA SUPERVISIÓN DE LOS ESPACIOS FÍSICOS DE LAS SEDE ALTERNA, CERES DE PIVIJAY, MAGDALENA 2. APOYAR LAS APERTURAS DE SALONES Y ÁREAS ADMINISTRATIVAS DE ESA SEDE. 3. EFECTUAR REPORTE DE ANOMALÍAS EN LOS ESPACIOS FÍSICOS DESCRITO Y APOYAR ORIENTACIONES LOCATIVAS. 4. APOYAR LA REALIZACIÓN DE RONDAS A TODOS LOS ESPACIOS DE LAS SEDE ALTERNA DE PIVIJAY. 5. APOYAR EN REPORTE DE LA ALERTA SOBRE PERSONAS EXTRAÑAS QUE SE ENCUENTREN EN LOS ALREDEDORES DE LAS SEDE DESCRITA, E INFORMAR A SU SUPERVISOR INMEDIATO. 6. APOYAR LA ATENCIÓN A LOS REQUERIMIENTOS DE LOS FUNCIONARIOS DE LA UNIVERSIDAD PARA FACILITAR EL CABAL DESARROLLO DE LAS ACTIVIDADES ACADÉMICAS Y ADMINISTRATIVAS. 7. APOYAR EL CONTROL Y REPORTAJE EN MINUTAS, FORMATOS O GUÍAS, EL MOVIMIENTO DE LOS BIENES DE LA SEDE 8. CUMPLIR CON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</si>
  <si>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OAG-VAD-0062</t>
  </si>
  <si>
    <t>LUIS ALBERTO BARRIOS MIER</t>
  </si>
  <si>
    <t>OAG-VAD-0063</t>
  </si>
  <si>
    <t>LEONARDO DE JESUS MORON GRANADOS</t>
  </si>
  <si>
    <t>LA PRESENTE ORDEN TIENE POR OBJETO: 1. APOYAR EN LA SUPERVISIÓN DE ESPACIOS FÍSICOS. 2. APOYAR EN LA APERTURA DE SALONES Y ESPACIOS ACADÉMICOS Y ADMINISTRATIVOS. 3. EFECTUAR REPORTE DE ANOMALÍAS EN ESPACIOS FÍSICOS, Y APOYAR EN ORIENTACIONES LOCATIVAS. 4. APOYAR EN LA REALIZACIÓN DE RONDAS A PARQUEADEROS (CARROS Y MOTOS). 5. APOYAR EN LA ALERTA SOBRE PERSONAS EXTRAÑAS QUE SE ENCUENTREN EN LOS ALREDEDORES DEL CAMPUS UNIVERSITARIO. 6. APOYAR EN LA ATENCIÓN A LOS REQUERIMIENTOS DE LOS FUNCIONARIOS DE LA UNIVERSIDAD PARA FACILITAR EL CABAL DESARROLLO DE LAS ACTIVIDADES ACADÉMICAS Y ADMINISTRATIVAS. 7. APOYAR EN EL CONTROL DE TRÁNSITO INTERNO DE ELEMENTOS Y EQUIPOS DENTRO DE LAS INSTALACIONES.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</si>
  <si>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OAG-VAD-0064</t>
  </si>
  <si>
    <t>DONAL JOSE RAMOS MOLINA</t>
  </si>
  <si>
    <t>LA PRESENTE ORDEN TIENE POR OBJETO: 1. APOYAR AL GRUPO INTERNO DE SERVICIOS GENERALES EN LA SUPERVISIÓN DE LOS ESPACIOS FÍSICOS DE LA CASA MUSEO GABRIEL GARCÍA MÁRQUEZ DE ARACATACA. 2. APOYAR EN EL REPORTE DE CUALQUIER ANOMALÍA QUE SE PRESENTE EN LA CASA MUSEO. 3. APOYAR A CUALQUIER MIEMBRO DE UNIMAGDALENA QUE NECESITE ALGUNA INFORMACIÓN DE LA CASA MUSEO. 4. APOYAR EN LA ATENCIÓN A LOS REQUERIMIENTOS Y SOLICITUDES DEL SUPERVISOR DE SEGURIDAD DE UNIMAGDALENA, O SU SUPERVISOR DE ORDEN DE SERVICIO. 5. APOYAR EN LA REVISIÓN DE ELEMENTOS Y BIENES EN LA SEDE TALES COMO COMPUTADORES, SILLAS, VIDEO BEAM, MOTOBOMBAS, AIRES ACONDICIONADOS, REFLECTORES EXTERNOS, BIENES DE MUSEOLOGÍA DE FÁCIL TRÁNSITO Y TRASLADO, ESTADOS DE PUERTAS, CERRADURAS Y TODO LO QUE CORRESPONDA A SEGURIDAD EN LAS INSTALACIONES DE LA CASA MUSEO. 6. APOYAR CON LOS REGISTROS EN MINUTAS EN CADA ENTREGA DE TURNO QUE ESTE REALICE AL PERSONAL DE VIGILANCIA DE VIVAC. 7. CUMPLIR CON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</si>
  <si>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OPSP-VAD-0065</t>
  </si>
  <si>
    <t>CARLOS MIGUEL MARTES VEGA</t>
  </si>
  <si>
    <t>LA PRESENTE ORDEN TIENE POR OBJETO: 1. APOYAR EN LA DEFINICIÓN, ELABORACIÓN Y REVISIÓN DE LA ARQUITECTURA DE DESARROLLO DE LOS PROYECTOS (CASOS DE USO, BASES DE DATOS, CLASES, INTERFAZ DE USUARIO, MIGRACIÓN DE DATOS. 2. APOYAR EN LA CONSTRUCCIÓN DE LOS PROTOTIPOS PARA LA EJECUCIÓN DE PRUEBAS A LOS PRODUCTOS SOFTWARE. 3. APOYAR EN LA IMPLATACIÓN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ASISTIR A REUNIONES PERIÓDICAS CON LOS EQUIPOS DE TRABAJO DE LOS PROYECTOS. 7. APOYAR Y ASESORAR EN LAS ESPECIFICACIONES DE SOFTWARE EN FORMA DE HISTORIAS DE USUARIO.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</si>
  <si>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OAG-VAD-0066</t>
  </si>
  <si>
    <t>YELENA MARIA GAITAN MARTINEZ</t>
  </si>
  <si>
    <t>LA PRESENTE ORDEN TIENE POR OBJETO: 1. APOYAR PROCESO CONCILIATORIO DE INGRESOS Y EGRESOS, REVISANDO LOS REGISTROS CONTENIDOS EN LOS EXTRACTOS BANCARIOS DE CADA UNA DE LAS CUENTAS CORRIENTES Y DE AHORROS, EXPEDIDOS POR LAS DIFERENTES ENTIDADES BANCARIAS Y CONFRONTARLOS CON LOS REGISTROS DE RECAUDOS Y PAGOS DE LOS LIBROS AUXILIARES DE BANCOS DE TESORERÍA, DETALLADOS POR CUENTAS BANCARIAS EN EL SISTEMA DE INFORMACIÓN FINANCIERO (SINAP). 2.APOYAR PROYECTANDO PARA REVISIÓN DEL TESORERO, RELACIÓN MENSUAL DE RENDIMIENTOS Y GASTOS FINANCIEROS POR CADA UNA DE LAS CUENTAS BANCARIAS DE LA UNIVERSIDAD Y CONSOLIDAR INFORMACIÓN EN UNA MATRIZ QUE REÚNA HISTÓRICAMENTE ESTOS DATOS. 3.APOYAR EN LA REALIZACIÓN DE LAS CONCILIACIONES BANCARIAS, A PARTIR DE LOS EXTRACTOS BANCARIOS Y LIBROS DE BANCOS DE LA UNIVERSIDAD.4. APOYAR LA REVISIÓN DE LOS INFORMES GENERADOS POR EL CONTROL Y SEGUIMIENTO FINANCIERO DE LOS CONVENIOS SUSCRITOS POR LA UNIVERSIDAD. 5. REALIZAR LOS INFORMES DERIVADOS DE SUS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</si>
  <si>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ALIX SAIRIS RAMOS FUENTES</t>
  </si>
  <si>
    <t>OAG-VAD-0067</t>
  </si>
  <si>
    <t>MARIA ANGELICA SALAZAR MONTERROSA</t>
  </si>
  <si>
    <t>LA PRESENTE ORDEN TIENE POR OBJETO: 1. APOYAR AL GRUPO INTERNO DE ADMISIONES, REGISTRO Y CONTROL ACADÉMICO EN LA ORGANIZACIÓN DE LOS EXPEDIENTES QUE LE SEAN ASIGNADOS DE ACUERDO CON LOS PROCEDIMIENTOS Y DIRECTRICES INSTITUCIONALES.  2. APOYAR AL GRUPO INTERNO DE ADMISIONES, REGISTRO Y CONTROL ACADÉMICO EN LA ELABORACIÓN DE LOS INVENTARIOS DOCUMENTALES DE LOS ARCHIVOS QUE LE SEAN ASIGNADOS. 3. APOYAR LA ACTUALIZACIÓN DEL INVENTARIO DE ARCHIVO DOCUMENTAL DEL GRUPO DE ADMISIONES, REGISTRO Y CONTROL Y ACADÉMICO. 4. APOYAR EN LA REVISIÓN DE HISTORIALES ACADÉMICOS OBJETO DE TRANSFERENCIA DOCUMENTAL DEL GRUPO. 5. APOYAR EN LA RECEPCIÓN DE LA DOCUMENTACIÓN REQUERIDA A LOS NUEVOS ESTUDIANTES DE LAS DIFERENTES MODALIDADES DE LA UNIVERSIDAD DEL MAGDALENA. 6. APOYAR LAS LABORES DE REPROGRAFÍA QUE SEAN ESTABLECIDAS.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</si>
  <si>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OAG-VAD-0068</t>
  </si>
  <si>
    <t>TANIA ESTHER OLIVEROS ACOSTA</t>
  </si>
  <si>
    <t>LA PRESENTE ORDEN TIENE POR OBJETO: 1. APOYAR AL GRUPO INTERNO DE ADMISIONES, REGISTRO Y CONTROL ACADÉMICO EN LA ORGANIZACIÓN DE LOS EXPEDIENTES QUE LE SEAN ASIGNADOS DE ACUERDO CON LOS PROCEDIMIENTOS Y DIRECTRICES INSTITUCIONALES.  2. APOYAR AL GRUPO INTERNO DE ADMISIONES, REGISTRO Y CONTROL ACADÉMICO EN LA ELABORACIÓN DE LOS INVENTARIOS DOCUMENTALES DE LOS ARCHIVOS QUE LE SEAN ASIGNADOS. 3. APOYAR AL GRUPO INTERNO DE ADMISIONES, REGISTRO Y CONTROL ACADÉMICO EN LA ACTUALIZACIÓN DEL INVENTARIO DE ARCHIVO DOCUMENTAL DEL GRUPO DE ADMISIONES, REGISTRO Y CONTROL Y ACADÉMICO. 4. APOYAR AL GRUPO INTERNO DE ADMISIONES, REGISTRO Y CONTROL ACADÉMICO EN LA REVISIÓN DE HISTORIALES ACADÉMICOS OBJETO DE TRANSFERENCIA DOCUMENTAL DEL GRUPO. 5. APOYAR AL GRUPO INTERNO DE ADMISIONES, REGISTRO Y CONTROL ACADÉMICO EN LA RECEPCIÓN DE LA DOCUMENTACIÓN REQUERIDA A LOS NUEVOS ESTUDIANTES DE LAS DIFERENTES MODALIDADES DE LA UNIVERSIDAD DEL MAGDALENA. 6. APOYAR AL GRUPO INTERNO DE ADMISIONES, REGISTRO Y CONTROL ACADÉMICO EN ACTIVIDADES DE REPROGRAFÍA.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</si>
  <si>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OAG-VAD-0069</t>
  </si>
  <si>
    <t>ANA MELISSA ALVARADO RANGEL</t>
  </si>
  <si>
    <t>LA PRESENTE ORDEN TIENE POR OBJETO: 1. APOYAR AL GRUPO INTERNO DE ADMISIONES, REGISTRO Y CONTROL ACADÉMICO EN LA ATENCIÓN A LOS USUARIOS A TRAVÉS DE LAS REDES SOCIALES Y WHATSAPP DEL GRUPO. 2. APOYAR AL GRUPO INTERNO DE ADMISIONES, REGISTRO Y CONTROL ACADÉMICO EN LOS DISEÑOS DE PUBLICIDAD DE LOS DIFERENTES PROCESOS DE ADMISIÓN EN LAS MODALIDADES QUE OFERTA LA UNIVERSIDAD DEL MAGDALENA. 3. APOYAR AL GRUPO INTERNO DE ADMISIONES, REGISTRO Y CONTROL ACADÉMICO EN EL ACOMPAÑAMIENTO A LOS INTERESADOS EN LA OFERTA ACADÉMICA DE LA UNIVERSIDAD DEL MAGDALENA. 4. APOYAR AL GRUPO INTERNO DE ADMISIONES, REGISTRO Y CONTROL ACADÉMICO EN EL SEGUIMIENTO DE DEUDAS RELACIONADAS CON MATRÍCULA FINANCIERA DE LOS ESTUDIANTES DE PREGRADO PRESENCIAL. 5. APOYAR AL GRUPO INTERNO DE ADMISIONES, REGISTRO Y CONTROL ACADÉMICO EN LA RECEPCIÓN DE LA DOCUMENTACIÓN REQUERIDA A LOS NUEVOS ESTUDIANTES DE LAS DIFERENTES MODALIDADES DE LA UNIVERSIDAD DEL MAGDALENA. 6. APOYAR AL GRUPO INTERNO DE ADMISIONES, REGISTRO Y CONTROL ACADÉMICO EN LA ACTUALIZACIÓN DE DATOS PERSONALES DE ESTUDIANTES EN EL SISTEMA DE INFORMACIÓN DE ADMISIONES.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</si>
  <si>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OAG-VAD-0070</t>
  </si>
  <si>
    <t>GISSELL PAOLA CHIQUILLO MACIAS</t>
  </si>
  <si>
    <t>LA PRESENTE ORDEN TIENE POR OBJETO: 1. APOYAR AL GRUPO INTERNO DE ADMISIONES, REGISTRO Y CONTROL ACADÉMICO EN LA ATENCIÓN A LOS DISTINTOS USUARIOS QUE SE PRESENTAN EN LOS DIFERENTES MEDIOS DE ATENCIÓN DISPUESTOS PARA TAL FIN 2. APOYAR AL GRUPO INTERNO DE ADMISIONES, REGISTRO Y CONTROL ACADÉMICO EN LA RECEPCIÓN DE LA DOCUMENTACIÓN REQUERIDA A LOS NUEVOS ESTUDIANTES DE LAS DIFERENTES MODALIDADES DE LA UNIVERSIDAD DEL MAGDALENA. 3. APOYAR AL GRUPO INTERNO DE ADMISIONES, REGISTRO Y CONTROL ACADÉMICO EN EL PROCESO DE ARCHIVO DE LA DOCUMENTACIÓN DE LOS HISTORIALES ACADÉMICOS, DISCIPLINARIOS Y FINANCIEROS EN LA MEDIDA EN QUE SEAN GENERADOS O REMITIDOS EN O HACIA EL GRUPO DE ADMISIONES, REGISTRO Y CONTROL ACADÉMICO. 4. APOYAR AL GRUPO INTERNO DE ADMISIONES, REGISTRO Y CONTROL ACADÉMICO EN LA ACTUALIZACIÓN DE DATOS PERSONALES DE ESTUDIANTES EN EL SISTEMA DE INFORMACIÓN DE ADMISIONES. 5. APOYAR AL GRUPO INTERNO DE ADMISIONES, REGISTRO Y CONTROL ACADÉMICO EN LA RECEPCIÓN DE DOCUMENTOS DE ADMISIÓN DE LOS ASPIRANTES SELECCIONADOS COMO ESTUDIANTES NUEVOS EN LOS PROGRAMAS DE PREGRADO PRESENCIAL.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</si>
  <si>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OPSP-VAD-0071</t>
  </si>
  <si>
    <t>MARIELA FERMINA DE LA OSSA DE MERCADO</t>
  </si>
  <si>
    <t>OPSP-VAD-0072</t>
  </si>
  <si>
    <t>ROSEMBER EMILIO RIVADENEIRA BERMUDEZ</t>
  </si>
  <si>
    <t>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PROYECTAR ACUERDOS SUPERIORES, ACUERDOS ACADÉMICOS Y DEMÁS ACTOS ADMINISTRATIVOS QUE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</si>
  <si>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OPSP-VAD-0073</t>
  </si>
  <si>
    <t>CARLOS MARIO DE JESUS VIVES HASBUN</t>
  </si>
  <si>
    <t>LA PRESENTE ORDEN TIENE POR OBJETO: 1. EMITIR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Y HACER SOBRE ÉSTAS LOS SEGUIMIENTOS REQUERIDOS. 3. RESOLVER LAS PETICIONES QUE SE LE HAGAN A LA UNIVERSIDAD DEL MAGDALENA DENTRO DE LOS PLAZOS Y/O TÉRMINOS ESTABLECIDOS EN LA LEY, QUE LE SEAN TRASLADADAS. 4. DAR RESPUESTA Y HACER LOS SEGUIMIENTOS REQUERIDOS A LAS TUTELAS QUE LE INTERPONGAN A LA UNIVERSIDAD DEL MAGDALENA DENTRO DE LOS PLAZOS Y/O TÉRMINOS ESTABLECIDOS EN LA LEY, QUE LE SEAN TRASLADADAS. 5. PARTICIPAR EN EL COMITÉ JURÍDICO, CASOS JUDICIALES, CONCILIACIONES PREJUDICIALES, ACCIONES DE REPETICIÓN Y LLAMADOS EN GARANTÍAS. 6. HACER SEGUIMIENTO A LOS DERECHOS DE PETICIÓN QUE DEBEN SER RESUELTOS POR OTRAS DEPENDENCIAS CUANDO ESTOS LE SEAN ASIGNADOS. 7. PROYECTAR PARA LA FIRMA DEL JEFE DE LA OFICINA ASESORA JURÍDICA LAS DEMANDAS DE TUTELAS CUANDO SEA REQUERIDA. 8. ELABORAR LOS PROYECTOS DE COMITÉ JURÍDICO Y COMITÉS DE CONCILIACIÓN.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</si>
  <si>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OPSP-VAD-0074</t>
  </si>
  <si>
    <t>RAMON ANDRES GAMEZ DAZA</t>
  </si>
  <si>
    <t>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HACER SEGUIMIENTO A LOS DERECHOS DE PETICIÓN QUE DEBEN SER RESUELTOS POR OTRAS DEPENDENCIAS CUANDO ESTOS LE SEAN ASIGNADOS. 5. ELABORAR MINUTAS PARA CONTRATOS, CONVENIOS, PROCESOS DE CONVOCATORIAS Y DEMÁS ACTOS ADMINISTRATIVOS QUE REQUIERA LA UNIVERSIDAD DEL MAGDALENA QUE LE SEAN SOLICITADOS. 6. PARTICIPAR EN LOS COMITÉ JURÍDICOS, CASOS JUDICIALES, CONCILIACIONES PREJUDICIALES, ACCIONES DE REPETICIÓN Y LLAMADOS EN GARANTÍAS, CUANDO EL JEFE DE LA OFICINA ASESORA JURÍDICA LE REQUIERA. 7. PROYECTAR ACUERDOS SUPERIORES, ACUERDOS ACADÉMICOS Y DEMÁS ACTOS ADMINISTRATIVOS QUE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</si>
  <si>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OPSP-VAD-0075</t>
  </si>
  <si>
    <t>MILAGRO DEL CARMEN PONCE MONTES</t>
  </si>
  <si>
    <t>LA PRESENTE ORDEN TIENE POR OBJETO: 1. PRESTAR ASESORÍA Y APOYAR EN LA REVISIÓN DE LOS DOCUMENTOS PRECONTRACTUALES Y CONTRACTUALES QUE LE SEAN TRASLADADOS DE LOS PROCESOS DE CONTRATACIÓN ADELANTADOS POR UNIMAGDALENA.  2. PROYECTAR Y APOYAR EN LA REVISIÓN DE MINUTAS DE CONTRATOS, CONVENIOS, PROCESOS DE CONVOCATORIAS, TÉRMINOS DE REFERENCIA, ACTOS ADMINISTRATIVOS, ACTAS DE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</si>
  <si>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OPSP-VAD-0076</t>
  </si>
  <si>
    <t>MELISSA PAOLA RODRIGUEZ MARIN</t>
  </si>
  <si>
    <t>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EN LA REVISIÓN EN LA PLATAFORMA DEL GEDOCO DE LOS DOCUMENTOS PRECONTRACTUALES NECESARIOS PARA LA ELABORACIÓN DE ÓRDENES DE SERVICIOS PROFESIONALES Y DE APOYO A LA GESTIÓN. 3. APOYAR CON EL CARGUE DE LOS CONTRATOS, MODIFICACIONES Y LIQUIDACIONES DE LAS ORDENES DE PRESTACIÓN DE SERVICIOS PROFESIONALES Y APOYO EN LA GESTIÓN EN LA PLATAFORMA SIGEP EN LOS PLAZOS ESTABLECIDOS POR PARTE DEL DEPARTAMENTO ADMINISTRATIVO DE LA FUNCIÓN PÚBLICA. 4. APOYAR EN LA REVISIÓN DE LOS FORMATOS DE RECIBIDO A SATISFACCIÓN PARA TRÁMITES DE PAGO DE ÓRDENES DE PRESTACIÓN DE SERVICIOS PROFESIONALES Y DE APOYO A LA GESTIÓN. 5.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6. APOYAR EN LA PROYECCIÓN DE MINUTAS DE CONTRATOS Y/O ÓRDENES DE PRESTACIÓN DE SERVICIOS PROFESIONALES Y DE APOYO A LA GESTIÓN. 7. APOYAR EN EL CARGUE DE INFORMACIÓN EN LA PLATAFORMA DEL SIA OBSERVA Y EL SECOP. 8.  APOYAR EN ELABORACIÓN DE CERTIFICADOS CONTRACTUALES QUE SEAN SOLICITADOS POR LOS DIFERENTES USUARIOS. 9. RENDIR INFORMES MENSUALES O CUANDO EL SUPERVISOR ASÍ LO REQUIERA, SOBRE LAS ACTIVIDADES DESARROLLADAS EN CUMPLIMIENTO DE LA ORDEN DE PRESTACIÓN DE SERVICIOS.PARÁGRAFO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</si>
  <si>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OPSP-VAD-0077</t>
  </si>
  <si>
    <t>AURA MARGARITA GONZALEZ PINTO</t>
  </si>
  <si>
    <t>LA PRESENTE ORDEN TIENE POR OBJETO: 1. PRESTAR ASESORÍA, EMITIR LOS CONCEPTOS Y RESOLVER LAS CONSULTAS DE TIPO JURÍDICO DE COMPETENCIA DEL GRUPO DE CONTRATACIÓN, QUE LE SEAN SOLICITADOS POR PARTE DEL RECTOR, EL JEFE DE LA OFICINA ASESORA JURÍDICA, EL PROFESIONAL ESPECIALIZADO COORDINADOR DEL GRUPO INTERNO DE CONTRATACIÓN Y DEMÁS AUTORIDADES DEL ÁREA ADMINISTRATIVA Y DE DIRECCIÓN DE LA UNIVERSIDAD, EN EL CASO DE QUE LOS CONCEPTOS SE DEBAN ENTREGAR POR ESCRITO, ÉSTOS DEBERÁN SER RUBRICADOS POR EL CONTRATISTA. 2. APOYAR EN LA ELABORACIÓN DE CERTIFICACIONES DE LAS ÓRDENES Y/O CONTRATOS, SOLICITADAS POR LOS CONTRATISTAS ADSCRITOS A LAS DEPENDENCIAS DE LA UNIVERSIDAD DEL MAGDALENA. 3. APOYAR EN EL PROCESO DE IMPLEMENTACIÓN DEL MÓDULO DE TRÁMITE DE CERTIFICACIONES DE VINCULACIONES CONTRACTUALES EN LÍNEA, DE MANERA VIRTUAL. 4. APOYAR EN LA GESTIÓN DE ÓRDENES Y/O CONTRATOS PARA LA ADQUISICIÓN DE BIENES Y SERVICIOS POR PARTE DE LAS DECANATURAS. 5. ELABORAR MINUTAS PARA ORDENES, CONTRATOS, CONVENIOS, PROCESOS DE CONVOCATORIAS, TÉRMINOS DE REFERENCIA Y DEMÁS QUE REQUIERA UNIMAGDALENA Y QUE SEAN SOLICITADOS POR EL RECTOR, EL JEFE DE LA OFICINA ASESORA JURÍDICA EL PROFESIONAL ESPECIALIZADO COORDINADOR DEL GRUPO INTERNO DE CONTRATACIÓN Y DEMÁS AUTORIDADES DE DIRECCIÓN DE LA UNIVERSIDAD. 6. APOYAR LA REVISIÓN EN LA PLATAFORMA DEL GEDOCO DE LOS DOCUMENTOS PRECONTRACTUALES NECESARIOS PARA LA ELABORACIÓN DE ÓRDENES DE SERVICIOS PROFESIONALES Y DE APOYO A LA GESTIÓN QUE REQUIERA LA VICERRECTORÍA ADMINISTRATIVA Y/O LA DIRECCIÓN ADMINISTRATIVA. 7. APOYAR LA ORGANIZACIÓN DE EXPEDIENTES Y DOCUMENTACIÓN CONTRACTUAL DE ACUERDO CON LOS PROCEDIMIENTOS Y DIRECTRICES INSTITUCIONALES. 8. DESARROLLAR LAS ACTIVIDADES CONTRATADAS, CUMPLIENDO CON EL PROCESO GESTIÓN DE CONTRATACIÓN DEL SISTEMA DE GESTIÓN INTEGRAL DE LA CALIDAD "COGUI.  9. RENDIR INFORMES MENSUALES O CUANDO EL SUPERVISOR ASÍ LO REQUIERA, SOBRE LAS ACTIVIDADES DESARROLLADAS EN CUMPLIMIENTO DE LA ORDEN DE PRESTACIÓN DE SERVICIOS. LAS DEMÁS ACTIVIDADES QUE SE DERIVEN DE LA EJECUCIÓN DE LA ORDEN Y QUE TENGAN RELACIÓN DIRECTA CON EL OBJETO CONTRACTUAL.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</si>
  <si>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OPSP-VAD-0078</t>
  </si>
  <si>
    <t>JOSE ANDRES ANDICA CASTAÑO</t>
  </si>
  <si>
    <t>LA PRESENTE ORDEN TIENE POR OBJETO: 1. REVISAR CONTABLEMENTE Y RE-LIQUIDAR DE MANERA INTEGRAL Y CONFORME AL MARCO JURÍDICO APLICABLE Y A LA INFORMACIÓN CONSIGNADA EN LAS HOJAS DE VIDA, LAS PENSIONES DE LOS EX SERVIDORES Y/O PENSIONADOS DE LA UNIVERSIDAD QUE LE SEAN ASIGNADAS. 2. DISCRIMINAR LOS CONCEPTOS CON LOS CUALES SE ESTABLECIÓ LA CUANTÍA Y EL MONTO DE LA PENSIÓN RESPECTIVA Y LA LEGALIDAD DE LA CUANTÍA.3. ESTABLECER LA CUANTÍA Y EL MONTO REAL DE LA MESADA PENSIONAL, ASÍ COMO LAS SUMAS PAGADAS DE MÁS A LOS PENSIONADOS DE LA UNIVERSIDAD. 4. ESTUDIAR, ANALIZAR Y RECOPILAR LAS SENTENCIAS, MANDAMIENTOS DE PAGO, ACTAS DE CONCILIACIÓN, NOTAS DÉBITO, RESOLUCIONES, ACTOS ADMINISTRATIVOS Y DEMÁS DOCUMENTOS QUE CONFORMAN LOS TÍTULOS QUE SIRVIERON DE SOPORTE PARA ESTABLECER EL INGRESO BASE CON EL QUE SE LIQUIDÓ, REAJUSTÓ Y/O RE-LIQUIDÓ LA PENSIÓN.5. ESTABLECER Y ANALIZAR LOS PAGOS EFECTUADOS A CADA UNO DE LOS BENEFICIARIOS DE LOS PENSIONADOS Y/O A SUS APODERADOS. 6. ANALIZAR Y DETERMINAR LOS PERIODOS LIQUIDADOS Y PAGADOS A CADA PENSIONADO.7. DETERMINAR EL ORIGEN DE LOS PAGOS, A EFECTOS DE ESTABLECER SI LOS FACTORES TENIDOS EN CUENTA SON DE ORIGEN CONVENCIONAL Y/O LEGAL.8. EN EL EVENTO DE HALLAR IRREGULARIDADES, REALIZAR LAS OBSERVACIONES PERTINENTES CON EL FIN DE QUE SE ADOPTEN LAS MEDIDAS TENDIENTES A CONJURAR EL DETRIMENTO PATRIMONIAL AL ESTADO. 9. OBSERVAR LAS POLÍTICAS E INSTRUCCIONES DE LA UNIVERSIDAD RESPECTO A LA REALIZACIÓN DE LAS ACTIVIDADES ASIGNADAS. 10. GUARDAR LA RESERVA DEBIDA DE LA INFORMACIÓN Y/O DOCUMENTOS QUE CONOZCA EN DESARROLLO DEL CONTRATO. 11. ENTREGAR LAS TAREAS ASIGNADAS TOTALMENTE EVACUADAS Y EN EL TÉRMINO ESTABLECIDO POR EL RESPONSABLE DEL PLAN DE TRABAJO. 12. REALIZAR LOS INFORMES DE TIPO CONTABLE-LABORAL A QUE HAYA LUGAR. 13. PRESENTAR LOS INFORMES CON OPORTUNIDAD Y CALIDAD, CON LOS ANEXOS EXPLICATIVOS A QUE HAYA LUGAR, CON LA DEBIDA SUSTENTACIÓN SOBRE LO ACTUADO; EN CASO CONTRARIO, SE ENTENDERÁN COMO NO RECIBIDOS A SATISFACCIÓN PARA EFECTOS DE LA CERTIFICACIÓN DE CUMPLIMIENTO DEL SUPERVISOR. 14. CUMPLIR CON LAS METAS ESTABLECIDAS EN EL INSTRUCTIVO QUE EL SUPERVISOR LE SUMINISTRARÁ PARA EL EFECTO, CONFORME CON EL OBJETO CONTRACTUAL. 15. ENTREGAR A LA FINALIZACIÓN DEL CONTRATO LOS DOCUMENTOS EN MEDIO FÍSICO Y MAGNÉTICO QUE HAYA ELABORADO CON OCASIÓN DE LA EJECUCIÓN DEL PRESENTE CONTRATO. 16.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</si>
  <si>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OPSP-VAD-0079</t>
  </si>
  <si>
    <t>HERNAN JESUS LOPEZ LOPEZ</t>
  </si>
  <si>
    <t>LA PRESENTE ORDEN TIENE POR OBJETO: 1. APOYAR AL JEFE DE LA OFICINA ASESORA JURÍDICA EN LA UNIDAD DE PROYECTO PENSIONAL DE LA UNIVERSIDAD DEL MAGDALENA. 2. ADELANTAR LA REVISIÓN INTEGRAL DE LOS ACTOS ADMINISTRATIVOS EXPEDIDOS POR LA UNIVERSIDAD PARA OTORGAR PENSIONES, ASÍ COMO LA DEPURACIÓN JURÍDICA REQUERIDA QUE PERMITA CONSTATAR LA LEGALIDAD DE LOS RECONOCIMIENTOS PENSIONALES. 3. ANALIZAR LA LEGALIDAD, EL MONTO, LA ASIGNACIÓN DE LA PENSIÓN Y LA VALIDEZ DE LOS SOPORTES DOCUMENTALES, DE ACUERDO CON LO PRECEPTUADO EN EL ARTÍCULO 19 DE LA LEY 797 DE 2003 Y LAS NORMAS QUE LO MODIFIQUEN O COMPLEMENTEN DE LAS PENSIONES RECONOCIDAS POR LA UNIVERSIDAD. 4. EMITIR CONCEPTOS, RESOLVER CONSULTAS QUE EN MATERIA RELACIONADAS CON EL DERECHO LABORAL Y/O ADMINISTRATIVO QUE LE SEAN SOLICITADOS. 5. RESOLVER LAS PETICIONES QUE ALLEGUEN A LA UNIDAD PENSIONAL DENTRO DE LOS PLAZOS Y/O TÉRMINOS ESTABLECIDOS EN LA LEY. 6. ATENDER Y HACER SEGUIMIENTO A LOS PROCEDIMIENTOS ADMINISTRATIVOS RELACIONADOS CON TEMAS PENSIONALES. 7. ASESORAR AL JEFE DE LA OFICINA JURÍDICA EN LAS DECISIONES QUE DEBEN ADOPTARSE CON RELACIÓN AL SANEAMIENTO PENSIONAL.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</si>
  <si>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OPSP-VAD-0080</t>
  </si>
  <si>
    <t>ALEX YAIR GUTIERREZ BARRIOS</t>
  </si>
  <si>
    <t>LA PRESENTE ORDEN TIENE POR OBJETO: 1. ADELANTAR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ATENDER Y HACER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</si>
  <si>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OPSP-VAD-0081</t>
  </si>
  <si>
    <t>ALVARO JOSE VITTORINO ZUÑIGA</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</si>
  <si>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A LA RENDICIÓN DE LA GESTIÓN CONTRACTUAL MENSUAL A TRAVÉS DEL SIA OBSERVA. 4. APOYAR A LA OFICINA DE CONTROL INTERNO EN EL SEGUIMIENTO Y ASESORIA A LA RENDICION DE CUENTAS SIA CONTRALORIAS. 5. APOYAR A LA OFICINA DE CONTROL INTERNO EN LA  REALIZACIÓN DE SEGUIMIENTO Y ELABORACIÓN DE INFORME ANUAL DE DERECHOS DE AUTOR EN SOFTWARE. 6. APOYAR A LA OFICINA DE CONTROL INTERNO EN LA REVISIÓN, ANALISIS Y ELABORACIÓN DE INFORME DE EVALUACIÓN A LA GESTIÓN CONTRACTUAL TRIMESTRAL. 7. APOYAR A LA OFICINA DE CONTROL INTERNO EN LA PLANIFICACIÓN DE CONTROL INTERNO Y EN EL SEGUIMIENTO Y VERIFICACIÓN DEL SISTEMA DE CONTROL INTERNO. 8. ASESORAR A LA OFICINA DE CONTROL INTERNO EN LA IDENTIFICACIÓN DE RIESGOS Y DE ACCIONES DE MEJORA A LOS DIFERENTES RESPONSABLES DE PROCESOS EN EL MARCO DE AUDITORIAS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2022.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</si>
  <si>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MILENA PATRICIA DE LEON MENDOZA</t>
  </si>
  <si>
    <t>OAG-VAD-0082</t>
  </si>
  <si>
    <t>JEIN ALEJANDRA MORA ZAMBRANO</t>
  </si>
  <si>
    <t>LA PRESENTE ORDEN. PARÁGRAFO SEGUNDO: EL CONTRATISTA PODRÁ ACORDAR CON EL SUPERVISOR DE LA PRESENTE ORDEN CRONOGRAMAS P: LA PRESENTE ORDEN TIENE POR OBJETO: 1. APOYAR EN LA ATENCIÓN A LOS USUARIOS DE LA SECRETARÍA GENERAL. 2. APOYAR A LA SECRETARÍA GENERAL EN LA ORGANIZACIÓN DE LOS EXPEDIENTES QUE LE SEAN ASIGNADOS, DE ACUERDO CON LOS PROCEDIMIENTOS Y DIRECTRICES INSTITUCIONALES CORRESPONDIENTES AL CONSEJO SUPERIOR Y ACADÉMICO 3. APOYAR A LA SECRETARÍA GENERAL EN LA ELABORACIÓN DE OFICIOS. 4. APOYAR A LA SECRETARÍA GENERAL EN EL SEGUIMIENTO Y CONTROL DE LAS COMUNICACIONES DEL CONSEJO SUPERIOR Y ACADÉMICO. 5. APOYAR A LA SECRETARÍA GENERAL EN LA COMUNICACIÓN Y PUBLICACIÓN DE ACTOS ADMINISTRATIVOS. 6. APOYAR A LA SECRETARÍA GENERAL EN LA ACTUALIZACIÓN Y GESTIÓN DEL SISTEMA DE GESTIÓN DE CALIDAD DEL PROCESO DE GESTIÓN DOCUMENTAL. 7. APOYAR A LA SECRETARÍA GENERAL EN EL SEGUIMIENTO DEL PAGO DE HONORARIOS DEL CONSEJO SUPERIOR. 8. APOYAR A LA SECRETARÍA GENERAL EN LA ORGANIZACIÓN DE LAS CEREMONIAS DE GRADO Y CEREMONIA ESPECIAL. 9. APOYAR A LA SECRETARÍA GENERAL EN LAS SOLICITUDES RECIBIDAS EN GAIRACA. 10. APOYAR A LA SECRETARÍA GENERAL EN REGISTRO DE RESOLUCIONES Y ACTOS ADMINISTRATIVOS. PARÁGRAFO PRIMERO: EN EL CASO QUE EL CONTRATISTA LO REQUIERA, UNIMAGDALENA PODRÁ FACILITARLE LOS EQUIPOS Y ESPACIO FÍSICO NECESARIO DENTRO DEL CAMPUS PARA LA EJECUCIÓN DEL OBJETO DE PARA EL DESARROLLO DE LAS ACTIVIDADES OBJETO DE LA MISMA, DE LO CUAL DEBERÁ DEJARSE CONSTANCIA ESCRITA.</t>
  </si>
  <si>
    <t>MERCEDES DE LA TORRE HASBUN</t>
  </si>
  <si>
    <t>OAG-VAD-0083</t>
  </si>
  <si>
    <t>ELVIA ROSA RODRIGUEZ PEREZ</t>
  </si>
  <si>
    <t>LA PRESENTE ORDEN TIENE POR OBJETO: 1. APOYAR A LA SECRETARÍA GENERAL EN LA ORGANIZACIÓN DE LOS EXPEDIENTES QUE LE SEAN ASIGNADOS, DE ACUERDO CON LOS PROCEDIMIENTOS Y DIRECTRICES INSTITUCIONALES 2. APOYAR A LA SECRETARÍA GENERAL EN LA ELABORACIÓN DE INVENTARIOS DOCUMENTALES DE LOS ARCHIVOS QUE LES SEAN ASIGNADOS. 3. APOYAR A LA SECRETARÍA GENERAL EN LOS PROCESOS DE REPROGRAFÍA QUE SEAN ESTABLECIDOS. 4. APOYAR EN LA ATENCIÓN A LOS USUARIOS DE LA SECRETARÍA GENERAL. 5. APOYAR A LA SECRETARÍA GENERAL EN LAS REALIZACIÓN DE LAS CEREMONIAS DE GRADUACIÓN COLECTIVAS Y ESPECIALES. 6. APOYAR A LA SECRETARÍA GENERAL EN LA AUTENTICACIÓN DE DOCUMENTOS.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</si>
  <si>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OPSP-VAD-0084</t>
  </si>
  <si>
    <t>OLIVER JOSE GREGORIO OROZCO SANJUANELO</t>
  </si>
  <si>
    <t>LA PRESENTE ORDEN TIENE POR OBJETO: 1) PRESTAR ASESORÍA Y ORIENTACIÓN EN MATERIA JURÍDICA EN EL ÁREA DE CONTRATACIÓN ESTATAL EN LOS PROYECTOS DE REGALÍAS QUE ESTÉN A CARGO DEL VICERRECTOR ADMINISTRATIVO. 2) ASESORAR Y APOYAR EN LA REVISIÓN DE LOS DOCUMENTOS PRECONTRACTUALES Y CONTRACTUALES, DE CONFORMIDAD CON EL ESTATUTO DE CONTRATACIÓN, QUE LE SEAN TRASLADADOS DE LOS PROCESOS DE CONTRATACIÓN ADELANTADOS POR LA VICERRECTORÍA ADMINISTRATIVA. 3) PRESTAR ASESORÍA Y APOYO A LA VICERRECTORÍA ADMINISTRATIVA EN EL SEGUIMIENTO A PROCESOS DE CONTRATACIÓN POR SELECCIÓN DIRECTA. 4) ASESORAR Y APOYAR A LA VICERRECTORÍA ADMINISTRATIVA EN LA REVISIÓN Y ELABORACIÓN DE LOS ACTOS ADMINISTRATIVOS QUE SE REQUIERA EXPEDIR POR EL DESPACHO DEL VICERRECTOR EN VIRTUD DE DELEGACIONES ADMINISTRATIVAS. 5) ASESORAR Y APOYAR JURÍDICAMENTE A LA VICERRECTORÍA ADMINISTRATIVA, CON EL FIN DE RESOLVER CONSULTAS DE TIPO JURÍDICO EN MATERIA CONTRACTUAL, QUE SEAN SOLICITADAS POR PARTE PARTE DEL RECTOR, EL VICERRECTOR ADMINISTRATIVO Y DEMÁS AUTORIDADES DEL ÁREA ADMINISTRATIVA Y DE DIRECCIÓN DE UNIMAGDALENA. 6) ELABORAR MINUTAS PARA CONTRATOS, CONVENIOS, PROCESOS DE CONVOCATORIAS Y DEMÁS QUE REQUIERA UNIMAGDALENA Y QUE SEAN SOLICITADOS POR EL RECTOR Y/O EL VICERRECTOR ADMINISTRATIVO.7) PROYECTAR LOS CONCEPTOS JURÍDICOS QUE TENGAN RELACIÓN CON EL ÁMBITO DE COMPETENCIA DE LA VICERRECTORÍA ADMINISTRATIVA. 8) APOYAR AL GRUPO INTERNO DE CONTRATACIÓN EN LAS PETICIONES QUE SE PRESENTEN DENTRO DE LOS PLAZOS Y/O TÉRMINOS ESTABLECIDOS EN LA LEY, QUE SEAN TRASLADADAS POR PARTE EL VICERRECTOR ADMINISTRATIVO. 9) APOYAR AL FUNCIONARIO DESIGNADO PARA LA SUPERVISIÓN DE LAS ORDENES LA VICERRECTORÍA ADMINISTRATIVA POR PARTE DEL ORDENADOR DEL GASTO. 10) EMITIR LOS CONCEPTOS JURÍDICOS QUE LE SEAN SOLICITADOS POR EL RECTOR Y/O EL VICERRECTOR ADMINISTRATIVO, CUANDO ESTOS DEBAN SER ENTREGADOS POR ESCRITO, DEBERÁN SER RUBRICADOS POR EL CONTRATISTA.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</si>
  <si>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OPSP-VAD-0085</t>
  </si>
  <si>
    <t>OSCAR SAID DURAN QUINTERO</t>
  </si>
  <si>
    <t>LA PRESENTE ORDEN TIENE POR OBJETO: 1. ASESORAR AL VICERRECTOR ADMINISTRATIVO EN MATERIA CONTRACTUAL. 2. ASESORAR Y APOYAR LOS PROCESOS CONTRACTUALES EN LA MODALIDAD DE SELECCIÓN DIRECTA. 3. ASESORAR LA ORIENTACIÓN JURÍDICA Y SEGUIMIENTO A PROCESOS DE SELECCIÓN DIRECTA DE CONFORMIDAD CON EL ESTATUTO DE CONTRATACIÓN. 4. APOYAR A LA OFICINA DE CONTRATACIÓN EN LAS PETICIONES QUE SE LE HICIERON DENTRO DE LOS PLAZOS Y/O TÉRMINOS ESTABLECIDOS EN LA LEY, QUE ME FUERON TRASLADADAS POR PARTE EL VICERRECTOR ADMINISTRATIVO.5. PROYECTAR ACTOS ADMINISTRATIVOS RELACIONADOS CON ACTIVIDADES CONTRACTUALES. 6. APOYAR EL SEGUIMIENTO A LOS PROCESOS CONTRACTUALES.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</si>
  <si>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OPSP-VAD-0086</t>
  </si>
  <si>
    <t>EDUARDO JOSE BARRENECHE AVILA</t>
  </si>
  <si>
    <t>LA PRESENTE ORDEN TIENE POR OBJETO: 1.PRESTAR ASESORÍA JURÍDICA Y RESOLVER CONSULTAS DE TIPO JURÍDICO SOBRE LA EJECUCIÓN DE LOS PROYECTOS DE LA VICERRECTORÍA DE EXTENSIÓN Y PROYECCIÓN SOCIAL DE CONFORMIDAD CON LA NORMATIVIDAD VIGENTE. 2. APOYAR ASESORAR EN LA REVISIÓN JURÍDICA CONTRACTUAL A LAS ÓRDENES Y/O CONTRATOS DE SERVICIOS PROFESIONALES, APOYO A LA GESTIÓN, COMPRA, SUMINISTRO Y DEMÁS QUE SE GENEREN EN LA VICERRECTORÍA DE EXTENSIÓN Y PROYECCIÓN SOCIAL. 3. PRESTAR ASESORÍA JURÍDICA CONTRACTUAL EN LOS PROCESOS DE LICITACIÓN Y/O CONVOCATORIAS EN LOS QUE SE PRESENTE O SEA INVITADO LA VICERRECTORÍA. 4. PROYECTAR MINUTAS DE CONVENIOS Y CONTRATOS QUE REQUIERA LA VICERRECTORÍA DE EXTENSIÓN Y PROYECCIÓN SOCIAL. 5. PROYECTAR RESPUESTAS A PETICIONES, TUTELAS Y DEMÁS QUE REQUIERA LA VICERRECTORÍA DE EXTENSIÓN Y PROYECCIÓN SOCIAL. 6. REVISAR PÓLIZAS PARA SU RESPECTIVA APROBACIÓN. 7. ELABORAR LOS CONCEPTOS JURÍDICOS QUE SEAN SOLICITADOS POR LA VICERRECTORÍA DE EXTENSIÓN Y PROYECCIÓN SOCIAL Y/O POR LA OFICINA ASESORA JURÍDICA DE LA UNIVERSIDAD.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</si>
  <si>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JOHN ALEXANDER TABORDA GIRALDO</t>
  </si>
  <si>
    <t>OPSP-VAD-0087</t>
  </si>
  <si>
    <t>STEPHANIE CHAVEZ DONADO</t>
  </si>
  <si>
    <t>LA PRESENTE ORDEN TIENE POR OBJETO: 1. REALIZAR SEGUIMIENTO AL AVANCE DE LOS PROYECTOS QUE SE EJECUTAN EN LA VICERRECTORÍA DE EXTENSIÓN Y PROYECCIÓN SOCIAL 2. APOYAR EN LA EVALUACIÓN EXPOST DE LOS PROYECTOS EJECUTADOS EN LA VICERRECTORÍA DE EXTENSIÓN. 3. APOYAR EN LA FORMULACIÓN DE LOS PROYECTOS DEL PDA. 4. REVISAR LOS REPORTES DE LOS INDICADORES DE GESTIÓN, SNIES Y PDA DE LA VICERRECTORÍA DE EXTENSIÓN Y PROYECCIÓN SOCIAL. 4. ELABORAR INFORMES PARA LA ACREDITACIÓN DE LOS PROGRAMAS Y LA ACREDITACIÓN INSTITUCIONAL. 5. ELABORAR INFORMES REQUERIDOS POR EL VICERRECTOR DE EXTENSIÓN Y PROYECCIÓN SOCIAL EN EL MARCO DEL DESARROLLO DE LA FUNCIÓN MISIONAL DE EXTENSIÓN EN LA UNIVERSIDAD DEL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</si>
  <si>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OPSP-VAD-0088</t>
  </si>
  <si>
    <t>JOSE GABRIEL MONTERO PATIÑO</t>
  </si>
  <si>
    <t>LA PRESENTE ORDEN TIENE POR OBJETO: 1. APOYAR EN LA CONSTRUCCIÓN DE COMPONENTES SOFTWARE HACIENDO USO DE TECNOLOGÍAS .NET 2. APOYAR EN LA REALIZACIÓN DE PRUEBAS EXPLORATORIAS DE LOS SISTEMAS DE INFORMACIÓN 3. ASESORAR EN LA IMPLEMENTACIÓN DE HERRAMIENTAS AUTOMATIZADAS DE PRUEBAS EN LOS SISTEMAS DE INFORMACIÓN INSTITUCIONALES 4. ASESORAR EN CAPACITACIONES A EQUIPOS DE DESARROLLO EN IMPLEMENTACIÓN DE HERRAMIENTAS DE PRUEBAS. 5. APOYAR EN LA OPTIMIZACIÓN Y PERFORMANCE DE SISTEMAS DE INFORMACIÓN INSTITUCIONALES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</si>
  <si>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OPSP-VAD-0089</t>
  </si>
  <si>
    <t>KELLY JOHANNA MOLINARES ROA</t>
  </si>
  <si>
    <t>LA PRESENTE ORDEN TIENE POR OBJETO: 1. APOYAR EN LA CONSTRUCCIÓN DE COMPONENTES SOFTWARE HACIENDO USO DE TECNOLOGÍAS .NET 2. APOYAR EN LA REALIZACIÓN DE PRUEBAS EXPLORATORIAS DE LOS SISTEMAS DE INFORMACIÓN 3. ASESORAR EN LA IMPLEMENTACIÓN DE HERRAMIENTAS AUTOMATIZADAS DE PRUEBAS EN LOS SISTEMAS DE INFORMACIÓN INSTITUCIONALES 4. ASESORAR EN CAPACITACIONES A EQUIPOS DE DESARROLLO EN IMPLEMENTACIÓN DE HERRAMIENTAS DE PRUEBAS. 5. APOYAR EN LA OPTIMIZACIÓN Y PERFORMANCE DE SISTEMAS DE INFORMACIÓN INSTITUCIONALES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</si>
  <si>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OAG-VAD-0090</t>
  </si>
  <si>
    <t>ROSALBA GRAVINI PORRAS</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</si>
  <si>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PARA LAS CUALES FUE CONTRATADO. 2. APOYAR A LA DIRECCIÓN DE DESARROLLO ESTUDIANTIL EN EL PROCESO DE SELECCIÓN DE LOS INTÉRPRETES DE LENGUA DE SEÑAS COLOMBIANA. 3. ASESORAR A LA DIRECCIÓN DE DESARROLLO ESTUDIANTIL EN LA CONSOLIDACIÓN DE LAS POLÍTICAS DE INCLUSIÓN EDUCATIVAS PARA LOS ESTUDIANTES CON DISCAPACIDAD DE LA UNIVERSIDAD DEL MAGDALENA. 4. ASESORAR A LA DIRECCIÓN DE DESARROLLO ESTUDIANTIL EN LA CONSTRUCCIÓN DE NORMAS, REGLAMENTOS Y PRÁCTICAS INSTITUCIONALES QUE FORTALEZCAN LOS PROCESOS DE INCLUSIÓN DE LOS ESTUDIANTES CON DISCAPACIDAD. 5. APOYAR A LA DIRECCIÓN DE DESARROLLO ESTUDIANTIL EN LOS EVENTOS INSTITUCIONALES DONDE ASISTAN ESTUDIANTES CON DISCAPACIDAD AUDITIVA. 6. APOYAR EN CALIDAD DE INTERPRETE DE LENGUA DE SEÑAS COLOMBIANA EN LAS GRABACIONES DEL CAMPUS TV Y VIDEOS INSTITUCIONALES. 7. APOYAR A LA DIRECCIÓN DE DESARROLLO ESTUDIANTIL EN LA ORGANIZACIÓN DE LAS ACTIVIDADES DE APOYO EXTRA-CLASE CON LOS ESTUDIANTES CON DISCAPACIDAD AUDITIVA DE LA UNIVERSIDAD DEL MAGDALENA. 8. APOYAR A LA DIRECCIÓN DE DESARROLLO ESTUDIANTIL EN LA ELABORACIÓN DE INFORMES DE CARACTERIZACIÓN Y DIAGNÓSTICO DE NECESIDADES DE CADA UNO DE LOS ESTUDIANTES CON DISCAPACIDAD DE LA UNIVERSIDAD DEL MAGDALENA. 9. APOYAR A LA DIRECCIÓN DE DESARROLLO ESTUDIANTIL EN EL DESARROLLO DE ACTIVIDADES QUE PROMUEVAN EL RESPETO POR LA DIFERENCIA Y LA ACEPTACIÓN DE LAS PERSONAS CON DISCAPACIDAD COMO PARTE DE LA DIVERSIDAD Y LA CONDICIÓN HUMANA. 10. APOYAR A LA DIRECCIÓN DE DESARROLLO ESTUDIANTIL EN LA ORGANIZACIÓN DE UN REPOSITORIO DE LAS LECTURAS BÁSICAS DE CADA UNO DE LOS PROGRAMAS ACADÉMICOS DE LA INSTITUCIÓN EN LENGUA DE SEÑAS COLOMBIANA PARA LOS ESTUDIANTES CON DISCAPACIDAD AUDITIVA. 11. ASESORAR Y ACOMPAÑAR A LOS ESTUDIANTES CON DISCAPACIDAD EN LA ELABORACIÓN DE SU HORARIO ACADÉMICO Y PLANES DE ACOMPAÑAMIENTO EDUCATIVO. 12. APOYAR A LA DIRECCIÓN DE DESARROLLO ESTUDIANTIL EN LA ORGANIZACIÓN, PLANEACIÓN Y EJECUCIÓN DE ACTIVIDADES CON EL EQUIPO DE INTÉRPRETES DE LA UNIVERSIDAD DEL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</si>
  <si>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OPSP-VAD-0091</t>
  </si>
  <si>
    <t>BERNARDO JOSE SAADE MEJIA</t>
  </si>
  <si>
    <t>LA PRESENTE ORDEN TIENE POR OBJETO: 1. APOYAR EN LA EJECUCIÓN, SEGUIMIENTO Y EVALUACIÓN DE PLANES Y PROYECTOS A CARGO DE LA DIRECCIÓN ADMINISTRATIVA Y SUS GRUPOS DE TRABAJO ADSCRITOS. 2. APOYAR EN EL SEGUIMIENTO Y EVALUACIÓN A LAS ACTIVIDADES DESARROLLADAS POR LOS DIFERENTES GRUPOS DE TRABAJO ADSCRITOS A LA DIRECCIÓN ADMINISTRATIVA. 3. APOYAR LOS PROCESOS DE CONTRATACIÓN A CARGO DE LA DIRECCIÓN ADMINISTRATIVA Y SUS GRUPOS DE TRABAJO. 4. APOYAR LA SUPERVISIÓN TÉCNICA Y FINANCIERA DE CONTRATOS A CARGO DEL DIRECTOR ADMINISTRATIVO. 5. APOYAR EN LA FORMULACIÓN DE MEJORAS A LOS PROCESOS Y PROCEDIMIENTOS A CARGO DE LA DIRECCIÓN ADMINISTRATIVA. 6. ELABORAR Y PREPARAR INFORMES SOBRE LA GESTIÓN ADMINISTRATIVA Y PROYECTOS DE LA DIRECCIÓN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</si>
  <si>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OAG-VAD-0092</t>
  </si>
  <si>
    <t>ELGHER BENJAMIN PACHECO LOPEZ</t>
  </si>
  <si>
    <t>LA PRESENTE ORDEN TIENE POR OBJETO: 1. REALIZAR EL CUBRIMIENTO DE TODOS LOS EVENTOS PARA HACER REGISTRO FOTOGRÁFICO 2. DESARROLLAR LA EDICIÓN FOTOGRÁFICA DE CADA UNA DE LAS IMÁGENES QUE SERÁN DIFUNDIDAS EN PRENSA O DIGITALMENTE. 3. REALIZAR EDICIÓN DE FOTOGRAFÍAS ESPECIALES 4. ENTREGAR MATERIAL FOTOGRÁFICO SOLICITADO POR LAS DISTINTAS DEPENDENCIAS 5.  REALIZAR ESTUDIOS FOTOGRÁFICOS PARA OCASIONES ESPECIALES. 6. REUNIR FOTOGRAFÍAS PARA APOYO DE PUBLICACIONES INSTITUCIONALES, INFORMES DE GESTIÓN ENTRE OTRAS ACCIONES DE PRENSA. 7. EDITAR EN DISTINTOS TAMAÑOS Y REALIZAR TRABAJOS ESPECIALES EN FOTOS PREVIAMENTE CAPTURADAS EN LOS DIFERENTES EVENTOS INSTITUCIONALES 8.  REALIZAR TRABAJO DE EDICIÓN, PIE DE PÁGINA DE GRUPO DE FOTOS PARA SER COLGADAS EN LA PÁGINA WEB OFICIAL DE LA UNIVERSIDAD. 8. GENERAR Y APOYAR LA ADMINISTRACIÓN DEL ARCHIVO HISTÓRICO FOTOGRÁFICO DE LA UNIVERSIDAD. 9. SELECCIONAR EL MAYOR NÚMERO DE FOTOS HISTÓRICAS PARA TRABAJOS CIENTÍFICOS, ACADÉMICOS Y DE EXTENSIÓN. 10. ENVIAR DE MANERA DE MANERA OPORTUNA LAS FOTOS REALIZADAS DÍA A DÍA A LAS REDES SOCIALES PARA PUBLICACIÓN EN REDES SOCIALES COMO INSTAGRAM, TWITTEE, FACEBOOK. 11. PRESENTAR LOS INFORMES QUE SEAN REQUERIDOS POR EL SUPERVISOR DE LA ORDEN. 12. REALIZAR FOTOGRAFÍAS CONCEPTUALES TANTO EN EVENTOS INSTITUCIONALES COMO EN DIVERSOS ESCENARIOS QUE SE PRESENTEN DE MANERA ESPONTÁNEA.PARÁGRAFO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</si>
  <si>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OPSP-VAD-0093</t>
  </si>
  <si>
    <t>JESUS DANIEL RODRIGUEZ VASQUEZ</t>
  </si>
  <si>
    <t>LA PRESENTE ORDEN TIENE POR OBJETO: 1. APOYAR A LA DIRECCIÓN DE COMUNICACIONES EN LA REALIZACIÓN DE TRABAJOS AUDIOVISUALES DIARIOS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APOYAR A LA DIRECCIÓN DE COMUNICACIONES EN LA PRE-PRODUCCIÓN Y POST-PRODUCCIÓN  MENSUAL DE ENTRE 15 Y 20 VÍDEOS INSTITUCIONALES QUE REQUIERAN LAS DIFERENTES DEPENDENCIAS DE LA ALMA MATER EN DINÁMICAS ESPECIALES DE LA UNIVERSIDAD COMO CONFERENCIAS MAGISTRALES, EVENTOS INSTITUCIONALES, GRADOS, ACTIVIDADES DEPORTIVAS Y CUBRIMIENTOS DE ESTOS. 3. APOYAR A LA DIRECCIÓN DE COMUNICACIONES EN LA FILMACIÓN MENSUAL DE ENTRE 40 Y 60 ENTREVISTAS DURANTE LOS CUBRIMIENTOS PERIODÍSTICOS, UBICANDO Y OPERANDO CORRECTAMENTE LA CÁMARA, EL MICRÓFONO DE SOLAPA, EL TRÍPODE Y PLANOS PARA RECREAR UNA ATMOSFERA DE HISTORIA PERIODÍSTICA O LÍNEA NARRATIVA A MOSTRAR EN EL VIDEO CLIP, GENERANDO IMÁGENES DE APOYO, QUE ACOMPAÑEN Y FACILITEN LA EDICIÓN DE LAS NOTAS Y OTRAS PIEZAS AUDIOVISUALES QUE SURJAN DE ESTOS CUBRIMIENTOS. 4. APOYAR A LA DIRECCIÓN DE COMUNICACIONES CON ENTRE 5 Y 15 STREAMING EN VIVO MENSUALMENTE, CREANDO EL MONTAJE DE LOS EQUIPOS, UBICACIÓN DEL MISMO, OPERANDO LAS CÁMARAS Y ASESORANDO RESPECTO AL MANEJO DE ESTAS. 5. APOYAR A LA DIRECCIÓN DE COMUNICACIONES EN LA CREACIÓN DE ALREDEDOR DE 5 CONTENIDOS AUDIOVISUALES MENSUALMENTE QUE INVITEN O PROMUEVAN LA PARTICIPACIÓN EN LOS EVENTOS, ACTIVIDADES, PROYECTOS O SERVICIOS DE LAS DIFERENTES DEPENDENCIAS Y FACULTADES, QUE REQUIERAN DIFUSIÓN PREVIA, POR MEDIO AUDIOVISUAL. 6. APOYAR A LA DIRECCIÓN DE COMUNICACIONES EN LA EDICIÓN, SONORIZACIÓN, REALIZACIÓN DE GRÁFICOS, COLORIZACIÓN, CORRECCIÓN O ACTUALIZACIÓN MENSUALMENTE DE ENTRE 15 Y 20 PIEZAS AUDIOVISUALES QUE VISIBILICEN Y PROMUEVAN LOS PRINCIPIOS Y VALORES QUE REFUERCEN EL SENTIDO DE PERTENENCIA E IDENTIDAD INSTITUCIONAL Y AYUDEN A MANTENER EL CONTACTO CON LA COMUNIDAD UNIVERSITARIA. 7. APOYAR A LA DIRECCIÓN DE COMUNICACIONES EN LA PROVISIÓN DEL AUDIO DE ALREDEDOR DE 60 ENTREVISTAS MENSUALES A LOS PERIODISTAS, PARA LA ELABORACIÓN DE LOS BOLETINES ESCRITOS.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</si>
  <si>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OPSP-VAD-0094</t>
  </si>
  <si>
    <t>LEONOR MARIA MANOTAS GARCIA </t>
  </si>
  <si>
    <t>LA PRESENTE ORDEN TIENE POR OBJETO: 1. APOYAR AL DIRECTOR DE COMUNICACIONES EN LA COORDINACIÓN DE REUNIONES GENERALES Y ESPECÍFICAS CON CADA UNA DE LAS DEPENDENCIAS Y/O ÁREAS ENCARGADAS DE LOS PROCESOS DE REALIZACIÓN DE LAS TRANSMISIONES. 2. APOYAR A LA DIRECCIÓN DE COMUNICACIONES EN LA ELABORACIÓN DE CRONOGRAMAS, HOJAS DE RUTA, RECORDATORIOS, CHECKLIST ACERCA DE LAS ACTIVIDADES A REALIZAR. 3. APOYAR A LA DIRECCIÓN DE COMUNICACIONES EN LA ELABORACIÓN DEL MINUTO A MINUTO DE LAS TRANSMISIONES CON LAS TEMÁTICAS Y APORTES DE LAS OTRAS DEPENDENCIAS. 4. APOYAR A LA DIRECCIÓN DE COMUNICACIONES EN LA REALIZACIÓN DE LOS SEGUIMIENTOS A LOS PROCESOS A DESARROLLAR EN LAS TRANSMISIONES. 5. APOYAR A LA DIRECCIÓN DE COMUNICACIONES EN LA VERIFICACIÓN QUE LOS PROTOCOLOS DE LOS EVENTOS A TRANSMITIR ESTÉN ALINEADOS CON LAS POLÍTICAS INSTITUCIONALES EN FAVOR DE LA BUENA IMAGEN Y ESTÉTICA DE LA UNIVERSIDAD. 6. COMUNICAR DE FORMA EFICIENTE Y RESPETUOSA. 7. APOYAR A LA DIRECCIÓN DE COMUNICACIONES EN LA RECOPILACIÓN VTR, PREGRABADOS, COMERCIALES INSTITUCIONALES (CONTENIDO A UTILIZAR EN LAS TRANSMISIONES). 8. APOYAR A LA DIRECCIÓN DE COMUNICACIONES EN LA REALIZACIÓN DE ACOMPAÑAMIENTO ESTADÍSTICO MENSUAL DE LAS ÁREAS Y/O DEPENDENCIAS ATENDIDAS Y LAS ACTIVIDADES QUE EN LOS EVENTOS SE REALICEN. 9. APOYAR AL DIRECTOR DE COMUNICACIONES EN LA SUPERVISIÓN Y COORDINACIÓN DEL EQUIPO DE TRANSMISIONES, LOS CUALES SE DIFUNDEN EN DOS TIPOS DE CANALES, EXTERNOS E INTERNOS. LOS EXTERNOS SON LAS PLATAFORMAS DE YOUTUBE Y FACEBOOK INSTITUCIONALES; Y LOS INTERNOS PLATAFORMA DE ZOOM Y TEAMS PARA REUNIONES PRIVADAS Y/O PROCESOS DE ACREDITACIÓN.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</si>
  <si>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OPSP-VAD-0095</t>
  </si>
  <si>
    <t>MARIA ANGELICA IGUARAN GIRALDO</t>
  </si>
  <si>
    <t>LA PRESENTE ORDEN TIENE POR OBJETO: 1. APOYAR AL DIRECTOR DE COMUNICACIONES EN LA COORDINACIÓN DE LOS CUBRIMIENTOS DE LAS FUENTES INSTITUCIONALES: FACULTAD DE CIENCIAS BÁSICAS, OFICINA DE RELACIONES INTERNACIONALES, OFICINA ASESORA DE PLANEACIÓN, OFICINAS DE GESTIÓN DE LA CALIDAD Y ASEGURAMIENTO DE LA CALIDAD, Y CONTROL INTERNO. 2. APOYAR A LA DIRECCIÓN DE COMUNICACIONES EN EL MONITOREO DE LOS NOTICIEROS EMITIDOS POR LA EMISORA FUEGO STEREO, 3. REALIZAR ENTRE 15 Y 20 NOTAS MENSUALES PARA EL PROGRAMA DE RADIO “DESDE EL CAMPUS AL AIRE”. 4. REALIZAR LA LOCUCIÓN DEL PROGRAMA DE RADIO “DESDE EL CAMPUS AL AIRE”. 5. APOYAR A LA DIRECCIÓN DE COMUNICACIONES EN LA ORGANIZACIÓN Y PRESENTACIÓN DE EVENTOS, 6. REDACTAR DE 10 A 15 BOLETINES MENSUALES.  7. PRESENTAR LOS INFORMES QUE SEAN REQUERIDOS POR EL SUPERVISOR DE LA ORDEN, 8. APOYAR A LA DIRECCIÓN DE COMUNICACIONES EN EL SEGUIMIENTO AL PROCESO DE PLANEACIÓN, CONTROL INTERNO Y CALIDAD, 9. APOYAR A LA DIRECCIÓN DE COMUNICACIONES EN LA RECOLECCCIÓN Y SOCIALIZACIÓN DE LA INFORMACIÓN PARA LOS COPYS DESARROLLADOS POR EL EQUIPO DE REDES SOCIALES, 10. APOYAR A LA DIRECCIÓN DE COMUNICACIONES EN LA PRODUCCIÓN DE LOS VIDEOS INSTITUCIONALES REQUERIDOS POR LAS FUENTES CORRESPONDIENTES, 11. APOYAR A LA DIRECCIÓN DE COMUNICACIONES EN EL COMPAÑAMIENTO A LOS DISEÑOS DE BANNERS O INFOGRAFÍAS REQUERIDOS POR LAS FUENTES.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</si>
  <si>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OPSP-VAD-0096</t>
  </si>
  <si>
    <t>CESAR AUGUSTO ALVARADO MULETH</t>
  </si>
  <si>
    <t>LA PRESENTE ORDEN TIENE POR OBJETO: 1. APOYAR A LA DIRECCIÓN DE COMUNICACIONES EN LA REALIZACIÓN DE LA PRODUCCIÓN AUDIOVISUAL DE TODAS LAS ACTIVIDADES QUE SE DESARROLLA EN LA UNIVERSIDAD Y NECESITAN DE UN REGISTRO HISTÓRICO. 2. APOYAR A LA DIRECCIÓN DE COMUNICACIONES EN LA REALIZACIÓN DE LA FILMACIÓN, SELECCIÓN Y EDICIÓN DE MATERIAL FÍLMICO PARA EL PROGRAMA DE TELEVISIÓN INSTITUCIONAL EL CAMPUS TV QUE SE TRANSMITE POR EL CANAL REGIONAL TELECARIBE Y EL CANAL UNIVERSITARIO ZOOM. 3. REALIZAR LA GRABACIÓN DE ENTREVISTAS DE TODO TIPO PARA EL PROGRAMA EL CAMPUS TV. 4. REALIZAR LA GRABACIÓN DE IMÁGENES ESPECIALES Y PREPARACIÓN DE MATERIAL AUDIOVISUAL PARA VIDEOS CLIP INSTITUCIONALES. 5. SUMINISTRAR EL MATERIAL FÍLMICO EDITADO PARA EL CANAL UNIVERSITARIO ZOOM, INFO ZOOM 6. APOYAR A LA DIRECCIÓN DE COMUNICACIONES EN LA REALIZACIÓN DE LA PRODUCCIÓN, EDICIÓN Y POSTPRODUCCIÓN DE VIDEOS, MICROPROGRAMAS Y MICRONOTAS.7. APOYAR A LA DIRECCIÓN DE COMUNICACIONES EN LA UTILIZACIÓN Y BODEGAJE DE LAS HERRAMIENTAS DE PRODUCCIÓN AUDIOVISUAL Y FOTOGRÁFICA QUE PERTENEZCAN A LA DEPENDENCIA. 8. PRESENTAR LOS INFORMES QUE SEAN REQUERIDOS POR EL SUPERVISOR DE LA ORDEN.9. APOYAR AL DIRECTOR DE COMUNICACIONES EN LA COORDINACIÓN Y SUPERVISIÓN DE LAS ACTIVIDADES QUE REALIZA EL EQUIPO DE AUDIOVISUALES DE LA DIRECCIÓN DE COMUNICACIONES. 10. APOYAR AL DIRECCTOR DE COMUNICACIONES EN LA COORDINACIÓN DEL MANEJO Y DISTRIBUCIÓN DE LOS EQUIPOS DE TELEVISIÓN PARA LA REALIZACIÓN DE PIEZAS AUDIOVISUALES. 11. APOYAR A LA DIRECCIÓN DE COMUNICACIONES EN LA PRODUCCIÓN DE 2 A 5 PIEZAS (VIDEOS INSTITUCIONALES) MENSUALES. 12. APOYAR A LA DIRECCIÓN DE COMUNICACIONES EN LA PRODUCCIÓN DE 5 A 10 PIEZAS AUDIOVISUALES MENSUALES PARA LOS DISTINTOS PRODUCTOS QUE OFRECE LA DIRECCIÓN DE COMUNICACIONES (CAMPUS TV Y UNIMAGDALENA TODAY).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</si>
  <si>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OAG-VAD-0097</t>
  </si>
  <si>
    <t>MARIA MARCELA PASMIN GUZMAN</t>
  </si>
  <si>
    <t>LA PRESENTE ORDEN TIENE POR OBJETO: 1. APOYAR A LA DIRECCIÓN DE COMUNICACIONES EN LA CONSTRUCCIÓN DE PIEZAS DE DISEÑO GRÁFICA Y APOYAR LA REVISIÓN DE LAS PRODUCCIONES GRÁFICAS ELABORADAS POR LAS PERSONAS VINCULADAS AL ÁREA. 2. APOYAR EN MATERIA DE DISEÑO GRÁFICO A LA RECTORÍA, VICERRECTORÍAS, FACULTADES, DIRECCIÓN DE PROGRAMAS, DIRECCIONES Y OFICINAS INSTITUCIONALES PARA FORTALECER LA IMAGEN CORPORATIVA. 3.  APOYAR EL DESARROLLO DEL MANUAL DE IMAGEN CORPORATIVA. 4. APOYAR EL DESARROLLO DE PIEZAS PARA LA OFERTA ACADÉMICA INSTITUCIONAL. 5. APOYAR EL DESARROLLO DE PIEZAS PARA LOS DIFERENTES EVENTOS INSTITUCIONALES, CULTURALES Y ACADÉMICOS. 6.  APOYAR EL DISEÑO Y SEGUIMIENTO A LAS DIFERENTES PUBLICACIONES INTERNAS. 7.  APOYAR EL DISEÑO DE ELEMENTOS DE MERCHANDISING PARA DIFERENTES ÁREAS Y/O EVENTOS INSTITUCIONALES. 8. APOYAR EL DESARROLLO Y MONTAJE DE INTERFACES GRÁFICAS DE LOS SISTEMAS DE INFORMACIÓN WEB. 9. APOYAR EN DISEÑAR Y DIAGRAMAR LAS PRESENTACIONES INSTITUCIONALES. 10. APOYAR EL DISEÑO Y DIAGRAMACIÓN DE LIBROS, REVISTAS E INFORMES. 11. APOYAR EN EL ÁREA DE DISEÑO GRÁFICO A LAS DIFERENTES DEPENDENCIAS DE LA INSTITUCIÓN EN COORDINACIÓN CON LA DIRECCIÓN DE COMUNICACIONES.  12. APOYAR EN EL PROCESO DE GESTIÓN DOCUMENTAL. 13. APOYAR EN LOS PROCEDIMIENTOS Y PROCESOS DEL SISTEMA DE GESTIÓN DE LA CALIDAD. 14. PRESENTAR LOS INFORMES QUE SEAN REQUERIDOS POR EL SUPERVISOR DE LA ORDEN.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</si>
  <si>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OPSP-VAD-0098</t>
  </si>
  <si>
    <t>JORGE VARGAS RONCALLO</t>
  </si>
  <si>
    <t>LA PRESENTE ORDEN TIENE POR OBJETO: 1. REVISAR EL PROTOCOLO DEL PROCESO DE ORIENTACIÓN VOCACIONAL Y PROFESIONAL A ASPIRANTES AL PROGRAMA TALENTO MAGDALENA. 2. REALIZAR INTERVENCIONES PSICOEDUCATIVAS GRUPALES DE FORMA PRESENCIAL A LOS ASPIRANTES Y ACUDIENTES DENTRO DE LAS FECHAS PACTADAS. 3. REALIZAR ANOTACIONES, EN LA PLATAFORMA VIRTUAL DE TALENTO MAGDALENA, SOBRE EL DESARROLLO DE LAS INTERVENCIONES PSICOEDUCATIVAS GRUPALES REALIZADAS A LO LARGO DEL PROCESO DE ORIENTACIÓN A ASPIRANTES.  4. LEER LOS RESULTADOS DE LAS PRUEBAS DE ORIENTACIÓN VOCACIONAL U OTRAS, REALIZADAS A LOS ASPIRANTES QUE LE SEAN ASIGNADOS PARA ENTREVISTA. 5. APLICAR ENTREVISTA DE ORIENTACIÓN VOCACIONAL A LOS ASPIRANTES DEL PROGRAMA TALENTO MAGDALENA. 6. INFORMAR DEBIDAMENTE LA ELECCIÓN FINAL DE LA PROFESIÓN POR PARTE DEL ASPIRANTE, SEGÚN LA DISPONIBILIDAD DE CUPOS. 7. DILIGENCIAR UN INFORME INDIVIDUAL DE LA ENTREVISTA APLICADA, ATENDIENDO LOS ASPECTOS RELACIONADOS EN LA MISMA. 8. APOYAR EN LA RESPUESTA A LOS REQUERIMIENTOS QUE SE DERIVEN DE LOS INFORMES DE ENTREVISTAS REALIZADAS A LOS ASPIRANTES A INGRESAR AL PROGRAMA TALENTO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</si>
  <si>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OAG-VAD-0099</t>
  </si>
  <si>
    <t>JULIO CESAR GOMEZ PUERTA</t>
  </si>
  <si>
    <t>LA PRESENTE ORDEN TIENE POR OBJETO: 1. APOYAR EL PROCESO DE ACOMPAÑAMIENTO SOCIOECONÓMICO A LOS ESTUDIANTES PERTENECIENTES AL PROGRAMA "TALENTO MAGDALENA". 2. APOYAR EN LA PLANEACIÓN Y EJECUCIÓN DE ACTIVIDADES RELACIONADAS CON EL DESARROLLO DE HABILIDADES DE LIDERAZGO SOCIAL Y POLÍTICO EN LOS ESTUDIANTES DEL PROGRAMA “TALENTO MAGDALENA”. 3. APOYAR A LA DIRECCIÓN DE DESARROLLO ESTUDIANTIL EN LA EJECUCIÓN DE LAS ESTRATEGIAS DISEÑADAS PARA FAVORECER LA PERMANENCIA ESTUDIANTIL Y DISMINUIR LOS ÍNDICES DE DESERCIÓN DE LOS ESTUDIANTES DEL PROGRAMA “TALENTO MAGDALENA”. 4. APOYAR EN LOS ESPACIOS DE PROTECCIÓN Y PROMOCIÓN DE LOS DERECHOS DE LOS ESTUDIANTES DEL PROGRAMA “TALENTO MAGDALENA”. 5. RECOPILAR LA INFORMACIÓN Y ENTREGA DE INFORMES SOLICITADOS POR EL SUPERVISOR DE LA ORDEN. 6. DESARROLLAR EL PROCESO DE TABULACIÓN DE LA FICHA DE CARACTERIZACIÓN APLICADA, ASÍ COMO LA RESPECTIVA PREPARACIÓN DE INFORMES QUE SEAN SOLICITADOS POR EL SUPERVISOR O LA DIRECCIÓN DE DESARROLLO ESTUDIANTIL. 7. PRESENTAR EL PLAN DE TRABAJO DE ACTIVIDADES A DESARROLLAR, DETALLANDO OBJETIVOS, FECHAS, METODOLOGÍA, METAS, INDICADORES ACORDES CON LAS DIRECTRICES IMPARTIDAS POR EL DIRECTOR DE DESARROLLO ESTUDIANTIL QUE DÉ RESPUESTA A LAS ACTIVIDADES POR LA CUAL FUE CONTRATADO.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APOYAR LA COORDINACIÓN DE LA LOGÍSTICA EN LAS ACTIVIDADES DESARROLLADAS Y LIDERADAS POR LA DIRECCIÓN DE DESARROLLO ESTUDIANTIL, EN EL MARCO DEL PROGRAMA TALENTO MAGDALENA. 11. APOYAR EN LA ENTREGA EFECTIVA DE INCENTIVOS Y BENEFICIOS A LOS QUE TIENEN DERECHO LOS ESTUDIANTES DEL PROGRAMA TALENTO MAGDALENA. 12. IDENTIFICAR Y REPORTAR A LOS ESTUDIANTES EN RIESGO DE DESERCIÓN POR FACTORES SOCIOECONÓMICOS DEL PROGRAMA “TALENTO MAGDALENA”. 13. SISTEMATIZAR QUINCENALMENTE LOS DATOS RECOPILADOS EN LA PLATAFORMA DE TALENTO MAGDALENA. 14. ASESORAR A LA DIRECCIÓN DE DESARROLLO ESTUDIANTIL EN LA PLANEACIÓN Y EJECUCIÓN DE ACTIVIDADES DE INDUCCIÓN DE LOS ESTUDIANTES QUE INGRESAN EN EL PRIMER SEMESTRE 2022-1.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</si>
  <si>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OPSP-VAD-0100</t>
  </si>
  <si>
    <t>HENRY DAVID BRUGES CARBONO</t>
  </si>
  <si>
    <t>OPSP-VAD-0101</t>
  </si>
  <si>
    <t>LILIANA DEL CARMEN TRHEEBILCOCK ABELLO</t>
  </si>
  <si>
    <t>LA PRESENTE ORDEN TIENE POR OBJETO: 1. APOYAR A LA DIRECCION DE DESARROLLO ESTUDIANTIL EN LA REALIZACIÓN DE LA CARACTERIZACIÓN PSICOSOCIAL DE LOS ESTUDIANTES NUEVOS QUE INGRESAN AL PROGRAMA “TALENTO MAGDALENA”. 2. APOYAR A LA DIRECCION DE DESARROLLO ESTUDIANTIL EN EL ACOMPAÑAMIENTO PSICOPEDAGÓGICO CON LOS ESTUDIANTES PERTENECIENTES AL PROGRAMA “TALENTO MAGDALENA”. 3. ASESORAR Y APOYAR A LA DIRECCION DE DESARROLLO ESTUDIANTIL EN LA IMPLEMENTACIÓN DE TALLERES PSICOSOCIALES Y ATENCIONES INDIVIDUALES BUSCANDO GENERAR EN POBLACIÓN DE TALENTO MAGDALENA LA ADQUISICIÓN DE COMPETENCIAS QUE LE PERMITAN ADAPTARSE AL AMBIENTE UNIVERSITARIO. 4. APOYAR A LA DIRECCION DE DESARROLLO ESTUDIANTIL EN LA ELABORACIÓN DE RUTA DE ATENCIÓN PSICOSOCIAL PARA LOS ESTUDIANTES DEL PROGRAMA “TALENTO MAGDALENA”. 5. PRESTAR LOS SERVICIOS PROFESIONALES PARA DESARROLLAR LAS ESTRATEGIAS DE ATENCIÓN Y ASESORÍA INDIVIDUAL A ESTUDIANTES DEL PROGRAMA “TALENTO MAGDALENA”. 6. APOYAR A LA DIRECCION DE DESARROLLO ESTUDIANTIL EN LA ACTUALIZACIÓN DE LOS DOCUMENTOS, PROCESOS Y FORMATOS EN LA PLATAFORMA DEL PROGRAMA TALENTO MAGDALENA. 7. APOYAR A LA DIRECCION DE DESARROLLO ESTUDIANTIL EN EL SEGUIMIENTO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A LA DIRECCION DE DESARROLLO ESTUDIANTIL EN EL DISEÑO DE MATERIALES DE ACOMPAÑAMIENTO VIRTUAL PARA LOS ESTUDIANTES DEL “TALENTO MAGDALENA”. 10. APOYAR A LA DIRECCION DE DESARROLLO ESTUDIANTIL EN LAS ACTIVIDADES DEL PROCESO DE ADMISIÓN DEL PROGRAMA “TALENTO MAGDALENA”. 11. APOYAR A LA DIRECCION DE DESARROLLO ESTUDIANTIL EN LA REALIZACIÓN DE ENTREVISTAS DE ORIENTACIÓN VOCACIONAL DEL PROCESO DE ADMISIÓN DEL PROGRAMA “TALENTO MAGDALENA”. 12. APOYAR A LA DIRECCION DE DESARROLLO ESTUDIANTIL EN EL PROCESO DE APLICACIÓN DE PRUEBAS PSICOTÉCNICAS QUE HACEN PARTE DEL SISTEMA DE ANÁLISIS, SEGUIMIENTO Y EVALUACIÓN A LA DESERCIÓN ESTUDIANTIL -SASED. 13. APOYAR A LA DIRECCION DE DESARROLLO ESTUDIANTIL EN LAS ACTIVIDADES DEL PROCESO DE ADMISIÓN DE LOS ESTUDIANTES REGULARES QUE INGRESAN A LA UNIVERSIDAD DEL MAGDALENA. 14. PRESENTAR EL PLAN DE TRABAJO DE ACTIVIDADES A DESARROLLAR, DETALLANDO OBJETIVOS, FECHAS, METODOLOGÍA, METAS, INDICADORES ACORDES CON LAS DIRECTRICES IMPARTIDAS POR EL DIRECTOR (A) DE DESARROLLO ESTUDIANTIL QUE DÉ RESPUESTA A LAS ACTIVIDADES PARA LAS CUALES FUE CONTRATADO.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</si>
  <si>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OPSP-VAD-0102</t>
  </si>
  <si>
    <t>JENIFER SOFIA CARVAJAL LORDUY</t>
  </si>
  <si>
    <t>OPSP-VAD-0103</t>
  </si>
  <si>
    <t>MAYERLIS PATRICIA PEREA CHAVEZ</t>
  </si>
  <si>
    <t>OPSP-VAD-0104</t>
  </si>
  <si>
    <t>DANIELA JOSE ALEAN MOLINARES</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</si>
  <si>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APOYAR A LA DIRECCION DE DESARROLLO ESTUDIANTIL EN EL DISEÑO E IMPLEMENTACIÓN DE LAS ESTRATEGIAS DE PROMOCIÓN DE LA PERMANENCIA Y PREVENCIÓN DE LA DESERCIÓN ESTUDIANTIL, A TRAVÉS DE TALLERES Y ATENCIONES INDIVIDUALES BUSCANDO GENERAR EN DICHA POBLACIÓN MEJORAR SU RENDIMIENTO ACADÉMICO. 3. APOYAR A LA DIRECCION DE DESARROLLO ESTUDIANTIL EN EL ACOMPAÑAMIENTO, SEGUIMIENTO Y MONITOREO A LOS ESTUDIANTES IDENTIFICADOS EN RIESGO DE DESERCIÓN ESTUDIANTIL EN LA UNIVERSIDAD DEL MAGDALENA. 4. APOYAR APOYAR A LA DIRECCION DE DESARROLLO ESTUDIANTIL EN LAS ACTIVIDADES DE PROMOCIÓN Y PREVENCIÓN AL INTERIOR DE LA COMUNIDAD UNIVERSITARIA QUE CONCIENTICEN A INCORPORAR ESTILOS DE VIDA SALUDABLE. 5. APOYAR A LA DIRECCION DE DESARROLLO ESTUDIANTIL EN LA ATENCIÓN BÁSICA, OPORTUNA Y ADECUADA EN CONSULTA COMO PSICÓLOGO A TODOS LOS MIEMBROS DE LA COMUNIDAD UNIVERSITARIA QUE LO SOLICITEN. 6. APOYAR A LA DIRECCION DE DESARROLLO ESTUDIANTIL EN EL DILIGENCIAMIENTO OPORTUNO DE TODOS LOS FORMATOS ESTABLECIDOS POR LA DIRECCIÓN DE DESARROLLO ESTUDIANTIL Y EN EL SISTEMA DE GESTIÓN DE LA CALIDAD PARA EL REGISTRO DE LAS ACTIVIDADES QUE SE REALICEN DESDE EL SERVICIO QUE SE ORIENTA. 7. PRESENTAR INFORMES SEMANALES Y MENSUALES AL COORDINADOR DEL ÁREA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2022-I. 10. ASESORAR A LA DIRECCIÓN DE DESARROLLO ESTUDIANTIL EN LA CONSTRUCCIÓN DE INFORMES MENSUALES DE LAS ACTIVIDADES DESARROLLADAS PARA LA PREVENCIÓN DE LA DESERCIÓN. 11.  ASESORAR A LA DIRECCIÓN DE DESARROLLO ESTUDIANTIL EN LA PLANEACIÓN Y EJECUCIÓN DE ACTIVIDADES DE INDUCCIÓN DE LOS ESTUDIANTES QUE INGRESAN EN EL PRIMER SEMESTRE 2022-1. 12. APOYAR A LA DIRECCION DE DESARROLLO ESTUDIANTIL EN LA REVISIÓN DE LOS INFORMES PSICOLÓGICOS DE LAS ENTREVISTAS DE ORIENTACIÓN VOCACIONAL DEL PROCESO DE ADMISIÓN DEL PROGRAMA “TALENTO MAGDALENA” PARA EL PERIODO ACADÉMICO 2022-1. 13. ASESORAR Y APOYAR AL DIRECTOR (A) DE DESARROLLO ESTUDIANTIL EN LA PLANEACIÓN Y ORGANIZACIÓN DE ESTRATEGIAS, CAMPAÑAS, ACTIVIDADES QUE SE REALICEN EN EL MARCO DE LAS ACCIONES QUE SE EJECUTAN EN LA DIRECCIÓN DE DESARROLLO ESTUDIANTIL PARA MITIGAR LA DESERCIÓN ESTUDIANTIL Y GRADUACIÓN OPORTUNA DE LOS ESTUDIANTES DE LA UNIVERSIDAD DEL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</si>
  <si>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OPSP-VAD-0105</t>
  </si>
  <si>
    <t>ALVARO MONTERO MERCADO</t>
  </si>
  <si>
    <t>LA PRESENTE ORDEN TIENE POR OBJETO: 1. APOYAR EN EL PROCESO DE CONCILIACIÓN DE OPERACIONES RECÍPROCAS. 2 APOYAR EN LA CONSOLIDACIÓN DE INFORMACIÓN DE INFORMES PARA ENTES DE CONTROL. 3 APOYAR EN EL MEJORAMIENTO Y DISEÑO DE INSTRUCTIVOS Y FORMATOS PARA EL PROCESO DE CALIDAD DEL GRUPO DE CONTABILIDAD. 4. APOYAR EN LA ELABORACIÓN DE CERTIFICADOS DE PARAFISCALES, 5. APOYAR EN LA LIQUIDACIÓN DE VIÁTICOS.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</si>
  <si>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OAG-VAD-0106</t>
  </si>
  <si>
    <t>CARLOS FERNANDO ESLAIT BARROS</t>
  </si>
  <si>
    <t>LA PRESENTE ORDEN TIENE POR OBJETO: 1. APOYAR A LA DIRECCIÓN FINANCIERA EN LA RECEPCIÓN DE LOS SOPORTES DE LOS ACTOS ADMINISTRATIVOS COMO: CONTRATOS, ÓRDENES DE SERVICIO, COMPRA, SUMINISTRO Y CONVENIOS 2. APOYAR A LA DIRECCIÓN FINANCIERA EN LA REVISIÓN DE LOS SOPORTES DE LOS ACTOS ADMINISTRATIVOS COMO: CONTRATOS, ÓRDENES DE SERVICIO, COMPRA, SUMINISTRO Y CONVENIOS. 3. APOYAR A LA DIRECCIÓN FINANCIERA EN LAS LLAMADAS A LAS DEPENDENCIAS ORDENADORAS DEL GASTO PARA HACER SEGUIMIENTO A LOS ACTOS ADMINISTRATIVOS PENDIENTES DE CORRECCIONES. 4. APOYAR A LA DIRECCIÓN FINANCIERA EN EL ENVÍO AL GRUPO DE CONTABILIDAD UNA VEZ REVISADOS LOS SOPORTES DE LOS ACTOS ADMINISTRATIVOS COMO: CONTRATOS, ÓRDENES DE SERVICIO, COMPRA, SUMINISTRO Y CONVENIOS A FIN DE INICIAR EL TRÁMITE CORRESPONDIENTE A LA ELABORACIÓN DE LAS ORDENES DE PAGOS 5. APOYAR A LA DIRECCIÓN FINANCIERA EN LA ATENCIÓN A PROVEEDORES, EMPLEADOS, DIRECTORES, SUPERVISORES QUE SOLICITEN INFORMACIÓN SOBRE EL ESTADO DE LOS PAGOS.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</si>
  <si>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OPSP-VAD-0107</t>
  </si>
  <si>
    <t>JUAN CARLOS BERNIER TAPIA</t>
  </si>
  <si>
    <t>LA PRESENTE ORDEN TIENE POR OBJETO: 1.APOYAR EN EL SEGUIMIENTO DE LOS RECAUDOS DE LAS PRINCIPALES FUENTES DE FINANCIACIÓN DEL PRESUPUESTO DE LA INSTITUCIÓN. 2. APOYAR Y ASESORAR EN LAS SOLICITUDES REALIZADAS AL GRUPO DE PRESUPUESTO LOS INFORMES DE EJECUCIONES PRESUPUESTALES DE INGRESOS Y EGRESOS ELABORADOS TRIMESTRALMENTE PARA ENVIARLOS A LA OFICINA ASESORA DE PLANEACIÓN PARA SU PUBLICACIÓN EN LA PÁGINA DE TRANSPARENCIA Y ACCESO A INFORMACIÓN PÚBLICA. 3. APOYAR AL JEFE DE LA OFICINA EN LAS SOLICITUDES DIRIGIDAS AL GRUPO DE CONTABILIDAD SOBRE LOS ESTADOS FINANCIEROS DEFINITIVOS ELABORADOS MENSUALMENTE PARA ENVIARLOS A LA OFICINA ASESORA DE PLANEACIÓN PARA SU PUBLICACIÓN EN LA PÁGINA DE TRANSPARENCIA Y ACCESO A INFORMACIÓN PÚBLICA.4. APOYAR EN EL DILIGENCIAMIENTO DE LOS FORMATOS DE ACTUALIZACIÓN FINANCIERA ENVIADAS POR LOS BANCOS. 5. ASESORAR Y APOYAR CON EL CONTROL DE LOS PROCEDIMIENTOS INTERNOS, RELACIONADOS CON LA GESTIÓN DE COBRO DE LAS DEUDAS DE CRÉDITOS A CORTO PLAZO QUE TIENEN LOS ESTUDIANTES EN LAS DIFERENTES MODALIDADES. ASESORAR EN LA ELABORACIÓN DE NUEVOS PROCEDIMIENTOS DE LA DIRECCIÓN FINANCIERA RELACIONADOS CON LAS PROYECCIONES DE LOS COSTOS DE LOS PROGRAMAS DE FORMACIÓN AVANZADA Y FORMACIÓN CIENTÍFICA DIRIGIDA A LOS DOCENTES DE LA UNIVERSIDAD DEL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</si>
  <si>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OPSP-VAD-0108</t>
  </si>
  <si>
    <t>MARY DESIDERIA GARCIA VELASQUEZ</t>
  </si>
  <si>
    <t>LA PRESENTE ORDEN TIENE POR OBJETO: 1. ASESORAR Y APOYAR LOS PROCESOS DE HABILITACIÓN DE ESCENARIOS DE PRÁCTICAS PROFESIONALES. 2. APOYAR EN EL DISEÑO Y ELABORACIÓN DE DOCUMENTOS DE AUTOEVALUACIÓN PARA LA HABILITACIÓN DE ESCENARIOS DE PRÁCTICAS PROFESIONALES. 3. APOYAR EN LAS ACTIVIDADES DE RELACIÓN DOCENCIA SERVICIO DE LA FACULTAD CIENCIAS DE LA SALUD. 4. APOYAR Y ASESORAR LOS LOS TRÁMITES RELACIONADOS CON ACTIVIDADES DE DOCENCIA SERVICIO SE REALICEN. 5. APOYAR Y ASESORAR EN LAS CONSULTORÍAS Y ELABORACIÓN DE PROTOCOLOS DE SISTEMA DE CALIDAD DE: CLÍNICA ODONTOLÓGICA, PROGRAMA DE ATENCIÓN PSICOLÓGICA (PAP), BIENESTAR UNIVERSITARIO, LABORATORIO CENTRO DE BIOLOGÍA MOLECULAR Y LABORATORIO DE TOMA DE MUESTRAS. 6. ASESORAR Y APOYAR LOS PROCESOS DE CALIDAD DE: CLÍNICA ODONTOLÓGICA, PROGRAMA DE ATENCIÓN PSICOLÓGICA PAP, CENTRO DE BIOLOGÍA MOLECULAR Y DE GENÉTICA, LABORATORIO DE TOMA DE MUESTRA, SERVICIOS DE SALUD DE BIENESTAR UNIVERSITARIO. 7. APOYAR Y ASESORAR LA ELABORACIÓN DE MANUALES, PROTOCOLOS DERIVADOS DE LOS PROCESOS DE AUTOEVALUACIÓN Y AUDITORIA EN SERVICIOS DE SALUD. 9. APOYAR Y ASESORAR LA ACTUALIZACIÓN DE LOS PROTOCOLOS Y LOS FLUJOGRAMAS DE LAS DEPENDENCIAS CON SERVICIOS DE SALUD HABILITADOS.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</si>
  <si>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ANGELA VERONICA ROMERO CARDENAS</t>
  </si>
  <si>
    <t>OAG-VAD-0109</t>
  </si>
  <si>
    <t>ANDRES FELIPE MEJIA QUINTERO</t>
  </si>
  <si>
    <t>LA PRESENTE ORDEN TIENE POR OBJETO: 1. APOYAR AL PROFESIONAL UNIVERSITARIO DEL GRUPO DE CONTABILIDAD EN LA PREPARACIÓN Y PRESENTACIÓN DE LAS DIFERENTES DECLARACIONES TRIBUTARIAS (IMPUESTOS NACIONALES Y TERRITORIALES) QUE CORRESPONDE PRESENTAR A LA UNIVERSIDAD DEL MAGDALENA SEGÚN SUS DEBERES FORMALES. 2. APOYAR AL GRUPO DE CONTABILIDAD Y OFICINA DE TALENTO HUMANO EN LA PROYECCIÓN DEL CÁLCULO DEL PORCENTAJE FIJO DE RETENCIÓN EN LA FUENTE (PROCEDIMIENTO 2), APLICADO EN LOS PAGOS LABORALES QUE EJECUTA LA UNIVERSIDAD. 3. APOYAR AL TÉCNICO ADMINISTRATIVO DEL GRUPO DE CONTABILIDAD EN TODO LO RELACIONADO CON EL PROCESO DE DEVOLUCIÓN DE IVA, QUE DEBE PRESENTAR LA UNIVERSIDAD ANTE LA DIRECCIÓN DE IMPUESTOS Y ADUANAS NACIONALES – DIAN. 4. APOYAR AL PROFESIONAL ESPECIALIZADO DEL GRUPO DE CONTABILIDAD EN LA REVISAR LA CODIFICACIÓN CONTABLE DE LAS CUENTAS POR PAGAR Y OBLIGACIONES PRESUPUESTALES ELABORADAS PARA PROCESO DE PAGO. 5. APOYAR AL PROFESIONAL UNIVERSITARIO DEL GRUPO DE CONTABILIDAD EN LA ELABORACIÓN, REVISIÓN, CONCILIACIÓN Y PRESENTACIÓN DE LOS DIFERENTES INFORMES QUE SE DEBEN PRESENTAR A LOS ENTES DE CONTROL (DIAN, MINISTERIO DE EDUCACIÓN NACIONAL, CONTADURÍA GENERAL DE LA NACIÓN, CONTRALORÍA DEPARTAMENTAL DEL MAGDALENA). 6. APOYAR AL PROFESIONAL ESPECIALIZADO DEL GRUPO DE CONTABILIDAD EN EL PROCESO DE CONCILIACIÓN DE CARTERA, CON EL GRUPO DE FACTURACIÓN, CRÉDITO Y CARTERA. 7. APOYAR AL PROFESIONAL ESPECIALIZADO DEL GRUPO DE CONTABILIDAD EN LA ELABORACIÓN Y PRESENTACIÓN DE LOS ESTADOS FINANCIEROS DE LA UNIVERSIDAD. 8. APOYAR AL GRUPO DE CONTABILIDAD EN LAS ACTIVIDADES RELACIONADAS CON LA DEPURACIÓN SOSTENIBLE Y PERMANENTE DE LA INFORMACIÓN CONTABLE SEGÚN LAS NORMAS ESTIPULADAS POR LA CONTADURÍA GENERAL DE LA NACIÓN.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</si>
  <si>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OPSP-VAD-0110</t>
  </si>
  <si>
    <t>CARMEN MILENA DELGADO LARA</t>
  </si>
  <si>
    <t>LA PRESENTE ORDEN TIENE POR OBJETO: 1. ASESORAR AL DIRECTOR FINANCIERO EN LA ESTRUCTURACIÓN DE UNA POLÍTICA QUE CONTRIBUYA CON EL CONTROL Y RECAUDO POR CONCEPTO DE INGRESOS POR ESTAMPILLAS. 2. APOYAR EN EL SEGUIMIENTO A LAS ACCIONES IMPLEMENTADAS POR LA DIRECCIÓN FINANCIERA RELACIONADAS CON EL CONTROL, GIRO Y AUDITORIA DE INGRESOS POR ESTAMPILLAS. 3. APOYAR EN EL DISEÑO DE LOS MANUALES PARA LOS RESPONSABLES DEL PAGO DE LA ESTAMPILLA, DONDE SE DÉ A CONOCER LA FORMA DE LIQUIDACIÓN, ADMINISTRACIÓN, RETENCIÓN Y GIRO DE INGRESOS DE LAS ESTAMPILLAS. 4. ASESORAR AL DIRECTOR FINANCIERO EN LAS ACCIONES Y ACTIVIDADES QUE PERMITAN GARANTIZAR EL CONOCIMIENTO DE LA LIQUIDACIÓN, ADMINISTRACIÓN, COBRO Y GIRO DE INGRESOS POR ESTAMPILLAS ASIGNADAS AL FINANCIAMIENTO DE UNIMAGDALENA. 5. ASESORAR AL DIRECTOR FINANCIERO EN LA SUPERVISIÓN DE PLANES Y PROGRAMAS DE AUDITORÍA SOBRE EL RECAUDO DE RECURSOS POR ESTAMPILLAS. 6. APOYAR AL DIRECTOR FINANCIERO EN LA ELABORACIÓN DE INFORMES Y RECOMENDACIONES SOBRE EL NIVEL DE CUMPLIMIENTO DE OBLIGACIONES A CARGO DE RESPONSABLES DE LA LIQUIDACIÓN Y PAGO DEL IMPUESTO POR ESTAMPILLAS. 7. APOYAR AL DIRECTOR FINANCIERO EN LA ELABORACIÓN Y SUSTENTACIÓN DE INFORMES, DOCUMENTOS Y PRESENTACIONES.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</si>
  <si>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OAG-VAD-0111</t>
  </si>
  <si>
    <t>ROSALIA LEONOR ESTRADA LOMBARDI</t>
  </si>
  <si>
    <t>LA PRESENTE ORDEN TIENE POR OBJETO: 1. APOYAR LA RECEPCIÓN Y REVISIÓN DE ACTOS ADMINISTRATIVOS SUSCRITOS POR LOS ORDENADORES DEL GASTO 2. APOYAR EN LA ELABORACIÓN DE REGISTRO DE COMPROMISO DE ACTOS ADMINISTRATIVOS SUSCRITOS POR LOS ORDENADORES DEL GASTO.  3. APOYAR EN LA ENTREGA DE LOS ACTOS ADMINISTRATIVOS CON SU CORRESPONDIENTE REGISTRÓ PRESUPUESTAL FIRMADO A LOS DIFERENTES ORDENADORES DEL GASTO.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</si>
  <si>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OPSP-VAD-0112</t>
  </si>
  <si>
    <t>YESID FABIAN VILORIA MANJARRES</t>
  </si>
  <si>
    <t>LA PRESENTE ORDEN TIENE POR OBJETO: 1. APOYAR EN LA RECEPCIÓN, VERIFICACIÓN Y REVISIÓN DE DOCUMENTOS PRECONTRACTUALES QUE SE REQUIEREN EN CADA CONTRATO Y ORDEN DE SERVICIOS DE MANTENIMIENTO PARA EL GRUPO INTERNO DE SERVICIOS GENERALES. 2. APOYAR EN LA EJECUCIÓN Y SEGUIMIENTO DE PLANES Y PROYECTOS A CARGO DEL GRUPO INTERNO DE SERVICIOS GENERALES. 3. APOYAR EN EL SEGUIMIENTO Y EVALUACIÓN A LAS ACTIVIDADES DESARROLLADAS POR DEL GRUPO INTERNO DE SERVICIOS GENERALES.  4. APOYAR EN LA SUPERVISIÓN TÉCNICA Y FINANCIERA DE CONTRATOS A CARGO DEL RESPONSABLE DEL GRUPO INTERNO DE SERVICIOS GENERALES. 5. APOYAR EN LA ELABORACIÓN Y PREPARACIÓN DE INFORMES SOBRE LAS ACTIVIDADES Y GESTIÓN DEL GRUPO INTERNO DE SERVICIOS GENERALES. 6. APOYAR AL GRUPO INTERNO DE SERVICIOS GENERALES EN LA PLANIFICACIÓN Y COORDINACIÓN DE LOS MANTENIMIENTOS DE LOS DIFERENTES EQUIPOS Y ELEMENTOS QUE ESTÁN A CARGO DE LA DEPENDENICA CONJUNTAMENTE CON EL ADMINISTRADOR DE LA PLATAFORMA AMSI Y DE AM. 7. APOYAR LA REALIZACIÓN DE INFORMES PERIÓDICOS DE LAS EJECUCIONES DE LOS DIFERENTES CONTRATOS Y ÓRDENES DE SERVICIOS. 9. APOYAR AL GRUPO INTERNO DE SERVICIOS GENERALES EN LA RECEPCIÓN DE FACTURAS EMITIDAS POR EL COBRO DE LOS SERVICIOS DE LOS DIFERENTES CONTRATISTAS EXTERNOS Y APOYAR EN LA VERIFICACIÓN QUE EL SERVICIO COBRADO SEA EL QUE REALMENTE SE RECIBIÓ.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</si>
  <si>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OPSP-VAD-0113</t>
  </si>
  <si>
    <t>ARMANDO DALLAN LAVALLE FANDIÑO</t>
  </si>
  <si>
    <t>LA PRESENTE ORDEN TIENE POR OBJETO: 1. DIAGNOSTICAR LOS RECURSOS TECNOLÓGICOS DE LA INFORMACIÓN Y COMUNICACIÓN CON LOS QUE CUENTA UNIMAGDALENA EN LA ACTUALIDAD PARA APOYAR LOS PROCESOS ESTRATÉGICOS, MISIONALES Y DE APOYO. 2. REALIZAR UN ESTUDIO EN DONDE SE ANALICE Y DETERMINE LAS TECNOLOGÍAS DE LA INFORMACIÓN Y COMUNICACIÓN QUE DEBEN SER IMPLEMENTADAS EN UNIMAGDALENA PARA APOYAR LOS PROCESOS ESTRATÉGICOS, MISIONALES Y DE APOYO. 3. PROPONER LA ACTUALIZACIÓN DE RECURSOS TECNOLÓGICOS DE CONFORMIDAD CON LAS NECESIDADES DE LOS PROCESOS ESTRATÉGICOS, MISIONALES Y DE APOYO. 4. PROMOVER Y APOYAR EL DESARROLLO Y UTILIZACIÓN DE LOS RECURSOS TECNOLÓGICOS DE UNIMAGDALENA. 5. PRESENTAR UN INFORME FINAL EN DONDE EVALUÉ EL USO Y APROPIACIÓN DE LAS TECNOLOGÍAS DE LA INFORMACIÓN Y COMUNICACIÓN.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</si>
  <si>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OPSP-VAD-0114</t>
  </si>
  <si>
    <t>JAVIER JOSE MARTES VEGA</t>
  </si>
  <si>
    <t>OAG-VAD-0115</t>
  </si>
  <si>
    <t>FANNEDIS FERNANDEZ JARABA</t>
  </si>
  <si>
    <t>LA PRESENTE ORDEN TIENE POR OBJETO: 1. APOYAR AL GRUPO INTERNO DE FACTURACIÓN, CRÉDITO Y CARTERA EN LA RESPUESTA A LAS SOLCITUDES DE LOS USUARIOS. 2. APOYAR AL GRUPO INTERNO DE FACTURACIÓN, CRÉDITO Y CARTERA EN LA EXPEDICIÓN DE PAZ Y SALVOS 3. APOYAR AL GRUPO INTERNO DE FACTURACIÓN, CRÉDITO Y CARTERA EN EL INGRESO DE LOS PAGOS DE CUOTAS, A LA BASE DE DATOS CORRESPONDIENTES A LOS CRÉDITOS CORTO PLAZO (BASE DE DATOS ANTIGUA) 4. APOYAR AL GRUPO INTERNO DE FACTURACIÓN, CRÉDITO Y CARTERA EN EN LA ELABORACIÓN DE  VOLANTES DE CONSIGNACIÓN PARA EL  PAGO DE LAS CUOTAS MENSUALES (RECAUDO VIGENCIA ANTERIOR) 5.  APOYAR AL GRUPO INTERNO DE FACTURACIÓN, CRÉDITO Y CARTERA EN EN LA ORGANIZACIÓN, RELACIÓN Y ENTREGA DE DOCUMENTACIÓN PARA EL ARCHIVO DE GESTIÓN 6. APOYAR AL GRUPO INTERNO DE FACTURACIÓN, CRÉDITO Y CARTERA EN LA ELABORACIÓN DE LAS CUENTAS POR COBRAR POR CONCEPTO DE CONVENIOS, CONTRATOS Y TRANSFERENCIAS. 7. APOYAR AL GRUPO INTERNO DE FACTURACIÓN, CRÉDITO Y CARTERA EN EN EL ENVÍO POR CORREO CERTIFICADO LAS CUENTAS DE COBRO 8. APOYAR AL GRUPO INTERNO DE FACTURACIÓN, CRÉDITO Y CARTERA EN EN EL ENVÍO DE DEUDA A LOS CORREOS ELECTRÓNICOS DE LOS DEUDORES 9. APOYAR AL GRUPO INTERNO DE FACTURACIÓN, CRÉDITO Y CARTERA EN LA REALIZACIÓN DE LLAMADAS TELEFÓNICAS GESTIONANDO EL COBRO DE LAS DEUDAS RELACIONADAS CON LAS CUENTAS POR COBRAR POR VENTA DE SERVICIO, CONVENIOS Y ARRIENDOS 10.  APOYAR AL GRUPO INTERNO DE FACTURACIÓN, CRÉDITO Y CARTERA EN LA ELABORACIÓN DE INFORMES CON RESPECTO A LAS CUENTAS POR COBRAR.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</si>
  <si>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ROSMERY DEVIA</t>
  </si>
  <si>
    <t>OAG-VAD-0116</t>
  </si>
  <si>
    <t>MARIANNA KARINA SALAS PATERNINA</t>
  </si>
  <si>
    <t>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LA ORGANIZACIÓN DE LA INFORMACIÓN QUE SE REQUIERA EN EL MARCO DE LAS EXIGENCIAS ESTABLECIDAS POR LA LEY DE TRANSPARENCIA DEL PROCESO CONTRACTUAL LLEVADO POR LA VICERRECTORÍA ADMINISTRATIVA Y LA DIRECCIÓN ADMINISTRATIVA. 3. APOYAR AL GRUPO INTERNO DE CONTRATACIÓN EN EL CARGUE DE LA INFORMACIÓN EN LA PLATAFORMA SIA-OBSERVA DE LA AUDITORÍA GENERAL DE LA REPÚBLICA DE LOS CONTRATOS DE LA VICERRECTORÍA ADMINISTRATIVA. 4. APOYAR AL GRUPO INTERNO DE CONTRATACIÓN EN LA ORGANIZACIÓN DEL ARCHIVO DIGITAL DE LAS ÓRDENES DE SERVICIOS PROFESIONALES Y DE APOYO A LA GESTIÓN SUSCRITAS POR LA VICERRECTORÍA ADMINISTRATIVA Y LA DIRECCIÓN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</si>
  <si>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OPSP-VAD-0117</t>
  </si>
  <si>
    <t>DAYANIS ROBLES POLO</t>
  </si>
  <si>
    <t>LA PRESENTE ORDEN TIENE POR OBJETO: 1. APOYAR A LA OFICINA ASESORA DE PLANEACIÓN EN EL SEGUIMIENTO A LAS DEPENDENCIAS QUE DEBEN PUBLICAR INFORMACIÓN EN EL SITIO DE TRANSPARENCIA Y ACCESO A LA INFORMACIÓN PÚBLICA. 2. APOYAR A LA OFICINA ASESORA DE PLANEACIÓN EN LA ADMINISTRACIÓN DEL SITIO WEB DE TRANSPARENCIA Y ACCESO A LA INFORMACIÓN PÚBLICA. 3. APOYAR A LA OFICINA ASESORA DE PLANEACIÓN EN EL PROCESO DE REVISIÓN DE SOPORTES DE EJECUCIÓN DEL PROYECTO DE PLAN DE ACCIÓN. 4. APOYAR A LA OFICINA ASESORA DE PLANEACIÓN EN EL PROCESO DE LEVANTAMIENTO DE INFORMACIÓN Y REVISIÓN DE SOPORTES REQUERIDOS PARA EL REGISTRO EN PLATAFORMA UI GREENMETRIC. 5. APOYAR A LA OFICINA ASESORA DE PLANEACIÓN EN LA GESTIÓN Y LEVANTAMIENTO DE INFORMACIÓN REQUERIDA PARA LA PARTICIPACIÓN DE LA UNIVERSIDAD EN LA PLATAFORMA MUNDIAL DE UN PACTO GLOBAL, PRIME Y QS STARS.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</si>
  <si>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LUCAS ERNESTO GUTIERREZ MARTÍNEZ</t>
  </si>
  <si>
    <t>OPSP-VAD-0118</t>
  </si>
  <si>
    <t>LUZ KAREN ZABALETA AVENDAÑO</t>
  </si>
  <si>
    <t>LA PRESENTE ORDEN TIENE POR OBJETO: 1. RESOLVER LAS CONSULTAS QUE LE SEAN ASIGNADAS POR LA FACULTAD DE CIENCIAS DE LA SALUD Y LA OFICINA ASESORA JURÍDICA. 3. REPRESENTAR A LA UNIVERSIDAD DEL MAGDALENA ANTE LAS ENTIDADES PRESTADORAS DE SALUD EN LOS PROCEDIMIENTOS Y ACTUACIONES ADMINISTRATIVAS QUE ASÍ LO REQUIERAN Y HACER LOS SEGUIMIENTOS RESPECTIVOS. 4. RESOLVER LAS PETICIONES QUE ALLEGADAS A LA FACULTAD DE CIENCIAS DE LA SALUD Y LA OFICINA ASESORA JURÍDICA, DENTRO DE LOS PLAZOS Y/O TÉRMINOS ESTABLECIDOS EN LA LEY, QUE LE SEAN TRASLADADAS. 6. ELABORAR MINUTAS PARA CONTRATOS, CONVENIOS, PROCESOS DE CONVOCATORIAS Y DEMÁS ACTOS ADMINISTRATIVOS QUE REQUIERA LA FACULTAD DE CIENCIAS DE LA SALUD Y LA OFICINA ASESORA JURÍDICA. 7. HACER SEGUIMIENTO A LOS DERECHOS DE PETICIÓN QUE DEBEN SER RESUELTOS POR OTRAS DEPENDENCIAS CUANDO ESTOS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</si>
  <si>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OPSP-VAD-0119</t>
  </si>
  <si>
    <t>HAROLD ONASIS ACOSTA SANTOS</t>
  </si>
  <si>
    <t>LA PRESENTE ORDEN TIENE POR OBJETO: 1. EMITIR LOS CONCEPTOS Y RESOLVER LAS CONSULTAS DE TIPO JURÍDICO EN LAS DIFERENTES ÁREAS DEL DERECHO QUE LE SEAN SOLICITADOS, EN EL CASO QUE LAS CONSULTAS Y/O CONCEPTOS SE DEBAN ENTREGAR POR ESCRITO, ÉSTOS DEBERÁN SER RUBRICADOS POR EL CONTRATISTA. 2. ASESORAR Y APOYAR EN LA REPUESTA A LAS PETICIONES QUE LE HAGAN A LA UNIVERSIDAD DEL MAGDALENA DENTRO DE LOS PLAZOS Y/O TÉRMINOS ESTABLECIDOS EN LA LEY, QUE LE SEAN TRASLADADAS. 3. ASESORAR Y APOYAR EN LA REVISION Y PROYECCION DE LOS FORMATOS, GUÍAS Y MINUTAS DEL PROCESO DE CONTRATACIÓN QUE SE ENCUENRA EN EL COGUI +. 4. PRESTAR ASESORÍA Y APOYAR EN LA REVISIÓN DE LOS DOCUMENTOS PRECONTRACTUALES Y CONTRACTUALES QUE LE SEAN TRASLADADOS DE LOS PROCESOS DE CONTRATACIÓN ADELANTADOS POR UNIMAGDALENA. 5.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</si>
  <si>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OPSP-VAD-0120</t>
  </si>
  <si>
    <t>WILLINTON ALEXANDER MAIGUEL GOENAGA</t>
  </si>
  <si>
    <t>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ELABORAR MINUTAS PARA CONTRATOS, CONVENIOS, PROCESOS DE CONVOCATORIAS Y DEMÁS ACTOS ADMINISTRATIVOS QUE REQUIERA LA UNIVERSIDAD DEL MAGDALENA QUE LE SEAN SOLICITADOS. 5. PARTICIPAR EN LOS COMITÉ JURÍDICOS, CASOS JUDICIALES, CONCILIACIONES PREJUDICIALES, ACCIONES DE REPETICIÓN Y LLAMADOS EN GARANTÍAS, CUANDO EL JEFE DE LA OFICINA ASESORA JURÍDICA LE REQUIERA. 6. PROYECTAR ACUERDOS SUPERIORES, ACUERDOS ACADÉMICOS Y DEMÁS ACTOS ADMINISTRATIVOS QUE LE SEAN ASIGNADOS. 7.  HACER SEGUIMIENTO A LOS DERECHOS DE PETICIÓN QUE DEBEN SER RESUELTOS POR OTRAS DEPENDENCIAS CUANDO ESTOS LE SEAN ASIGNADOS. 8. APOYAR AL CENTRO PARA LA REGIONALIZACIÓN DE LA EDUCACIÓN Y LAS OPORTUNIDADES – CREO, CUANDO ASÍ SE REQUIERA.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</si>
  <si>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OPSP-VAD-0121</t>
  </si>
  <si>
    <t>LUISA MARIA GARCIA GUTIERREZ</t>
  </si>
  <si>
    <t>LA PRESENTE ORDEN TIENE POR OBJETO: 1. PRESTAR ASESORÍA, EMITIR LOS CONCEPTOS Y RESOLVER LAS CONSULTAS DE TIPO JURÍDICO EN TODAS LAS ÁREAS DEL DERECHO QUE LE SEAN SOLICITADOS 2.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REPRESENTAR A LA UNIVERSIDAD DEL MAGDALENA COMO PARTE CIVIL EN LAS ACTUACIONES PENALES QUE SE ADELANTEN EN LA FISCALÍA GENERAL DE LA NACIÓN Y EN LOS JUZGADOS PENALES QUE ASÍ LO REQUIERAN. 5. RESOLVER LAS PETICIONES QUE SE LE HAGAN A LA UNIVERSIDAD DEL MAGDALENA DENTRO DE LOS PLAZOS Y/O TÉRMINOS ESTABLECIDOS EN LA LEY, QUE LE SEAN TRASLADADAS. 6. ELABORAR MINUTAS PARA CONTRATOS, CONVENIOS, PROCESOS DE CONVOCATORIAS Y DEMÁS ACTOS ADMINISTRATIVOS QUE REQUIERA LA UNIVERSIDAD DEL MAGDALENA Y QUE SEAN SOLICITADOS. 7. HACER SEGUIMIENTO A LOS DERECHOS DE PETICIÓN QUE DEBEN SER RESUELTOS POR OTRAS DEPENDENCIAS CUANDO ESTOS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</si>
  <si>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OPSP-VAD-0122</t>
  </si>
  <si>
    <t>KARINA JOHANA FERREIRA QUINTO</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</si>
  <si>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ELABORAR INFORME DE AVANCE DEL PLAN ANTICORRUPCIÓN Y DE ATENCIÓN AL CIUDADANO EN PERIDOS CUATRIMESTRALES. 4. APOYAR A LA OFICINA DE CONTROL INTERNO EN EL SEGUIMIENTO A CUMPLIMIENTO DE PUBLICACIÓN EN PAGINA TRANSPARENCIA SEGÚN MEN Y EN LA ELABORACION DEL RESPECTIVO INFORME DE RESULTADOS. 5. APOYAR A LA OFICINA DE CONTROL INTERNO EN EL AUTODIAGNÓSTICO MIPG Y EN LA ELABORACION DEL RESPECTIVO INFORME DE RESULTADOS. 6.  APOYAR A LA OFICINA DE CONTROL INTERNO EN EL SEGUIMIENTO AL SISTEMA DE CONTROL INTERNO A TRAVÉS DEL  DAFP / FURAG Y EN LA ELABORACION DEL RESPECTIVO INFORME DE RESULTADOS. 7. APOYAR A LA OFICINA DE CONTROL INTERNO EN EL SEGUIMIENTO AL INDICE DE TRANSPARENCIA Y ACCESO A LA INFORMACIÓN ITA Y EN LA ELABORACION DEL RESPECTIVO INFORME DE RESULTADOS. 8. APOYAR A LA OFICINA DE CONTROL INTERNO EN LA PLANIFICACIÓN DE CONTROL INTERNO Y EN EL SEGUIMIENTO Y VERIFICACIÓN DEL SISTEMA DE CONTROL INTERNO.9. ASESORAR A LA OFICINA DE CONTROL INTERNO EN LA IDENTIFICACIÓN DE RIESGOS Y DE ACCIONES DE MEJORA A LOS DIFERENTES RESPONSABLES DE PROCESOS EN EL MARCO DE AUDITORIAS Y SEGUIMIENTOS. 10. APOYAR A LA OFICINA DE CONTROL INTERNO EN LA ELABORACIÓN Y DOCUMENTACIÓN DE INFORMES INTERNOS Y PARA LOS ÓRGANOS DE CONTROL.  11. APOYAR A LA OFICINA DE CONTROL INTERNO EN LA CUSTODIA Y ACTUALIZACIÓN DE LOS PRODUCTOS QUE SE DERIVEN DE LAS ACTIVIDADES INTEGRALES DEL PROCESO DE EVALUACIÓN INDEPENDIENTE Y DE LA OFICINA CONTEMPLADOS EN EL PAI 2022.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</si>
  <si>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OPSP-VAD-0123</t>
  </si>
  <si>
    <t>IVAN MANUEL MONTERO VILORIA</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</si>
  <si>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ELABORACIÓN DE INFORME ANUAL DEL SISTEMA DE CONTROL INTERNO CONTABLE A TRAVÉS DEL CHIP.  4. APOYAR A LA OFICINA DE CONTROL INTERNO EN EL ANALISIS Y CONSOLIDACIÓN DE LA INFORMACIÓN FINANCIERA Y EN LA ELABORACIÓN DE  INFORME CUATRIMESTRAL DE AUSTERIDAD DEL GASTO. 5. APOYAR A LA OFICINA DE CONTROL INTERNO EN EL SEGUIMIENTO A LA LEGALIZACIÓN DE AVANCES. 6. APOYAR A LA OFICINA DE CONTROL INTERNO EN EL SEGUIMIENTO A LA PRESENTACION DE INFORME TRIMESTRAL DE TRABAJO EN CASA Y ESTADO JOVEN. 7.  APOYAR A LA OFICINA DE CONTROL INTERNO EN LA PLANIFICACIÓN DE CONTROL INTERNO Y EN EL SEGUIMIENTO Y VERIFICACIÓN DEL SISTEMA DE CONTROL INTERNO. 8. ASESORAR A LA OFICINA DE CONTROL INTERNO EN LA IDENTIFICACIÓN DE RIESGOS Y DE ACCIONES DE MEJORA A LOS DIFERENTES RESPONSABLES DE PROCESOS EN EL MARCO DE AUDITORIAS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2022.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</si>
  <si>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OAG-VAD-0124</t>
  </si>
  <si>
    <t>CLAUDIA MILENA VALENCIA PEREZ</t>
  </si>
  <si>
    <t>LA PRESENTE ORDEN TIENE POR OBJETO: 1. APOYAR A LA DIRECCIÓN TÉCNICA DEL PROGRAMA DE ODONTOLOGÍA EN LA ENTREGA DE HISTORIAS CLÍNICAS Y REGISTROS DE LA CLÍNICA ODONTOLÓGICA 2. APOYAR A LA DIRECCIÓN TÉCNICA DEL PROGRAMA DE ODONTOLOGÍA EN LA ORGANIZACIÓN, ACTUALIZACIÓN Y SEGURO DEL ARCHIVO DE HISTORIA CLÍNICA. 3. APOYAR A LA DIRECCIÓN TÉCNICA DEL PROGRAMA DE ODONTOLOGÍA EN EL REGISTRO DIARIO DE CONSULTAS DE LA CLÍNICA ODONTOLÓGICA. 4. APOYAR A LA DIRECCIÓN TÉCNICA DEL PROGRAMA DE ODONTOLOGÍA EN LA ATENCIÓN DE ESTUDIANTES, DOCENTES Y PÚBLICO EN GENERAL DE LA CLÍNICA ODONTOLÓGICA. 5. APOYAR A LA DIRECCIÓN TÉCNICA DEL PROGRAMA DE ODONTOLOGÍA EN LA VERIFICACIÓN DEL BUEN MANEJO DE LOS RECURSOS MATERIALES DE LA CLÍNICA ODONTOLÓGICA. 6. APOYAR A LA DIRECCIÓN TÉCNICA DEL PROGRAMA DE ODONTOLOGÍA EN LA VERIFICACIÓN DE LA SEGURIDAD, ORDEN Y LIMPIEZA DEL ÁREA DE TRABAJO EN LA CLÍNICA ODONTOLÓGICA.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</si>
  <si>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ROSALIA BUSTILLO VERBEL</t>
  </si>
  <si>
    <t>OPSP-VAD-0125</t>
  </si>
  <si>
    <t>KATERINA ACOSTA MARTINEZ</t>
  </si>
  <si>
    <t>LA PRESENTE ORDEN TIENE POR OBJETO: 1. ASESORAR Y APOYAR A LA DIRECCION TECNICA DEL PROGRAMA DE ODONTOLOGÍA EN LA PLANIFICACIÓN DEL MANEJO ADMINISTRATIVO DE LA CLÍNICA ODONTOLÓGICA. 2. APOYAR A LA DIRECCION TECNICA DEL PROGRAMA DE ODONTOLOGÍA EN EL DESARROLLO, IMPLEMENTACIÓN Y SEGUIMIENTO DE PROCESOS, Y ACTIVIDADES RELACIONADAS CON LA SEGURIDAD Y SALUD EN EL TRABAJO E HIGIENE Y SEGURIDAD INDUSTRIAL EN LA CLÍNICA ODONTOLÓGICA DE LA UNIVERSIDAD DEL MAGDALENA. 3. ASESORAR Y APOYAR A LA DIRECCION TECNICA DEL PROGRAMA DE ODONTOLOGÍA EN LA ELABORACIÓN DE PRESUPUESTO ANUAL DE FUNCIONAMIENTO DE LA CLÍNICA ODONTOLÓGICA, PLANEACIÓN DE GASTOS Y PROYECCIONES FINANCIERAS. 4. APOYAR A LA DIRECCION TECNICA DEL PROGRAMA DE ODONTOLOGÍA EN EL MANTENIMIENTO Y GESTIÓN DE LA DOCUMENTACIÓN Y/O REGISTROS DEL SG-SST. 5. APOYAR A LA DIRECCION TECNICA DEL PROGRAMA DE ODONTOLOGÍA EN LA PLANIFICACIÓN, Y DESARROLLAR EL PLAN DE PREVENCIÓN, PREPARACIÓN ANTE EMERGENCIAS Y ANÁLISIS DE VULNERABILIDAD DE LA CLÍNICA ODONTOLÓGICA. 6. APOYAR A LA DIRECCION TECNICA DEL PROGRAMA DE ODONTOLOGÍA EN EL SEGUIMIENTO AL GASTO DE INSUMOS Y EJECUCIÓN DEL PLAN DE MANTENIMIENTO ANUAL.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</si>
  <si>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OAG-VAD-0126</t>
  </si>
  <si>
    <t>MARIA CONCEPCION MARTINEZ DIAZ</t>
  </si>
  <si>
    <t>LA PRESENTE ORDEN TIENE POR OBJETO: 1. APOYAR A LA DIRECCIÓN TÉCNICA DEL PROGRAMA DE ODONTOLOGÍA EN LA ORGANIZACIÓN DE INSUMOS ODONTOLÓGICOS EN ÁREA ALMACÉN, INVENTARIO Y SEMAFORIZACIÓN. 2. APOYAR A LA DIRECCIÓN TÉCNICA DEL PROGRAMA DE ODONTOLOGÍA EN EL BUEN MANEJO DE LOS RECURSOS MATERIALES DE LA CLÍNICA ODONTOLÓGICA. 3. APOYAR A LA DIRECCIÓN TÉCNICA DEL PROGRAMA DE ODONTOLOGÍA EN LA REALIZACIÓN DE CUENTAS DE COBRO DE ACUERDO A LOS INSUMOS REQUERIDOS POR ESTUDIANTES EN ÁREAS CLÍNICAS. 4. APOYAR A LA DIRECCIÓN TÉCNICA DEL PROGRAMA DE ODONTOLOGÍA EN LA ENTREGA DE INSUMOS ODONTOLÓGICOS EN ÁREA DE RECEPCIÓN Y EN EL PUESTO DE TRABAJO A ESTUDIANTES DE PRÁCTICAS Y DOCENTES SEGÚN EL PROCEDIMIENTO A REALIZAR. 5. APOYAR A LA DIRECCIÓN TÉCNICA DEL PROGRAMA DE ODONTOLOGÍA EN EL BUEN MANEJO DE LOS RECURSOS MATERIALES DE LA CLÍNICA ODONTOLÓGICA. 6. APOYAR A LA DIRECCIÓN TÉCNICA DEL PROGRAMA DE ODONTOLOGÍA EN LA SEGURIDAD, ORDEN Y LIMPIEZA DE LA CLÍNICA ODONTOLÓGICA  Y DEL ÁREA DE ALMACENAMIENTO DE LOS INSUMOS ODONTOLÓGICOS. 7. APOYAR A LA DIRECCIÓN TÉCNICA DEL PROGRAMA DE ODONTOLOGÍA EN LA INTEGRIDAD Y EL BUEN MANEJO DE LAS IPAD. 8. APOYAR A LA DIRECCIÓN TÉCNICA DEL PROGRAMA DE ODONTOLOGÍA EN LA REALIZACIÓN DE DESINFECCIÓN Y AISLAMIENTO DEL IPAD.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</si>
  <si>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OAG-VAD-0127</t>
  </si>
  <si>
    <t>JOHN JAIRO ROMERO LUNA</t>
  </si>
  <si>
    <t>LA PRESENTE ORDEN TIENE POR OBJETO: 1. APOYAR A LA DIRECCIÓN TÉCNICA DEL PROGRAMA DE ODONTOLOGÍA EN EL MANTENIMIENTO DEL ESTADO DE LOS EQUIPOS, Y MOBILIARIOS QUE HACEN PARTE DE LA DOTACIÓN DE LA CLÍNICA ODONTOLÓGICA. 2. APOYAR A LA DIRECCIÓN TÉCNICA DEL PROGRAMA DE ODONTOLOGÍA EN LA GESTIÓN DE SOLICITUDES PARA LA COMPRA DE INSUMOS PARA EL MANTENIMIENTO DE LOS EQUIPOS DE LA CLÍNICA ODONTOLÓGICA. 3. APOYAR A LA DIRECCIÓN TÉCNICA DEL PROGRAMA DE ODONTOLOGÍA EL SEGUIMIENTO DEL ESTADO Y BUEN USO DE LOS EQUIPOS RADIOLÓGICOS DE LA CLÍNICA ODONTOLÓGICA. 4. APOYAR A LA DIRECCIÓN TÉCNICA DEL PROGRAMA DE ODONTOLOGÍA EN LA ELABORACIÓN, ACTUALIZACIÓN Y REALIZACIÓN DE SEGUIMIENTO A LAS HOJAS DE VIDA DE LOS EQUIPOS DE LA CLÍNICA ODONTOLÓGICA 5. APOYAR A LA DIRECCIÓN TÉCNICA DEL PROGRAMA DE ODONTOLOGÍA EN LA ATENCIÓN Y BUEN FUNCIONAMIENTO DE LA PRECLÍNICA. 6. APOYAR A LA DIRECCIÓN TÉCNICA DEL PROGRAMA DE ODONTOLOGÍA EN EL SEGUIMIENTO DEL ESTADO DE LOS EQUIPOS Y LA OPERACIÓN NORMAL DE LOS ESPACIOS ACADÉMICOS DE APOYO AL PROGRAMA DE ODONTOLOGÍA. 7. RENDIR INFORMES PERIÓDICOS A LA DIRECCIÓN DE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</si>
  <si>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OAG-VAD-0128</t>
  </si>
  <si>
    <t>SANDY DEL CARMEN ALDANA MERCADO</t>
  </si>
  <si>
    <t>LA PRESENTE ORDEN TIENE POR OBJETO: 1. APOYAR A LA DIRECCIÓN TÉCNICA DEL PROGRAMA DE ODONTOLOGÍA EN LA ENTREGA DE HISTORIAS CLÍNICAS Y REGISTROS DE LA CLINICA ODONTOLÓGICA. 2. APOYAR A LA DIRECCIÓN TÉCNICA DEL PROGRAMA DE ODONTOLOGÍA EN LA ORGANIZACIÓN, ACTUALIZACIÓN Y SEGURO DEL ARCHIVO DE HISTORIA CLÍNICA. 3. APOYAR A LA DIRECCIÓN TÉCNICA DEL PROGRAMA DE ODONTOLOGÍA EN EL REGISTRO DIARIO DE CONSULTAS DE LA CLÍNICA ODONTOLÓGICA. 4. APOYAR APOYAR A LA DIRECCIÓN TÉCNICA DEL PROGRAMA DE ODONTOLOGÍA EN LA ATENCIÓN DE ESTUDIANTES, DOCENTES Y PÚBLICO EN GENERAL DE LA CLINICA ODONTOLÓGICA. 5. APOYAR A LA DIRECCIÓN TÉCNICA DEL PROGRAMA DE ODONTOLOGÍA EN LA VERIFICACIÓN DEL BUEN MANEJO DE LOS RECURSOS MATERIALES DE LA CLÍNICA ODONTOLÓGICA. 6. APOYAR A LA DIRECCIÓN TÉCNICA DEL PROGRAMA DE ODONTOLOGÍA EN LA VERIFICACIÓN DE LA SEGURIDAD, ORDEN Y LIMPIEZA DEL ÁREA DE TRABAJO DE LA CLINICA ODONTOLÓGICA.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</si>
  <si>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OAG-VAD-0129</t>
  </si>
  <si>
    <t>KATERINE GUIUMAR DIAZ VALERA</t>
  </si>
  <si>
    <t>LA PRESENTE ORDEN TIENE POR OBJETO: 1. APOYAR EN LA ATENCIÓN A LOS USUARIOS DE LA SECRETARÍA GENERAL. 2. APOYAR A LA SECRETARÍA GENERAL EN LA VERIFICACIÓN DE LA DOCUMENTACIÓN DEL PROCESO DE GRADOS (CEREMONIA COLECTIVA Y ESPECIAL). 3. APOYAR A LA SECRETARÍA GENERAL EN LA ELABORACIÓN DE OFICIOS. 4. APOYAR A LA SECRETARÍA GENERAL EN LA ELABORACIÓN DE CERTIFICACIONES QUE EXPIDA LA SECRETARIA GENERAL. 5. APOYAR A LA SECRETARÍA GENERAL EN LA ELABORACIÓN DE COPIAS DE ACTAS DE GRADO Y DUPLICADO DE DIPLOMAS 6. APOYAR A LA SECRETARÍA GENERAL EN EL SEGUIMIENTO Y CONTROL DE SOLICITUDES. 7. APOYAR A LA SECRETARÍA GENERAL EN LA REALIZACIÓN DE INFORMES ESTADÍSTICOS. 8. APOYAR A LA SECRETARÍA GENERAL EN LA ACTUALIZACIÓN Y GESTIÓN DEL SISTEMA DE GESTIÓN DE CALIDAD DEL PROCESO DE GESTIÓN DOCUMENTAL. 9. APOYAR A LA SECRETARÍA GENERAL EN LA AUTENTICACIÓN DE DOCUMENTOS. 10. APOYAR A LA SECRETARÍA GENERAL EN LA REALIZACIÓN DE CERTIFICADOS DE DIPLOMADOS DIGITALES.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</si>
  <si>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OPSP-VAD-0130</t>
  </si>
  <si>
    <t>FRANCISCO JAVIER GARCERANT VILLEGAS</t>
  </si>
  <si>
    <t>LA PRESENTE ORDEN TIENE POR OBJETO: 1. APOYAR A LA SECRETARÍA GENERAL EN LA REVISIÓN, ORIENTACIÓN Y PROYECCIÓN DE RESPUESTA A LAS SOLICITUDES DE DERECHO DE PETICIÓN. 2. ASESORAR JURÍDICAMENTE A LA SECRETARÍA GENERAL EN LAS ACTIVIDADES QUE DESARROLLA EL COMITÉ DE CONCILIACIÓN. 3. APOYAR A LA SECRETARÍA GENERAL EN LA REVISIÓN DE NORMAS, DECRETOS, Y LEYES INTERNAS Y EXTERNAS QUE SEAN APLICABLES A LA INSTITUCIÓN. 4. APOYAR A LA SECRETARÍA GENERAL EN LA REVISIÓN, ORGAZACIÓN Y CONTROL DE DOCUMENTOS JURÍDICOS. 5. APOYAR A LA SECRETARÍA GENERAL EN LA ELABORACIÓN DE OFICIOS. 6. ASESORAR Y APOYAR A LA SECRETARÍA GENERAL  EN LA ACTUALIZACIÓN DE NORMAS Y PROCEDIMIENTO DEL SISTEMA DE GESTIÓN DE CALIDAD DEL PROCESO DE GESTIÓN DOCUMENTAL. 7. ASESORAR Y APOYAR A LA SECRETARÍA GENERAL EN LA REVISIÓN DE ACUERDOS ACADÉMICOS Y SUPERIORES.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</si>
  <si>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OPSP-VAD-0131</t>
  </si>
  <si>
    <t>EDUARDO RAFAEL RODRIGUEZ OROZCO</t>
  </si>
  <si>
    <t>LA PRESENTE ORDEN TIENE POR OBJETO: 1. ASESORAR, ASISTIR Y APOYAR JURÍDICAMENTE A LA VICERRECTORÍA ADMINISTRATIVA EN AQUELLOS ASUNTOS QUE POR SU NATURALEZA REQUIERAN LA OPERATIVIZACIÓN DE CONOCIMIENTOS JURÍDICOS. 2. EMITIR CONCEPTOS JURÍDICOS SOBRE LOS ASUNTOS SOMETIDOS A SU CONSIDERACIÓN. EN EL CASO QUE LAS CONSULTAS Y/O CONCEPTOS SE DEBAN ENTREGAR POR ESCRITO, ÉSTOS DEBERÁN SER RUBRICADOS POR EL CONTRATISTA. 3. ASESORAR Y APOYAR JURÍDICAMENTE LA ELABORACIÓN Y REVISIÓN DE LOS ACTOS ADMINISTRATIVOS QUE SE REQUIERA EXPEDIR POR EL DESPACHO DEL VICERRECTOR EN VIRTUD DE DELEGACIONES ADMINISTRATIVAS.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</si>
  <si>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OPSP-VAD-0132</t>
  </si>
  <si>
    <t>FABIO ANDRES FERNANDEZ PINTO</t>
  </si>
  <si>
    <t>LA PRESENTE ORDEN TIENE POR OBJETO: 1. ASESORAR Y APOYAR LA PLANEACIÓN, DISEÑO, EVALUACIÓN Y CONTROL DE LOS PROCESOS ADMINISTRATIVOS DE LA INSTITUCIÓN Y AQUELLOS DESARROLLADOS DESDE LA VICERRECTORÍA ADMINISTRATIVA. 2. ASESORAR Y APOYAR EN LA FORMULACIÓN DE MEJORAS A LOS PROCESOS Y PROCEDIMIENTOS A CARGO DE LA VICERRECTORÍA ADMINISTRATIVA Y UNIDADES ADSCRITAS. 3. APOYAR EN LA ELABORACIÓN DE INFORMES Y DOCUMENTOS PARA LOS PROCESOS DE ACREDITACIÓN INSTITUCIONAL Y DE PROGRAMAS. 4. APOYAR A LOS DISTINTOS GRUPOS DE TRABAJO DE LA VICERRECTORÍA ADMINISTRATIVA EN SUS PROYECTOS Y ACTIVIDADES. 5. REALIZAR SEGUIMIENTO A LOS PROYECTOS ASIGNADOS A LA DIRECCIÓN ADMINISTRATIVA Y A LA DIRECCIÓN FINANCIERA Y A LOS GRUPOS DE TRABAJO ADSCRITOS A ESTAS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</si>
  <si>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OPSP-VAD-0133</t>
  </si>
  <si>
    <t>JADER DANIEL BARBOSA JULIO</t>
  </si>
  <si>
    <t>LA PRESENTE ORDEN TIENE POR OBJETO: 1. APOYAR EN LAS ACTIVIDADES ASOCIADAS A LA TRANSMISIÓN DE EVENTOS DENTRO DE LOS AUDITORIOS DEL EDIFICIO MAR CARIBE Y LAS SALAS ESPECIALIZADAS.  2. MANTENER EN ESTADO FUNCIONAL LAS HERRAMIENTAS MULTIMEDIALES QUE DAN SOPORTE A LAS TRANSMISIONES DE EVENTOS DURANTE EL USO DE LOS AUDITORIOS. 3. APOYAR CONJUNTAMENTE CON EL PERSONAL DE PRENSA, CETEP, Y NUEVAS TECNOLOGÍAS LAS ACCIONES NECESARIAS PARA GARANTIZAR LA PRODUCCIÓN DE CONTENIDOS STREAMING QUE SE REALIZAN DESDE LOS AUDITORIOS. 4. MANTENER COMUNICACIÓN PERMANENTE CON LA OFICINA DE TIC, A FIN DE MEJORAR EL SOPORTE Y LA CONFIGURACIÓN DE LOS EQUIPOS MULTIMEDIALES (ATRIL PILOT Y SISTEMA DE AUTOMATIZACIÓN) CON QUE CUENTAN LAS SALAS ESPECIALIZADAS Y AUDITORIOS.  5. LLEVAR REGISTRO DE EVENTOS Y RESPONSABLES DEL MAL USO DE LAS HERRAMIENTAS Y REPORTAR SU MAL DESEMPEÑO ANTE LA OFICINA DE REDAL.  6. VELAR POR EL BUEN MANTENIMIENTO Y OPERACIÓN DEL SOFTWARE Y HARDWARE QUE COMPLEMENTAN LA OPERACIÓN DE LOS AUDITORIOS.  7. APOYAR LA ASISTENCIA A EXPOSITORES DURANTE LOS EVENTOS QUE SE DESARROLLAN EN LOS AUDITORIOS.  8. APOYAR EN LA ATENCIÓN Y RESPUESTA A LAS INQUIETUDES O SOLICITUDES DE LOS USUARIOS MIENTRAS SE PRESTAN LOS SERVICIOS. 9. APOYAR CON LA INFORMACIÓN AL SUPERVISOR DE CUALQUIER NOVEDAD QUE SE PRESENTE CON LOS EQUIPOS CUANDO SE PRESTEN LOS SERVICIOS.  10. APOYAR EN LA REALIZACIÓN DE RECOMENDACIONES A LOS USUARIOS SOBRE EL USO ESPECIAL QUE DEBE DARSE A LOS RECURSOS, YA SEA A TRAVÉS DE INSTRUCTIVOS, CAPACITACIONES O DIRECTAMENTE EN EL MOMENTO DEL PRÉSTAMO. 11. APOYAR LA CAPACITACIÓN A USUARIOS EN EL MANEJO DE LAS AYUDAS MULTIMEDIALES DEL AUDITORIO. 12. APOYAR EL SEGUIMIENTO AL MANEJO Y FUNCIONAMIENTO DE LOS EQUIPOS Y DEMÁS DOTACIONES PERTENECIENTES A LOS AUDITORIOS Y APOYAR POR LA CORRECTA Y OPORTUNA GESTIÓN DEL MANTENIMIENTO A TRAVÉS DE LA PLATAFORMA AMSI.  13. APOYAR EN EL CUMPLIMIENTO LA PROGRAMACIÓN QUE DESDE LA PLATAFORMA SIARE SE ESTABLEZCA PARA EL USO DE LOS ESPACIOS. 14.APOYAR EN LA EVALUACIÓN A LOS USUARIOS FRENTE AL PRÉSTAMO DEL RECURSO AUDITORIO SU DOTACIÓN Y ESPACIO.  15. LAS DEMÁS ACTIVIDADES QUE SE DERIVEN DE LA EJECUCIÓN DE LA ORDEN Y QUE TENGAN RELACIÓN DIRECTA CON EL OBJETO CONTRACTUAL.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</si>
  <si>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OPSP-VAD-0134</t>
  </si>
  <si>
    <t>GLORIA MARGARITA GUTIERREZ DE PIÑERES OSPINO</t>
  </si>
  <si>
    <t>LA PRESENTE ORDEN TIENE POR OBJETO: 1. APOYAR EN EL PROCESO DE INSCRIPCIÓN, MATRÍCULA FINANCIERA Y REGISTRO ACADÉMICO DE ESTUDIANTES EN LAS DIFERENTES MODALIDADES QUE OFERTA LA UNIVERSIDAD. 2. APOYAR EN LA RECEPCIÓN Y TRAMITE DE LOS PAZ Y SALVOS ACADÉMICOS DE LOS ESTUDIANTES DE LAS DIFERENTES MODALIDADES. 3. APOYAR EN LA REVISIÓN DEL ESTADO FINANCIERO DE LOS ESTUDIANTES NUEVOS Y ANTIGUOS DE LAS DIFERENTES MODALIDADES. 4. APOYAR EN LA REVISIÓN DEL ESTADO FINANCIERO DE LOS ESTUDIANTES NUEVOS Y ANTIGUOS DE LAS DIFERENTES MODALIDADES.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</si>
  <si>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OPSP-VAD-0141</t>
  </si>
  <si>
    <t>CAMILO DAVID TORRES CALLEJAS</t>
  </si>
  <si>
    <t>LA PRESENTE ORDEN TIENE POR OBJETO: 1. APOYAR EN LA CONSTRUCCIÓN DE COMPONENTES SOFTWARE EN TECNOLOGÍAS NETCORE, JAVASCRIPT, ANGULAR, HACIENDO USO DE PATRONES DE DISEÑOS ARQUITECTÓNICOS. 2. ASESORAR EN EL PROCESO DE CONSTRUCCIÓN DE MICROSERVICIOS DEL SISTEMA DE INFORMACIÓN DE REGISTRO ACADÉMICO. 3. ASESORAR EN LA IMPLEMENTACIÓN DE HERRAMIENTAS DE VERIFICACIÓN Y VALIDACIÓN DE CÓDIGO FUENTE. 4. APOYAR AL DIRECTOR DEL CENTRO EN BUENAS PRÁCTICAS DE DESARROLLO EN EL SISTEMA DE INFORMACIÓN DE REGISTRO ACADÉMICO. 5. APOYAR EN LA CONSTRUCCIÓN DE PIPELINE EN EL SISTEMA DE INFORMACIÓN DE REGISTRO ACADÉMICO.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</si>
  <si>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OPSP-VAD-0142</t>
  </si>
  <si>
    <t>EFRAIN ENRIQUE OLIVOS CEBALLOS</t>
  </si>
  <si>
    <t>LA PRESENTE ORDEN TIENE POR OBJETO: 1. APOYAR LA COORDINACIÓN GENERAL EN LA ESTRUCTURACIÓN INTEGRAL DE PROYECTOS DE INFRAESTRUCTURA PROYECTADOS POR LA UNIVERSIDAD. 2. REALIZAR ACTIVIDADES DE INTERVENTORÍA Y/O APOYAR AL FUNCIONARIO DESIGNADO PARA LA SUPERVISIÓN DE LAS OBRAS ASIGNADAS POR PARTE DEL ORDENADOR DEL GASTO. 3. PRESENTAR INFORMES DE INTERVENTORÍA DE LAS OBRAS EN EJECUCIÓN DE LA UNIVERSIDAD. 4. PARTICIPAR EN COMITÉS EVALUADORES DE PROCESOS DE CONTRATACIÓN. 5. APOYAR EN LA ASESORÍA A LOS PROCESOS DE CONTRATACIÓN DE OBRAS CIVILES EN LA ETAPA PRECONTRACTUAL QUE ADELANTE INSTITUCIÓN.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</si>
  <si>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OPSP-VAD-0143</t>
  </si>
  <si>
    <t>ROSA MARGARITA CAMARGO VASQUEZ</t>
  </si>
  <si>
    <t>LA PRESENTE ORDEN TIENE POR OBJETO: 1. APOYAR AL DIRECTOR DE COMUNICACIONES EN LA COORDINACIÓN DE LOS CUBRIMIENTOS PERIODÍSTICOS DE LAS FUENTES INSTITUCIONALES, COMO: FACULTAD DE CIENCIAS EMPRESARIALES Y ECONÓMICAS, TALENTO HUMANO, DIRECCIÓN DE DESARROLLO ESTUDIANTIL. 2. APOYAR A LA DIRECCIÓN DE COMUNICACIONES EN LA REALIZACIÓN DE BOLETINES INFORMATIVOS DE PRENSA E INTERNOS. 3. APOYAR A LA DIRECCIÓN DE COMUNICACIONES EN EL MONITOREO DE LA RADIO. 4. APOYAR A LA DIRECCIÓN DE COMUNICACIONES CON LA LOCUCIÓN DEL PROGRAMA INSTITUCIONAL “DESDE EL CAMPUS”. 5. APOYAR A LA DIRECCIÓN DE COMUNICACIONES EN LA PRESENTACIÓN DE EVENTOS. 6. APOYAR A LA DIRECCIÓN DE COMUNICACIONES EN EN LA REDACCIÓN DE BOLETINES. 7. APOYAR A LA DIRECCIÓN DE COMUNICACIONES EN LA LOGÍSTICA Y PROTOCOLO PARA LOS EVENTOS CORRESPONDIENTES. 8. APOYAR A LA DIRECCIÓN DE COMUNICACIONES EN LA GENERACIÓN DE CONTENIDOS PARA REDES SOCIALES A PARTIR DE LOS CUBRIMIENTOS DE PRENSA CORRESPONDIENTES. 9. APOYAR A LA DIRECCIÓN DE COMUNICACIONES EN LA DIFUSIÓN DE INFORMACIÓN IMPORTANTE QUE SE GENERE DESDE LA UNIVERSIDAD HACIA LOS PÚBLICOS EXTERNOS. 10. REALIZACIÓN Y REDACCIÓN DE LIBRETOS PARA LOS EVENTOS QUE ASÍ LO REQUIERAN. 11. APOYAR A LA DIRECCIÓN DE COMUNICACIONES EN EL ENVÍO DE BOLETINES DE PRENSA A LOS DIFERENTES MEDIOS DE COMUNICACIÓN PARA SU POSTERIOR DIVULGACIÓN. 12. APOYAR A LA DIRECCIÓN DE COMUNICACIONES EN LA REDACCIÓN DE NOTICIAS PARA EMITIR “DESDE EL CAMPUS”, Y DE ACUERDO A LOS REQUERIMIENTOS ESTADÍSTICOS ATENDIDOS PARA LA FACULTAD DE CIENCIAS EMPRESARIALES Y ECONÓMICAS EN CADA UNO DE SUS PROGRAMAS ACADÉMICOS.PARÁGRAFO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</si>
  <si>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OPSP-VAD-0144</t>
  </si>
  <si>
    <t>BILLY JESUS ZEPHERIN ORTIZ</t>
  </si>
  <si>
    <t>LA PRESENTE ORDEN TIENE POR OBJETO: 1. APOYAR A LA DIRECCION DE COMUNICACIONES EN LA CONDUCCIÓN  DEL MAGAZÍN 'RUTAS PARA AVANZAR' TRANSMITIDO POR UNIMAGDALENA RADIO. 2. APOYAR A LA DIRECCION DE COMUNICACIONES EN HACER REPORTERÍA CON LAS DEPENDENCIAS QUE GENEREN INFORMACIÓN ÚTIL PARA EL PROGRAMA. 3. APOYAR A LA DIRECCION DE COMUNICACIONES EN LAS TRANSMISIONES EN VIVO Y EN DIRECTO DE LOS EVENTOS Y FRANJAS DE LA EMISORA CULTURAL. 4. APOYAR A LA DIRECCION DE COMUNICACIONES EN LA ELABORACIÓN DE LAS BASES DE DATOS DE FUNCIONARIOS ESTATALES Y PRIVADOS QUE PUEDAN SER CONSULTADOS EN EL ESPACIO DE LA EMISORA. 5. APOYAR A LA DIRECCION DE COMUNICACIONES EN LA REALIZACIÓN DE UN PROGRAMA NOCTURNO EN LA EMISORA CULTURAL 6. APOYAR A LA DIRECCION DE COMUNICACIONES EN LA REDACCIÓN DE DOCUMENTOS INSTITUCIONALES. 7. APOYAR TÉCNICAMENTE A LA DIRECCION DE COMUNICACIONES EN LA PRODUCCIÓN Y EDICIÓN LOS MATERIALES SONOROS INSTITUCIONALES, (CAMPUS AL AIRE FINES DE SEMANA). 8. APOYAR TÉCNICAMENTE A LA DIRECCION DE COMUNICACIONES EN LA VERIFICACIÓN DE LA PRODUCCIÓN TÉCNICA Y PROGRAMACIÓN DE LA EMISORA CULTURAL UNIMAGDALENA RADIO LOS FINES DE SEMANA. 9. APOYAR A LA DIRECCION DE COMUNICACIONES EN EL FORTALECIMIENTO DEL SISTEMA DE GESTIÓN INTEGRAL DE LA UNIVERSIDAD DEL MAGDALENA "SISTEMA COGUI". 10. APOYAR A LA DIRECCION DE COMUNICACIONES EN LA REALIZACIÓN Y CONDUCCIÓN DEL PROGRAMA “MELOMANOS” Y ESPECIALES PARA DÍAS FESTIVOS. 11. APOYAR A LA DIRECCION DE COMUNICACIONES EN LA REDACCIÓN DE BOLETINES INSTITUCIONALES. 12. APOYAR AL DIRECTOR DE COMUNICACIONES EN LA VERIFICACIÓN DEL CUMPLIMIENTO Y DESARROLLO DE LA PROGRAMACIÓN DE LA EMISORA CULTURAL UNIMAGDALENA RADIO LOS FINES DE SEMANA.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</si>
  <si>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OPSP-VAD-0145</t>
  </si>
  <si>
    <t>IMERA BEATRIZ VIVES CAMARGO</t>
  </si>
  <si>
    <t>LA PRESENTE ORDEN TIENE POR OBJETO: 1. APOYAR LA COORDINACIÓN DE LAS ACTIVIDADES DEL CICLO DE FORMACIÓN PARA EL ENTORNO LABORAL (PRE-PRÁCTICAS), 2. APOYAR LA DIRECCIÓN DE PRÁCTICAS EN LA ASESORÍA A LOS ESTUDIANTES EN PRE-PRÁCTICAS. 3. APOYAR LA DIRECCIÓN DE PRÁCTICAS EN LA ASESORÍA A LOS ESTUDIANTES EN PRÁCTICAS PROFESIONALES.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</si>
  <si>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BETSY LAUDIT MANJARRES FERNANDEZ</t>
  </si>
  <si>
    <t>OAG-VAD-0146</t>
  </si>
  <si>
    <t>BERTHA NAYIBE MURCIA MEDINA</t>
  </si>
  <si>
    <t xml:space="preserve">LA PRESENTE ORDEN TIENE POR OBJETO: 1. APOYAR LAS ACTIVIDADES EN EL PROCESO DE CONVOCATORIA, BECAS INSTITUCIONALES Y BECAS ENTIDADES PÚBLICAS Y PREPRÁCTICAS DE PRÁCTICA PROFESIONAL. 2. APOYAR LA ATENCIÓN A LOS USUARIOS POR LOS DIFERENTES MEDIOS ESTABLECIDOS. 3. APOYAR LA REVISIÓN DE LOS PQR´S Y ELABORAR RESPUESTAS A LAS DIFERENTES SOLICITUDES. 4. APOYAR EN LOS PROCESOS DEL MANEJO DE ARCHIVO Y CORRESPONDENCIA. </t>
  </si>
  <si>
    <t>OPSP-VAD-0147</t>
  </si>
  <si>
    <t>NORAIMA TORRES CANTILLO</t>
  </si>
  <si>
    <t>  LA PRESENTE ORDEN TIENE POR OBJETO: 1. APOYAR A LA DIRECCIÓN DE TALENTO HUMANO EN LAS ACTIVIDADES DEL SISTEMA DE ESTÍMULOS, DESARROLLADO PARA LOS FUNCIONARIOS DE LA UNIVERSIDAD. 2. APOYAR EN EL DESARROLLO DEL PLAN DE CAPACITACIÓN INSTITUCIONAL PARA EL PERSONAL ADMINISTRATIVO. 3. ENTREGAR LOS INFORMES QUE LE SEAN SOLICITADOS POR LA DIRECCIÓN DE TALENTO HUMANO. 4. BRINDAR APOYO EN LOS PROGRAMAS DE PROMOCIÓN DE HÁBITOS Y ESTILOS DE VIDA SALUDABLES Y RIESGO PSICOSOCIAL. 2.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</si>
  <si>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CINDY PATRICIA ROJAS MENDOZA</t>
  </si>
  <si>
    <t>OPSP-VAD-0148</t>
  </si>
  <si>
    <t>FLAVIA KALINA MARRIAGA OLIVEROS</t>
  </si>
  <si>
    <t>LA PRESENTE ORDEN TIENE POR OBJETO: 1.  APOYAR LA FACULTAD DE CIENCIAS EMPRESARIALES Y ECONÓMICAS EN EL PROCESO DE ADMISIÓN AL PROGRAMA DE ESPECIALIZACIÓN EN FORMULACIÓN Y GESTIÓN INTEGRAL DE PROYECTOS, CON LA COLABORACIÓN DEL GRUPO DE ADMISIONES, REGISTROS Y CONTROL ACADÉMICO. 2. PRESENTAR DENTRO DE LAS FECHAS ESTABLECIDAS LA PROGRAMACIÓN DE ACTIVIDADES ACADÉMICAS, JUNTO CON EL RESPECTIVO PRESUPUESTO DE INGRESOS Y GASTOS, CON EL VISTO BUENO DEL DECANO/A DE LA FACULTAD DE CIENCIAS EMPRESARIALES Y ECONÓMICAS 3. APOYAR A LA FACULTAD DE CIENCIAS EMPRESARIALES Y ECONÓMICAS EN EL MONITOREO DE LA ORGANIZACIÓN Y MARCHA DEL PROGRAMA DE ESPECIALIZACIÓN EN FORMULACIÓN Y GESTIÓN INTEGRAL DE PROYECTOS, EN CONSONANCIA CON LAS DETERMINACIONES DEL CONSEJO DE PROGRAMA Y EL CONSEJO DE FACULTAD. 4. PRESENTAR INFORMES REQUERIDOS EN LOS QUE SE PLANTEEN LOS BALANCES SOBRE LA SITUACIÓN ACADÉMICA Y FINANCIERA DE LOS ESTUDIANTES DEL PROGRAMA DE ESPECIALIZACIÓN EN FORMULACIÓN Y GESTIÓN INTEGRAL DE PROYECTOS. 5. APOYAR EN LA PRESENTACIÓN DEL PRESUPUESTO SEMESTRAL DE EJECUCIÓN DEL PROGRAMA, AL DECANO(A) DE LA FACULTAD. 6. ASESORAR A LA FACULTAD DE CIENCIAS EMPRESARIALES Y ECONÓMICAS EN LOS PROCESOS DE AUTOEVALUACIÓN, DE EVALUACIÓN DE PARES Y DE ACREDITACIÓN DEL RESPECTIVO PROGRAMA. 7. APOYAR A LA FACULTAD DE CIENCIAS EMPRESARIALES Y ECONÓMICAS EN EL DISEÑO DE ESTRATEGIAS, DIVULGACIÓN Y PUBLICIDAD DE LOS PROGRAMAS OFERTADOS DE POSTGRADOS Y FORMACIÓN CONTINUA. 8. APOYAR LA RESPUESTA A LAS SOLICITUDES QUE PUEDAN SURGIR ENTRE ESTUDIANTES, PROFESORES Y JURADOS, EN PARTICULAR CON LOS DIRECTORES DE MONOGRAFÍA, TRABAJO DE INVESTIGACIÓN Y TESIS. 9. APOYAR A LA FACULTAD DE CIENCIAS EMPRESARIALES Y ECONÓMICAS EN EL SEGUIMIENTO A LAS PETICIONES, QUEJAS, RECLAMOS Y TRÁMITES JUDICIALES PRESENTADOS DURANTE EL DESARROLLO DEL PROGRAMA. 10. APOYAR EL A LA FACULTAD DE CIENCIAS EMPRESARIALES Y ECONÓMICAS EN EL SEGUIMIENTO, ANTE LAS INSTANCIAS COMPETENTES (INTERNAS DE LA UNIVERSIDAD O EXTERNAS A ELLA) A LAS SOLICITUDES DE APROBACIÓN, REGISTRO CALIFICADO, ACTUALIZACIÓN Y APERTURA DE NUEVAS COHORTES DE LOS PROGRAMAS DE POSGRADO A SU CARGO. 11. APOYAR EN LA PLANEACIÓN Y ORGANIZACIÓN DE ACTIVIDADES DE DOCENCIA E INVESTIGACIÓN DEL PROGRAMA. 12. APOYAR EN  LA PRESENTACIÓN  AL DECANO (A) Y/O CONSEJO DE PROGRAMA, LA PLANTA DEL PERSONAL DOCENTE A VINCULAR EN EL POSGRADO A CARGO.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</si>
  <si>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RAFAEL ROIMAN GARCIA LUNA</t>
  </si>
  <si>
    <t>OPSP-VAD-0149</t>
  </si>
  <si>
    <t>ANDY  GUERRA CORREDOR</t>
  </si>
  <si>
    <t>LA PRESENTE ORDEN TIENE POR OBJETO: 1.-BRINDAR ASISTENCIA A LA COORDINACIÓN ACADÉMICA DEL PROGRAMA EN LA ELABORACIÓN Y PRESENTACIÓN DE INFORMES SOLICITADOS POR LAS DIFERENTES DEPENDENCIAS 2.-APOYAR EN LA ORGANIZACIÓN Y CONSTRUCCIÓN DE DOCUMENTOS DE LOS PROCESOS DE REFORMA INTEGRAL AL PLAN DE ESTUDIOS Y ACREDITACIÓN EN ALTA CALIDAD. 3.-ASISTIR A LA COORDINACIÓN ACADÉMICA EN LOS PROCESOS DE ASIGNACIÓN ACADÉMICA, HORARIOS Y CONTRATACIÓN DE DOCENTES CATEDRÁTICOS 4.-APOYO EN LA ATENCIÓN DE REQUERIMIENTOS DE ESTUDIANTES, DOCENTES, GRADUADOS DEL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</si>
  <si>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OAG-VAD-0150</t>
  </si>
  <si>
    <t>MEINER DE JESUS NORIEGA SAUMETH</t>
  </si>
  <si>
    <t>LA PRESENTE ORDEN TIENE POR OBJETO: 1. APOYAR EN LA ROTULACIÓN, ASÍ COMO SELLAR Y PREPARAR EL MATERIAL FÍSICAMENTE PARA PRESTAR EL SERVICIO. 2. APOYAR Y CATALOGAR, ASÍ COMO CLASIFICAR EL MATERIAL BIBLIOGRÁFICO QUE LLEGA NUEVO A LA BIBLIOTECA. 3. APOYAR EN EL INGRESO DE LOS DATOS A LOS SISTEMAS DE INFORMACIÓN ALMA, PRIMO VE Y LEGANTO. 4. APOYAR EN LA PREPARACIÓN Y ENTREGA DE LOS INFORMES NECESARIOS PARA LOS DIFERENTES PROGRAMAS ACADÉMICOS CUANDO HAYA VISITA DE PARES ACADÉMICOS. 5. APOYAR LOS PROCESOS DE DESARROLLO DE COLECCIONES BIBLIOGRÁFICAS. 6. APOYAR CON LA UBICACIÓN DE MATERIAL BIBLIOGRÁFICO EN ESTANTERÍAS E INVENTARIO DE COLECCIONES. 7. APOYAR EN LA REVISIÓN DE LOS AJUSTES NECESARIOS DE METADATOS EN ALMA Y PRIMO, CUANDO SE ENCUENTREN INCONSISTENCIAS EN LA INFORMACIÓN.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</si>
  <si>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OPSP-VAD-0151</t>
  </si>
  <si>
    <t>ESTEFANIA SARAI OROZCO SEQUEA</t>
  </si>
  <si>
    <t>LA PRESENTE ORDEN TIENE POR OBJETO: 1. APOYAR AL GRUPO DE ESTAMPILLA EN LA ELABORACIÓN DE SOLICITUD DE INFORMACIÓN, REQUERIMIENTOS ESPECIALES, PROYECTOS DE DERECHOS DE PETICIONES, Y DEMÁS DOCUMENTOS DE ORDEN JURÍDICO QUE SE REQUIERAN REMITIR DENTRO DE LOS PROCESOS DE LAS AUDITORÍAS SEGUIDOS A CADA UNA DE LAS ENTIDADES CONTRIBUYENTES, Y LOS AGENTES OBLIGADOS A RETENER O EXIGIR EL PAGO DEL TRIBUTO. 2. APOYAR AL GRUPO DE ESTAMPILLA EN LA PROYECCIÓN DE RESPUESTAS A COMUNICACIONES ENVIADAS POR LAS DIFERENTES ENTIDADES. 3. APOYAR AL GRUPO DE ESTAMPILLA EN LA REALIZACIÓN DE LA EVALUACIÓN DE LA PRIMERA ETAPA DE LA AUDITORIA A LOS CONTRATOS QUE LAS ENTIDADES ENVÍAN COMO EXENTOS DEL PAGO DE LA ESTAMPILLA. 4. CLASIFICAR LOS HALLAZGOS RESULTANTES DE LA PRIMERA ETAPA Y APOYAR AL GRUPO DE ESTAMPILLA EN LA ELABORACIÓN DE LAS COMUNICACIONES PERTINENTES. 5. ANALIZAR Y VERIFICAR LOS ACUERDOS MUNICIPALES POR MEDIO DEL CUAL LOS MUNICIPIOS ADOPTARON LA ESTAMPILLA. 6. ANALIZAR LOS HALLAZGOS ENCONTRADOS CON LA COORDINACIÓN DE LA OFICINA Y EL ASESOR JURÍDICO. 7. APOYAR AL GRUPO DE ESTAMPILLA EN LA ASESORÍA Y PROYECCIÓN DE SOLICITUDES DE INFORMACIÓN ADICIONAL QUE SE REQUIERA DE LOS CONTRATOS OBJETO DE ESTUDIO DE AUDITORÍA. 8. ANALIZAR LAS ACTIVIDADES QUE SE DETERMINEN EN LAS DIFERENTES MESAS DE TRABAJOS. 9. DESPLAZARSE A LOS MUNICIPIOS EN LA JURISDICCIÓN DEL MAGDALENA PARA EL DESARROLLO DE ACTIVIDADES DE CAMPO EN EL PROCESO AUDITOR. 10. APOYAR AL GRUPO DE ESTAMPILLA EN LA REALIZACIÓN DEL SEGUIMIENTO AL CUMPLIMIENTO DE LOS COMPROMISOS ADQUIRIDOS EN LA MESA DE TRABAJO. 11. APOYAR AL GRUPO DE ESTAMPILLA EN LA REALIZACIÓN DEL ESTUDIO DE LAS PROPUESTAS DE PAGO QUE PRESENTEN LAS ENTIDADES OBLIGADAS A EXIGIR O RETENER LA ESTAMPILLA. 12. APOYAR AL GRUPO DE ESTAMPILLA EN LA REALIZACIÓN DEL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</si>
  <si>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OPSP-VAD-0152</t>
  </si>
  <si>
    <t>JENNIFER BALLESTAS MOLINA</t>
  </si>
  <si>
    <t>LA PRESENTE ORDEN TIENE POR OBJETO: 1. APOYAR AL GRUPO DE ESTAMPILLA EN LA IDENTIFICACIÓN DE CONTRIBUYENTES, Y LOS AGENTES OBLIGADOS A RETENER O EXIGIR EL PAGO DEL TRIBUTO. 2. APOYAR AL GRUPO DE ESTAMPILLA EN LA RECOPILACIÓN, CONSOLIDACIÓN Y CONFRONTACIÓN DE LA INFORMACIÓN DE LAS ENTIDADES PARA INICIAR EL PROCESO DE AUDITORÍA Y ELABORAR EL EXPEDIENTE CON LAS NORMAS REQUERIDAS PARA TAL FIN. 3. APOYAR AL GRUPO DE ESTAMPILLA EN LA VERIFICACIÓN DE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 AUDITORIA CONTRA LOS ARCHIVOS QUE REPOSAN EN LA OFICINA DE ESTAMPILLA. 6. APOYAR AL GRUPO DE ESTAMPILLA EN LA ACTUALIZACIÓN DE LA MATRIZ DE INFORMACIÓN A FIN DE DEPURAR LOS RESULTADOS FINANCIEROS DE LA INVESTIGACIÓN. 7. APOYAR AL GRUPO DE ESTAMPILLA EN LA EVALUACIÓN DE LA PRIMERA ETAPA DE LA AUDITORÍA EN CONJUNTO CON LA COORDINADORA Y EL ASESOR JURÍDICO, CON EL FIN DE DETERMINAR EL PLAN DE ACCIÓN EN CADA CASO EN PARTICULAR A SEGUIR, DE LO CUAL SE LEVANTARÁ ACTA DE SEGUIMIENTO. 8. CLASIFICAR LOS HALLAZGOS RESULTANTES DE LA PRIMERA ETAPA. 9. APOYAR AL GRUPO DE ESTAMPILLA EN LA CLASIFICACIÓN DE LA INFORMACIÓN FINANCIERA Y DOCUMENTAL A FIN DE REMITIRLA AL ABOGADO, QUIEN JUNTO EL ASESOR SEÑALARÁ LAS ACCIONES A SEGUIR. 10. ADELANTAR LAS GESTIONES INSTRUIDAS POR LA DIRECCIÓN FINANCIERA UNA VEZ SE HUBIERE RECIBIDO RESPUESTA DE LA AMPLIACIÓN DE LA INFORMACIÓN SOLICITADA A LAS ENTIDADES. 11. CONFRONTAR LA INFORMACIÓN PROVISTA POR LA ENTIDAD VS LA INFORMACIÓN RECIBIDA A FIN DE ESTABLECER EL HALLAZGO. 12. APOYAR AL GRUPO DE ESTAMPILLA EN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ACOMPAÑAMIENTO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AL GRUPO DE ESTAMPILLA CON LA ACTUALIZACIÓN DE LA BITÁCORA EN EL SISTEMA DE CADA ENTIDAD AUDITADA.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</si>
  <si>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OPSP-VAD-0153</t>
  </si>
  <si>
    <t>MANUEL RAFAEL AREVALO LOBATO</t>
  </si>
  <si>
    <t>LA PRESENTE ORDEN TIENE POR OBJETO: 1. APOYAR EN LA PRESTACIÓN DE SOPORTE A USUARIOS. 2. ASESORAR Y APOYAR EN LA APLICACIÓN DE MEDIDAS DE SEGURIDAD INFORMÁTICA PARA CONTRARRESTAR AMENAZAS Y VULNERABILIDADES EN LA RED DE LA INSTITUCIÓN. 3. ASESORAR EN LA ACTUALIZACIÓN DE LA INFRAESTRUCTURA TECNOLÓGICA. 4. ASESORAR EN LA ADMINISTRACIÓN DE DISPOSITIVOS DE SEGURIDAD PERIMETRAL. 5. ASESORAR Y APOYAR EN LA GESTIÓN Y CONSTRUCCIÓN DE LAS POLÍTICAS DE SEGURIDAD INFORMÁTICA Y PROTECCIÓN DE LA INFORMACIÓN. 6. APOYAR EN EL REGISTRO DE INCIDENTE DE SEGURIDAD INFORMÁTICA.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</si>
  <si>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OPSP-VAD-0154</t>
  </si>
  <si>
    <t>JAIME ALFONSO CASTRO ANGARITA</t>
  </si>
  <si>
    <t>LA PRESENTE ORDEN TIENE POR OBJETO: 1. APOYAR EN LOS MANTENIMIENTOS PREVENTIVOS Y CORRECTIVOS A LOS EQUIPOS DE CÓMPUTO DE LA INSTITUCIÓN, INCLUYENDO SEDES ALTERNAS (SEDE-CENTRO, PLANTA PILOTO, CONSULTORIO JURÍDICO, SAN JUAN NEPOMUCENO). 2. APOYAR EN LA PRESTACIÓN DE SOPORTE TECNOLÓGICO A USUARIOS, INSTALAR SOFTWARE LICENCIADO QUE SOLICITEN LOS USUARIOS DESPUÉS DE SU CONFIGURACIÓN INICIAL. 3. CONFIGURAR LAS IMPRESORAS CON LOS EQUIPOS DE CÓMPUTO EN LAS DIFERENTES DEPENDENCIAS DE LA UNIVERSIDAD DEL MAGDALENA. 4. APOYAR LA CONFIGURACIÓN DE LOS EQUIPOS NUEVOS DE CÓMPUTO (INSTALAR DE SOFTWARE, SISTEMA OPERATIVO). 5. BRINDAR APOYO EN LOS SERVICIOS DE VIDEO CONFERENCIAS.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</si>
  <si>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OAG-VAD-0155</t>
  </si>
  <si>
    <t>JEFERSON DE JESUS GAMARRA MOLINA</t>
  </si>
  <si>
    <t>LA PRESENTE ORDEN TIENE POR OBJETO: 1.APOYAR EN EL PROCESO DE  MANTENIMIENTO PREVENTIVO Y CORRECTIVO A LOS EQUIPOS DE CÓMPUTO DE LA INSTITUCIÓN, INCLUYENDO SEDES ALTERNAS (SEDE-CENTRO, PLANTA PILOTO, CONSULTORIO JURÍDICO, SAN JUAN NEPOMUCENO). 2. APOYAR EN EL PROCESO DE SOPORTE  TÉCNICO A USUARIOS. 3. APOYAR EN LA INSTALACIÓN DE SOFTWARE LICENCIADO QUE SOLICITEN LOS USUARIOS DESPUÉS DE SU CONFIGURACIÓN INICIAL. 4. APOYAR EN LA CONFIGURACIÓN DE LAS IMPRESORAS CON LOS EQUIPOS DE CÓMPUTO. 5. APOYAR LA CONFIGURACIÓN DE LOS EQUIPOS NUEVOS DE CÓMPUTO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</si>
  <si>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OAG-VAD-0156</t>
  </si>
  <si>
    <t>BETSY ZULEY PEREZ LIZCANO</t>
  </si>
  <si>
    <t>LA PRESENTE ORDEN TIENE POR OBJETO: 1. APOYAR LA REVISIÓN DE LOS CRÉDITOS REGISTRADOS EN LAS DIFERENTES CUENTAS BANCARIAS DE LA UNIVERSIDAD, QUE ESTOS SE ENCUENTREN DEBIDAMENTE IDENTIFICADOS Y REGISTRADOS EN EL SISTEMA DE INFORMACIÓN FINANCIERO (SINAP).2. INFORMAR AL TESORERO EN LA IDENTIFICACIÓN Y REGISTRO DE AJUSTES DE TESORERÍA. 3. APOYAR EN EL PROCESO DE LAS  CONCILIACIONES BANCARIAS, A PARTIR DE LOS EXTRACTOS BANCARIOS Y LIBROS DE BANCOS DE LA UNIVERSIDAD.4. APOYAR EN EL DESARROLLO DEL INFORME PERIÓDICO DE RENDIMIENTOS Y GASTOS FINANCIEROS POR CADA UNA DE LAS CUENTAS BANCARIAS DE LA UNIVERSIDAD. 5. APOYAR EN LA REVISIÓN MENSUAL LAS RETENCIONES Y DEDUCCIONES POR CONCEPTO DE RETENCIÓN EN LA FUENTE Y ESTAMPILLAS DEPARTAMENTALES. 6. APOYAR LA RECEPCIÓN DE SOLICITUDES DE EMBARGOS ENVIADAS POR LOS JUZGADOS PARA DIRECCIONAMIENTO DE LAS MISMAS. 7.APOYAR LA REVISIÓN Y LA APLICACIÓN DE LOS EMBARGOS DECRETADOS POR LOS JUZGADOS CONTRA FUNCIONARIOS Y CONTRATISTAS. 8.APOYAR PROYECTANDO PARA LA FIRMA DEL TESORERO, COMUNICACIONES EXTERNAS POR SOLICITUDES DE INFORMACIÓN DE LOS JUZGADOS EN RELACIÓN CON LOS EMBARGOS DECRETADOS. 9. REALIZAR LOS INFORMES DERIVADOS DE SUS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</si>
  <si>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OAG-VAD-0157</t>
  </si>
  <si>
    <t>YARAIMA LIBETH GUERRERO FAJARDO</t>
  </si>
  <si>
    <t>LA PRESENTE ORDEN TIENE POR OBJETO: 1. APOYAR AL GRUPO INTERNO DE ADMISIONES, REGISTRO Y CONTROL ACADÉMICO EN LA ATENCIÓN A LOS DISTINTOS USUARIOS QUE SE PRESENTAN EN LOS DIFERENTES MEDIOS DE ATENCIÓN DISPUESTOSS PARA TAL FIN. 2. APOYAR AL GRUPO INTERNO DE ADMISIONES, REGISTRO Y CONTROL ACADÉMICO EN LA RECEPCIÓN DE LA DOCUMENTACIÓN REQUERIDA A LOS NUEVOS ESTUDIANTES DE LAS DIFERENTES MODALIDADES DE LA UNIVERSIDAD DEL MAGDALENA. 3. APOYAR AL GRUPO INTERNO DE ADMISIONES, REGISTRO Y CONTROL ACADÉMICO EN EL PROCESO DE ARCHIVO DE LA DOCUMENTACIÓN DE LOS HISTORIALES ACADÉMICOS, DISCIPLINARIOS Y FINANCIEROS EN LA MEDIDA EN QUE SEAN GENERADOS O REMITIDOS EN O HACIA EL GRUPO DE ADMISIONES, REGISTRO Y CONTROL ACADÉMICO.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</si>
  <si>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OPSP-VAD-0158</t>
  </si>
  <si>
    <t>PAULA MARCELA PINEDO CARRASCAL</t>
  </si>
  <si>
    <t>LA PRESENTE ORDEN TIENE POR OBJETO: 1. PRESTAR ASESORÍA, EMITIR LOS CONCEPTOS Y RESOLVER LAS CONSULTAS DE TIPO JURÍDICO EN LAS DIFERENTES ÁREAS DEL DERECHO QUE LE SEAN SOLICITADOS. EN EL CASO QUE LAS CONSULTAS Y/O CONCEPTOS SE DEBAN ENTREGAR POR ESCRITO ÉSTOS DEBERÁN SER RUBRICADOS POR EL CONTRATISTA. 2. APOYAR EL CARGUE DE INFORMACIÓN A LA PLATAFORMA DEL SECOP DE TODOS LOS PROCESOS DE CONTRATACIÓN QUE ADELANTE LA UNIVERSIDAD A TRAVÉS DE LA VICERRECTORÍA ADMINISTRATIVA. 3. APOYAR CON EL CARGUE Y ACTUALIZACIÓN DE LA INFORMACIÓN DE LAS ÓRDENES DE SERVICIOS PROFESIONALES Y DE APOYO A LA GESTIÓN QUE SUSCRIBA LA VICERRECTORÍA ADMINISTRATIVA EN LA PLATAFORMA SIA OBSERVA DE LA AUDITORÍA GENERAL DE LA REPÚBLICA. 3. APOYAR EN LA GESTIÓN Y PROYECCIÓN DE ÓRDENES Y/O CONTRATOS DE BIENES Y SERVICIOS. 4. ASESORAR Y APOYAR EN LA RESPUESTA A LAS PETICIONES QUE SE LE HAGAN A UNIVERSIDAD DEL MAGDALENA DENTRO DE LOS PLAZOS Y/O TÉRMINOS ESTABLECIDOS EN LA LEY. 6. APOYAR LA REVISIÓN EN LA PLATAFORMA DEL GEDOCO DE LOS DOCUMENTOS PRECONTRACTUALES NECESARIOS PARA LA ELABORACIÓN DE ÓRDENES DE SERVICIOS PROFESIONALES Y DE APOYO A LA GESTIÓN QUE REQUIERA LA VICERRECTORÍA ADMINISTRATIVA Y DIRECCIÓN ADMINISTRATIVA.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</si>
  <si>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OPSP-VAD-0159</t>
  </si>
  <si>
    <t>XIMENA PORTILLO PUENTES</t>
  </si>
  <si>
    <t>LA PRESENTE ORDEN TIENE POR OBJETO: 1. APOYAR AL GRUPO DE GESTIÓN DE LA CALIDAD EN LA TENCIÓN DE LAS SOLICITUDES DE ASESORÍA Y CONSULTA DE LOS 21 PROCESOS DEL SISTEMA DE GESTIÓN INTEGRAL INSTITUCIONAL PARA LA ELABORACIÓN O MEJORAMIENTO DE LA DOCUMENTACIÓN (CARACTERIZACIÓN, PROCEDIMIENTOS, FORMATOS, ENTRE OTROS). 2. APOYAR AL GRUPO DE GESTIÓN DE LA CALIDAD EN LA TENCIÓN DE LAS SOLICITUDES QUE INCIDAN EN EL MEJORAMIENTO DE LOS PROCEDIMIENTOS PARA LA ELABORACIÓN Y CONTROL DE DOCUMENTOS Y REGISTROS. 3. APOYAR AL GRUPO DE GESTIÓN DE LA CALIDAD EN LA VERIFICACIÓN QUE LOS DOCUMENTOS DEL SISTEMA DE GESTIÓN “COGUI+” CUMPLAN CON LAS DISPOSICIONES DE FORMA DADAS EN LA GUÍA PARA LA ELABORACIÓN DE DOCUMENTOS, ANTES DE SU PUBLICACIÓN. 4. APOYAR AL GRUPO DE GESTIÓN DE LA CALIDAD EN LA COORDINACIÓN Y ASEGURAMIENTO DE LA PUBLICACIÓN DE LOS DOCUMENTOS APROBADOS DEL SISTEMA “COGUI+”, CON EL FIN DE GARANTIZAR LA DISPONIBILIDAD DE LOS MISMOS PARA TODA LA COMUNIDAD UNIVERSITARIA. 5. APOYAR AL GRUPO DE GESTIÓN DE LA CALIDAD EN LA ADMINISTRACIÓN DE LOS LISTADOS MAESTROS DEL SISTEMA DE GESTIÓN “COGUI+”. 6. APOYAR AL GRUPO DE GESTIÓN DE LA CALIDAD EN LA ADMINISTRACIÓN, CUIDADO Y PROTECCIÓN DE LA DOCUMENTACIÓN DEL SISTEMA DE GESTIÓN. 7. APOYAR AL GRUPO DE GESTIÓN DE LA CALIDAD EN LA ORGANIZACIÓN, COORDINACIÓN Y ASESORARÍA DE LA FORMULACIÓN Y EJECUCIÓN DE ACCIONES CORRECTIVAS, PREVENTIVAS Y DE MEJORAMIENTO PARA GARANTIZAR LA EFICACIA DE LOS 21 PROCESOS DEL SISTEMA DE GESTIÓN. 8. APOYAR AL GRUPO DE GESTIÓN DE LA CALIDAD EN LA ORGANIZACIÓN Y EJECUCIÓN DEL PROCESO DE AUDITORÍA INTERNA. 9. ASESORAR AL GRUPO DE GESTIÓN DE LA CALIDAD RESPECTO DE LOS 21 PROCESOS DEL SISTEMA DE GESTIÓN INTEGRAL INSTITUCIONAL EN EL MANEJO Y USO DE LAS PLATAFORMAS QUE SE DISPONGAN PARA LA GESTIÓN DE LAS ACTIVIDADES DEL SISTEMA DE GESTIÓN. 10. APOYAR AL GRUPO DE GESTIÓN DE LA CALIDAD EN LA RECEPCIÓN DE LAS SOLICITUDES DE INFORMACIÓN QUE SE RECIBEN A TRAVÉS DEL CORREO “ATENCIÓN AL CIUDADANO”.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</si>
  <si>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EIRA ROSARIO MADERA REYES</t>
  </si>
  <si>
    <t>OPSP-VAD-0160</t>
  </si>
  <si>
    <t>ALISON DANIELA FONTALVO NAVARRO</t>
  </si>
  <si>
    <t>LA PRESENTE ORDEN TIENE POR OBJETO: 1. APOYAR AL DIRECTOR DEL PROGRAMA DE HISTORIA Y PATRIMONIO EN LA COORDINACIÓN  DEL PROCESO DE CONTRATACIÓN DE CATEDRÁTICOS DEL PROGRAMA. 2. APOYAR A LA DIRECCIÓN DEL PROGRAMA DE HISTORIA Y PATRIMONIO EN EL MANEJO DE LOS SISTEMAS DE INFORMACIÓN: ADMISIONES Y REGISTRO, SIARE, GEDOCO. 3. ASESORAR Y APOYAR LA PLANEACIÓN, EJECUCIÓN Y SEGUIMIENTO DE LAS ACTIVIDADES ACADÉMICO-ADMINISTRATIVAS DEL PROGRAMA. 4. APOYAR AL DIRECTOR DEL PROGRAMA DE HISTORIA Y PATRIMONIO EN LA ELABORACIÓN DE PROYECTOS DE COMUNICACIONES, ACTOS ADMINISTRATIVOS, DOCUMENTOS E INFORMES DE GESTIÓN. 5. APOYAR AL DIRECTOR DEL PROGRAMA DE HISTORIA Y PATRIMONIO EN LA PROYECCIÓN, DESARROLLO, RECOMENDACIÓN Y EJECUCIÓN DE ACCIONES QUE PERMITAN MEJORAR LA GESTIÓN DE LOS SERVICIOS A CARGO DEL PROGRAMA. 6. APOYAR A LA DIRECCIÓN DEL PROGRAMA DE HISTORIA Y PATRIMONIO EN LA ADMINISTRACIÓN Y OPORTUNO CUMPLIMIENTO DE LOS PROCEDIMIENTOS, PROTOCOLOS, GUÍAS Y AGENDAS DISEÑADOS PARA EL ÓPTIMO FUNCIONAMIENTO DEL PROGRAMA. 7. APOYAR A LA DIRECCIÓN DEL PROGRAMA DE HISTORIA Y PATRIMONIO PROYECTAR EN LA RADICACIÓN Y GESTIÓN DE LAS COMUNICACIONES INTERNAS Y EXTERNAS DEL PROGRAMA. 8. APOYAR AL DIRECTOR DEL PROGRAMA DE HISTORIA Y PATRIMONIO EN LA ELABORACIÓN Y PRESENTACIÓN DE RESULTADOS DE LA GESTIÓN DEL PROGRAMA. 9. APOYAR A LA DIRECCCIÓN DEL PROGRAMA DE HISTORIA Y PATRIMONIO EN LA ATENCIÓN A LOS USUARIOS. 10. APOYAR A LA DIRECCCIÓN DEL PROGRAMA DE HISTORIA Y PATRIMONIO EN LA ATENCIÓN DE LAS PETICIONES, QUEJAS, RECLAMOS Y SUGERENCIAS, RELACIONADAS CON LOS SERVICIOS DEL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</si>
  <si>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ADRIANO ISRAEL GUERRA</t>
  </si>
  <si>
    <t>OPSP-VAD-0161</t>
  </si>
  <si>
    <t>MARIA DE LOS ANGELES ACOSTA MORA</t>
  </si>
  <si>
    <t>LA PRESENTE ORDEN TIENE POR OBJETO: 1. ASESORAR Y RESOLVER CONSULTAS JURÍDICAS QUE SE PRESENTEN EN EL DESPACHO DE RECTORÍA 2. ASESORAR JURÍDICAMENTE EN EL CUMPLIMIENTO DE LAS POLÍTICAS DE PROTECCIÓN DE DATOS QUE HAN SIDO IMPLEMENTADAS EN LA INSTITUCIÓN A TRAVÉS DEL ACUERDOS SUPERIOR N° 017 DE 2018. 3. PRESTAR ASISTENCIA Y ASESORÍA JURÍDICA CON RELACIÓN A LOS CONVENIOS, ALIANZAS Y/O TRÁMITES JURÍDICOS ASIGNADOS, QUE SE TRAMITEN EN LA UNIVERSIDAD 4. REVISAR SOPORTES DOCUMENTALES Y REDACTAR DOCUMENTOS JURÍDICOS PARA EL DESARROLLO DE CONVENIOS INTERINSTITUCIONALES O CUALQUIER REQUERIMIENTO JURÍDICO. 5.  ASESORAR JURÍDICAMENTE Y ELABORAR MINUTAS PARA CONTRATOS, CONVENIOS, PROCESOS DE CONVOCATORIAS Y DEMÁS QUE REQUIERA LA UNIVERSIDAD DEL MAGDALENA Y QUE SEAN SOLICITADOS POR PARTE DEL DESPACHO DE RECTORÍA Y DEMÁS AUTORIDADES DE DIRECCIÓN DE LA UNIVERSIDAD. 6. APOYAR CON LOS PROCESOS DE REGLAMENTACIÓN Y NUEVAS POLÍTICAS GESTIONADAS POR LA UNIVERSIDAD. 7. ELABORAR CONCEPTOS JURÍDICOS QUE SEAN SOLICITADOS POR EL DESPACHO DE RECTORÍA O CUALQUIERA DEPENDENCIA DE LA INSTITUCIÓN. 8. PROYECTAR MINUTAS PARA LA SUSCRIPCIÓN DE NUEVOS CONVENIOS, ACTAS, ALIANZAS, MEMORANDO DE ENTENDIMIENTO ENTRE OTROS 9. REDACTAR, REVISAR Y HACER SEGUIMIENTO A LAS ACTAS DE CONVENIOS Y/O TRÁMITES JURÍDICOS ASIGNADOS. 10. APOYAR EN LA PROYECCIÓN DE ACTOS ADMINISTRATIVOS EXPEDIDOS POR EL CONSEJO SUPERIOR, CONSEJO ACADÉMICO, Y EL RECTOR. 11. PROYECTAR RESPUESTAS A DERECHOS DE PETICIÓN Y SOLICITUDES. 12. RENDIR INFORMES MENSUALES O EN EL PLAZO O MOMENTO QUE EL SUPERVISOR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</si>
  <si>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YANNIS MOSCOTE CASTILLO</t>
  </si>
  <si>
    <t>OPSP-VAD-0162</t>
  </si>
  <si>
    <t>RAISSA CARIME MURILLO DEMETRIO</t>
  </si>
  <si>
    <t>LA PRESENTE ORDEN TIENE POR OBJETO: 1. PRESTAR SERVICIOS PROFESIONALES COMO ASESOR JURÍDICO EXTERNO DEL DESPACHO DE LA RECTORÍA DE LA UNIVERSIDAD.  2. ASESORAR JURÍDICAMENTE EN LA RESOLUCIÓN DE PETICIONES Y SOLICITUDES QUE ESTÉN A NOMBRE DE LA UNIVERSIDAD DEL MAGDALENA DENTRO DE LOS PLAZOS Y/O TÉRMINOS ESTABLECIDOS EN LA LEY, QUE LE SEAN ASIGNADAS POR PARTE DEL DESPACHO DEL RECTOR Y DEMÁS AUTORIDADES QUE DESIGNEN LA ALTA DIRECCIÓN. 3. ASESORAR JURÍDICAMENTE, EMITIR CONCEPTOS Y RESOLVER CONSULTAS DE ACUERDO CON LA NORMATIVIDAD INTERNA Y EXTERNA DE LA UNIVERSIDAD, Y A LAS POLÍTICAS INSTITUCIONALES. 4. ELABORAR MINUTAS, CONVENIOS, PROCESOS DE CONVOCATORIAS QUE REQUIERA LA UNIVERSIDAD DEL MAGDALENA Y QUE SEAN SOLICITADOS POR PARTE DEL DESPACHO DE RECTORÍA. 5. PROYECTAR Y ASESORAR JURÍDICAMENTE EN LA ELABORACIÓN DE LOS ACTOS ADMINISTRATIVOS EMITIDOS POR LOS ÓRGANOS DE GOBIERNO Y DIRECCIÓN ACADÉMICA DE LA INSTITUCIÓN, EL DESPACHO DEL RECTOR Y DEMÁS AUTORIDADES QUE DESIGNEN LA ALTA DIRECCIÓN. 6. APOYAR EN LA COMPILACIÓN Y ACTUALIZACIÓN DE LAS NORMAS LEGALES, DE JURISPRUDENCIA, DOCTRINA Y DE LOS CONCEPTOS QUE TENGAN RELACIÓN CON EL ÁMBITO DE COMPETENCIA DE LA UNIVERSIDAD. 7. RENDIR INFORMES MENSUALES O EN EL PLAZO O MOMENTO QUE EL SUPERVISOR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</si>
  <si>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OPSP-VAD-0163</t>
  </si>
  <si>
    <t>ROBERT FRANKLIN BECERRA ORTEGA</t>
  </si>
  <si>
    <t>LA PRESENTE ORDEN TIENE POR OBJETO: 1. PRESTAR ASESORÍA, EMITIR LOS CONCEPTOS Y RESOLVER LAS CONSULTAS DE TIPO JURÍDICO EN LAS DIFERENTES ÁREAS DEL DERECHO QUE LE SEAN SOLICITADOS. EN EL CASO QUE LAS CONSULTAS Y/O CONCEPTOS SE DEBAN ENTREGAR POR ESCRITO, ÉSTOS DEBERÁN SER RUBRICADOS POR EL CONTRATISTA. 2. ASESORAR Y APOYAR EN LA RESPUESTA A LAS PETICIONES QUE SE LE HAGAN A LA UNIVERSIDAD DEL MAGDALENA DENTRO DE LOS PLAZOS Y/O TÉRMINOS ESTABLECIDOS EN LA LEY. 3. ASESORAR Y APOYAR EN LA ATENCIÓN Y SEGUIMIENTO A LOS PROCEDIMIENTOS ADMINISTRATIVOS, ACCIONES ADMINISTRATIVAS, REQUERIMIENTOS ESPECIALES, PLIEGOS DE CARGOS Y DEMÁS PROCESOS JURÍDICOS Y ACCIONES PÚBLICAS, EN RELACIÓN CON EL CUMPLIMIENTO DE LAS NORMAS QUE REGULAN EL RECAUDO DE LA ESTAMPILLA. 4. ASESORAR Y APOYAR EN LA FORMULACIÓN DE LOS PROCESOS Y PROCEDIMIENTOS DE TIPO JURÍDICO QUE SEAN REQUERIDOS, RELACIONADOS CON APLICACIÓN DE LA LEY 654 DE 2001 Y LA ORDENANZA 019 DE 2001. 5.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</si>
  <si>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OPSP-VAD-0164</t>
  </si>
  <si>
    <t>MIRIAN ESTHER SIERRA HERNANDEZ</t>
  </si>
  <si>
    <t>LA PRESENTE ORDEN TIENE POR OBJETO: 1. APOYAR AL VICERRECTOR DE EXTENSIÓN EN LAS TAREAS ENCAMINADAS A GARANTIZAR EL CUMPLIMIENTO DE LAS ACTIVIDADES ADMINISTRATIVAS Y FINANCIERAS DE CADA UNO DE LOS PROYECTOS SUSCRITOS POR ESTA VICERRECTORÍA. DEL PRESUPUESTO DE LOS PROYECTOS DE LA VICERRECTORÍA DE EXTENSIÓN Y PROYECCIÓN SOCIAL. 2. APOYAR EN EL SEGUIMIENTO A LOS PROYECTOS QUE SE ENCUENTRAN EN EJECUCIÓN EN LA VICERRECTORÍA DE EXTENSIÓN Y PROYECCIÓN SOCIAL. 3. APOYAR EN EL SEGUIMIENTO A LOS DIFERENTES ACTOS ADMINISTRATIVOS QUE SE EMITAN DE LOS PROYECTOS DE LA VICERRECTORÍA DE EXTENSIÓN Y PROYECCIÓN SOCIAL. 4. ASESORAR EN LA ELABORACIÓN DE INFORMES A LOS PROYECTOS EN EJECUCIÓN EN LA VICERRECTORIA DE EXTENSIÓN Y PROYECCIÓN SOCIAL. 5. APOYAR EN EL SEGUIMIENTO A LOS PROCEDIMIENTOS FINANCIEROS QUE SE EJECUTAN EN LA VICERRECTORÍA DE EXTENSIÓN Y PROYECCIÓN SOCIAL. 6. ASESORAR EN LA FINALIZACIÓN Y LIQUIDACIÓN DE LOS CONTRATOS Y CONVENIOS QUE SE EJECUTEN EN LA VICERRECTORÍA DE EXTENSIÓN Y PROYECCIÓN SOCIAL.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</si>
  <si>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OPSP-VAD-0165</t>
  </si>
  <si>
    <t>NATALY JINETH MALDONADO COHEN</t>
  </si>
  <si>
    <t>LA PRESENTE ORDEN TIENE POR OBJETO: 1. ASESORAR Y APOYAR A LA COORDINACIÓN DE CADA UNO DE LOS CURSOS Y DIPLOMADOS QUE CONTEMPLA 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EL CUAL SE EJECUTA EN EL MARCO DEL CONVENIO NO. 7000000013, CELEBRADO CON CENIT LOGÍSTICA Y TRANSPORTE DE HIDROCARBUROS S.A.S. 2. APOYAR LA FORMULACIÓN, DISEÑO Y PLANEACIÓN DE NUEVOS PROYECTOS DEL GRUPO DE ANÁLISIS EN CIENCIAS ECONÓMICAS (GACE). 3. APOYAR EL SEGUIMIENTO PRESUPUESTAL A CADA UNO DE LOS CERTIFICADOS DE DISPONIBILIDAD PRESUPUESTAL (CDP) EXPEDIDOS PARA PROYECTOS DIRECCIONADOS POR EL GRUPO DE ANÁLISIS EN CIENCIAS ECONÓMICAS (GACE). 4. APOYAR LA REVISIÓN DE LOS MOVIMIENTOS FINANCIEROS DE LOS PROYECTOS, PARA ASEGURAR SU CUMPLIMIENTO DE ACUERDO CON LO ESTABLECIDO EN LOS PLANES ANUALES MENSUALIZADOS DE CAJA – PAC. 5. APOYAR EN LA ELABORACIÓN DE SOLICITUDES DE CUENTAS DE COBRO DE LOS PROYECTOS.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</si>
  <si>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 xml:space="preserve"> JAIME ALBERTO MORON CARDENAS</t>
  </si>
  <si>
    <t>OPSP-VAD-0166</t>
  </si>
  <si>
    <t>LUIS FELIPE FUENTES MONTES</t>
  </si>
  <si>
    <t>LA PRESENTE ORDEN TIENE POR OBJETO: 1. ASESORAR Y APOYAR LA COORDINACIÓN Y EJECUCIÓN DE PLANES Y PROYECTOS RELACIONADOS CON LA GESTIÓN AMBIENTAL Y SANITARIA. 2. ASESORAR Y APOYAR EN LA CONSTRUCCIÓN DE PROCESOS, PROCEDIMIENTOS Y ACTIVIDADES RELACIONADOS CON LA GESTIÓN AMBIENTAL Y SANITARIA. 3. ASESORAR Y APOYAR EN LA DEFINICIÓN DE LAS ACTIVIDADES DE SEGUIMIENTO, CONTROL Y EVALUACIÓN DE LA GESTIÓN AMBIENTAL Y SANITARIA AL INTERIOR DE LA UNIVERSIDAD, ESPECIALMENTE, EN CUMPLIMIENTO DE LAS NORMAS LEGALES Y REGLAMENTARIAS APLICABLES. 4. ASESORAR Y APOYAR EN LA GESTIÓN ANTE AUTORIDADES AMBIENTALES Y/O DEMÁS AUTORIDADES COMPETENTES RELACIONADAS CON EL COMPONENTE AMBIENTAL, LOS TRÁMITES PERTINENTES PARA LA OBTENCIÓN DE PERMISOS, AUTORIZACIONES, LICENCIAS Y CONCESIONES. 5. APOYAR EN LA PROYECCIÓN DE RESPUESTAS OPORTUNAS, CONFIABLES Y ADECUADAS, DE ACUERDO CON LAS NORMAS LEGALES Y REGLAMENTARIAS, A LAS SOLICITUDES, DERECHOS DE PETICIÓN Y DEMÁS REQUERIMIENTOS ADMINISTRATIVOS DE LA GESTIÓN AMBIENTAL Y SANITARIA QUE PRESENTEN, TANTOS LOS USUARIOS INTERNOS COMO EXTERNOS. 6. APOYAR EN LA ATENCIÓN A LAS VISITAS QUE PROGRAMEN LAS AUTORIDADES AMBIENTALES A LAS DEPENDENCIAS QUE SEAN OBJETO DE SEGUIMIENTO O SOLICITUD DE PERMISOS AMBIENTALES Y SANITARIOS. 7. APOYAR LA SUPERVISIÓN TÉCNICA Y FINANCIERA DE CONTRATOS A CARGO DEL DIRECTOR ADMINISTRATIVO. 8. ELABORAR Y PREPARAR INFORMES SOBRE LA GESTIÓN AMBIENTAL DE LA INSTITUCIÓN. 9. APOYAR LA ACTUALIZACIÓN DEL DOCUMENTO PLAN DE CONTINGENCIAS PARA EL ALMACENAMIENTO DE HIDROCARBUROS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</si>
  <si>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OPSP-VAD-0167</t>
  </si>
  <si>
    <t>MILAGROS KAROLINA ALVARADO AVENDAÑO</t>
  </si>
  <si>
    <t>LA PRESENTE ORDEN TIENE POR OBJETO: 1. APOYAR A LA DIRECCION DE DESARROLLO ESTUDIANTIL EN LA REALIZACIÓN DE LA CARACTERIZACIÓN PSICOSOCIAL DE LOS ESTUDIANTES NUEVOS QUE INGRESAN AL PROGRAMA “TALENTO MAGDALENA”. 2. APOYAR A LA DIRECCION DE DESARROLLO ESTUDIANTIL EN EL ACOMPAÑAMIENTO PSICOPEDAGÓGICO CON LOS ESTUDIANTES PERTENECIENTES AL PROGRAMA “TALENTO MAGDALENA”. 3. ASESORAR Y APOYAR A LA DIRECCION DE DESARROLLO ESTUDIANTIL EN LA IMPLEMENTACIÓN DE TALLERES PSICOSOCIALES Y ATENCIONES INDIVIDUALES BUSCANDO GENERAR EN POBLACIÓN DE TALENTO MAGDALENA LA ADQUISICIÓN DE COMPETENCIAS QUE LE PERMITAN ADAPTARSE AL AMBIENTE UNIVERSITARIO. 4. APOYAR A LA DIRECCION DE DESARROLLO ESTUDIANTIL EN LA ELABORACIÓN DE RUTA DE ATENCIÓN PSICOSOCIAL PARA LOS ESTUDIANTES DEL PROGRAMA “TALENTO MAGDALENA”. 5. PRESTAR LOS SERVICIOS PROFESIONALES PARA DESARROLLAR LAS ESTRATEGIAS DE ATENCIÓN Y ASESORÍA INDIVIDUAL A ESTUDIANTES DEL PROGRAMA “TALENTO MAGDALENA”. 6. APOYAR A LA DIRECCION DE DESARROLLO ESTUDIANTIL EN LA ACTUALIZACIÓN DE LOS DOCUMENTOS, PROCESOS Y FORMATOS EN LA PLATAFORMA DEL PROGRAMA “TALENTO MAGDALENA”. 7. APOYAR A LA DIRECCION DE DESARROLLO ESTUDIANTIL EN EL SEGUIMIENTO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A LA DIRECCION DE DESARROLLO ESTUDIANTIL EN EL DISEÑO DE MATERIALES DE ACOMPAÑAMIENTO VIRTUAL PARA LOS ESTUDIANTES DEL TALENTO MAGDALENA. 10. APOYAR A LA DIRECCION DE DESARROLLO ESTUDIANTIL EN EL PROCESO DE ADMISIÓN DEL PROGRAMA “TALENTO MAGDALENA”. 11. APOYAR A LA DIRECCION DE DESARROLLO ESTUDIANTIL EN LA REALIZACIÓN DE ENTREVISTAS DE ORIENTACIÓN VOCACIONAL DEL PROCESO DE ADMISIÓN DEL PROGRAMA “TALENTO MAGDALENA”. 12. APOYAR A LA DIRECCION DE DESARROLLO ESTUDIANTIL EN EL PROCESO DE APLICACIÓN DE PRUEBAS PSICOTÉCNICAS QUE HACEN PARTE DEL SISTEMA DE ANÁLISIS, SEGUIMIENTO Y EVALUACIÓN A LA DESERCIÓN ESTUDIANTIL -SASED. 13. APOYAR A LA DIRECCION DE DESARROLLO ESTUDIANTIL EN EL PROCESO DE ADMISIÓN DE LOS ESTUDIANTES REGULARES QUE INGRESAN A LA UNIVERSIDAD DEL MAGDALENA. 14. PRESENTAR EL PLAN DE TRABAJO DE ACTIVIDADES A DESARROLLAR, DETALLANDO OBJETIVOS, FECHAS, METODOLOGÍA, METAS, INDICADORES ACORDES CON LAS DIRECTRICES IMPARTIDAS POR EL DIRECTOR DE DESARROLLO ESTUDIANTIL QUE DÉ RESPUESTA A LAS ACTIVIDADES PARA LAS CUALES FUE CONTRATADO.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</si>
  <si>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OPSP-VAD-0168</t>
  </si>
  <si>
    <t>JOSE LUIS PACHECO PEREZ</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</si>
  <si>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PARA LA SUPERVISIÓN DE LAS OBRAS ASIGNADAS POR PARTE DEL ORDENADOR DEL GASTO. 4. REALIZAR LA RENDERIZACIÓN, DIGITALIZACIÓN DE PLANOS EN 2D Y 3D Y REVISIÓN TÉCNICA DE LOS PROYECTOS COORDINADOS DESDE EL GRUPO DE INFRAESTRUCTURA Y PLANTA FÍSICA.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</si>
  <si>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OPSP-VAD-0169</t>
  </si>
  <si>
    <t>ROBERTO CARLOS MAL VILLALOBO</t>
  </si>
  <si>
    <t>LA PRESENTE ORDEN TIENE POR OBJETO: 1. APOYAR EN EL LEVANTAMIENTO DE INFORMACIÓN Y ELABORACIÓN DE REQUERIMIENTOS Y TÉRMINOS DE REFERENCIA PARA EL DESARROLLO DE NUEVAS FUNCIONALIDADES DE SISTEMA DE INFORMACIÓN DE RECURSOS EDUCATIVOS SIARE (SISTEMA DE INFORMACIÓN PARA LA ADMINISTRACIÓN DE RECURSOS EDUCATIVOS). 2. APOYAR EN EL DISEÑO, DESARROLLO E IMPLEMENTACIÓN DE LOS CAMBIOS REQUERIDOS DEL SISTEMA DE INFORMACIÓN SIARE. 3. APOYAR EN EL MANTENIMIENTO Y ACTUALIZACIÓN DEL SISTEMA DE INFORMACIÓN DE RECURSOS EDUCATIVOS. 4. APOYAR EN LA CONSTRUCCIÓN DE ESTADÍSTICAS DE LOS PROCESOS Y/O SERVICIOS DEL GRUPO DE RECURSOS EDUCATIVOS Y ADMINISTRACIÓN DE LABORATORIOS. 5. APOYAR EN LA CAPACITACIÓN A USUARIOS FINALES DEL SIARE. 6. APOYAR AL DIRECTOR EN LA PREPARACIÓN Y PRESENTACIÓN DE INFORMES DE LOS PROCESOS DE ASIGNACIÓN ACADÉMICA. 7. ASESORAR EN LAS ACTIVIDADES DE PLANIFICACIÓN DEL PROCESO DE GESTIÓN DE RECURSOS EDUCATIVOS.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</si>
  <si>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OPSP-VAD-0170</t>
  </si>
  <si>
    <t>MARIA CAMILA SAMPER MEZA</t>
  </si>
  <si>
    <t>LA PRESENTE ORDEN TIENE POR OBJETO: 1. APOYAR EN EL LEVANTAMIENTO DE LA INFORMACIÓN Y ELABORACIÓN DE REQUERIMIENTOS Y TÉRMINOS DE REFERENCIA PARA EL DESARROLLO DE NUEVAS FUNCIONALIDADES DE SISTEMA DE INFORMACIÓN DE RECURSOS EDUCATIVOS SIARE (SISTEMA DE INFORMACIÓN PARA LA ADMINISTRACIÓN DE RECURSOS EDUCATIVOS). 2. APOYAR EN EL DISEÑO, DESARROLLO, IMPLEMENTAR LOS CAMBIOS REQUERIDOS DEL SISTEMA DE INFORMACIÓN SIARE. 3. REALIZAR MANTENIMIENTO Y ACTUALIZACIÓN DEL SISTEMA DE INFORMACIÓN DE RECURSOS EDUCATIVOS. 4. APOYAR EN LA CONSTRUCCIÓN DE ESTADÍSTICAS DE LOS PROCESOS Y/O SERVICIOS DEL GRUPO DE RECURSOS EDUCATIVOS Y ADMINISTRACIÓN DE LABORATORIOS. 5. APOYAR EN LAS CAPACITACIONES A USUARIOS FINALES DEL SIARE. 6. APOYAR EN LA PREPARACIÓN Y PRESENTACIÓN DE INFORMES DE LOS PROCESOS DE ASIGNACIÓN ACADÉMICA. 7. ASESORAR EN LAS ACTIVIDADES DE PLANIFICACIÓN DEL PROCESO DE GESTIÓN DE RECURSOS EDUCATIVOS.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</si>
  <si>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OPSP-VAD-0171</t>
  </si>
  <si>
    <t>EDGARDO RAFAEL QUINTERO GUERRA</t>
  </si>
  <si>
    <t>LA PRESENTE ORDEN TIENE POR OBJETO: 1. APOYAR A LA DIRECCION DE TALENTO HUMANO EN LAS ACTIVIDADES DE PROMOCIÓN Y PREVENCIÓN QUE CONCIENTICEN A LOS EMPLEADOS DE LA INSTITUCIÓN A INCORPORAR ESTILOS DE VIDA SALUDABLES. 2. APOYAR A LA DIRECCION DE TALENTO HUMANO EN LA ATENCIÓN BÁSICA EN CONSULTA COMO PSICÓLOGO EN EL SISTEMA DE GESTIÓN DE SEGURIDAD Y SALUD EN EL TRABAJO Y EN EL DESARROLLO DE LOS PROGRAMAS DE PREVENCIÓN Y PROMOCIÓN QUE LA UNIVERSIDAD LLEVE A CABO. 3. PRESTAR ASESORIA Y APOYO COMO PSICÓLOGO EN LOS PROGRAMAS DE PROMOCIÓN DE HÁBITOS Y ESTILOS DE VIDA SALUDABLES, RIESGO PSICOSOCIAL Y PREVENCIÓN DE LESIONES OSTEOMUSCULAR. 4. PRESENTAR INFORMES MENSUALES A LA DIRECCIÓN DE TALENTO HUMANO Y AL GRUPO INTERNO DE SEGURIDAD Y SALUD EN EL TRABAJO, CONFORME A LAS ACTIVIDADES DESARROLLADAS EN MATERIA DE PREVENCIÓN Y PROMOCIÓN. 5. ENTREGAR DE MANERA OPORTUNA LOS INFORMES QUE LE SEAN SOLICITADOS POR LA DIRECCIÓN DE TALENTO HUMANO Y EL GRUPO INTERNO DE SEGURIDAD Y SALUD EN EL TRABAJO EN RELACIÓN CON LA EJECUCIÓN DEL OBJETO DE LA PRESENTE ORDEN.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</si>
  <si>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OAG-VAD-0172</t>
  </si>
  <si>
    <t>ANA KARINA DEL MAR OBREDOR GARCIA</t>
  </si>
  <si>
    <t>LA PRESENTE ORDEN TIENE POR OBJETO: 1. APOYAR EN LA REALIZACIÓN DE VISITAS PERIÓDICAS A LAS DIFERENTES ÁREAS, SEDES Y LABORATORIOS DE LA UNIVERSIDAD DEL MAGDALENA CON EL FIN DE VERIFICAR Y GARANTIZAR EL CUMPLIMIENTO DE LAS NORMAS VIGENTES APLICABLES EN MATERIA SEGURIDAD Y SALUD EN EL TRABAJO ESTABLECIDAS POR LA UNIVERSIDAD. 2. APOYAR EN LA SENSIBILIZACIÓN Y SOCIALIZACIÓN DE LOS PROGRAMAS, PLANES Y PROYECTOS ESTABLECIDOS EN LA UNIVERSIDAD DEL MAGDALENA EN MATERIA DE SEGURIDAD Y SALUD EN EL TRABAJO. 3. APOYAR EN LA REALIZACIÓN DE INSPECCIONES DE SEGURIDAD DE LAS DIFERENTES ÁREAS, SEDES, LABORATORIOS Y OBRAS DESARROLLADAS POR LA UNIVERSIDAD PARA LA IDENTIFICACIÓN, VALORACIÓN Y CONTROL DE LOS RIESGOS, EN CONCORDANCIA CON LA NORMATIVIDAD VIGENTE APLICABLE. 4. APOYAR EN LA REALIZACIÓN DE ANÁLISIS DE SEGURIDAD DEL TRABAJO (AST) EN LOS PROCESOS QUE SE LLEVAN A CABO EN LA UNIVERSIDAD. 5. APOYAR EN LA ELABORACIÓN Y ACTUALIZACIÓN DE LAS DIFERENTES MATRICES DE PELIGROS DE LA UNIVERSIDAD DEL MAGDALENA. 6. APOYAR LA REALIZACIÓN DE INSPECCIONES DE SEGURIDAD CON EL FIN DE VERIFICAR Y GARANTIZAR EL CUMPLIMIENTO DE LAS NORMAS VIGENTES APLICABLES EN MATERIA SEGURIDAD Y SALUD EN EL TRABAJO EN LAS DIFERENTES OBRAS Y TRABAJOS DESARROLLADOS POR CONTRATISTAS EN LAS ÁREAS Y SEDES DE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</si>
  <si>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OAG-VAD-0173</t>
  </si>
  <si>
    <t>LIZARDO JOSE BALLESTEROS MEJIA</t>
  </si>
  <si>
    <t>LA PRESENTE ORDEN TIENE POR OBJETO: 1. APOYAR EN LA REALIZACIÓN DE VISITAS PERIÓDICAS A LAS DIFERENTES ÁREAS, SEDES Y LABORATORIOS DE LA UNIVERSIDAD DEL MAGDALENA CON EL FIN DE VERIFICAR Y GARANTIZAR EL CUMPLIMIENTO DE LAS NORMAS VIGENTES APLICABLES EN MATERIA SEGURIDAD Y SALUD EN EL TRABAJO ESTABLECIDAS POR LA UNIVERSIDAD. 2. APOYAR EN LA SENSIBILIZACIÓN Y SOCIALIZACIÓN DE LOS PROGRAMAS, PLANES Y PROYECTOS ESTABLECIDOS EN LA UNIVERSIDAD DEL MAGDALENA EN MATERIA DE SEGURIDAD Y SALUD EN EL TRABAJO. 3. APOYAR EN LA REALIZACIÓN DE INSPECCIONES DE SEGURIDAD DE LAS DIFERENTES ÁREAS, SEDES, LABORATORIOS Y OBRAS DESARROLLADAS POR LA UNIVERSIDAD PARA LA IDENTIFICACIÓN, VALORACIÓN Y CONTROL DE LOS RIESGOS, EN CONCORDANCIA CON LA NORMATIVIDAD VIGENTE APLICABLE. 4. APOYAR EN LA REALIZACIÓN DE ANÁLISIS DE SEGURIDAD DEL TRABAJO (AST) EN LOS PROCESOS QUE SE LLEVAN A CABO EN LA UNIVERSIDAD. 5. APOYAR EN LA ELABORACIÓN Y ACTUALIZACIÓN DE LAS DIFERENTES MATRICES DE PELIGROS DE LA UNIVERSIDAD DEL MAGDALENA. 6. APOYAR EN LA REALIZACIÓN DE INSPECCIONES DE SEGURIDAD CON EL FIN DE VERIFICAR Y GARANTIZAR EL CUMPLIMIENTO DE LAS NORMAS VIGENTES APLICABLES EN MATERIA SEGURIDAD Y SALUD EN EL TRABAJO EN LAS DIFERENTES OBRAS Y TRABAJOS DESARROLLADOS POR CONTRATISTAS EN LAS ÁREAS Y SEDES DE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</si>
  <si>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OPSP-VAD-0174</t>
  </si>
  <si>
    <t>ANDRES FELIPE LIZCANO GONZALEZ</t>
  </si>
  <si>
    <t>LA PRESENTE ORDEN TIENE POR OBJETO: 1. APOYAR EL CARGUE DE INFORMACIÓN A LA PLATAFORMA DEL SECOP DE TODOS LOS PROCESOS DE CONTRATACIÓN QUE ADELANTE LA UNIVERSIDAD A TRAVÉS DE LA VICERRECTORÍA ADMINISTRATIVA. 2. APOYAR EN EL CARGUE, Y ACTUALIZACIÓN DE LA INFORMACIÓN DE LAS ORDENES DE SERVICIOS PROFESIONALES, Y DE APOYO A LA GESTIÓN QUE SUSCRIBA LA VICERRECTORÍA ADMINISTRATIVA Y/O DIRECCIÓN ADMINISTRATIVA EN LA PLATAFORMA SIA OBSERVA DE LA AUDITORA GENERAL DE LA REPÚBLICA. 3. PRESTAR ASESORÍA, EMITIR LOS CONCEPTOS, Y RESOLVER LAS CONSULTAS DE TIPO JURÍDICO EN TODAS LAS ÁREAS DEL DERECHO QUE LE SEAN SOLICITADOS, EN EL CASO QUE LAS CONSULTAS Y/O CONCEPTOS SE DEBAN ENTREGAR POR ESCRITO ÉSTOS DEBERÁN SER RUBRICADOS POR EL CONTRATISTA. 4. APOYAR EN LA RESPUESTA A LAS PETICIONES QUE SE LE HAGAN A LA UNIVERSIDAD DEL MAGDALENA DENTRO DE LOS PLAZOS Y/O TÉRMINOS ESTABLECIDOS EN LA LEY. 5. APOYAR LA VALIDACIÓN, Y APROBACIÓN DE LA INFORMACIÓN PRECONTRACTUAL DE LAS HOJAS DE VIDA DEL PERSONAL EN LA PLATAFORMA SIGEP (SISTEMA DE INFORMACIÓN, Y GESTIÓN DEL EMPLEO PÚBLICO). 6. APOYAR AL GRUPO INTERNO DE CONTRATACIÓN EN LA REVISIÓN Y VERIFICACIÓN EN LA PLATAFORMA DEL GEDOCO DE LOS DOCUMENTOS PRECONTRACTUALES NECESARIOS PARA LA ELABORACIÓN DE ORDENES DE SERVICIOS PROFESIONALES Y DE APOYO A LA GESTIÓN. 7. APOYAR AL GRUPO INTERNO DE CONTRATACIÓN EN EL CARGUE DE LOS CONTRATOS, MODIFICACIONES, Y LIQUIDACIONES DE LAS ORDENES DE PRESTACIÓN DE SERVICIOS PROFESIONALES Y DE APOYO EN LA GESTIÓN EN LA PLATA FORMA SIGEP.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</si>
  <si>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OPSP-VAD-0175</t>
  </si>
  <si>
    <t>WILMER MANUEL GUERRERO MULETH</t>
  </si>
  <si>
    <t>LA PRESENTE ORDEN TIENE POR OBJETO: 1. ASESORAR Y APOYAR AL GRUPO DE ASEGURAMIENTO DE LA CALIDAD EN LOS PROCESOS DEL SISTEMA COGUI+ PARA LA ARTICULACIÓN DE LOS PROCESOS DEL SISTEMA DE GESTIÓN INSTITUCIONAL INTEGRAL COGUI+ AL NUEVO PLAN DE GOBIERNO 2020- 2024 Y PLAN DE DESARROLLO 2020-2030. 2. ASESORAR AL GRUPO DE ASEGURAMIENTO DE LA CALIDAD EN LA REVISIÓN, EL SEGUIMIENTO, MEDICIÓN, ANÁLISIS Y EVALUACIÓN DEL SISTEMA DE GESTIÓN DEL CONSULTORIO JURÍDICO Y CENTRO DE CONCILIACIÓN. 3. ASESORAR Y APOYAR AL GRUPO DE ASEGURAMIENTO DE LA CALIDAD EN LOS PROCESOS DEL SISTEMA INTEGRADO DE GESTIÓN EN LA FORMULACIÓN DE ACCIONES A PARTIR DEL PLAN DE MEJORAMIENTO DE AUTOEVALUACIÓN INSTITUCIONAL ARTICULADO AL PLAN DE DESARROLLO 2020-2030. 4. APOYAR LA COORDINACIÓN DEL SISTEMA DE GESTIÓN DE CALIDAD DEL CENTRO PARA LA REGIONALIZACIÓN DE LA EDUCACIÓN Y LAS OPORTUNIDADES (CREO) BAJO LA NORMA NTC 5555:2011 5. ASESORAR Y APOYAR LA COORDINACIÓN DEL DISEÑO DOCUMENTAL ATENDIENDO LOS REQUISITOS DE LAS NORMAS DE CALIDAD PARA LOS 4 PROGRAMAS TÉCNICOS LABORALES POR COMPETENCIA DE CREO, BAJO LAS NORMAS NTC 5581: 2011, 5663:2011.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</si>
  <si>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OPSP-VAD-0176</t>
  </si>
  <si>
    <t>JOHN JAIRO DIAZ RINCON</t>
  </si>
  <si>
    <t>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GRÁFICOS EN LOS PROCESOS DE ACREDITACIÓN. 5. APOYAR EN LA ELABORACIÓN DE PIEZAS PUBLICITARIAS DEL CETEP.6. APOYAR EN LA REALIZACIÓN DE INFOGRAFIAS EN BLOQUE 10.7. APOYAR EN LA ELABORACIÓN DE CORTINILLAS Y ANIMACIONES PARA LOS MATERIALES AUDIOVISUALES DEL CETEP.  8.APOYAR EN EL DISEÑO DE INTERFACES GRÁFICAS DE DESARROLLOS TECNOLÓGICOS DEL CETEP.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</si>
  <si>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OPSP-VAD-0177</t>
  </si>
  <si>
    <t>CAMILA BARRIOS LEON</t>
  </si>
  <si>
    <t>LA PRESENTE ORDEN TIENE POR OBJETO: 1. APOYAR EN LOS PROCESOS ADMINISTRATIVOS PRECONTRACTUALES DE LA DIRECCIÓN ADMINISTRATIVA: COMPILACIÓN DE LAS NECESIDADES DE CONTRATACIÓN POR PARTE DE LAS UNIDADES GESTORAS ADSCRITAS A LA DIRECCIÓN ADMINISTRATIVA, REVISIÓN Y SEGUIMIENTO DE LAS SOLICITUDES DE CDP ALLEGADAS A LA DIRECCIÓN ADMINISTRTAIVA, REVISIÓN DE LOS SALDOS DIPONIBLES SEGÚN CATALOGO PRESUPUESTAL, COMPARACÓN DE PRECIOS (SONDEO COMERCIAL), ETC  2. APOYAR AL DIRECTOR ADMINISTRATIVO EN LA REALIZACIÓN DE INFORMES SOBRE EL MANEJO DE LOS RUBROS DE FUNCIONAMIENTO QUE SOPORTEN LOS PROCESOS ADMINISTRATIVOS A CARGO DE LA DIRECCIÓN ADMINISTRATIVA. 3. APOYAR AL DIRECTOR ADMINISTRATIVO EN EL SEGUIMIENTO A LOS PLANES, PROYECTOS Y ACTIVIDADES PROPIAS DE LA DEPENDENCIA Y, PROYECTAR PARA SU APROBACIÓN PROCEDIMIENTOS PARA MEJORAR LA PRESTACIÓN DE SERVICIOS. 4. APOYAR AL DIRECTOR ADMININSTRATIVO EN LA ELABORACIÓN DE INFORMES SOBRE LA GESTIÓN Y ADMINISTRACIÓN DE LA DEPENDENCIA. 5. ASESORAR AL DIRECTOR ADMINISTRATIVO EN LA IMPLEMENTACIÓN DE ESTRATEGIAS QUE CONTRIBUYAN AL MEJORAMIENTO DEL DESEMPEÑO DE LA DEPENDENCIA.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</si>
  <si>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OPSP-VAD-0178</t>
  </si>
  <si>
    <t>RAMIRO DAVID PALMERA DE LA ROSA</t>
  </si>
  <si>
    <t>LA PRESENTE ORDEN TIENE POR OBJETO: 1.ASESORAR Y APOYAR EN LA REVISIÓN  DEL  PROTOCOLO DEL PROCESO DE ORIENTACIÓN VOCACIONAL Y PROFESIONAL A ASPIRANTES AL PROGRAMA TALENTO MAGDALENA. 2. APOYAR EN LA REALIZACIÓN DE INTERVENCIONES PSICOEDUCATIVAS GRUPALES  A LOS ASPIRANTES Y ACUDIENTES DENTRO DE LAS FECHAS PACTADAS. 3.ASESORAR Y APOYAR EN LA REALIZACIÓN DE  ANOTACIONES, EN LA PLATAFORMA VIRTUAL DE TALENTO MAGDALENA, SOBRE EL DESARROLLO DE LAS INTERVENCIONES PSICOEDUCATIVAS GRUPALES REALIZADAS A LO LARGO DEL PROCESO DE ORIENTACIÓN A ASPIRANTES. 4.APOYAR EN EL PROCESO DE LECTURA DE LOS RESULTADOS DE LAS PRUEBAS DE ORIENTACIÓN VOCACIONAL U OTRAS, REALIZADAS A LOS ASPIRANTES QUE LE SEAN ASIGNADOS PARA ENTREVISTA. 5.ASESORAR Y APOYAR EN LA ENTREVISTA DE ORIENTACIÓN VOCACIONAL A LOS ASPIRANTES DEL PROGRAMA TALENTO MAGDALENA. 6. INFORMAR DEBIDAMENTE LA ELECCIÓN FINAL DE LA PROFESIÓN POR PARTE DEL ASPIRANTE, SEGÚN LA DISPONIBILIDAD DE CUPOS. 7. DILIGENCIAR UN INFORME INDIVIDUAL DE LA ENTREVISTA APLICADA, ATENDIENDO LOS ASPECTOS RELACIONADOS EN LA MISMA. 8. APOYAR EN LA RESPUESTA A LOS REQUERIMIENTOS QUE SE DERIVEN DE LOS INFORMES DE ENTREVISTAS REALIZADAS A LOS ASPIRANTES A INGRESAR AL PROGRAMA TALENTO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</si>
  <si>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OPSP-VAD-0179</t>
  </si>
  <si>
    <t>ANDRES FELIPE PEREZ CAMPO</t>
  </si>
  <si>
    <t>LA PRESENTE ORDEN TIENE POR OBJETO: 1. APOYAR LA COORDINACIÓN DE LOS DIFERENTES PROCESOS TECNOLÓGICOS DEL BLOQUE 10.2. APOYAR EN EL DESARROLLO DE SISTEMAS DE INFORMACIÓN HACIENDO USO DE TECNOLOGÍAS BACKEND COMO LARAVEL. 3. APOYAR EN EL DISEÑO, ELABORACIÓN E IMPLEMENTACIÓN DE MICROSITIOS, LANDING PAGES EN EL ECOSISTEMA DIGITAL DE APRENDIZAJE BLOQUE 10. 4. APOYAR EN LA ELABORACIÓN DE CURSOS VIRTUALES EN LA PLATAFORMA BLOQUE 10. 5. APOYAR EN LA IMPLEMENTACIÓN DE SISTEMAS GESTORES DE CONTENIDOS CON WORDPRESS. 6. BRINDAR ASESORÍA A LOS DOCENTES Y ESTUDIANTES EN EL USO DE LAS HERRAMIENTAS TECNOLÓGICAS PARA EL DESARROLLO DE SUS ACTIVIDADES DE APRENDIZAJE. 7. APOYAR EN LA ACTUALIZACIÓN DE LAS FUNCIONALIDADES, CONTENIDOS Y COMPLEMENTOS DEL ECOSISTEMA DIGITAL DE APRENDIZAJE BLOQUE 10. 8. APOYAR EN LA ACTUALIZACIONES DE DISEÑO DE PÁGINAS WEB EN BLOQUE 10, HACIENDO USO DE TECNOLOGÍAS WEB COMO HTML, CSS Y JAVASCRIPT 9. ELABORAR REPORTES CON MICROSOFT POWER BI.10. APOYAR EN LA MODERACIÓN DE USUARIOS Y DE CONTENIDOS EN LA PLATAFORMA BLOQUE 10.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</si>
  <si>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OPSP-VAD-0180</t>
  </si>
  <si>
    <t>DANIELA SEGRERA TRUJILLO</t>
  </si>
  <si>
    <t>LA PRESENTE ORDEN TIENE POR OBJETO: 1. APOYAR EN EL DISEÑO Y EN LA EJECUCIÓN DE PRODUCCIÓN AUDIOVISUAL, Y DESARROLLO DE LOS CONTENIDOS MULTIMEDIA PARA EL CETEP.  2. APOYAR EN LA ESCRITURA Y REVISIÓN DE LOS GUIONES RELACIONADOS CON LAS PRODUCCIONES AUDIOVISUALES. 3. APOYAR LA COORDINACIÓN Y EJECUCIÓN DE GRABACIONES DE IMÁGENES PARA LOS MATERIALES AUDIOVISUALES DEL CETEP.  4. APOYAR EN EL ACOMPAÑAMIENTO A DOCENTES EN LA REALIZACIÓN Y ESTRUCTURACIÓN DE PIEZAS AUDIOVISUALES PARA SUS CLASES.  5. APOYAR EN EL DISEÑO DE ESTRATEGIAS AUDIOVISUALES EN LA PLATAFORMA DE BLOQUE 10. 6. APOYAR LA INCLUSIÓN DE OPCIONES DE ACCESIBILIDAD EN LOS MATERIALES AUDIOVISUALES REALIZADOS. 7. APOYAR EN LA ASESORÍA DE LAS PUBLICACIONES DE LOS MATERIALES AUDIOVISUALES BAJO LA NORMATIVIDAD EXISTENTE.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</si>
  <si>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OPSP-VAD-0181</t>
  </si>
  <si>
    <t>MATIAS CANTILLO VASQUEZ</t>
  </si>
  <si>
    <t>LA PRESENTE ORDEN TIENE POR OBJETO: 1. APOYAR EN EL MANTENIMIENTO Y ACTUALIZACIÓN DE LOS SERVICIOS DE LA PLATAFORMA DE AMBIENTES VIRTUALES DE APRENDIZAJE. 2. APOYAR AL DIRECTOR DEL CENTRO DE TECNOLOGÍA EDUCATIVA Y PEDAGÓGICA (CETEP) EN LA INTERACCIÓN CON EL EQUIPO DE SOPORTE DE LOS PROVEEDORES PARA LA SOLUCIÓN DE INCONVENIENTES O LA GESTIÓN DE LAS PLATAFORMAS DE FORMACIÓN EN LÍNEA QUE SEAN RESPONSABILIDAD DEL CENTRO DE TECNOLOGÍAS EDUCATIVAS Y PEDAGÓGICAS.  3. APOYAR EN LA PUBLICACIÓN DE CONTENIDOS Y/O OBJETOS VIRTUALES DE APRENDIZAJE EN LA PLATAFORMA DE AMBIENTES VIRTUALES. 4. PROYECTAR LAS RESPUESTAS RELACIONADAS CON LAS INQUIETUDES, SOLICITUDES Y REQUERIMIENTOS TÉCNICOS DE LOS USUARIOS, QUE EL DIRECTOR DEL CETEP LE TRASLADE. 5. APOYAR LAS ACTIVIDADES DE FORMACIÓN DE LOS USUARIOS EN SUS DIFERENTES ROLES, SOBRE EL USO DE LA PLATAFORMA. 6. APOYAR AL DIRECTOR DEL CETEP PARA LA ACTIVACIÓN DE USUARIOS Y CURSOS EN LA PLATAFORMA. 7. ASESORAR Y APOYAR AL AL DIRECTOR DEL CETEP EN LA ESTRUCTURACIÓN DE LAS POLÍTICAS DE SEGURIDAD DE LAS TIC Y/O PROPIEDAD INTELECTUAL CONFORME A LAS NECESIDADES, PROCEDIMIENTOS Y ESTÁNDARES EXISTENTES E INFORMAR LA EXISTENCIA DE ANOMALÍAS EN LAS ACTIVIDADES DE LA PLATAFORMA. 8. ASESORAR AL DIRECTOR DEL CETEP PARA EL ESTABLECIMINETO DEL DISEÑO E IMPLEMENTACIÓN DE MECANISMOS DE INTEROPERABILIDAD ENTRE LA PLATAFORMA DE AMBIENTES VIRTUALES Y OTROS SISTEMAS DE INFORMACIÓN Y/O TECNOLOGÍAS QUE PERMITAN MEJORAR LOS PROCESOS DE ENSEÑANZA, APRENDIZAJE Y GESTIÓN CURRICULAR.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</si>
  <si>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OAG-VAD-0182</t>
  </si>
  <si>
    <t>LUIS ANGEL ACOSTA MARTINEZ</t>
  </si>
  <si>
    <t>LA PRESENTE ORDEN TIENE POR OBJETO: 1. APOYAR EN EL MANTENIMIENTO DEL ESTADO DE LOS EQUIPOS, Y MOBILIARIOS QUE HACEN PARTE DE LA DOTACIÓN DE LA CLÍNICA ODONTOLÓGICA. 2. APOYAR EL SEGUIMIENTO DEL ESTADO Y BUEN USO DE LOS EQUIPOS RADIOLÓGICOS. 3. ELABORAR, ACTUALIZAR Y REALIZAR SEGUIMIENTO DE LAS HOJAS DE VIDA DE LOS EQUIPOS 4. APOYAR EN LA ATENCIÓN Y BUEN FUNCIONAMIENTO DE LA PRECLÍNICA. 5. APOYAR EL SEGUIMIENTO DEL ESTADO DE LOS EQUIPOS Y LA OPERACIÓN NORMAL DE LOS ESPACIOS ACADÉMICOS DE APOYO AL PROGRAMA DE ODONTOLOGÍA.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</si>
  <si>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OAG-VAD-0187</t>
  </si>
  <si>
    <t>DANIEL EDUARDO MARIN MARTINEZ</t>
  </si>
  <si>
    <t>LA PRESENTE ORDEN TIENE POR OBJETO: 1. APOYAR EN LA REALIZACIÓN DE MOTION GRAPHICS Y ANIMACIÓN PARA LOS MATERIALES AUDIOVISUALES DEL CETEP. 2. APOYAR EN LA ELABORACIÓN DE PIEZAS PUBLICITARIAS PARA LOS MATERIALES AUDIOVISUALES DEL CETEP. 3. APOYAR EL MONTAJE DE IMÁGENES PARA VIDEOS.4. APOYAR EN LA GRABACIÓN, LA EDICIÓN Y POSTPRODUCCIÓN DE MATERIALES AUDIOVISUALES REQUERIDOS.5. APOYAR EN EL ACOMPANAMIENTO A DOCENTE EN LA REALIZACIÓN DE OBJETOS VIRTUAL DE APRENDIZAJE (OVA).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</si>
  <si>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OAG-VAD-0188</t>
  </si>
  <si>
    <t>JOSE GREGORIO COTES CEBALLOS</t>
  </si>
  <si>
    <t>LA PRESENTE ORDEN TIENE POR OBJETO: 1. APOYAR EN EL DISEÑO DE PIEZAS GRÁFICAS 2. APOYAR EN LA PRODUCCIÓN AUDIOVISUAL MULTIMEDIA 3. APOYAR EN LA PARTE LOGISTICA DE GRABACIONES 4. APOYAR EN LAS ACTIVIDADES DE STREAMING.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</si>
  <si>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OAG-VAD-0189</t>
  </si>
  <si>
    <t>ARMANDO YUNIOR POLO PAZ</t>
  </si>
  <si>
    <t>LA PRESENTE ORDEN TIENE POR OBJETO: 1. APOYAR EN EL DESARROLLO DE SISTEMAS DE INFORMACIÓN HACIENDO USO DE FRAMEWORKS BACKEND LARAVEL Y FRAMEWORKS FRONTEND COMO ANGULAR, REACT O VUE. 2. APOYAR EN EL DESARROLLO DE APLICACIONES MÓVILES CON FLUTTER. 3. APOYAR EN EL DESARROLLO DE ANIMACIONES CSS PARA SITIOS WEB. 4. APOYAR EN EL DESARROLLO DE LANDING PAGES PARA LOS PROYECTOS QUE REQUIERA EL CETEP. 5. APOYAR EN LA IMPLEMENTACIÓN DE SISTEMAS GESTORES DE CONTENIDOS CON WORDPRESS. 6. APOYAR LA CONECTIVIDAD DE PROCESOS ENTRE DEPENDENCIAS, MEDIANTE EL USO DE PLATAFORMAS TECNOLÓGICAS.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</si>
  <si>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OAG-VAD-0190</t>
  </si>
  <si>
    <t>MARLON PAVA NIEBLES</t>
  </si>
  <si>
    <t>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VIDEOS EN LOS PROCESOS DE ACREDITACIÓN. 5. APOYAR EN LA ELABORACIÓN DE PIEZAS PUBLICITARIAS DEL CETEP. 6. APOYAR EN LA ELABORACIÓN DE CORTINILLAS Y ANIMACIONES PARA LOS MATERIALES AUDIOVISUALES DEL CETEP.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</si>
  <si>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OAG-VAD-0191</t>
  </si>
  <si>
    <t>KEVIN YORDY ROMERO CASTRO</t>
  </si>
  <si>
    <t>LA PRESENTE ORDEN TIENE POR OBJETO: 1. APOYAR EN LA REALIZACIÓN DE MOTION GRAPHICS Y ANIMACIÓN PARA LOS MATERIALES AUDIOVISUALES DEL CETEP. 2. APOYAR EN LA ELABORACIÓN DE PIEZAS PUBLICITARIAS PARA LOS MATERIALES AUDIOVISUALES DEL CETEP. 3. APOYAR EL MONTAJE DE IMÁGENES PARA VIDEOS.4. APOYAR EN LA GRABACIÓN, LA EDICIÓN Y POSTPRODUCCIÓN DE MATERIALES AUDIOVISUALES REQUERIDOS.5. APOYAR EN EL ACOMPAÑAMIENTO A DOCENTE EN LA REALIZACIÓN DE OBJETOS VIRTUAL DE APRENDIZAJE (OVA). 6. APOYAR EN EL REGISTRO FOTOGRÁFICO Y AUDIOVISUAL DE LAS PRODUCCIONES AUDIOVISUALES DE CETEP.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</si>
  <si>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OPSP-VAD-0192</t>
  </si>
  <si>
    <t>WILFREN PACHECO BOBADILLA</t>
  </si>
  <si>
    <t>LA PRESENTE ORDEN TIENE POR OBJETO: 1. APOYAR EN EL DISEÑO Y EN LA EJECUCIÓN DE PRODUCCIÓN AUDIOVISUAL, Y DESARROLLO DE LOS CONTENIDOS MULTIMEDIA PARA EL CETEP. 2. APOYAR EN LA ESCRITURA Y REVISIÓN DE LOS GUIONES RELACIONADOS CON LAS PRODUCCIONES AUDIOVISUALES. 3. APOYAR LA COORDINACIÓN Y EJECUCIÓN DE GRABACIONES DE IMÁGENES PARA LOS MATERIALES AUDIOVISUALES DEL CETEP.  4. APOYAR EN EL ACOMPAÑAMIENTO A DOCENTES EN LA REALIZACIÓN Y ESTRUCTURACIÓN DE PIEZAS AUDIOVISUALES PARA SUS CLASES.  5. APOYAR EN EL DISEÑO DE ESTRATEGIAS AUDIOVISUALES EN LA PLATAFORMA DE BLOQUE 10. 6. APOYAR LA INCLUSIÓN DE OPCIONES DE ACCESIBILIDAD EN LOS MATERIALES AUDIOVISUALES REALIZADOS. 7. APOYAR EN LA ASESORÍA DE LAS PUBLICACIONES DE LOS MATERIALES AUDIOVISUALES BAJO LA NORMATIVIDAD EXISTENTE.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</si>
  <si>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OPSP-VAD-0193</t>
  </si>
  <si>
    <t>HERNAN ALBERTO ROJAS CEBALLOS</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</si>
  <si>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EN EL FOMENTO Y DIVULGACIÓN DE LAS ACTIVIDADES DE CARÁCTER RECREATIVO, FORMATIVO Y REPRESENTATIVO PARA EL FORTALECIMIENTO DE LOS PROCESOS ARTÍSTICOS Y CULTURALES EN LA UNIVERSIDAD. 3. APOYAR EN EL DISEÑO, IMPLEMENTACIÓN Y EJECUCIÓN DE LAS ESTRATEGIAS DE PROMOCIÓN, DIFUSIÓN Y DIVULGACIÓN DEL ARTE Y LA CULTURAL TENIENDO PRESENTE LAS MEDIDAS ACADÉMICAS DE LA INSTITUCIÓN, (VIRTUALIDAD Y/O ALTERNANCIA). 4. ASESORAR EL PROCESO DE PLANIFICACIÓN, DESARROLLO Y EJECUCIÓN DE CONCURSOS, FESTIVALES Y/O EVENTOS INTERNOS DONDE PARTICIPEN TODOS LOS MIEMBROS DE LA COMUNIDAD UNIVERSITARIA.5. ASESORAR LA PARTICIPACIÓN DE LA INSTITUCIÓN EN ACTIVIDADES, CONCURSOS, FESTIVALES Y/O EVENTOS EXTERNOS DEL ORDEN LOCAL, DEPARTAMENTAL, REGIONAL, NACIONAL E INTERNACIONAL, RESPETANDO LOS PRINCIPIOS Y VALORES INSTITUCIONALES. 6. APOYAR EL PROCESO DE SELECCIÓN DE LOS BACHILLERES ASPIRANTES A LOS CUPOS ARTISTAS OFRECIDOS POR LA INSTITUCIÓN. 7. DILIGENCIAR OPORTUNAMENTE DE TODOS LOS FORMATOS ESTABLECIDOS POR BIENESTAR UNIVERSITARIO EN EL SISTEMA DE GESTIÓN DE LA CALIDAD Y OTROS PROCESOS, PARA EL REGISTRO DE TODAS LAS ACTIVIDADES QUE SE REALICEN DESDE EL GRUPO O TALLER QUE CORRESPONDA. 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10. APOYAR LAS ACTIVIDADES LIDERADAS POR EL DIRECTOR DE BIENESTAR Y EL COORDINADOR DE ÁREA, EN EL CUMPLIMIENTO DE METAS DEFINIDAS EN EL PLAN DE ACCIÓN Y PLAN DE DESARROLLO INSTITUCIONAL. 11.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</si>
  <si>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OPSP-VAD-0194</t>
  </si>
  <si>
    <t>MONICA CANDELARIO MOROS</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</si>
  <si>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2. APOYAR A LA DIRECCION DE BIENESTAR EN LA ATENCIÓN BÁSICA, OPORTUNA Y ADECUADA EN CONSULTA COMO ENFERMERA A TODOS LOS MIEMBROS DE COMUNIDAD UNIVERSITARIA QUE LO SOLICITEN. 3. APOYAR A LA DIRECCION DE BIENESTAR EN LA VALORACIÓN DE LA INFORMACIÓN RECOGIDA DE LOS PACIENTES PARA REALIZAR ACCIONES DE ENFERMERÍA, REGISTRÁNDOLAS EN LA HISTORIA CLÍNICA. 4. APOYAR A LA DIRECCION DE BIENESTAR EN LA EJECUCIÓN DE ACTIVIDADES DE PROMOCIÓN Y FOMENTO DE LA SALUD A LOS MIEMBROS DE LA COMUNIDAD UNIVERSITARIA. 5. APOYAR A LA DIRECCION DE BIENESTAR EN LA ORIENTACIÓN EN CONSULTA A LOS MIEMBROS DE LA COMUNIDAD UNIVERSITARIA PARA QUE ASUMA CONDUCTAS RESPONSABLES EN EL CUIDADO DE SU SALUD. 6. APOYAR A LA DIRECCION DE BIENESTAR EN LA EJECUCIÓN DE TÉCNICAS Y PROCEDIMIENTOS DE ENFERMERÍA EN EL ÁMBITO DE SU COMPETENCIA. 7. APOYAR A LOS MÉDICOS EN LOS PROCEDIMIENTOS DE ATENCIÓN QUE SE REQUIERA. 8. APOYAR AL COORDINADOR DEL ÁREA EN LA ACTUALIZACIÓN DEL INVENTARIO DE LOS EQUIPOS DE OFICINA Y DE INSUMOS MÉDICOS Y GARANTIZAR EL BUEN USO DE LOS MISMOS. 9. ENTREGAR AL TERMINAR LA ORDEN DE PRESTACIÓN DE SERVICIOS, EL INVENTARIO DE LOS EQUIPOS DE OFICINA QUE LE FUERON FACILITADOS PARA LA EJECUCIÓN DEL OBJETO CONTRACTUAL. 10. APOYAR A LA DIRECCION DE BIENESTAR EN EL FOMENTO AL INTERIOR DE LA COMUNIDAD UNIVERSITARIA DE ACTIVIDADES DE PROMOCIÓN Y PREVENCIÓN PARA LA ADOPCIÓN DE ESTILOS DE VIDA SALUDABLE. 11. DILIGENCIAR LOS FORMATOS DEL PROCESO "BIENESTAR UNIVERSITARIO" DEL SISTEMA DE GESTIÓN DE CALIDAD, Y ASÍ MISMO GENERAR INFORMES DE ACUERDO CON LAS INDICACIONES DADAS POR LA DIRECCIÓN DE BIENESTAR UNIVERSITARIO O EL COORDINADOR DEL ÁREA. 12. PRESENTAR INFORMES SEMANALES Y MENSUALES AL COORDINADOR DEL ÁREA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13. ENTREGAR DE MANERA OPORTUNA Y BAJO SU RESPONSABILIDAD LOS INFORMES QUE SE LE SOLICITEN QUE SEAN DE SU COMPETENCIA PARA SER PRESENTADOS EN OTRAS DEPENDENCIAS. 14. APOYAR A LA DIRECCION DE BIENESTAR EN LA COORDINACIÓN CON EL PROGRAMA DE ENFERMERÍA DE LA FACULTAD DE CIENCIAS DE LA SALUD ACTIVIDADES DE PROMOCIÓN Y PREVENCIÓN PARA TODOS LOS MIEMBROS DE LA COMUNIDAD UNIVERSITARIA. 15. APOYAR A LA DIRECCION DE BIENESTAR EN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16. APOYAR EN  LA ATENCIÓN TELEFÓNICA Y PRESENCIAL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</si>
  <si>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LUZ VIVES LACOUTURE</t>
  </si>
  <si>
    <t>OPSP-VAD-0195</t>
  </si>
  <si>
    <t>MIGUEL MARIANO TORRALVO PUERTA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</si>
  <si>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2. APOYAR A LA DIRECCIÓN DE BIENESTAR EN LA ATENCIÓN BÁSICA, OPORTUNA Y ADECUADA EN CONSULTA COMO MEDICO GENERAL A TODOS LOS MIEMBROS DE COMUNIDAD UNIVERSITARIA QUE LO SOLICITEN. 3. APOYAR A LA DIRECCIÓN DE BIENESTAR EN EL FOMENTO AL INTERIOR DE LA COMUNIDAD UNIVERSITARIA DE ACTIVIDADES DE PROMOCIÓN Y PREVENCIÓN, EVITANDO DE ESTA MANERA LA APARICIÓN DE ENFERMEDADES Y CONCIENTIZAR A LA COMUNIDAD UNIVERSITARIA A INCORPORAR ESTILOS DE VIDA SALUDABLE. 4. APOYAR A LA DIRECCIÓN DE BIENESTAR EN LA VALIDACIÓN Y VERIFICACIÓN DE LA VERACIDAD DE LAS INCAPACIDADES DE LOS ESTUDIANTES, TENIENDO EN CUENTA LA REGLAMENTACIÓN EXISTENTE PARA TAL EFECTO. 5. DILIGENCIAR DIARIAMENTE O SEGÚN LOS HORARIOS DE ATENCIÓN, LOS FORMATOS DEL PROCESO "BIENESTAR UNIVERSITARIO" DEL SISTEMA DE GESTIÓN DE CALIDAD, Y ASÍ MISMO GENERAR EN MICROSOFT EXCEL UN INFORME ESTADÍSTICO DE ACUERDO CON LAS INDICACIONES DADAS POR LA DIRECCIÓN DE BIENESTAR UNIVERSITARIO O EL COORDINADOR DEL ÁREA. 6. PRESENTAR INFORMES SEMANALES Y MENSUALES AL COORDINADOR DEL ÁREA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7. ENTREGAR DE MANERA OPORTUNA Y BAJO SU RESPONSABILIDAD LOS INFORMES QUE SE LE SOLICITEN QUE SEAN DE SU COMPETENCIA PARA SER PRESENTADOS EN OTRAS DEPENDENCIAS. 8. APOYAR A LA DIRECCIÓN DE BIENESTAR EN LA PARTICIPACIÓN EN EVENTOS ACADÉMICOS, CIENTÍFICOS, ARTÍSTICOS, CULTURALES Y DEPORTIVOS 9. APOYAR AL DIRECTOR DE BIENESTAR EN LA REALIZACIÓN DE ACTIVIDADES DOCENTE ASISTENCIALES BAJO LA MODALIDAD DE SUPERVISIÓN DE PRÁCTICAS FORMATIVAS A LOS ESTUDIANTES DE LA FACULTAD DE CIENCIAS DE LA SALUD DE LA UNIVERSIDAD DEL MAGDALENA. 10. APOYAR A LA DIRECCIÓN DE BIENESTAR EN LA ATENCIÓN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</si>
  <si>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OAG-VAD-0196</t>
  </si>
  <si>
    <t>HEYNER ALONSO CARROL PINEDA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</si>
  <si>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(PRESENCIAL, VIRTUALIDAD Y/O ALTERNANCIA). 2. APOYAR A LA DIRECCIÓN DE BIENESTAR UNIVERSITARIO EN EL DESARROLLO DE ACTIVIDADES DE CARÁCTER RECREATIVO, FORMATIVO Y REPRESENTATIVO DESDE LA DISCIPLINA DEPORTIVA QUE DIRIGE A TRAVÉS DE ENTRENAMIENTOS (VIRTUALES, PRESENCIALES Y/O EN ALTERNANCIA) SEGÚN LAS DIRECTRIZ DE LA INSTITUCIÓN. 3. ASESORAR Y APOYAR EN LA PROMOCIÓN DEL DEPORTE O DISCIPLINA QUE DIRIGE TENIENDO PRESENTE LAS MEDIDAS ACADÉMICAS DISPUESTAS POR LA INSTITUCIÓN. 4. APOYAR A LA DIRECCION DE BIENESTAR EN LA IMPLEMENTACIÓN DE LAS ESTRATEGIAS QUE INCENTIVEN LA PARTICIPACIÓN DE TODOS LOS ESTAMENTOS UNIVERSITARIOS EN EL DEPORTE O DISCIPLINA QUE DIRIGE, TENIENDO PRESENTE LAS MEDIDAS ACADÉMICAS DISPUESTAS POR LA UNIVERSIDAD. 5. APOYAR EN LA PLANIFICACIÓN Y DESARROLLO DE INTERCAMBIOS, TORNEOS, CAMPEONATOS, OLIMPIADAS Y/O EVENTOS INTERNOS. 6. APOYAR Y ASESORAR EN LA PLANIFICACIÓN DE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CORRESPONDIENTE. 8. ENTREGAR EN LOS TIEMPOS Y SEGÚN LAS DIRECTRICES QUE EL DIRECTOR DE BIENESTAR UNIVERSITARIO O EL COORDINADOR DEL ÁREA ESTABLEZCAN, INFORMES ESTADÍSTICOS DE LAS ACTIVIDADES REALIZADAS. 9.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FÍSIC0O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</si>
  <si>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OAG-VAD-0197</t>
  </si>
  <si>
    <t>HUGO ELIECER ACOSTA MOLINA</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</si>
  <si>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LA ORGANIZACIÓN Y DIVULGACIÓN  DE ACTIVIDADES DE CARÁCTER RECREATIVO, FORMATIVO Y REPRESENTATIVO PARA EL FORTALECIMIENTO DE LOS PROCESOS ARTÍSTICOS Y CULTURALES, ESPECÍFICAMENTE LAS DEL GRUPO O TALLER QUE DIRIGE A TRAVÉS DE ENSAYOS REGULARES Y/O TALLERES PERMANENTES. 3. ASESORAR EL DISEÑO DE ESTRATEGIAS DE PROMOCIÓN, DIFUSIÓN Y DIVULGACIÓN DEL TALLER QUE DIRIGE, ASÍ COMO AJUSTAR EL DESARROLLO DE SUS ACTIVIDADES A LAS NUEVAS MEDIDAS ACADÉMICAS (VIRTUALIDAD Y/O ALTERNANCIA). 4. APOYAR EN LA PLANIFICACIÓN Y DESARROLLO DE LOS CONCURSOS, FESTIVALES Y/O EVENTOS INTERNOS DONDE PARTICIPEN TODOS LOS MIEMBROS DE LA COMUNIDAD UNIVERSITARIA.5. APOYAR EN LA PLANIFICACIÓN Y PARTICIPACIÓN DE LA INSTITUCIÓN EN ACTIVIDADES, CONCURSOS, FESTIVALES Y/O EVENTOS EXTERNOS DEL ORDEN LOCAL, DEPARTAMENTAL, REGIONAL, NACIONAL E INTERNACIONAL, RESPETANDO LOS PRINCIPIOS Y VALORES INSTITUCIONALES. 6. DILIGENCIAR OPORTUNAMENTE DE TODOS LOS FORMATOS ESTABLECIDOS POR BIENESTAR UNIVERSITARIO EN EL SISTEMA DE GESTIÓN DE LA CALIDAD Y OTROS PROCESOS, PARA EL REGISTRO DE TODAS LAS ACTIVIDADES QUE SE REALICEN DESDE EL GRUPO O TALLER QUE USTED DIRIGE. 07.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8.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9. APOYAR LAS ACTIVIDADES LIDERADAS POR EL DIRECTOR DE BIENESTAR Y EL COORDINADOR DE ÁREA, EN EL CUMPLIMIENTO DE METAS DEFINIDAS EN EL PLAN DE ACCIÓN Y PLAN DE DESARROLLO INSTITUCIONAL. 10.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</si>
  <si>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OPSP-VAD-0198</t>
  </si>
  <si>
    <t>LORENA ISABEL GONZALEZ ARIAS</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</si>
  <si>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2. APOYAR A LA DIRECCION DE BIENESTAR EN LA ATENCIÓN BÁSICA, OPORTUNA Y ADECUADA EN CONSULTA COMO NUTRICIONISTA A TODOS LOS MIEMBROS DE COMUNIDAD UNIVERSITARIA QUE LO SOLICITEN. 3. APOYAR A LA DIRECCION DE BIENESTAR EN EL FOMENTO AL INTERIOR DE LA COMUNIDAD UNIVERSITARIA, ACTIVIDADES DE PROMOCIÓN Y PREVENCIÓN, EVITANDO DE ESTA MANERA LA APARICIÓN DE ENFERMEDADES Y CONCIENTIZAR A LA COMUNIDAD UNIVERSITARIA A INCORPORAR ESTILOS DE VIDA SALUDABLE. 4. APOYAR A LA DIRECCION DE BIENESTAR EN LA VALIDACIÓN Y VERIFICACIÓN DE LA VERACIDAD DE LAS INCAPACIDADES DE LOS ESTUDIANTES, TENIENDO EN CUENTA LA REGLAMENTACIÓN EXISTENTE PARA TAL EFECTO. 5. DILIGENCIAR DIARIAMENTE O SEGÚN LOS HORARIOS DE ATENCIÓN, LOS FORMATOS DEL PROCESO "BIENESTAR UNIVERSITARIO" DEL SISTEMA DE GESTIÓN DE CALIDAD, Y ASÍ MISMO GENERAR EN MICROSOFT EXCEL UN INFORME ESTADÍSTICO DE ACUERDO CON LAS INDICACIONES DADAS POR LA DIRECCIÓN DE BIENESTAR UNIVERSITARIO O EL COORDINADOR DEL ÁREA. 6. PRESENTAR INFORMES SEMANALES Y MENSUALES AL COORDINADOR DEL ÁREA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7. ENTREGAR DE MANERA OPORTUNA Y BAJO SU RESPONSABILIDAD LOS INFORMES QUE SE LE SOLICITEN PARA SER PRESENTADOS EN OTRAS DEPENDENCIAS. 8. APOYAR AL DIRECTOR DE BIENESTAR EN LAS ACTIVIDADES DOCENTE ASISTENCIALES BAJO LA MODALIDAD DE SUPERVISIÓN DE PRÁCTICAS FORMATIVAS A LOS ESTUDIANTES DE LA FACULTAD DE CIENCIAS DE LA SALUD DE LA UNIVERSIDAD DEL MAGDALENA. 9. APOYAR A LA DIRECCION DE BIENESTAR EN LA PARTICIPACIÓN EN EVENTOS ACADÉMICOS, CIENTÍFICOS, ARTÍSTICOS, CULTURALES Y DEPORTIVOS QUE PROGRAME LA UNIVERSIDAD DEL MAGDALENA. 10. APOYAR A LA DIRECCION DE BIENESTAR EN  LA ATENCIÓN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</si>
  <si>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OAG-VAD-0199</t>
  </si>
  <si>
    <t>LUIS MIGUEL MADERO OLIVARES</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</si>
  <si>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EN EL FOMENTO Y DIVULGACIÓN DE LAS ACTIVIDADES DE CARÁCTER RECREATIVO, FORMATIVO Y REPRESENTATIVO PARA EL FORTALECIMIENTO DE LOS PROCESOS ARTÍSTICOS Y CULTURALES EN LA UNIVERSIDAD. 3. APOYAR EN EL DISEÑO, IMPLEMENTACIÓN Y EJECUCIÓN DE LAS ESTRATEGIAS DE PROMOCIÓN, DIFUSIÓN Y DIVULGACIÓN DEL ARTE Y LA CULTURAL TENIENDO PRESENTE LAS MEDIDAS ACADÉMICAS DE LA INSTITUCIÓN, (VIRTUALIDAD Y/O ALTERNANCIA). 4. APOYAR EL PROCESO DE PLANIFICACIÓN, DESARROLLO Y EJECUCIÓN DE CONCURSOS, FESTIVALES Y/O EVENTOS INTERNOS DONDE PARTICIPEN TODOS LOS MIEMBROS DE LA COMUNIDAD UNIVERSITARIA.5APOYAR  LA PARTICIPACIÓN DE LA INSTITUCIÓN EN ACTIVIDADES, CONCURSOS, FESTIVALES Y/O EVENTOS EXTERNOS DEL ORDEN LOCAL, DEPARTAMENTAL, REGIONAL, NACIONAL E INTERNACIONAL, RESPETANDO LOS PRINCIPIOS Y VALORES INSTITUCIONALES. 6. APOYAR EL PROCESO DE SELECCIÓN DE LOS BACHILLERES ASPIRANTES A LOS CUPOS ARTISTAS OFRECIDOS POR LA INSTITUCIÓN. 7. DILIGENCIAR OPORTUNAMENTE  TODOS LOS FORMATOS ESTABLECIDOS POR BIENESTAR UNIVERSITARIO EN EL SISTEMA DE GESTIÓN DE LA CALIDAD Y OTROS PROCESOS, PARA EL REGISTRO DE TODAS LAS ACTIVIDADES QUE SE REALICEN DESDE EL GRUPO O TALLER QUE  DIRIGE. 08.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10. APOYAR LAS ACTIVIDADES LIDERADAS POR EL DIRECTOR DE BIENESTAR Y EL COORDINADOR DE ÁREA, EN EL CUMPLIMIENTO DE METAS DEFINIDAS EN EL PLAN DE ACCIÓN Y PLAN DE DESARROLLO INSTITUCIONAL. 11.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</si>
  <si>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OPSP-VAD-0200</t>
  </si>
  <si>
    <t>MARTHA PATRICIA PALACIO LIZCANO</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</si>
  <si>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2. APOYAR A LA DIRECCION DE BIENESTAR EN LA ATENCIÓN BÁSICA, OPORTUNA Y ADECUADA EN CONSULTA COMO ODONTÓLOGO A TODOS LOS MIEMBROS DE COMUNIDAD UNIVERSITARIA QUE LO SOLICITEN. 3. APOYAR A LA DIRECCION DE BIENESTAR EN EL FOMENTO AL INTERIOR DE LA COMUNIDAD UNIVERSITARIA, ACTIVIDADES DE PROMOCIÓN Y PREVENCIÓN, EVITANDO DE ESTA MANERA LA APARICIÓN DE ENFERMEDADES Y CONCIENTIZAR A LA COMUNIDAD UNIVERSITARIA A INCORPORAR ESTILOS DE VIDA SALUDABLE. 4. APOYAR A LA DIRECCION DE BIENESTAR EN LA VALIDACIÓN Y VERIFICACIÓN DE LA VERACIDAD DE LAS INCAPACIDADES DE LOS ESTUDIANTES, TENIENDO EN CUENTA LA REGLAMENTACIÓN EXISTENTE PARA TAL EFECTO. 5. DILIGENCIAR LOS FORMATOS DEL PROCESO "BIENESTAR UNIVERSITARIO" DEL SISTEMA DE GESTIÓN DE CALIDAD, Y ASÍ MISMO GENERAR EN MICROSOFT EXCEL UN INFORME ESTADÍSTICO DE ACUERDO CON LAS INDICACIONES DADAS POR LA DIRECCIÓN DE BIENESTAR UNIVERSITARIO O EL COORDINADOR DEL ÁREA. 6. PRESENTAR INFORMES SEMANALES Y MENSUALES AL COORDINADOR DEL ÁREA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7. ENTREGAR DE MANERA OPORTUNA Y BAJO SU RESPONSABILIDAD LOS INFORMES QUE SE LE SOLICITEN QUE SEAN DE SU COMPETENCIA PARA SER PRESENTADOS EN OTRAS DEPENDENCIAS. 8. APOYAR AL DIRECTOR DE BIENESTAR EN ACTIVIDADES DOCENTE ASISTENCIALES BAJO LA MODALIDAD DE SUPERVISIÓN DE PRÁCTICAS FORMATIVAS A LOS ESTUDIANTES DE LA FACULTAD DE CIENCIAS DE LA SALUD DE LA UNIVERSIDAD DEL MAGDALENA. 9. APOYAR A LA DIRECCION DE BIENESTAR EN LA PARTICIPACIÓN EN EVENTOS ACADÉMICOS, CIENTÍFICOS, ARTÍSTICOS, CULTURALES Y DEPORTIVOS QUE PROGRAME LA UNIVERSIDAD DEL MAGDALENA. 10. APOYAR A LA DIRECCION DE BIENESTAR EN LA IMPLEMENTACIÓN DE LAS NUEVAS MEDIDAS ACADÉMICAS EN LA FACULTADES, ASÍ COMO EN EL SEGUIMIENTO Y ACOMPAÑAMIENTO A DOCENTES Y ESTUDIANTES EN EL DESARROLLO DE SUS PROCESOS ACADÉMICOS.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</si>
  <si>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OAG-VAD-0201</t>
  </si>
  <si>
    <t>MARVI LAIDYS CAICEDO OSPINA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</si>
  <si>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(PRESENCIAL, VIRTUALIDAD Y/O ALTERNANCIA). 2. APOYAR A LA DIRECCIÓN DE BIENESTAR UNIVERSITARIO EN EL DESARROLLO DE ACTIVIDADES DE CARÁCTER RECREATIVO, FORMATIVO Y REPRESENTATIVO DESDE LA DISCIPLINA DEPORTIVA QUE DIRIGE A TRAVÉS DE ENTRENAMIENTOS (VIRTUALES, PRESENCIALES Y/O EN ALTERNANCIA) SEGÚN LAS DIRECTRIZ DE LA INSTITUCIÓN. 3. ASESORAR Y APOYAR EN LA PROMOCIÓN DEL DEPORTE O DISCIPLINA QUE DIRIGE TENIENDO PRESENTE LAS MEDIDAS ACADÉMICAS DISPUESTAS POR LA INSTITUCIÓN. 4. APOYAR A LA DIRECCIÓN DE BIENESTAR EN LA IMPLEMENTACIÓN DE LAS ESTRATEGIAS QUE INCENTIVEN LA PARTICIPACIÓN DE TODOS LOS ESTAMENTOS UNIVERSITARIOS EN EL DEPORTE O DISCIPLINA QUE DIRIGE, TENIENDO PRESENTE LAS MEDIDAS ACADÉMICAS DISPUESTAS POR LA UNIVERSIDAD. 5. APOYAR EN LA PLANIFICACIÓN Y DESARROLLO DE INTERCAMBIOS, TORNEOS, CAMPEONATOS, OLIMPIADAS Y/O EVENTOS INTERNOS. 6. APOYAR Y ASESORAR EN LA PLANIFICACIÓN DE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CORRESPONDIENTE. 8. ENTREGAR EN LOS TIEMPOS Y SEGÚN LAS DIRECTRICES QUE EL DIRECTOR DE BIENESTAR UNIVERSITARIO O EL COORDINADOR DEL ÁREA ESTABLEZCAN, INFORMES ESTADÍSTICOS DE LAS ACTIVIDADES REALIZADAS. 9.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</si>
  <si>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OAG-VAD-0202</t>
  </si>
  <si>
    <t>MAURICIO DE JESUS TORRES IZAQUITA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</si>
  <si>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(PRESENCIAL, VIRTUALIDAD Y/O ALTERNANCIA). 2. APOYAR A LA DIRECCIÓN DE BIENESTAR UNIVERSITARIO EN EL DESARROLLO DE ACTIVIDADES DE CARÁCTER RECREATIVO, FORMATIVO Y REPRESENTATIVO DESDE LA DISCIPLINA DEPORTIVA QUE DIRIGE A TRAVÉS DE ENTRENAMIENTOS (VIRTUALES, PRESENCIALES Y/O EN ALTERNANCIA) SEGÚN LAS DIRECTRIZ DE LA INSTITUCIÓN. 3. ASESORAR Y APOYAR EN LA PROMOCIÓN DEL DEPORTE O DISCIPLINA QUE DIRIGE TENIENDO PRESENTE LAS MEDIDAS ACADÉMICAS DISPUESTAS POR LA INSTITUCIÓN. 4. APOYAR A LA DIRECCION DE BIENESTAR EN LA IMPLEMENTACIÓN DE LAS ESTRATEGIAS QUE INCENTIVEN LA PARTICIPACIÓN DE TODOS LOS ESTAMENTOS UNIVERSITARIOS EN EL DEPORTE O DISCIPLINA QUE DIRIGE, TENIENDO PRESENTE LAS MEDIDAS ACADÉMICAS DISPUESTAS POR LA UNIVERSIDAD. 5. APOYAR EN LA PLANIFICACIÓN Y DESARROLLO DE INTERCAMBIOS, TORNEOS, CAMPEONATOS, OLIMPIADAS Y/O EVENTOS INTERNOS. 6. APOYAR Y ASESORAR EN LA PLANIFICACIÓN DE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CORRESPONDIENTE. 8. ENTREGAR EN LOS TIEMPOS Y SEGÚN LAS DIRECTRICES QUE EL DIRECTOR DE BIENESTAR UNIVERSITARIO O EL COORDINADOR DEL ÁREA ESTABLEZCAN, INFORMES ESTADÍSTICOS DE LAS ACTIVIDADES REALIZADAS. 9.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</si>
  <si>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OPSP-VAD-0203</t>
  </si>
  <si>
    <t>CARLOS JOSE MATTOS PERILLA</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</si>
  <si>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PARA LAS CUALES FUE CONTRATADO. 2. APOYAR A LA DIRECCIÓN DE BIENESTAR EN EL PROCESO DE PROMOCIÓN Y  PREVENCIÓN EN SALUD MENTAL A NIVEL INDIVIDUAL, GRUPAL Y/O COLECTIVO. 3. A LA DIRECCIÓN DE BIENESTAR EN LA ATENCIÓN BÁSICA, OPORTUNA Y ADECUADA A LOS ESTUDIANTES QUE REQUIERAN EL SERVICIO DE ATENCIÓN EN PSICOLOGÍA. 4. REALIZAR EL DILIGENCIAMIENTO OPORTUNO DE TODOS LOS FORMATOS ESTABLECIDOS POR BIENESTAR UNIVERSITARIO EN EL SISTEMA DE GESTIÓN DE LA CALIDAD Y OTROS PROCESOS, PARA EL REGISTRO DE TODAS LAS ACTIVIDADES QUE SE REALICEN DESDE EL SERVICIO QUE PRESTA. 5. PRESENTAR INFORMES MENSUALES AL COORDINADOR DEL ÁREA SOBRE LAS ACTIVIDADES DESARROLLADAS Y PLANTEADAS EN EL PLAN DE TRABAJO, PARA LA VERIFICACIÓN Y EL CUMPLIMIENTO DE LAS METAS PROPUESTAS. EL INFORME DEBE TENER ANEXOS. 6. ENTREGAR DE MANERA OPORTUNA Y BAJO SU RESPONSABILIDAD LOS INFORMES QUE SE LE SOLICITEN QUE SEAN DE SU COMPETENCIA PARA SER PRESENTADOS EN OTRAS DEPENDENCIAS. 7. APOYAR A LA DIRECCIÓN DE BIENESTAR EN LA ATENCIÓN A LOS MIEMBROS DE LA COMUNIDAD UNIVERSITARIA QUE REQUIERAN INFORMACIÓN SOBRE LAS DISTINTAS ÁREAS DE BIENESTAR. 8. APOYAR A LA DIRECCIÓN DE BIENESTAR EN EL PROCESO DE CARACTERIZACIÓN PSICOSOCIAL DE LOS MIEMBROS DE LA COMUNIDAD UNIVERSITARIA EN RIESGO DE CONSUMO DE SUSTANCIAS PSICOACTIVAS. 9. APOYAR A LA DIRECCION DE BIENESTAR EN LA ELABORACIÓN DE INFORMES, BOLETINES, Y AYUDAS VISUALES, PARA ABORDAR EL CONSUMO DE SUSTANCIAS PSICOACTIVAS, TABAQUISMO, Y FOMENTAR ESTILOS DE VIDA, POLÍTICAS Y AMBIENTES SALUDABLES. 10. APOYAR A LA DIRECCION DE BIENESTAR EN LA REALIZACIÓN DE LAS VISITAS DOMICILIARIAS QUE SE REQUIERAN EN EL MARCO DEL PROCESO DE ADMISIÓN INSTITUCIONAL. 11. APOYAR A LA DIRECCION DE BIENESTAR EN LA ELABORACIÓN DE DIAGNÓSTICOS SOCIOECONÓMICOS A LOS ESTUDIANTES CON VULNERABILIDAD DE LA UNIVERSIDAD DEL MAGDALENA, CON EL PROPÓSITO DE POTENCIAR SU PARTICIPACIÓN EN PROGRAMAS DE APOYO PARA LA PERMANENCIA Y EL SISTEMA DE BECAS DE LA INSTITUCIÓN.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</si>
  <si>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OAG-VAD-0204</t>
  </si>
  <si>
    <t>DENNIS JOSE PERNIA LAREZ</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</si>
  <si>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(PRESENCIAL, VIRTUALIDAD Y/O ALTERNANCIA). 2. APOYAR A LA DIRECCIÓN DE BIENESTAR UNIVERSITARIO EN EL DESARROLLO DE ACTIVIDADES DE CARÁCTER RECREATIVO, FORMATIVO Y REPRESENTATIVO DESDE LA DISCIPLINA DEPORTIVA QUE DIRIGE A TRAVÉS DE ENTRENAMIENTOS (VIRTUALES, PRESENCIALES Y/O EN ALTERNANCIA) SEGÚN LAS DIRECTRIZ DE LA INSTITUCIÓN. 3. ASESORAR Y APOYAR EN LA PROMOCIÓN DEL DEPORTE O DISCIPLINA QUE DIRIGE TENIENDO PRESENTE LAS MEDIDAS ACADÉMICAS DISPUESTAS POR LA INSTITUCIÓN. 4. APOYAR A LA DIRECCION DE BIENESTAR EN LA IMPLEMENTACIÓN DE LAS ESTRATEGIAS QUE INCENTIVEN LA PARTICIPACIÓN DE TODOS LOS ESTAMENTOS UNIVERSITARIOS EN EL DEPORTE O DISCIPLINA QUE DIRIGE, TENIENDO PRESENTE LAS MEDIDAS ACADÉMICAS DISPUESTAS POR LA UNIVERSIDAD. 5. APOYAR EN LA PLANIFICACIÓN Y DESARROLLO DE INTERCAMBIOS, TORNEOS, CAMPEONATOS, OLIMPIADAS Y/O EVENTOS INTERNOS. 6. APOYAR Y ASESORAR EN LA PLANIFICACIÓN DE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CORRESPONDIENTE. 8. ENTREGAR EN LOS TIEMPOS Y SEGÚN LAS DIRECTRICES QUE EL DIRECTOR DE BIENESTAR UNIVERSITARIO O EL COORDINADOR DEL ÁREA ESTABLEZCAN, INFORMES ESTADÍSTICOS DE LAS ACTIVIDADES REALIZADAS. 9.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LAS DEMÁS ACTIVIDADES QUE SE DERIVEN DE LA EJECUCIÓN DE LA ORDEN Y QUE TENGAN RELACIÓN DIRECTA CON EL OBJETO CONTRACTUAL.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</si>
  <si>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OAG-VAD-0205</t>
  </si>
  <si>
    <t>JAIME RAFAEL VILLA VALENCIA</t>
  </si>
  <si>
    <t>OAG-VAD-0206</t>
  </si>
  <si>
    <t>FRANCKY NORBERTO CORREDOR SANTAMARIA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</si>
  <si>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ASÍ COMO AJUSTAR EL DESARROLLO DE SUS ACTIVIDADES A LAS NUEVAS MEDIDAS ACADÉMICAS (VIRTUALIDAD Y/O ALTERNANCIA. 2. APOYAR LA ARTICULACIÓN ENTRE BIENESTAR UNIVERSITARIO Y TODOS LOS PROGRAMAS ACADÉMICOS DE LAS DISTINTAS FACULTADES DE LA UNIVERSIDAD. 3. ASESORAR A LA DIRECCIÓN DE BIENESTAR UNIVERSITARIO EN LA GESTIÓN DE ACCIONES DESDE LAS DISTINTAS ÁREAS DE BIENESTAR PARA FACILITAR Y APOYAR EL SEGUIMIENTO DE LOS CASOS DE ESTUDIANTES Y DOCENTES CON DIFICULTADES REPORTADOS POR LAS FACULTADES. 4. APOYAR A LA DIRECCIÓN DE BIENESTAR UNIVERSITARIO EN LA IMPLEMENTACIÓN DE ESTRATEGIAS DE PROMOCIÓN DE LOS SERVICIOS Y ACTIVIDADES DE BIENESTAR UNIVERSITARIO EN LAS FACULTADES DE LA INSTITUCIÓN. 5.  ENTREGAR DE MANERA OPORTUNA Y BAJO SU RESPONSABILIDAD LOS INFORMES QUE SE LE SOLICITEN PARA SER PRESENTADOS EN OTRAS DEPENDENCIAS. 6. DILIGENCIAR OPORTUNAMENTE TODOS LOS FORMATOS ESTABLECIDOS POR BIENESTAR UNIVERSITARIO EN EL SISTEMA DE GESTIÓN DE LA CALIDAD Y OTROS PROCESOS, PARA EL REGISTRO DE TODAS LAS ACTIVIDADES QUE SE REALICEN. 7. ENTREGAR SEMANALMENTE O EN LOS TIEMPOS Y SEGÚN LAS DIRECTRICES QUE EL DIRECTOR DE BIENESTAR UNIVERSITARIO O EL COORDINADOR DEL ÁREA ESTABLEZCAN, INFORMES ESTADÍSTICOS DE LAS ACTIVIDADES REALIZADAS. 8. APOYAR A LA DIRECCIÓN DE BIENESTAR UNIVERSITARIO EN LA PARTICIPACIÓN DE LOS ESTUDIANTES DE LAS DISTINTAS FACULTADES Y PROGRAMAS EN EVENTOS ACADÉMICOS, CIENTÍFICOS, ARTÍSTICOS, CULTURALES Y DEPORTIVOS QUE PROGRAME LA INSTITUCIÓN. 9. APOYAR A LA DIRECCIÓN DE BIENESTAR UNIVERSITARIO EN  LA ATENCIÓN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</si>
  <si>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OAG-VAD-0207</t>
  </si>
  <si>
    <t>RAFAEL DE JESUS CABRERA BRICEÑO</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</si>
  <si>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EN EL FOMENTO Y DIVULGACIÓN DE LAS ACTIVIDADES DE CARÁCTER RECREATIVO, FORMATIVO Y REPRESENTATIVO PARA EL FORTALECIMIENTO DE LOS PROCESOS ARTÍSTICOS Y CULTURALES EN LA UNIVERSIDAD. 3. APOYAR EN EL DISEÑO, IMPLEMENTACIÓN Y EJECUCIÓN DE LAS ESTRATEGIAS DE PROMOCIÓN, DIFUSIÓN Y DIVULGACIÓN DEL ARTE Y LA CULTURAL TENIENDO PRESENTE LAS MEDIDAS ACADÉMICAS DE LA INSTITUCIÓN, (VIRTUALIDAD Y/O ALTERNANCIA). 4. APOYAR EL PROCESO DE PLANIFICACIÓN, DESARROLLO Y EJECUCIÓN DE CONCURSOS, FESTIVALES Y/O EVENTOS INTERNOS DONDE PARTICIPEN TODOS LOS MIEMBROS DE LA COMUNIDAD UNIVERSITARIA.5. APOYAR LA PARTICIPACIÓN DE LA INSTITUCIÓN EN ACTIVIDADES, CONCURSOS, FESTIVALES Y/O EVENTOS EXTERNOS DEL ORDEN LOCAL, DEPARTAMENTAL, REGIONAL, NACIONAL E INTERNACIONAL, RESPETANDO LOS PRINCIPIOS Y VALORES INSTITUCIONALES. 6. APOYAR EL PROCESO DE SELECCIÓN DE LOS BACHILLERES ASPIRANTES A LOS CUPOS ARTISTAS OFRECIDOS POR LA INSTITUCIÓN. 7. DILIGENCIAR OPORTUNAMENTE DE TODOS LOS FORMATOS ESTABLECIDOS POR BIENESTAR UNIVERSITARIO EN EL SISTEMA DE GESTIÓN DE LA CALIDAD Y OTROS PROCESOS, PARA EL REGISTRO DE TODAS LAS ACTIVIDADES QUE SE REALICEN DESDE EL GRUPO O TALLER QUE  DIRIGE. 08.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10. APOYAR LAS ACTIVIDADES LIDERADAS POR EL DIRECTOR DE BIENESTAR Y EL COORDINADOR DE ÁREA, EN EL CUMPLIMIENTO DE METAS DEFINIDAS EN EL PLAN DE ACCIÓN Y PLAN DE DESARROLLO INSTITUCIONAL. 11.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</si>
  <si>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OAG-VAD-0208</t>
  </si>
  <si>
    <t>SIGIFREDO GARCIA FUENTES</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</si>
  <si>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EN EL FOMENTO Y DIVULGACIÓN DE LAS ACTIVIDADES DE CARÁCTER RECREATIVO, FORMATIVO Y REPRESENTATIVO PARA EL FORTALECIMIENTO DE LOS PROCESOS ARTÍSTICOS Y CULTURALES EN LA UNIVERSIDAD. 3. APOYAR EN EL DISEÑO, IMPLEMENTACIÓN Y EJECUCIÓN DE LAS ESTRATEGIAS DE PROMOCIÓN, DIFUSIÓN Y DIVULGACIÓN DEL ARTE Y LA CULTURAL TENIENDO PRESENTE LAS MEDIDAS ACADÉMICAS DE LA INSTITUCIÓN, (VIRTUALIDAD Y/O ALTERNANCIA). 4. APOYAR EL PROCESO DE PLANIFICACIÓN, DESARROLLO Y EJECUCIÓN DE CONCURSOS, FESTIVALES Y/O EVENTOS INTERNOS DONDE PARTICIPEN TODOS LOS MIEMBROS DE LA COMUNIDAD UNIVERSITARIA.5. APOYAR LA PARTICIPACIÓN DE LA INSTITUCIÓN EN ACTIVIDADES, CONCURSOS, FESTIVALES Y/O EVENTOS EXTERNOS DEL ORDEN LOCAL, DEPARTAMENTAL, REGIONAL, NACIONAL E INTERNACIONAL, RESPETANDO LOS PRINCIPIOS Y VALORES INSTITUCIONALES. 6. APOYAR EL PROCESO DE SELECCIÓN DE LOS BACHILLERES ASPIRANTES A LOS CUPOS ARTISTAS OFRECIDOS POR LA INSTITUCIÓN. 7. DILIGENCIAR OPORTUNAMENTE  TODOS LOS FORMATOS ESTABLECIDOS POR BIENESTAR UNIVERSITARIO EN EL SISTEMA DE GESTIÓN DE LA CALIDAD Y OTROS PROCESOS, PARA EL REGISTRO DE TODAS LAS ACTIVIDADES QUE SE REALICEN DESDE EL GRUPO O TALLER QUE USTED DIRIGE. 08.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10. APOYAR LAS ACTIVIDADES LIDERADAS POR EL DIRECTOR DE BIENESTAR Y EL COORDINADOR DE ÁREA, EN EL CUMPLIMIENTO DE METAS DEFINIDAS EN EL PLAN DE ACCIÓN Y PLAN DE DESARROLLO INSTITUCIONAL. 11.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</si>
  <si>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OPSP-VAD-0209</t>
  </si>
  <si>
    <t>JHAN CARLOS STAND FLOREZ</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</si>
  <si>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A LA DIRECCIÓN DE BIENESTAR EN LA CONVOCATORIA, MOTIVACIÓN Y AFIANZAMIENTO DE LA ARTICULACIÓN ENTRE BIENESTAR UNIVERSITARIO Y TODOS LOS PROGRAMAS ACADÉMICOS DE LAS DISTINTAS FACULTADES DE LA UNIVERSIDAD. 3. APOYAR A LA DIRECCIÓN DE BIENESTAR EN LA GESTIÓN DE ACCIONES DESDE LAS DISTINTAS ÁREAS DE BIENESTAR PARA FACILITAR Y APOYAR EL SEGUIMIENTO DE LOS CASOS DE ESTUDIANTES Y DOCENTES CON DIFICULTADES REPORTADOS POR LAS FACULTADES. 4. APOYAR AL DIRECTOR DE BIENESTAR EN LA COORDINACIÓN DE LA IMPLEMENTACIÓN DE ESTRATEGIAS DE PROMOCIÓN DE LOS SERVICIOS Y ACTIVIDADES DE BIENESTAR UNIVERSITARIO EN LAS FACULTADES DE LA INSTITUCIÓN. 5. APOYAR A LA DIRECCIÓN DE BIENESTAR EN LAS ACTIVIDADES LIDERADAS POR EL DIRECTOR DE BIENESTAR Y EL COORDINADOR DE ÁREA, EN EL CUMPLIMIENTO DE METAS DEFINIDAS EN EL PLAN DE ACCIÓN Y PLAN DE DESARROLLO INSTITUCIONAL. 6. ENTREGAR DE MANERA OPORTUNA Y BAJO SU RESPONSABILIDAD LOS INFORMES QUE SE LE SOLICITEN PARA SER PRESENTADOS EN OTRAS DEPENDENCIAS. 7. DILIGENCIAR OPORTUNAMENTE TODOS LOS FORMATOS ESTABLECIDOS POR BIENESTAR UNIVERSITARIO EN EL SISTEMA DE GESTIÓN DE LA CALIDAD Y OTROS PROCESOS, PARA EL REGISTRO DE TODAS LAS ACTIVIDADES QUE SE REALICEN. 8. ENTREGAR SEMANALMENTE O EN LOS TIEMPOS Y SEGÚN LAS DIRECTRICES QUE EL DIRECTOR DE BIENESTAR UNIVERSITARIO O EL COORDINADOR DEL ÁREA ESTABLEZCAN, INFORMES ESTADÍSTICOS DE LAS ACTIVIDADES REALIZADAS. 9. APOYAR A LA DIRECCIÓN DE BIENESTAR EN LA PARTICIPACIÓN DE LOS ESTUDIANTES DE LAS DISTINTAS FACULTADES Y PROGRAMAS EN EVENTOS ACADÉMICOS, CIENTÍFICOS, ARTÍSTICOS, CULTURALES Y DEPORTIVOS QUE PROGRAME LA INSTITUCIÓN. 10. ENTREGAR DE MANERA OPORTUNA Y BAJO SU RESPONSABILIDAD LOS INFORMES PARA SER PRESENTADOS EN OTRAS DEPENDENCIAS. 11. APOYAR A LA DIRECCIÓN DE BIENESTAR EN LA EN  LA ATENCIÓN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</si>
  <si>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OAG-VAD-0210</t>
  </si>
  <si>
    <t>CESAR DAVID NAVARRO ALTAMAR</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</si>
  <si>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A LA DIRECCIÓN DE BIENESTAR EN EL FOMENTO, ORIENTACIÓN, ORGANIZACIÓN Y DIVULGACIÓN DE ACTIVIDADES DEPORTIVAS DE CARÁCTER RECREATIVO CON ENFOQUE DIFERENCIAL E INCLUSIVO PARA LOS DOCENTES, FUNCIONARIOS Y ESTUDIANTES DEL ALMA MATER; 3. APOYAR AL DIRECTOR DE BIENESTAR EN EL DISEÑO, IMPLEMENTACIÓN  Y EJECUCIÓN DE ESTRATEGIAS DE PROMOCIÓN, DIFUSIÓN Y DIVULGACIÓN DE DEPORTE INCLUSIVO, ASÍ COMO AJUSTAR EL DESARROLLO DE SUS ACTIVIDADES A LAS NUEVAS MEDIDAS ACADÉMICAS (VIRTUALIDAD Y/O ALTERNANCIA); 4. APOYAR AL DIRECTOR DE BIENESTAR EN EL DISEÑO, IMPLEMENTACIÓN Y EJECUCIÓN DE ESTRATEGIAS QUE PROMUEVAN E INCENTIVEN LA PARTICIPACIÓN DE TODOS LOS ESTUDIANTES CON DISCAPACIDAD EN LAS ACTIVIDADES DEPORTIVAS ORGANIZADAS DESDE BIENESTAR UNIVERSITARIO; 5. APOYAR AL DIRECTOR DE BIENESTAR EN LA PLANIFICACIÓN DE LA PARTICIPACIÓN DE LA INSTITUCIÓN EN INTERCAMBIOS, TORNEOS, CAMPEONATOS, OLIMPIADAS Y/O EVENTOS EXTERNOS DEL ORDEN LOCAL, DEPARTAMENTAL, REGIONAL, NACIONAL E INTERNACIONAL CON ENFOQUE INCLUSIVO; 6. DEVOLVER AL FINALIZAR EL SEMESTRE, EL INVENTARIO DE IMPLEMENTOS, UNIFORMES, HERRAMIENTAS Y EQUIPOS QUE SE LE FACILITARON PARA LA EJECUCIÓN DEL OBJETO; 7. DILIGENCIAR OPORTUNAMENTE TODOS LOS FORMATOS ESTABLECIDOS POR BIENESTAR UNIVERSITARIO EN EL SISTEMA DE GESTIÓN DE LA CALIDAD Y OTROS PROCESOS, PARA EL REGISTRO DE TODAS LAS ACTIVIDADES QUE SE REALICEN DESDE EL DEPORTE O DISCIPLINA QUE DIRIGE; 8. ENTREGAR SEMANALMENTE O EN LOS TIEMPOS Y SEGÚN LAS DIRECTRICES QUE EL DIRECTOR DE BIENESTAR UNIVERSITARIO O EL COORDINADOR DEL ÁREA ESTABLEZCAN, INFORMES ESTADÍSTICOS DE LAS ACTIVIDADES REALIZADAS; 9. APOYAR LAS ACTIVIDADES LIDERADAS POR EL DIRECTOR DE BIENESTAR Y EL COORDINADOR DE ÁREA, EN EL CUMPLIMIENTO DE METAS DEFINIDAS EN EL PLAN DE ACCIÓN Y PLAN DE DESARROLLO INSTITUCIONAL; 10. ENTREGAR DE MANERA OPORTUNA Y BAJO SU RESPONSABILIDAD LOS INFORMES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</si>
  <si>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OPSP-VAD-0211</t>
  </si>
  <si>
    <t>TULIA ROSA VALVERDE NUÑEZ</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</si>
  <si>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PARA LAS CUALES FUE CONTRATADO, ASÍ COMO AJUSTAR EL DESARROLLO DE SUS ACTIVIDADES A LAS NUEVAS MEDIDAS ACADÉMICAS (VIRTUALIDAD Y/O ALTERNANCIA). 2. APOYAR A LA DIRECCIÓN DE BIENESTAR EN LA ATENCIÓN BÁSICA, OPORTUNA Y ADECUADA A LOS ESTUDIANTES QUE REQUIERAN EL SERVICIO DE ATENCIÓN EN TRABAJO SOCIAL. 3. APOYAR A LA DIRECCIÓN DE BIENESTAR EN LA VERIFICACIÓN DEL DILIGENCIAMIENTO OPORTUNO DE TODOS LOS FORMATOS ESTABLECIDOS POR BIENESTAR UNIVERSITARIO EN EL SISTEMA DE GESTIÓN DE LA CALIDAD Y OTROS PROCESOS, PARA EL REGISTRO DE TODAS LAS ACTIVIDADES QUE SE REALICEN DESDE EL SERVICIO TRABAJO SOCIAL. 4. PRESENTAR INFORMES MENSUALES AL COORDINADOR DEL ÁREA SOBRE LAS ACTIVIDADES DESARROLLADAS Y PLANTEADAS EN EL PLAN DE TRABAJO, PARA LA VERIFICACIÓN Y EL CUMPLIMIENTO DE LAS METAS PROPUESTAS; EL INFORME DEBE TENER ANEXOS. 5. ENTREGAR DE MANERA OPORTUNA Y BAJO SU RESPONSABILIDAD LOS INFORMES QUE SE LE SOLICITEN QUE SEAN DE SU COMPETENCIA PARA SER PRESENTADOS EN OTRAS DEPENDENCIAS. 6. APOYAR AL  DIRECTOR DE BIENESTAR EN LA PLANEACIÓN, ORGANIZACIÓN Y EJECUCIÓN DE LOS PROGRAMAS DE ESTÍMULOS Y BECAS ESTUDIANTILES. 7. APOYAR A LA DIRECCIÓN DE BIENESTAR EN EL PROCESO DE CONSTRUCCIÓN DEL PERFIL EPIDEMIOLÓGICO DE LA COMUNIDAD UNIVERSITARIA. 8. APOYAR APOYAR A LA DIRECCIÓN DE BIENESTAR EN EL PROCESO DE CARACTERIZACIÓN DE LOS ESTUDIANTES QUE REALICEN READMISIÓN A LOS DISTINTOS PROGRAMAS ACADÉMICOS. 9. APOYAR APOYAR A LA DIRECCIÓN DE BIENESTAR EN LA REALIZACIÓN DE LAS VISITAS DOMICILIARIAS QUE SE REQUIERAN EN EL MARCO DEL PROCESO DE ADMISIÓN PARA ASPIRANTES EN LA INSTITUCIÓN Y DURANTE EL PROCESO DE CAMBIO DE ESTRATO SOCIOECONÓMICO. 10. APOYAR APOYAR A LA DIRECCIÓN DE BIENESTAR EN  LA ATENCIÓN TELEFÓNICA Y PRESENCIAL A LOS MIEMBROS DE LA COMUNIDAD UNIVERSITARIA QUE REQUIERAN INFORMACIÓN.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</si>
  <si>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OPSP-VAD-0212</t>
  </si>
  <si>
    <t>ELIANA MARGARITA GARCIA LOPEZ</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</si>
  <si>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PARA LAS CUALES FUE CONTRATADO. 2. APOYAR A LA DIRECCIÓN DE BIENESTAR EN EL PROCESO DE PROMOCIÓN Y  PREVENCIÓN EN SALUD MENTAL A NIVEL INDIVIDUAL, GRUPAL Y/O COLECTIVO, QUE POSIBILITE UN MAYOR BIENESTAR EMOCIONAL, LA ADOPCIÓN DE ESTILOS DE VIDA SALUDABLES Y EVITAR LA APARICIÓN DE TRASTORNOS EMOCIONALES EN LA COMUNIDAD UNIVERSITARIA. 3. APOYAR A LA DIRECCIÓN DE BIENESTAR EN LA ATENCIÓN BÁSICA, OPORTUNA Y ADECUADA A LOS ESTUDIANTES QUE REQUIERAN EL SERVICIO DE ATENCIÓN EN PSICOLOGÍA. 4. REALIZAR EL DILIGENCIAMIENTO OPORTUNO DE TODOS LOS FORMATOS ESTABLECIDOS POR BIENESTAR UNIVERSITARIO EN EL SISTEMA DE GESTIÓN DE LA CALIDAD Y OTROS PROCESOS, PARA EL REGISTRO DE TODAS LAS ACTIVIDADES QUE SE REALICEN DESDE EL SERVICIO QUE PRESTA. 5. PRESENTAR INFORMES MENSUALES AL COORDINADOR DEL ÁREA SOBRE LAS ACTIVIDADES DESARROLLADAS Y PLANTEADAS EN EL PLAN DE TRABAJO, PARA LA VERIFICACIÓN Y EL CUMPLIMIENTO DE LAS METAS PROPUESTAS. EL INFORME DEBE TENER ANEXOS. 6. ENTREGAR DE MANERA OPORTUNA Y BAJO SU RESPONSABILIDAD LOS INFORMES QUE SE LE SOLICITEN QUE SEAN DE SU COMPETENCIA PARA SER PRESENTADOS EN OTRAS DEPENDENCIAS. 7. APOYAR A LA DIRECCIÓN DE BIENESTAR EN LA ATENCIÓN A LOS MIEMBROS DE LA COMUNIDAD UNIVERSITARIA QUE REQUIERAN INFORMACIÓN SOBRE LAS DISTINTAS ÁREAS DE BIENESTAR. 8. APOYAR EN EL PROCESO DE CARACTERIZACIÓN PSICOSOCIAL DE LOS MIEMBROS DE LA COMUNIDAD UNIVERSITARIA. 9. APOYAR A LA DIRECCIÓN DE BIENESTAR EN EL PROCESO DE CARACTERIZACIÓN DE LOS ESTUDIANTES QUE REALICEN READMISIÓN A LOS DISTINTOS PROGRAMAS ACADÉMICOS. 10. APOYAR A LA DIRECCIÓN DE BIENESTAR EN LA REALIZACIÓN DE LAS VISITAS DOMICILIARIAS QUE SE REQUIERAN EN EL MARCO DEL PROCESO DE ADMISIÓN Y DURANTE EL PROCESO DE CAMBIO DE ESTRATO SOCIOECONÓMICO. 11. APOYAR A LA DIRECCIÓN DE BIENESTAR EN LA ELABORACIÓN DE DIAGNÓSTICOS SOCIOECONÓMICOS A LOS ESTUDIANTES CON VULNERABILIDAD DE LA UNIVERSIDAD DEL MAGDALENA, CON EL PROPÓSITO DE POTENCIAR SU PARTICIPACIÓN EN PROGRAMAS DE APOYO PARA LA PERMANENCIA Y EL SISTEMA DE BECAS DE LA INSTITUCIÓN.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</si>
  <si>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OAG-VAD-0213</t>
  </si>
  <si>
    <t>KELLY DAYANA ROMANO MOLINA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</si>
  <si>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A LA DIRECCIÓN DE BIENESTAR EN LA CONVOCATORIA, CARACTERIZACIÓN Y AFIANZAMIENTO DE LA ARTICULACIÓN ENTRE BIENESTAR UNIVERSITARIO Y LOS ESTUDIANTES PADRES Y MADRES CABEZA DE HOGAR.  3. APOYAR AL DIRECTOR DE BIENESTAR EN LA COORDINACIÓN DE LA IMPLEMENTACIÓN DE ESTRATEGIAS DE PROMOCIÓN DE LOS SERVICIOS Y ACTIVIDADES DE BIENESTAR UNIVERSITARIO CON LOS ESTUDIANTES PADRES Y MADRES CABEZA DE HOGAR  DE LA UNIVERSIDAD DEL MAGDALENA. 4. APOYAR A LA DIRECCIÓN DE BIENESTAR EN EL DESARROLLAO DE LAS RUTAS DE ATENCIÓN, ACOMPAÑAMIENTO Y SENSIBILIZACIÓN HACIA LA COMUNIDAD UNIVERSITARIA QUE PERMITA MEJORAR LA INCLUSIÓN, PERMANENCIA DE LOS ESTUDIANTES PADRES Y MADRES CABEZA DE HOGAR. 5. APOYAR LAS ACTIVIDADES LIDERADAS POR EL DIRECTOR DE BIENESTAR Y EL COORDINADOR DE ÁREA, EN EL CUMPLIMIENTO DE METAS DEFINIDAS EN EL PLAN DE ACCIÓN Y PLAN DE DESARROLLO INSTITUCIONAL EN RELACIÓN A LA ATENCIÓN A LOS ESTUDIANTES PADRES Y MADRES. 6. ENTREGAR DE MANERA OPORTUNA Y BAJO SU RESPONSABILIDAD LOS INFORMES QUE SE LE SOLICITEN PARA SER PRESENTADOS EN OTRAS DEPENDENCIAS.  7. DILIGENCIAR OPORTUNAMENTE TODOS LOS FORMATOS ESTABLECIDOS POR BIENESTAR UNIVERSITARIO EN EL SISTEMA DE GESTIÓN DE LA CALIDAD Y OTROS PROCESOS, PARA EL REGISTRO DE TODAS LAS ACTIVIDADES QUE SE REALICEN.  8. ENTREGAR EN LOS TIEMPOS Y SEGÚN LAS DIRECTRICES QUE EL DIRECTOR DE BIENESTAR UNIVERSITARIO O EL COORDINADOR DEL ÁREA ESTABLEZCAN, INFORMES ESTADÍSTICOS DE LAS ACTIVIDADES REALIZADAS.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</si>
  <si>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OAG-VAD-0214</t>
  </si>
  <si>
    <t>MARENA SOFIA SABALLET RADA</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</si>
  <si>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EN EL FOMENTO Y DIVULGACIÓN DE LAS ACTIVIDADES DE CARÁCTER RECREATIVO, FORMATIVO Y REPRESENTATIVO PARA EL FORTALECIMIENTO DE LOS PROCESOS ARTÍSTICOS Y CULTURALES EN LA UNIVERSIDAD. 3. APOYAR EN EL DISEÑO, IMPLEMENTACIÓN Y EJECUCIÓN DE LAS ESTRATEGIAS DE PROMOCIÓN, DIFUSIÓN Y DIVULGACIÓN DEL ARTE Y LA CULTURAL TENIENDO PRESENTE LAS MEDIDAS ACADÉMICAS DE LA INSTITUCIÓN, (VIRTUALIDAD Y/O ALTERNANCIA). 4. APOYAR EL PROCESO DE PLANIFICACIÓN, DESARROLLO Y EJECUCIÓN DE CONCURSOS, FESTIVALES Y/O EVENTOS INTERNOS DONDE PARTICIPEN TODOS LOS MIEMBROS DE LA COMUNIDAD UNIVERSITARIA.5. APOYAR LA PARTICIPACIÓN DE LA INSTITUCIÓN EN ACTIVIDADES, CONCURSOS, FESTIVALES Y/O EVENTOS EXTERNOS DEL ORDEN LOCAL, DEPARTAMENTAL, REGIONAL, NACIONAL E INTERNACIONAL, RESPETANDO LOS PRINCIPIOS Y VALORES INSTITUCIONALES. 6. APOYAR EL PROCESO DE SELECCIÓN DE LOS BACHILLERES ASPIRANTES A LOS CUPOS ARTISTAS OFRECIDOS POR LA INSTITUCIÓN. 7. DILIGENCIAR OPORTUNAMENTE DE TODOS LOS FORMATOS ESTABLECIDOS POR BIENESTAR UNIVERSITARIO EN EL SISTEMA DE GESTIÓN DE LA CALIDAD Y OTROS PROCESOS, PARA EL REGISTRO DE TODAS LAS ACTIVIDADES QUE SE REALICEN DESDE EL GRUPO O TALLER QUE USTED DIRIGE. 08.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10. APOYAR LAS ACTIVIDADES LIDERADAS POR EL DIRECTOR DE BIENESTAR Y EL COORDINADOR DE ÁREA, EN EL CUMPLIMIENTO DE METAS DEFINIDAS EN EL PLAN DE ACCIÓN Y PLAN DE DESARROLLO INSTITUCIONAL. 11.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</si>
  <si>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OPSP-VAD-0215</t>
  </si>
  <si>
    <t>MARIA ISABEL PORTO INFANTE</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</si>
  <si>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PARA LAS CUALES FUE CONTRATADO, 2. APOYAR A LA DIRECCIÓN DE BIENESTAR EN EL FOMENTO AL INTERIOR DE LA COMUNIDAD UNIVERSITARIA DE ACTIVIDADES DE PROMOCIÓN Y PREVENCIÓN QUE CONCIENTICEN A LA COMUNIDAD UNIVERSITARIA A INCORPORAR ESTILOS DE VIDA SALUDABLE, 3. APOYAR A LA DIRECCIÓN DE BIENESTAR EN LA ATENCIÓN BÁSICA, OPORTUNA Y ADECUADA A LOS ESTUDIANTES QUE REQUIERAN EL SERVICIO DE ATENCIÓN EN TRABAJO SOCIAL, 4. REALIZAR EL DILIGENCIAMIENTO OPORTUNO DE TODOS LOS FORMATOS ESTABLECIDOS POR BIENESTAR UNIVERSITARIO EN EL SISTEMA DE GESTIÓN DE LA CALIDAD Y OTROS PROCESOS, PARA EL REGISTRO DE TODAS LAS ACTIVIDADES QUE SE REALICEN DESDE EL SERVICIO QUE PRESTA. 5. PRESENTAR INFORMES SEMANALES Y MENSUALES AL COORDINADOR DEL ÁREA SOBRE LAS ACTIVIDADES DESARROLLADAS Y PLANTEADAS EN EL PLAN DE TRABAJO, PARA LA VERIFICACIÓN Y EL CUMPLIMIENTO DE LAS METAS PROPUESTAS. EL INFORME DEBE TENER COMO ANEXO LAS ESTADÍSTICAS SOBRE LOS SERVICIOS PRESTADOS, DEBIDAMENTE SOPORTADOS Y LOS FORMATOS DE REGISTROS RESPECTIVOS, 6. ENTREGAR DE MANERA OPORTUNA Y BAJO SU RESPONSABILIDAD LOS INFORMES QUE SE LE SOLICITEN QUE SEAN DE SU COMPETENCIA PARA SER PRESENTADOS EN OTRAS DEPENDENCIAS. 7. APOYAR A LA DIRECCIÓN DE BIENESTAR EN LA PARTICIPACIÓN EN EVENTOS ACADÉMICOS, CIENTÍFICOS, ARTÍSTICOS, CULTURALES Y DEPORTIVOS QUE PROGRAME LA UNIVERSIDAD DEL MAGDALENA. 8. APOYAR APOYAR A LA DIRECCIÓN DE BIENESTAR EN  LA ATENCIÓN A LOS MIEMBROS DE LA COMUNIDAD UNIVERSITARIA QUE REQUIERAN INFORMACIÓN SOBRE LAS DISTINTAS ÁREAS DE BIENESTAR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</si>
  <si>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OAG-VAD-0216</t>
  </si>
  <si>
    <t>JOSE LUIS RODRIGUEZ GARCIA</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</si>
  <si>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EN EL FOMENTO Y DIVULGACIÓN DE LAS ACTIVIDADES DE CARÁCTER RECREATIVO, FORMATIVO Y REPRESENTATIVO PARA EL FORTALECIMIENTO DE LOS PROCESOS ARTÍSTICOS Y CULTURALES EN LA UNIVERSIDAD. 3. APOYAR EN EL DISEÑO, IMPLEMENTACIÓN Y EJECUCIÓN DE LAS ESTRATEGIAS DE PROMOCIÓN, DIFUSIÓN Y DIVULGACIÓN DEL ARTE Y LA CULTURAL TENIENDO PRESENTE LAS MEDIDAS ACADÉMICAS DE LA INSTITUCIÓN, (VIRTUALIDAD Y/O ALTERNANCIA). 4. APOYAR EL PROCESO DE PLANIFICACIÓN, DESARROLLO Y EJECUCIÓN DE CONCURSOS, FESTIVALES Y/O EVENTOS INTERNOS DONDE PARTICIPEN TODOS LOS MIEMBROS DE LA COMUNIDAD UNIVERSITARIA.5. APOYAR LA PARTICIPACIÓN DE LA INSTITUCIÓN EN ACTIVIDADES, CONCURSOS, FESTIVALES Y/O EVENTOS EXTERNOS DEL ORDEN LOCAL, DEPARTAMENTAL, REGIONAL, NACIONAL E INTERNACIONAL, RESPETANDO LOS PRINCIPIOS Y VALORES INSTITUCIONALES. 6. APOYAR EL PROCESO DE SELECCIÓN DE LOS BACHILLERES ASPIRANTES A LOS CUPOS ARTISTAS OFRECIDOS POR LA INSTITUCIÓN. 7. DILIGENCIAR OPORTUNAMENTE DE TODOS LOS FORMATOS ESTABLECIDOS POR BIENESTAR UNIVERSITARIO EN EL SISTEMA DE GESTIÓN DE LA CALIDAD Y OTROS PROCESOS, PARA EL REGISTRO DE TODAS LAS ACTIVIDADES QUE SE REALICEN DESDE EL GRUPO O TALLER QUE USTED DIRIGE. 08.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10. APOYAR LAS ACTIVIDADES LIDERADAS POR EL DIRECTOR DE BIENESTAR Y EL COORDINADOR DE ÁREA, EN EL CUMPLIMIENTO DE METAS DEFINIDAS EN EL PLAN DE ACCIÓN Y PLAN DE DESARROLLO INSTITUCIONAL. 11.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</si>
  <si>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OAG-VAD-0217</t>
  </si>
  <si>
    <t>EFRAIN ALFONSO RADA VARGAS</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</si>
  <si>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LA DIRECCIÓN DE BIENESTAR EN EL FOMENTO Y DIVULGACIÓN DE LAS ACTIVIDADES DE CARÁCTER RECREATIVO, FORMATIVO Y REPRESENTATIVO PARA EL FORTALECIMIENTO DE LOS PROCESOS ARTÍSTICOS Y CULTURALES EN LA UNIVERSIDAD. 3. APOYAR EN EL DISEÑO, IMPLEMENTACIÓN Y EJECUCIÓN DE LAS ESTRATEGIAS DE PROMOCIÓN, DIFUSIÓN Y DIVULGACIÓN DEL ARTE Y LA CULTURAL TENIENDO PRESENTE LAS MEDIDAS ACADÉMICAS DE LA INSTITUCIÓN, (VIRTUALIDAD Y/O ALTERNANCIA). 4. ASESORAR EL PROCESO DE PLANIFICACIÓN, DESARROLLO Y EJECUCIÓN DE CONCURSOS, FESTIVALES Y/O EVENTOS INTERNOS DONDE PARTICIPEN TODOS LOS MIEMBROS DE LA COMUNIDAD UNIVERSITARIA.5. ASESORAR LA PARTICIPACIÓN DE LA INSTITUCIÓN EN ACTIVIDADES, CONCURSOS, FESTIVALES Y/O EVENTOS EXTERNOS DEL ORDEN LOCAL, DEPARTAMENTAL, REGIONAL, NACIONAL E INTERNACIONAL, RESPETANDO LOS PRINCIPIOS Y VALORES INSTITUCIONALES. 6. APOYAR EL PROCESO DE SELECCIÓN DE LOS BACHILLERES ASPIRANTES A LOS CUPOS ARTISTAS OFRECIDOS POR LA INSTITUCIÓN. 7. DILIGENCIAR OPORTUNAMENTE DE TODOS LOS FORMATOS ESTABLECIDOS POR BIENESTAR UNIVERSITARIO EN EL SISTEMA DE GESTIÓN DE LA CALIDAD Y OTROS PROCESOS, PARA EL REGISTRO DE TODAS LAS ACTIVIDADES QUE SE REALICEN DESDE EL GRUPO O TALLER QUE CORRESPONDIENTE. 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10. APOYAR LAS ACTIVIDADES LIDERADAS POR EL DIRECTOR DE BIENESTAR Y EL COORDINADOR DE ÁREA, EN EL CUMPLIMIENTO DE METAS DEFINIDAS EN EL PLAN DE ACCIÓN Y PLAN DE DESARROLLO INSTITUCIONAL. 11.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</si>
  <si>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OAG-VAD-0218</t>
  </si>
  <si>
    <t>ALFREDO SHARYNE VALDELAMAR SALJA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</si>
  <si>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A LA DIRECCIÓN DE BIENESTAR UNIVERSITARIO EN EL DESARROLLO DE ACTIVIDADES DE CARÁCTER RECREATIVO, FORMATIVO Y REPRESENTATIVO DESDE LA DISCIPLINA DEPORTIVA QUE DIRIGE A TRAVÉS DE ENTRENAMIENTOS (VIRTUALES, PRESENCIALES Y/O EN ALTERNANCIA) SEGÚN LAS DIRECTRIZ DE LA INSTITUCIÓN. 3. ASESORAR EL DISEÑO DE ESTRATEGIAS DE PROMOCIÓN, DIFUSIÓN Y DIVULGACIÓN DE LA DISCIPLINA DEPORTIVA QUE DIRIGE, ASÍ COMO AJUSTAR EL DESARROLLO DE SUS ACTIVIDADES A LAS NUEVAS MEDIDAS ACADÉMICAS (VIRTUALIDAD Y/O ALTERNANCIA). 4. APOYAR LA EJECUCIÓN DE ESTRATEGIAS QUE PROMUEVAN E INCENTIVEN LA PARTICIPACIÓN DE TODOS LOS ESTAMENTOS UNIVERSITARIOS EN EL DEPORTE O DISCIPLINA QUE DIRIGE, ASÍ COMO AJUSTAR EL DESARROLLO DE SUS ACTIVIDADES A LAS NUEVAS MEDIDAS ACADÉMICAS (VIRTUALIDAD Y/O ALTERNANCIA). 5. APOYAR LA CONSTRUCCIÓN DE ESTRATEGIAS PARA AUMENTAR LA COBERTURA PARA TODOS LOS MIEMBROS DE LA COMUNIDAD UNIVERSITARIA EN TODOS LOS DEPORTES O DISCIPLINA DEPORTIVA Y VELAR POR EL FORTALECIMIENTO DE LOS MISMOS, ASÍ COMO AJUSTAR EL DESARROLLO DE SUS ACTIVIDADES A LAS NUEVAS MEDIDAS ACADÉMICAS (VIRTUALIDAD Y/O ALTERNANCIA). 6. APOYAR LA PLANIFICACIÓN, DESARROLLO Y EJECUCIÓN DE INTERCAMBIOS, TORNEOS, CAMPEONATOS, OLIMPIADAS Y/O EVENTOS INTERNOS. 7. ASESORAR A LA INSTITUCIÓN EN LA PLANIFICACIÓN DE INTERCAMBIOS, TORNEOS, CAMPEONATOS, OLIMPIADAS Y/O EVENTOS EXTERNOS DEL ORDEN LOCAL, DEPARTAMENTAL, REGIONAL, NACIONAL E INTERNACIONAL. 8. DILIGENCIAR OPORTUNAMENTE TODOS LOS FORMATOS ESTABLECIDOS POR BIENESTAR UNIVERSITARIO EN EL SISTEMA DE GESTIÓN DE LA CALIDAD Y OTROS PROCESOS, PARA EL REGISTRO DE TODAS LAS ACTIVIDADES QUE SE REALICEN DESDE EL DEPORTE O DISCIPLINA CORRESPONDIENTE. 9. ENTREGAR SEMANALMENTE O EN LOS TIEMPOS Y SEGÚN LAS DIRECTRICES QUE EL DIRECTOR DE BIENESTAR UNIVERSITARIO O EL COORDINADOR DEL ÁREA ESTABLEZCAN, INFORMES ESTADÍSTICOS DE LAS ACTIVIDADES REALIZADAS. 10. INFORMAR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11. APOYAR LAS ACTIVIDADES LIDERADAS POR EL DIRECTOR DE BIENESTAR Y EL COORDINADOR DE ÁREA, EN EL CUMPLIMIENTO DE METAS DEFINIDAS EN EL PLAN DE ACCIÓN Y PLAN DE DESARROLLO INSTITUCIONAL. 12. ENTREGAR DE MANERA OPORTUNA Y BAJO SU RESPONSABILIDAD LOS INFORMES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</si>
  <si>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OAG-VAD-0219</t>
  </si>
  <si>
    <t>YOLANDA AGUILAR GARCIA</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</si>
  <si>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2. APOYAR A LA DIRECCIÓN DE BIENESTAR EN LA ATENCIÓN BÁSICA, OPORTUNA Y ADECUADA EN CONSULTA COMO AUXILIAR DE ENFERMERÍA A TODOS LOS MIEMBROS DE COMUNIDAD UNIVERSITARIA QUE LO SOLICITEN. 3. APOYAR A LA DIRECCIÓN DE BIENESTAR EN EL CUIDADO DE LA SALUD DE LOS MIEMBROS DE LA COMUNIDAD UNIVERSITARIA, ATENDIÉNDOLOS EN FORMA PERSONALIZADA, INTEGRAL Y CONTINUA, RESPETANDO SUS VALORES, COSTUMBRE Y CREENCIAS. 4. APOYAR AL DIRECTOR DE BIENESTAR EN LA EJECUCIÓN DE ACCIONES COMPRENDIDAS EN LOS PROGRAMAS DE SALUD QUE DEN SOLUCIÓN A LOS PROBLEMAS DE LA COMUNIDAD UNIVERSITARIA. 5. APOYAR A LA DIRECCIÓN DE BIENESTAR EN LA VALORACIÓN DE LA INFORMACIÓN RECOGIDA DE LOS PACIENTES PARA REALIZAR REGISTROS DE LA HISTORIA CLÍNICA. 6. APOYAR A LA DIRECCIÓN DE BIENESTAR EN LA EJECUCIÓN DE ACTIVIDADES DE PROMOCIÓN Y FOMENTO DE LA SALUD A LOS MIEMBROS DE LA COMUNIDAD UNIVERSITARIA. 7. APOYAR A LA DIRECCIÓN DE BIENESTAR EN LA ORIENTACIÓN EN CONSULTA A LOS MIEMBROS DE LA COMUNIDAD UNIVERSITARIA PARA QUE ASUMA CONDUCTAS RESPONSABLES EN EL CUIDADO DE SU SALUD. 8. APOYAR A LA DIRECCIÓN DE BIENESTAR EN LA EJECUCIÓN DE TÉCNICAS Y PROCEDIMIENTOS COMO AUXILIAR DE ENFERMERÍA EN EL ÁMBITO DE SU COMPETENCIA. 9. APOYAR AL COORDINADOR DEL ÁREA EN LA ACTUALIZACIÓN DEL INVENTARIO DE LOS EQUIPOS DE OFICINA Y DE INSUMOS MÉDICOS Y GARANTIZAR EL BUEN USO DE LOS MISMOS. 10. ENTREGAR AL COORDINADOR DEL ÁREA AL MOMENTO DE TERMINAR LA ORDEN DE PRESTACIÓN DE SERVICIOS, EL INVENTARIO DE LOS EQUIPOS DE OFICINA QUE LE FUERON FACILITADOS PARA LA EJECUCIÓN DEL OBJETO CONTRACTUAL. 11. APOYAR A LA DIRECCIÓN DE BIENESTAR EN EL FOMENTO AL INTERIOR DE LA COMUNIDAD UNIVERSITARIA DE ACTIVIDADES DE PROMOCIÓN Y PREVENCIÓN, EVITANDO DE ESTA MANERA LA APARICIÓN DE ENFERMEDADES Y CONCIENTIZAR A LA COMUNIDAD UNIVERSITARIA A INCORPORAR ESTILOS DE VIDA SALUDABLE. 12. DILIGENCIAR DIARIAMENTE O SEGÚN LOS HORARIOS DE ATENCIÓN, LOS FORMATOS DEL PROCESO "BIENESTAR UNIVERSITARIO" DEL SISTEMA DE GESTIÓN DE CALIDAD, Y ASÍ MISMO GENERAR EN MICROSOFT EXCEL UN INFORME ESTADÍSTICO DE ACUERDO CON LAS INDICACIONES DADAS POR LA DIRECCIÓN DE BIENESTAR UNIVERSITARIO O EL COORDINADOR DEL ÁREA. 13. PRESENTAR INFORMES SEMANALES Y MENSUALES AL COORDINADOR DEL ÁREA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14. ENTREGAR DE MANERA OPORTUNA Y BAJO SU RESPONSABILIDAD LOS INFORMES QUE SE LE SOLICITEN QUE SEAN DE SU COMPETENCIA PARA SER PRESENTADOS EN OTRAS DEPENDENCIAS. 15. APOYAR A LA DIRECCIÓN DE BIENESTAR EN LA EN LA PARTICIPACIÓN DE EVENTOS ACADÉMICOS, CIENTÍFICOS, ARTÍSTICOS, CULTURALES Y DEPORTIVOS 16. APOYAR AL DIRECTOR DE BIENESTAR EN LA SUPERVISIÓN DE PRÁCTICAS FORMATIVAS A LOS ESTUDIANTES DE LA FACULTAD DE CIENCIAS DE LA SALUD DE LA UNIVERSIDAD DEL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</si>
  <si>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OPSP-VAD-0220</t>
  </si>
  <si>
    <t>WUENDY JOHANA SILVA RODRIGUEZ</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</si>
  <si>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PARA LAS CUALES FUE CONTRATADO. 2. APOYAR A LA DIRECCIÓN DE BIENESTAR EN EL PROCESO DE PROMOCIÓN Y  PREVENCIÓN EN SALUD MENTAL A NIVEL INDIVIDUAL, GRUPAL Y/O COLECTIVO, QUE POSIBILITE UN MAYOR BIENESTAR EMOCIONAL, LA ADOPCIÓN DE ESTILOS DE VIDA SALUDABLES Y EVITAR LA APARICIÓN DE TRASTORNOS EMOCIONALES EN LA COMUNIDAD UNIVERSITARIA. 3. APOYAR A LA DIRECCIÓN DE BIENESTAR EN LA ATENCIÓN BÁSICA, OPORTUNA Y ADECUADA A LOS ESTUDIANTES QUE REQUIERAN EL SERVICIO DE ATENCIÓN EN PSICOLOGÍA. 4. REALIZAR EL DILIGENCIAMIENTO OPORTUNO DE TODOS LOS FORMATOS ESTABLECIDOS POR BIENESTAR UNIVERSITARIO EN EL SISTEMA DE GESTIÓN DE LA CALIDAD Y OTROS PROCESOS, PARA EL REGISTRO DE TODAS LAS ACTIVIDADES QUE SE REALICEN DESDE EL SERVICIO QUE PRESTA. 5. PRESENTAR INFORMES MENSUALES AL COORDINADOR DEL ÁREA SOBRE LAS ACTIVIDADES DESARROLLADAS Y PLANTEADAS EN EL PLAN DE TRABAJO, PARA LA VERIFICACIÓN Y EL CUMPLIMIENTO DE LAS METAS PROPUESTAS. EL INFORME DEBE TENER ANEXOS. 6. ENTREGAR DE MANERA OPORTUNA Y BAJO SU RESPONSABILIDAD LOS INFORMES QUE SE LE SOLICITEN QUE SEAN DE SU COMPETENCIA PARA SER PRESENTADOS EN OTRAS DEPENDENCIAS. 7. APOYAR A LA DIRECCIÓN DE BIENESTAR EN  LA ATENCIÓN A LOS MIEMBROS DE LA COMUNIDAD UNIVERSITARIA QUE REQUIERAN INFORMACIÓN SOBRE LAS DISTINTAS ÁREAS DE BIENESTAR. 8. APOYAR EN EL PROCESO DE CARACTERIZACIÓN PSICOSOCIAL DE LOS MIEMBROS DE LA COMUNIDAD UNIVERSITARIA. 9. APOYAR AL DIRECTOR DE BIENESTAR EN EL PROCESO DE PLANEACIÓN Y EJECUCIÓN DE LAS ACTIVIDADES PROPIAS DEL PROTOCOLO INSTITUCIONAL PARA LA PREVENCIÓN Y ATENCIÓN DE LA VIOLENCIA BASADA EN GÉNERO Y VIOLENCIA SEXUAL. 10. APOYAR A LA DIRECCIÓN DE BIENESTAR EN LA REALIZACIÓN DE LAS VISITAS DOMICILIARIAS QUE SE REQUIERAN EN EL MARCO DEL PROCESO DE ADMISIÓN PARA ASPIRANTES. 11. APOYAR A LA DIRECCIÓN DE BIENESTAR EN LA ELABORACIÓN DE DIAGNÓSTICOS SOCIOECONÓMICOS A LOS ESTUDIANTES CON VULNERABILIDAD DE LA UNIVERSIDAD DEL MAGDALENA, CON EL PROPÓSITO DE POTENCIAR SU PARTICIPACIÓN EN PROGRAMAS DE APOYO PARA LA PERMANENCIA Y EL SISTEMA DE BECAS DE LA INSTITUCIÓN.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</si>
  <si>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OAG-VAD-0221</t>
  </si>
  <si>
    <t>IVONE PAOLA ARIAS ALCOCER</t>
  </si>
  <si>
    <t>LA PRESENTE ORDEN TIENE POR OBJETO: 1. APOYAR LAS ACTIVIDADES QUE SE REALICEN DESDE LA DIRECCIÓN DE BIENESTAR UNIVERSITARIO Y QUE VAYAN ENCAMINADAS A PROMOVER EL MEJORAMIENTO DE LA CALIDAD DE VIDA EN LA COMUNIDAD UNIVERSITARIA. 2. PRESENTAR PLAN DE TRABAJO DE ACTIVIDADES A DESARROLLAR, DETALLANDO OBJETIVOS, FECHAS, METODOLOGÍA, METAS, INDICADORES ACORDES CON LAS DIRECTRICES IMPARTIDAS POR EL DIRECTOR DE BIENESTAR Y EL COORDINADOR (A) DEL ÁREA QUE DÉ RESPUESTA A LAS ACTIVIDADES POR LA CUAL FUE CONTRATADO. 3. APOYAR EN LA CONSOLIDACIÓN DE LA INFORMACIÓN RELACIONADA CON LOS ESTUDIANTES BENEFICIADOS DE LAS DISTINTAS BECAS OFRECIDAS POR LA UNIVERSIDAD PARA POBLACIÓN CON VULNERABILIDAD SOCIOECONÓMICA. 4. APOYAR EN LA PLANEACIÓN Y EJECUCIÓN DE LOS PROGRAMAS DE ESTÍMULOS Y BECAS ESTUDIANTILES OFRECIDOS POR LA INSTITUCIÓN. 5. APOYAR EN LA PLANEACIÓN Y EJECUCIÓN DEL PROGRAMA DE ALMUERZO Y REFRIGERIOS GRATUITOS OFRECIDOS POR LA UNIVERSIDAD. 6. APOYAR EN LA ORGANIZACIÓN Y TRASFERENCIA DEL ARCHIVO DE LA DIRECCIÓN DE BIENESTAR UNIVERSITARIO. 7. PRESENTAR INFORMES MENSUALES AL DIRECTOR DE BIENESTAR UNIVERSITARIO SOBRE LAS ACTIVIDADES DESARROLLADAS Y PLANTEADAS EN EL PLAN DE TRABAJO. 8. APOYAR LA IMPLEMENTACIÓN DE LAS ESTRATEGIAS DISEÑADAS PARA ACOMPAÑAR DE MANERA INTEGRAL A LOS ESTUDIANTES QUE HAGAN PARTE DEL PROGRAMA DE BECAS DE LA INSTITUCIÓN. 9. APOYAR EN  LA ATENCIÓN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</si>
  <si>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OPSP-VAD-0222</t>
  </si>
  <si>
    <t>ORLANDO DAVID IGUARAN MANJARRES</t>
  </si>
  <si>
    <t>LA PRESENTE ORDEN TIENE POR OBJETO: 1. APOYAR AL DIRECTOR DE COMUNICACIONES EN LA COORDINACIÓN DE LOS CUBRIMIENTOS DE LAS FUENTES INSTITUCIONALES COMO: FACULTAD DE INGENIERÍA, SEIS PROGRAMAS QUE CONFORMAN LA FACULTAD. VICERRECTORÍA DE INVESTIGACIÓN. 2. APOYAR A LA DIRECCIÓN DE COMUNICACIONES EN EL MONITOREO DE LOS NOTICIEROS EMITIDOS POR W RADIO. 3. REALIZAR LA LOCUCIÓN DEL PROGRAMA DE RADIO ALREDEDOR DE 120 DÍAS POR SEMESTRE. 4. APOYAR A LA DIRECCIÓN DE COMUNICACIONES EN LA PRESENTACIÓN DE EVENTOS. 5. REDACTAR CERDA DE 15 A 20 BOLETINES MENSUALES. 6. APOYAR AL DIRECTOR DE COMUNICACIONES EN LA COORDINACIÓN DEL MONITOREO DE 8 NOTICIEROS RADIALES 120 DÍAS POR SEMESTRE 7. PRESENTAR LOS INFORMES QUE SEAN REQUERIDOS POR EL SUPERVISOR DE LA ORDEN.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</si>
  <si>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OAG-VAD-0223</t>
  </si>
  <si>
    <t>OLVIS MARIA LOPEZ CALDERA</t>
  </si>
  <si>
    <t>LA PRESENTE ORDEN TIENE POR OBJETO: 1. APOYAR A LA DIRECCIÓN DE TALENTO HUMANO EN LOS PROGRAMAS DE PROMOCIÓN DE HÁBITOS Y ESTILO DE VIDA SALUDABLE. 2. APOYAR A LA DIRECCIÓN DE TALENTO HUMANO CON LA ATENCIÓN DE ENFERMERÍA A LOS EMPLEADOS AFECTADOS POR UNA ENFERMEDAD RELACIONADA CON EL TRABAJO O ENFERMEDAD COMÚN, QUE ESTÉ DENTRO DE LOS SISTEMAS DE VIGILANCIA EPIDEMIOLÓGICA DESARROLLADOS POR LA UNIVERSIDAD. 3. APOYAR A LA DIRECCIÓN DE TALENTO HUMANO EN LAS ACTIVIDADES DE PREVENCIÓN DE ENFERMEDADES LABORALES, ACCIDENTES DE TRABAJO Y EDUCACIÓN EN SALUD A LOS EMPLEADOS DE LA UNIVERSIDAD Y PARTES INTERESADAS DEL SISTEMA DE GESTIÓN DE SEGURIDAD Y SALUD EN EL TRABAJO. 4. APOYAR A LA DIRECCIÓN DE TALENTO HUMANO EN LA SENSIBILIZACIÓN Y SOCIALIZACIÓN DE LOS PROGRAMAS, PLANES Y PROYECTOS ESTABLECIDOS EN LA UNIVERSIDAD EN MATERIA DE SEGURIDAD Y SALUD EN EL TRABAJO. 5. APOYAR A LA DIRECCIÓN DE TALENTO HUMANO EN LA ELABORACIÓN Y ACTUALIZACIÓN DE LAS DIFERENTES MATRICES DE PELIGROS DE LA UNIVERSIDAD DEL MAGDALENA. 6. APOYAR A LA DIRECCIÓN DE TALENTO HUMANO EN LA REALIZACIÓN DE VISITAS PERIÓDICAS A LAS DIFERENTES ÁREAS, SEDES Y LABORATORIOS DE LA UNIVERSIDAD, CON EL FIN DE VERIFICAR Y GARANTIZAR EL CUMPLIMIENTO DE LAS NORMAS VIGENTES APLICABLES EN MATERIA SEGURIDAD Y SALUD EN EL TRABAJO ESTABLECIDAS POR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</si>
  <si>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OAG-VAD-0224</t>
  </si>
  <si>
    <t>MARIA DE JESUS GALINDO VILLALOBOS</t>
  </si>
  <si>
    <t>LA PRESENTE ORDEN TIENE POR OBJETO: 1. APOYAR EN LA REVISIÓN DE LOS CONTRATOS DE CÁTEDRA DEL CENTRO DE POSGRADOS Y FACULTADES, NECESARIAS PARA EL PERFECTO FUNCIONAMIENTO DEL CENTRO Y APOYO EN LA REVISIÓN DE LAS RESOLUCIONES DE VINCULACIÓN Y ACTAS DE VINCULACIÓN.  2. APOYAR EN LA RECEPCIÓN Y VERIFICACIÓN DE LOS DOCUMENTOS PRECONTRACTUALES DE LOS DOCENTES CENTRO DE POSGRADOS Y FACULTADES.  3. APOYAR EN LA ELABORACIÓN DE LAS LIQUIDACIONES DE CENTRO DE POSGRADOS Y FACULTADES. 4. APOYAR EN LA ELABORACIÓN Y ACTUALIZACIÓN DE LA BASE DE DATOS DE DOCENTES CATEDRÁTICOS DEL CENTRO DE POSGRADOS Y FACULTADES. 5. APOYAR A  LA DIRECIÓN DE TALENTO HUMANO  EN EL CONTROL DE LAS BONIFICACIONES NO CONSTITUTIVAS DE DOCENTES DE PLANTA, OCASIONALES Y EMPLEADOS. 6.  APOYAR A LA DIRECIÓN DE TALENTO HUMANO  EN LA INFORMACIÓN ACTUALIZADA A LAS FACULTADES Y CENTRO DE POSGRADOS PARA LOS DIFERENTES INFORMES ANTE MINISTERIO DE EDUCACIÓN Y MINISTERIO DE HACIENDA. 7. APOYAR LA RECEPCIÓN Y VERIFICACIÓN DE LOS DOCUMENTOS PARA EL TRÁMITE DE PAGO CATEDRÁTICOS DEL CENTRO DE POSGRADOS Y FACULTADES. 8. APOYAR EN LA ORGANIZACIÓN EL ARCHIVO DE HOJAS DE VIDA DE CATEDRÁTICOS DEL CENTRO DE POSGRADOS, DOCENTES DE CÁTEDRA, EMPLEADOS PÚBLICOS, DOCENTES DE PLANTA Y OCASIONALES. 9. APOYAR EN LA ATENCIÓN Y RESPUESTA A LAS SOLICITUDES, INQUIETUDES O REQUERIMIENTOS DE LOS DOCENTES DE CÁTEDRA DEL CENTRO DE POSGRADOS Y FACULTADES. 10. APOYAR EN LA ADMINISTRACIÓN DEL REGISTRO HISTÓRICO DE LA BASE DE DATOS DE LOS DOCENTES DE POSGRADOS Y FACULTADES. 11.  APOYAR EN LA PREPARACIÓN Y PRESENTACIÓN DE INFORMES PARA ENTES DE CONTROL, MEN, SNIES, CREE Y AUDITORÍAS INTERNAS Y EXTERNAS. 12. APOYAR EN LA PREPARACIÓN DE INFORMES SOLICITADOS POR OTRAS DEPENDENCIAS DE LA UNIMAGDALENA.13. APOYAR A LA DIRECIÓN DE TALENTO HUMANO  EN LA ORGANIZACIÓN Y CLASIFICACIÓN DEL ARCHIVO DE LOS DOCUMENTOS CONFORME A LAS DISPOSICIONES QUE EN MATERIA DE GESTIÓN DOCUMENTAL SE ADOPTEN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</si>
  <si>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OAG-VAD-0225</t>
  </si>
  <si>
    <t>MAXIMILIANO GARCIA TEJEDA</t>
  </si>
  <si>
    <t>LA PRESENTE ORDEN TIENE POR OBJETO: 1. APOYAR EN LA TOMA FÍSICA DE LOS INVENTARIOS POR DEPENDENCIA. 2 APOYAR EN LA DINÁMICA DE ACTUALIZACIÓN PERIÓDICA DE LOS INVENTARIOS. 3 APOYAR EN LOS PROCESOS DE RECEPCIÓN, CODIFICACIÓN Y ALMACENAMIENTO DE LOS BIENES. 4 APOYAR EN LOS PROCESOS DE ENTREGA DE BIENES DE CONSUMO. 5 APOYAR EN LOS PROCESOS DE ENTREGA DE BIENES DE DEVOLUTIVOS. 6 APOYAR EN LOS PROCESOS DE DESCARGAS DE BIENES.7 APOYAR EN LOS ACTIVIDADES RELACIONADAS CON LA BAJAS DE LOS BIENES DEVOLUTIVOS.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</si>
  <si>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OPSP-VAD-0226</t>
  </si>
  <si>
    <t>JHON JAIRO PEREZ DE LOS REYES</t>
  </si>
  <si>
    <t>LA PRESENTE ORDEN TIENE POR OBJETO: 1. ASESORAR Y APOYAR LA FORMULACIÓN, DISEÑO, ORGANIZACIÓN, EJECUCIÓN Y CONTROL DE PROYECTOS DEL GRUPO DE INFRAESTRUCTURA Y PLANTA FÍSICA. 2. REALIZAR ACTIVIDADES DE INTERVENTORÍA DE LAS OBRAS DETERMINADAS POR UNIMAGDALENA. 3. APOYAR AL GRUPO DE INFRAESTRUCTURA Y PLANTA FÍSICA EN LA ELABORACIÓN, ANALISIS Y REVISIÓN DE PRECIOS UNITARIOS. 4. APOYAR AL GRUPO DE INFRAESTRUCTURA Y PLANTA FÍSICA EN LA ELABORACIÓN, ANALISIS Y REVISIÓN DE PRESUPUESTOS. 5. ELABORAR INFORMES DE DIAGNÓSTICO. 6. APOYAR AL GRUPO DE INFRAESTRUCTURA EN LA PROYECCIÓN DE DIFERENTES ACTAS (INICIO, SUSPENSIÓN, TERMINACIÓN, LIQUIDACIÓN, PAGO). 7. APOYAR AL GRUPO DE INFRAESTRUCTURA Y PLANTA FÍSICA EN LA REVISIÓN INFORMES DE INTERVENTORÍA. 8. APOYAR AL GRUPO DE INFRAESTRUCTURA Y PLANTA FÍSICA EN LA ELABORACIÓN Y REVISIÓN DE INFORMES DE SUPERVISIÓN. 9. ASESORAR Y APOYAR COMITÉS EVALUADORES DE PROCESOS DE CONTRATACIÓN. 10. .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</si>
  <si>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OAG-VAD-0227</t>
  </si>
  <si>
    <t>YELENA DEL ROSARIO VEGA VEGA</t>
  </si>
  <si>
    <t>LA PRESENTE ORDEN TIENE POR OBJETO: 1 APOYAR EL SOPORTE TÉCNICO MÓVIL A LOS USUARIOS A TRAVÉS DEL CHAT-ACTIVO+CODIGOQR, DONDE SE REQUIERA. 2 DAR RESPUESTA OPORTUNA A LAS INQUIETUDES O SOLICITUDES DE LOS USUARIOS A TRAVÉS DEL CHAT-ACTIVO U OTRO MEDIO.  3.  APOYAR EN LA CAPACITACIÓN A LOS USUARIOS DE SALAS, EN LA UTILIZACIÓN DE LA PLATAFORMA DE SOPORTE CHAT-ACTIVO+CODIGOQR, Y EN EL BUEN USO DE LOS EQUIPOS DE CÓMPUTO.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6. APOYAR EN DAR INFORMACIÓN AL SUPERVISOR DE CUALQUIER NOVEDAD QUE SE PRESENTE CUANDO SE PRESTEN LOS SERVICIOS. 7. APOYAR EN EL REPORTAR DE CUALQUIER ANOMALÍA IDENTIFICADA CON EL FIN DE MANTENER ACTUALIZADO EL INVENTARIO DE LOS EQUIPOS. 10. APOYAR EN LAS ACTIVIDADES QUE SE PROGRAMEN PARA GARANTIZAR LA EFICIENCIA EN LA PRESTACIÓN DE LOS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</si>
  <si>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OAG-VAD-0228</t>
  </si>
  <si>
    <t>JOSE IGNACIO STROBEL PAREJO</t>
  </si>
  <si>
    <t>LA PRESENTE ORDEN TIENE POR OBJETO: 1. APOYAR LA APERTURA Y CIERRE DEL AUDITORIO MAR CARIBE. 2. APOYAR LA ATENCIÓN AL PÚBLICO PARA LA RESERVA Y PRÉSTAMO DE EQUIPOS, SEGUIMIENTO Y CONTROL DE RECURSOS 3. APOYAR EN LA ATENCIÓN DE LAS INQUIETUDES O SOLICITUDES DE LOS USUARIOS MIENTRAS SE PRESTAN LOS SERVICIOS.  4. APOYAR EN LA OPORTUNA RESPUESTA A LAS PETICIONES DE LOS USUARIOS. 5. APOYAR EN LA VERIFICACIÓN DEL ESTADO DE LOS RECURSOS EN LOS MOMENTOS DE PRÉSTAMO Y RETORNO. 6. CUMPLIR A CABALIDAD CON LOS PROCEDIMIENTOS ESTABLECIDOS PARA LA PRESTACIÓN DE LOS SERVICIOS. 7. APOYAR CON LA INFORMACIÓN  AL SUPERVISOR DE CUALQUIER NOVEDAD QUE SE PRESENTE CUANDO SE PRESTEN LOS SERVICIOS. 8. APOYAR EN EL REPORTE DE CUALQUIER ANOMALÍA IDENTIFICADA CON EL FIN DE MANTENER ACTUALIZADO EL INVENTARIO DE LOS EQUIPOS. 9. HACER RECOMENDACIONES A LOS USUARIOS SOBRE EL USO ESPECIAL QUE DEBE DARSE A LOS RECURSOS, YA SEA A TRAVÉS DE INSTRUCTIVOS, CAPACITACIONES O DIRECTAMENTE EN EL MOMENTO DEL PRÉSTAMO. 10. APOYAR EN LA REALIZACIÓN DE SOPORTE TÉCNICO Y CAPACITACIÓN PARA EL BUEN USO DE LOS EQUIPOS- AUDIOVISUALES Y DESARROLLO DEL PLAN DE MANTENIMIENTO DE LOS RECURSOS EDUCATIVOS. 11. APOYAR EN LAS ACTIVIDADES QUE SE PROGRAMEN PARA GARANTIZAR LA EFICIENCIA EN LA PRESTACIÓN DE LOS SERVICIOS. 12. APOYAR LA CAPACITACIÓN A USUARIOS EN EL MANEJO DE LAS AYUDAS MULTIMEDIALES DEL AUDITORIO. 13. APOYAR EL SEGUIMIENTO AL MANEJO Y FUNCIONAMIENTO DE LOS EQUIPOS Y DEMÁS DOTACIONES PERTENECIENTES A LOS AUDITORIOS Y APOYAR POR LA CORRECTA Y OPORTUNA GESTIÓN DEL MANTENIMIENTO A TRAVÉS DE LA PLATAFORMA AMSI. 14. RESPETAR Y SOCIALIZAR LA PROGRAMACIÓN QUE DESDE LA PLATAFORMA SIARE SE ESTABLEZCA PARA EL USO DE LOS ESPACIOS. 15. HACER EVALUACIÓN A LOS USUARIOS FRENTE AL PRÉSTAMO DEL RECURSO AUDITORIO SU DOTACIÓN Y ESPACIO.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</si>
  <si>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OAG-VAD-0229</t>
  </si>
  <si>
    <t>LAINA VANESSA CERVANTES AREVALO</t>
  </si>
  <si>
    <t>LA PRESENTE ORDEN TIENE POR OBJETO: 1. APOYAR AL GRUPO INTERNO DE CONTRATACIÓN EN LA ELABORACIÓN DE LOS INFORMES PERIÓDICOS QUE SE REQUIERAN PARA PUBLICACIÓN EN LA PÁGINA WEB INSTITUCIONAL EN EL MICROSITIO DE “TRANSPARENCIA Y ACCESO A LA INFORMACIÓN PÚBLICA”, ASÍ COMO LOS QUE REQUIERA LA CONTRALORÍA GENERAL DE LA REPÚBLICA Y LA CONTRALORÍA GENERAL DEL MAGDALENA CON RESPECTO A LAS ORDENES Y/O CONTRATOS QUE SUSCRIBA LA VICERRECTORÍA ADMINISTRATIVA Y LA DIRECCIÓN ADMINISTRATIVA. 2. APOYAR AL GRUPO INTERNO DE CONTRATACIÓN EN EL CARGUE DE INFORMACIÓN A LA PLATAFORMA DEL SECOP DE TODOS LOS PROCESOS DE CONTRATACIÓN QUE ADELANTE LA UNIVERSIDAD A TRAVÉS DE LA VICERRECTORÍA ADMINISTRATIVA Y/O DIRECCIÓN ADMINISTRATIVA. 3. APOYAR AL GRUPO INTERNO DE CONTRATACIÓN EN LA ACTUALIZACIÓN, AJUSTE Y MODIFICACIÓN DE LOS PROCEDIMIENTOS, GUÍAS, INSTRUCTIVOS Y FORMATOS DE LA GESTIÓN CONTRACTUAL EN LA PLATAFORMA ISOLUTION (COGUI +). 4. APOYAR AL GRUPO INTERNO DE CONTRATACIÓN EN LA RECOLECCIÓN DE LA INFORMACIÓN PARA LA PRESENTACIÓN DE INFORMES DE LOS INDICADORES DE GESTIÓN, PLAN ANTICORRUPCIÓN, PLAN DE RIESGOS DE CORRUPCIÓN, PLAN DE RIESGOS DE GESTIÓN, PLANES DE MEJORA, ENCUESTA DE SATISFACCIÓN, EVALUACIÓN A PROVEEDORES Y A SUPERVISORES. 5. APOYAR AL GRUPO INTERNO DE CONTRATACIÓN EN EL CARGUE Y ACTUALIZACIÓN DE LA INFORMACIÓN DE LAS ÓRDENES DE SERVICIOS PROFESIONALES Y DE APOYO A LA GESTIÓN QUE SUSCRIBA LA VICERRECTORÍA ADMINISTRATIVA Y/O DIRECCIÓN ADMINISTRATIVA EN LA PLATAFORMA SIA OBSERVA DE LA AUDITORÍA GENERAL DE LA REPÚBLICA. 6.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</si>
  <si>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OPSP-VAD-0230</t>
  </si>
  <si>
    <t>JENNY FERNANDA TORRES BRAVO</t>
  </si>
  <si>
    <t>LA PRESENTE ORDEN TIENE POR OBJETO: 1. REVISAR LA ARTICULACIÓN DEL SISTEMA DE ASEGURAMIENTO DE LA CALIDAD DE LAS FACULTADES CON EL PLAN DE DESARROLLO 2020-2030. 2. APOYAR EN LA ESTANDARIZACIÓN DE LOS PROCESOS DE ASEGURAMIENTO DE LA CALIDAD DE LAS FACULTADES Y PROGRAMAS ACADÉMICOS 3. APOYAR EN EL ANÁLISIS Y SEGUIMIENTO DE LOS INDICADORES DEL PLAN DE ACCIÓN DEL PROYECTO FORTALECIMIENTO DE LOS PROCESOS DE AUTOEVALUACIÓN, ACREDITACIÓN Y MEJORAMIENTO CONTINUO. 4. ASESORAR Y APOYAR LA FORMULACIÓN Y EJECUCIÓN DE ACCIONES DE MEJORAMIENTO PARA GARANTIZAR LA EFICACIA DE LA ARTICULACIÓN DEL SISTEMA DE GESTIÓN INTEGRAL DE LA INSTITUCIÓN. 5. APOYAR EN LOS PROCESOS DE AUTOEVALUACIÓN CON FINES DE RENOVACIÓN DE REGISTROS CALIFICADOS Y ACREDITACIÓN.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</si>
  <si>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JULIETH ALEXANDRA LIZCANO PRADA</t>
  </si>
  <si>
    <t>OPSP-VAD-0231</t>
  </si>
  <si>
    <t>ANDREA CAROLINA MARTINEZ GUERRERO</t>
  </si>
  <si>
    <t>LA PRESENTE ORDEN TIENE POR OBJETO: 1. APOYAR EN LA  REVISIÓN DE LA PLATAFORMA DEL GEDOCO DE LOS DOCUMENTOS PRECONTRACTUALES NECESARIOS PARA LA ELABORACIÓN DE ÓRDENES DE SERVICIOS PROFESIONALES Y DE APOYO A LA GESTIÓN. 2. APOYAR LA VALIDACIÓN Y APROBACIÓN DE LA INFORMACIÓN PRECONTRACTUAL DE LAS HOJAS DE VIDA DEL PERSONAL EN LA PLATAFORMA SIGEP (SISTEMA DE INFORMACIÓN Y GESTIÓN DEL EMPLEO PÚBLICO). 3. APOYAR EN LOS TRÁMITES PRECONTRACTUALES NECESARIOS PARA LA ELABORACIÓN DE ÓRDENES DE SERVICIOS PROFESIONALES Y DE APOYO A LA GESTIÓN QUE REQUIERA LA VICERRECTORÍA ADMINISTRATIVA. 4. APOYAR LA REVISIÓN DE LOS FORMATOS DE RECIBIDO A SATISFACCIÓN PARA TRÁMITES DE PAGO DE ÓRDENES DE PRESTACIÓN DE SERVICIOS PROFESIONALES Y DE APOYO A LA GESTIÓN. 5. APOYAR EN LA REVISIÓN Y VERIFICACIÓN DE ANTECEDENTES Y OTROS DE LAS PERSONAS A VINCULARSE MEDIANTE ÓRDENES DE PRESTACIÓN DE SERVICIOS PROFESIONALES Y DE APOYO A LA GESTIÓN DE LA VICERRECTORÍA ADMINISTRATIVA. 6. APOYAR EN LA ELABORACIÓN DE CERTIFICACIONES DE LAS ÓRDENES Y/O CONTRATOS, SOLICITADAS POR LOS CONTRATISTAS ADSCRITOS A LAS DEPENDENCIAS DE LA UNIVERSIDAD DEL MAGDALENA. ASÍ COMO EN EL PROCESO DE IMPLEMENTACIÓN DEL MÓDULO DE TRÁMITE DE CERTIFICACIONES DE VINCULACIONES CONTRACTUALES EN LÍNEA, DE MANERA VIRTUAL. 7. APOYAR EN LA ELABORACIÓN DE MINUTAS DE CONTRATOS Y/O ÓRDENES DE PRESTACIÓN DE SERVICIOS PROFESIONALES Y DE APOYO A LA GESTIÓN. 8. APOYAR EN EL CUMPLIMIENTO DE LOS PLANES DE MEJORAMIENTO DE LOS PROCESOS Y PROCEDIMIENTOS DEL GRUPO INTERNO DE CONTRATACIÓN. 9. APOYAR EN LA VERIFICACIÓN DE LA APLICACIÓN DE LOS PROCEDIMIENTOS PARA LA TOMA DE ACCIONES CORRECTIVAS, PREVENTIVAS Y DE MEJORA; Y DE AUDITORÍAS INTERNAS DE CALIDAD Y EL CORRECTO DILIGENCIAMIENTO DE LOS FORMATOS ALLÍ DESCRITOS. 10. APOYAR EN LA RECOLECCIÓN DE LA INFORMACIÓN PARA LA PRESENTACIÓN DE INFORMES DE LOS INDICADORES DE GESTIÓN, PLAN ANTICORRUPCIÓN, EVALUACIÓN A PROVEEDORES. 11. APOYAR EN LA ACTUALIZACIÓN DE LOS PROCEDIMIENTOS, GUÍAS, INSTRUCTIVOS Y FORMATOS EN LA PLATAFORMA 'SOLUCIÓN (COGUI). 12. DESARROLLAR LAS ACTIVIDADES CONTRATADAS, CUMPLIENDO CON EL PROCESO GESTIÓN DE CONTRATACIÓN DEL SISTEMA DE GESTIÓN INTEGRAL DE LA CALIDAD "COGUI”. 13. RENDIR INFORMES MENSUALES O CUANDO EL SUPERVISOR ASÍ LO REQUIERA, SOBRE LAS ACTIVIDADES DESARROLLADAS EN CUMPLIMIENTO DE LA ORDEN DE PRESTACIÓN DE SERVICIOS. LAS DEMÁS ACTIVIDADES QUE SE DERIVEN DE LA EJECUCIÓN DE LA ORDEN Y QUE TENGAN RELACIÓN DIRECTA CON EL OBJETO CONTRACTUAL.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</si>
  <si>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OPSP-VAD-0232</t>
  </si>
  <si>
    <t>INDIRA ALEJANDRA OLIVEROS OROZCO</t>
  </si>
  <si>
    <t>LA PRESENTE ORDEN TIENE POR OBJETO: 1. APOYAR A LA OFICINA DE RELACIONES INTERNACIONALES EN LAS INICIATIVAS DE INTERNACIONALIZACIÓN DE LOS POSGRADOS. 2. APOYAR A LA OFICINA DE RELACIONES INTERNACIONALES EN LA GESTIÓN DE DOBLES TITULACIONES INTERNACIONALES 3. APOYAR A LA OFICINA DE RELACIONES INTERNACIONALES EN EL ANÁLISIS DE IMPACTO DE LOS PROGRAMAS DE INTERNACIONALIZACIÓN. 4. APOYAR AL JEFE DE LA OFICINA DE RELACIONES INTERNACIONALES EN LA FORMULACIÓN DE PROYECTOS INTERNACIONALES. 5. APOYAR A LA OFICINA DE RELACIONES INTERNACIONALES EN LA EJECUCIÓN DE PROYECTOS INTERNACIONALES.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</si>
  <si>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CARLOS CORONADO VARGAS</t>
  </si>
  <si>
    <t>OPSP-VAD-0233</t>
  </si>
  <si>
    <t>NATALIA MARLEN LAFAURIE PALACIO</t>
  </si>
  <si>
    <t>LA PRESENTE ORDEN TIENE POR OBJETO: 1. APOYAR  A LA OFICINA DE RELACIONES INTERNACIONALES EN LAS  ASESORÍAS  A  ESTUDIANTES  PARA  MOVILIDAD INTERNACIONAL. 2. APOYAR LA GESTIÓN DE LAS COMUNICACIONES DE LA ORI. 3.APOYAR A LA OFICINA DE RELACIONES INTERNACIONALES EN LA GESTIÓN DE CONVENIOS NACIONALES E  INTERNACIONALES.  4.  APOYAR  A LA OFICINA DE RELACIONES INTERNACIONALES EN LAS  INICIATIVAS  DE  INTERNACIONALIZACIÓN  EN  CASA  E  INTERNACIONALIZACIÓN  DEL  CURRÍCULO.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</si>
  <si>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OPSP-VAD-0234</t>
  </si>
  <si>
    <t>SMITH ADRIANA YANCY CABALLERO</t>
  </si>
  <si>
    <t>LA PRESENTE ORDEN TIENE POR OBJETO: 1. APOYAR AL JEFE DE LA OFICINA DE RELACIONES INTERNACIONALES EN LA COORDINACIÓN Y SUPERVISIÓN DE LOS PROGRAMAS DE INTERCAMBIOS: “CONEXIÓN GLOBAL” "DOBLE TITULACIÓN" "PROGRAMA SEMESTRE EN EL EXTERIOR". 2. APOYAR A LA OFICINA DE RELACIONES INTERNACIONALES EN LA REALIZACIÓN, SEGUIMIENTO Y PROMOCIÓN DE LAS CONVOCATORIAS. 3. APOYAR A LA OFICINA DE RELACIONES INTERNACIONALES EN LAS ASESORÍAS A ESTUDIANTES. 4. APOYAR A LA OFICINA DE RELACIONES INTERNACIONALES EN EL PROCESO DE SELECCIÓN Y POSTULACIÓN DE ESTUDIANTES. 5. APOYAR A LA OFICINA DE RELACIONES INTERNACIONALES EN EL SEGUIMIENTO A LOS ESTUDIANTES SELECCIONADOS DURANTE Y DESPUÉS DEL INTERCAMBIO (HOMOLOGACIÓN DE ASIGNATURAS) 6. APOYAR AL JEFE DE LA OFICINA DE RELACIONES INTERNACIONALES EN LA COORDINACIÓN DE LAS INICIATIVAS DE INTERNACIONALIZACIÓN DEL CURRÍCULO  E INTERNACIONALIZACIÓN EN CASA. 7. APOYAR A LA OFICINA DE RELACIONES INTERNACIONALES EN LA COORDINACIÓN EN EL ANÁLISIS DE DATOS E INFORMACIÓN DE MOVILIDAD Y CONVOCATORIAS.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</si>
  <si>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OPSP-VAD-0235</t>
  </si>
  <si>
    <t>MARLA LUCIA MAESTRE MEYER</t>
  </si>
  <si>
    <t>LA PRESENTE ORDEN TIENE POR OBJETO: 1. APOYAR A LA OFICINA DE RELACIONES INTERNACIONALES EN LA ELABORACIÓN DE PROYECTOS DE COOPERACIÓN INTERNACIONAL EN EDUCACIÓN SUPERIOR. 2.  APOYAR AL JEFE DE LA OFICINA DE RELACIONES INTERNACIONALES EN LA COORDINACIÓN DE PROYECTOS DE COOPERACIÓN INTERNACIONAL EN EDUCACIÓN SUPERIOR  3. APOYAR AL JEFE DE LA OFICINA DE RELACIONES INTERNACIONALES EN EL SEGUIMIENTO DE INDICADORES Y GESTIÓN DE LA CALIDAD, COGUI+. 4. APOYAR A LA OFICINA DE RELACIONES INTERNACIONALES EN EL DESARROLLO DE AGENDAS DE COLABORACIÓN CON INSTITUCIONES INTERNACIONALES. 5. APOYAR A LA OFICINA DE RELACIONES INTERNACIONALES EN LA ESTRATEGIA DE MOVILIZACIÓN DE RECURSOS INTERNACIONALES. 6. AL JEFE DE LA OFICINA DE RELACIONES INTERNACIONALES EN EL MANEJO DE LAS REDES SOCIALES Y ESTRATEGIA TRANSMEDIA DE LA OFICINA. 7. APOYAR A LA OFICINA DE RELACIONES INTERNACIONALES EN EL DESARROLLO DE PROCESOS DE MEJORA CONTINUA Y ADOPCIÓN DE TECNOLOGÍAS.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</si>
  <si>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OPSP-VAD-0236</t>
  </si>
  <si>
    <t>MARIANA STAND AYALA</t>
  </si>
  <si>
    <t>LA PRESENTE ORDEN TIENE POR OBJETO: 1. ASESORAR COMUNICACIONES PARA LA PLATAFORMA VIDEOSFERAS 2. APOYAR A LA DIRECCIÓN TÉCNICA DEL PROGRAMA DE CINE Y AUDIOVISUALES EN LA REALIZACIÓN DEL WEB MASTER DE LA PLATAFORMA VOD 3. APOYAR A LA DIRECCIÓN TÉCNICA DEL PROGRAMA DE CINE Y AUDIOVISUALES EN LA REVISIÓN DE CARTAS DE AUTORIZACIÓN Y SESIÓN DE DERECHOS PARA LAS OBRAS QUE HARÁN PARTE DE LA PLATAFORMA VOD 4. APOYAR A LA DIRECCIÓN TÉCNICA DEL PROGRAMA DE CINE Y AUDIOVISUALES EN LA FORMALIZACIÓN DE LAS PELÍCULAS QUE HARÁN PARTE DE LA PLATAFORMA 5. APOYAR A LA DIRECCIÓN TÉCNICA DEL PROGRAMA DE CINE Y AUDIOVISUALES EN LA FORMULACIÓN DE CONVOCATORIAS DE FINANCIACIÓN PARA PROYECTOS INTERNOS DEL PROGRAMA 6. APOYAR A LA DIRECCIÓN TÉCNICA DEL PROGRAMA DE CINE Y AUDIOVISUALES EN LA GESTIÓN DE CONVENIOS CON OTRAS INSTITUCIONES AFINES AL ÁREA AUDIOVISUAL 7. APOYAR A LA DIRECCIÓN TÉCNICA DEL PROGRAMA DE CINE Y AUDIOVISUALES EN LAS ACTIVIDADES DE EXTENSIÓN Y FORMACIÓN DE PÚBLICO COMO CINE FOROS, PARTICIPACIÓN EN FESTIVALES.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</si>
  <si>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LAURA MARCELA MORALES GUERRERO</t>
  </si>
  <si>
    <t>OAG-VAD-0237</t>
  </si>
  <si>
    <t>KELLYS MARIA MANCERA LOPEZ</t>
  </si>
  <si>
    <t>LA PRESENTE ORDEN TIENE POR OBJETO: 1. APOYAR EN LA ENTREGA DE INSUMOS ODONTOLÓGICOS EN ÁREA DE RECEPCIÓN A ESTUDIANTES DE PRÁCTICAS Y DOCENTES SEGÚN EL PROCEDIMIENTO A REALIZAR. 2.APOYAR EN LA ENTREGA DE INSUMOS ODONTOLÓGICOS POR PUESTO DE TRABAJO A ESTUDIANTES DE PRÁCTICAS Y DOCENTES SEGÚN EL PROCEDIMIENTO A REALIZAR. 3. APOYAR EN EL BUEN MANEJO DE LOS RECURSOS MATERIALES DE LA CLÍNICA. 4. APOYAR EN LA SEGURIDAD, ORDEN Y LIMPIEZA DE LA CLÍNICA5. APOYAR EN EL PROCESO DE LIMPIEZA Y DESINFECCIÓN DE LA UNIDAD ODONTOLÓGICA, PIEZAS DE MANO, JERINGA TRIPLE, SUPERFICIES Y ESPACIOS DE LA CLÍNICA ODONTOLÓGICA. 6. APOYAR EN LA INTEGRIDAD DE LAS IPAD Y EL BUEN MANEJO. REALIZAR DESINFECCIÓN Y AISLAMIENTO DEL IPAD.PARÁGRAFO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</si>
  <si>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OAG-VAD-0238</t>
  </si>
  <si>
    <t>ESTEFANY RAMOS PEREZ</t>
  </si>
  <si>
    <t>LA PRESENTE ORDEN TIENE POR OBJETO: 1. APOYAR EN LA RECEPCIÓN E INGRESO DE PERSONAL A CLÍNICA, ESTO INCLUYE A PACIENTES, DOCENTES, ESTUDIANTES Y PERSONAL DE APOYO. 2. APOYAR EN LA TOMA DE LOS SIGNOS Y SÍNTOMAS, MEDIANTE LA ENCUESTA DE VERIFICACIÓN A PACIENTES, DOCENTES, ESTUDIANTES, PERSONAL AUXILIAR, Y ADMINISTRATIVO DE LA CLÍNICA. 3. REALIZAR VERIFICACIÓN QUE EL PACIENTE ACUDA A LA CONSULTA ODONTOLÓGICA SIN ACOMPAÑANTE Y EVITAR LLEVAR ELEMENTOS INNECESARIOS. (EXCEPCIONES EN CASO DE MENORES DE EDAD, Y PERSONAS CON CONDICIONES ESPECIALES) 4. REALIZAR TOMA DE TEMPERATURA Y REGISTRO EN FORMATO ESTABLECIDO A PACIENTES, DOCENTES, ESTUDIANTES, PERSONAL AUXILIAR Y ADMINISTRATIVO DE LA CLÍNICA. 5. REALIZAR INDICACIÓN AL PERSONAL QUE INGRESE A LA CLÍNICA SOBRE EL PROTOCOLO DE LAVADO DE MANOS. 6. REALIZAR SEGUIMIENTO A QUE TODO EL PERSONAL ANTES DE INGRESAR A LA CLÍNICA REALICE EL PROCESO DE DESINFECCIÓN DE ZAPATOS (TAPETE). 7. APOYAR EN LA VERIFICACIÓN DEL USO OBLIGATORIO DE TAPABOCA AL INGRESO DE LA CLÍNICA. 8. RECIBIR INSTRUMENTAL CONTAMINADO, LAVADO Y EMPAQUE DEL INSTRUMENTAL EN LA CENTRAL DE ESTERILIZACIÓN, DESPUÉS DEL TURNO CLÍNICO.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</si>
  <si>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OAG-VAD-0239</t>
  </si>
  <si>
    <t>DIANA PAOLA OROZCO TETE</t>
  </si>
  <si>
    <t>LA PRESENTE ORDEN TIENE POR OBJETO: 1. APOYAR EN LA BÚSQUEDA DE PARE PARA EVALUACIÓN DE ARTÍCULOS, CAPÍTULOS DE LIBRO, LIBROS, SOFTWARE, OBRAS ARTÍSTICAS, VIDEOS. 2. APOYAR EN LA ELABORACIÓN DE LAS COMUNICACIONES PARA LOS DOCENTES. 3. APOYAR EN LA REVISIÓN DE HOJAS DE VIDA PARA REALIZA CATEGORIZACIONES DE NUEVOS DOCENTES CATEDRÁTICOS. 4. APOYAR EN LA REVISIÓN DE HOJAS DE VIDA PARA REALIZA RECATEGORIZACIONES DE DOCENTES CATEDRÁTICOS ANTIGUOS. 5. APOYAR EN LA ELABORACIÓN DE RESOLUCIONES DE RECONOCIMIENTO D PUNTAJE SALARIAL Y DE BONIFICACIÓN.  6. APOYAR EN LA ELABORACIÓN DE INFORMES DE CATEGORÍAS DE DOCENTE CATEDRÁTICOS. 7. APOYAR EN LA CONSOLIDACIÓN DE INFORMACIÓN HISTÓRICA DE L PRODUCTIVIDAD DE DOCENTES DE OCASIONALES. 8. APOYAR EN LA RECEPCIÓN Y REVISIÓN DE SOLICITUDES REALIZADAS POR LO DOCENTES PARA LA ASIGNACIÓN DE PUNTOS POR: TITULACIONES, ASCENSO EN EL ESCALAFÓN DOCENTE, ARTÍCULOS, LIBROS, CAPÍTULOS DE LIBRO, PRODUCCIÓN DE VIDEOS CINEMATOGRÁFICOS Y FONOGRÁFICOS, PRODUCCIÓN DE SOFTWARE, OBRAS ARTÍSTICAS, PRODUCCIÓN TÉCNICA, PATENTES, PONENCIAS, PUBLICACIONES IMPRESAS UNIVERSITARIAS, DIRECCIONES DE TESIS, ENTRE OTROS TIPOS DE PRODUCTOS CONTEMPLADOS EN EL DECRETO 1279 DEL 2002. 9. ATENCIÓN A DOCENTES CATEDRÁTICOS PARA BRINDAR APOYO E INFORMACIÓN DE LAS SOLICITUDES EN TRÁMITE.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</si>
  <si>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 xml:space="preserve">ALICIA ESTHER CASTRO VILLEGAS </t>
  </si>
  <si>
    <t>OAG-VAD-0240</t>
  </si>
  <si>
    <t>MARIA JOSE MEYER MUGNO</t>
  </si>
  <si>
    <t>LA PRESENTE ORDEN TIENE POR OBJETO: 1.APOYAR EN LA PROYECCIÓN DE  ÓRDENES, CONTRATOS, RESOLUCIONES Y FORMATOS AUTORIZADOS POR LA VICERRECTORÍA ACADÉMICA. 2. APOYAR EN LA PROYECCIÓN DE    MODIFICACIONES Y/O ADICIONES, ACTAS DE INICIO, SUSPENSIÓN REINICIO Y FINALIZACIÓN O TERMINACIÓN DE LAS ÓRDENES AUTORIZADAS POR LA VICERRECTORÍA ACADÉMICA. 3. APOYAR EN EL CARGUE DE INFORMACIÓN DE MODIFICACIONES, ADICIONE TERMINACIONES Y LIQUIDACIONES DE LAS ÓRDENES Y CONTRATOS EXPEDIDOS POR LA VICERRECTORÍA ACADÉMICA EN LAS PLATAFORMAS SIA OBSERVA Y SECOP L, EN LOS PLAZOS ESTABLECIDOS.  4.APOYAR EN LA CONSOLIDACIÓN DE INFORMACIÓN PARA EL TRÁMITE DE RESERVAS DEL SERVICIO DE HOSPEDAJE PARA DOCENTES VISITANTES SOLICITADOS POR LAS DIRECCIONES DE PROGRAMAS. 5. APOYAR A LA DIRECTORA CURRICULAR EN LA ORGANIZACIÓN DE REUNIONES SEGUIMIENTO AL PROCESO DEL  PROGRAMA DE MONITORIAS ACADÉMICAS.  6. APOYAR CON EL SEGUIMIENTO Y TRÁMITE DE SOLICITUDES DE ESTUDIANTE MONITORES RECIBIDAS EN LA VICERRECTORÍA ACADÉMICA.  7.APOYAR EN EL PROCESO DE ATENCIÓN A ESTUDIANTES BENEFICIARIOS DEL PROGRAMA DE MONITORIA ACADÉMICAS, COORDINACIONES ACADÉMICAS Y DIRECCIONES DE PROGRAMA CON EL FIN DE BRINDAR APOYO CON LOS TRÁMITES RELACIONADOS CON 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</si>
  <si>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LEYNIN ESTHER CAAMAÑO ROCHA</t>
  </si>
  <si>
    <t>OPSP-VAD-0241</t>
  </si>
  <si>
    <t>MARTA CRISTINA MEJIA SANCHEZ</t>
  </si>
  <si>
    <t>LA PRESENTE ORDEN TIENE POR OBJETO: 1. APOYAR EN LA CONSOLIDACIÓN DE LA INFORMACIÓN RELACIONADA CON LA ASIGNACIÓN ACADÉMICA.  2. APOYAR EN LA CONSOLIDACIÓN INFORMACIÓN PARA LA ELABORACIÓN DE RESOLUCIONES DE PAGO POR CONCEPTO DE BONIFICACIONES NO CONSTITUTIVAS DE SALARIO DEL PREGRADO PRESENCIAL DE DOCENTES DE PLANTA Y FUNCIONARIOS ADMINISTRATIVOS. 3. APOYAR EN LA ELABORAR DE ACTAS DE VINCULACIÓN, DISMINUCIÓN Y/O MODIFICATORIOS DE CÁTEDRA.  4. APOYAR EN EL DILIGENCIAMIENTO DE INFORMES REQUERIDOS POR ENTES EXTERNOS (DANE, SNIES) 5. APOYAR EN LA ELABORACIÓN DE RESOLUCIONES DE TRÁMITES DE PAGO DE ASUNTOS Y ACTIVIDADES ACADÉMICAS.  6. APOYAR EN LA ELABORACIÓN DE INFORMES RELACIONADOS CON TEMAS DE CÁTEDRAS QUE LA DIRECCIÓN CURRICULAR O EL VICERRECTOR ACADÉMICO. 7. ASESORAR A DOCENTES CATEDRÁTICOS, COORDINACIONES ACADÉMICAS O DIRECCIONES DE PROGRAMA QUE REQUIEREN INFORMACIÓN O APOYO EN TEMAS DE CÁTEDRAS, ADICIONES, DISMINUCIONES Y/O MODIFICATORIOS.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</si>
  <si>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OPSP-VAD-0242</t>
  </si>
  <si>
    <t>GISELL GRAVINI PORRAS</t>
  </si>
  <si>
    <t>LA PRESENTE ORDEN TIENE POR OBJETO:  1) ASESORAR Y APOYAR LAS ESTRATEGIAS DE ATENCIÓN Y ACOMPAÑAMIENTO DE LA COMUNIDAD ESTUDIANTIL EN RIESGO DE DISCRIMINACIÓN, SEGREGACIÓN Y DESERCIÓN DE LA UNIVERSIDAD DEL MAGDALENA. 2) ASESORAR Y APOYAR LA ACTUALIZACIÓN DE LOS DOCUMENTOS, PROCESOS, PROCEDIMIENTOS Y FORMATOS INSTITUCIONALES, ACORDES CON LA NORMATIVIDAD NACIONAL E INTERNACIONAL CON ENFOQUE DE GÉNERO, PLURIÉTNICO, INTERCULTURAL Y CON ENFOQUE DIFERENCIAL, PARA LA ATENCIÓN DE LOS ESTUDIANTES CON DISCAPACIDAD DE LA UNIVERSIDAD. 3) ASESORAR Y APOYAR EL PROCESO DE ADQUISICIÓN DE BIENES, SERVICIOS, EQUIPOS E INSTALACIONES DE DISEÑO UNIVERSAL, QUE REQUIERAN LA MENOR ADAPTACIÓN POSIBLE Y EL MENOR COSTO PARA SATISFACER LAS NECESIDADES ESPECÍFICAS DE LOS ESTUDIANTES CON DISCAPACIDAD DE LA UNIVERSIDAD DEL MAGDALENA. 4) ASESORAR Y APOYAR LA PROTECCIÓN Y PROMOCIÓN DE LOS DERECHOS HUMANOS DE LAS POBLACIONES ESTUDIANTILES DE COMUNIDADES INDÍGENAS, AFROCOLOMBIANOS, POBLACIÓN “LGTBIQ+”, ESTUDIANTES CON DISCAPACIDAD Y POBLACIÓN EN RIESGO DE VULNERABILIDAD. 5) ASESORAR Y APOYAR LOS PROCESOS LA INCLUSIÓN REAL Y EFECTIVA DE TODOS LOS ESTUDIANTES EN LA UNIVERSIDAD DEL MAGDALENA. 6)ASESORAR Y APOYAR LA PLANIFICACIÓN, DESARROLLO, CONSOLIDACIÓN Y ACTUALIZACIÓN PERMANENTE DE MEJORAS EN LOS PROCESOS DE INCLUSIÓN ACORDES A LA NORMATIVIDAD NACIONAL E INTERNACIONAL REFERENTES AL TEMA DE INCLUSIÓN Y DE ATENCIÓN A GRUPOS INTERCULTURALES VULNERABLES. 7) ASESORAR Y APOYAR LA EJECUCIÓN DE LAS POLÍTICAS DE INCLUSIÓN ESTABLECIDAS POR LA UNIVERSIDAD EN LOS DIFERENTES PROGRAMAS ACADÉMICOS QUE CUENTEN CON POBLACIÓN CON DISCAPACIDAD Y/O HAGAN PARTE DE GRUPOS INTERCULTURALES VULNERABLES. 8) ASESORAR Y APOYAR LA APLICACIÓN DE LAS POLÍTICAS DE INCLUSIÓN, CURRÍCULOS FLEXIBLES Y ESTABLECIMIENTO DE AJUSTES RAZONABLES COMO METODOLOGÍAS Y ESTRATEGIAS PEDAGÓGICAS ADECUADAS PARA LA FORMACIÓN ACADÉMICA DE LOS ESTUDIANTES CON DISCAPACIDAD. 9)ASESORAR Y APOYAR EN LA FORMULACIÓN Y EJECUCIÓN DEL PLAN Y CAPACITACIÓN DE LOS DOCENTES CON RESPECTO A LA FUNCIÓN ESPECÍFICA DE EDUCAR A ESTUDIANTES CON DISCAPACIDAD.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</si>
  <si>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OAG-VAD-0250</t>
  </si>
  <si>
    <t>JONATAN VARGAS RAMOS</t>
  </si>
  <si>
    <t>LA PRESENTE ORDEN TIENE POR OBJETO: 1. APOYAR EL DESARROLLO DE PROPUESTA CREATIVA PARA LOS MATERIALES AUDIOVISUALES DEL CETEP. 2. APOYAR EN LA COORDINACIÓN DEL EQUIPO DE MOTION GRAPHICS PARA LOS MATERIALES AUDIOVISUALES DEL CETEP. 3. APOYAR EN LA ELABORACIÓN DE PIEZAS PUBLICITARIAS DEL CETEP.4. APOYAR EN LA ELABORACIÓN DE GUION TÉCNICO Y PLAN DE RODAJE PARA LOS MATERIALES AUDIOVISUALES DEL CETEP.  5. APOYAR EN LA SELECCIÓN DE LOCACIONES PARA GRABACIONES DE CONTENIDOS AUDIOVISUALES PARA LOS MATERIALES AUDIOVISUALES DEL CETEP.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</si>
  <si>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OPSP-VAD-0251</t>
  </si>
  <si>
    <t>JESUS DAVID MIRANDA CORRALES</t>
  </si>
  <si>
    <t>LA PRESENTE ORDEN TIENE POR OBJETO: 1. ASESORAR Y APOYAR LA PLANEACIÓN DE LOS PROCESOS ADMINISTRATIVOS. 2. REALIZAR INFORMES TÉCNICOS SOBRE EL FUNCIONAMIENTO DE LOS DISTINTOS PROCESOS ADMINISTRATIVOS (GESTIÓN DE INFRAESTRUCTURA, GESTIÓN TIC, GESTIÓN DE RECURSOS EDUCATIVOS, GESTIÓN DE BIBLIOTECA, GESTIÓN DE SERVICIOS GENERALES Y GESTIÓN DE ALMACÉN E INVENTARIOS). 3. ASESORAR Y APOYAR EN LA REALIZACIÓN DE ESTUDIOS DE PROYECTOS INSTITUCIONALES DESDE LA GESTIÓN ADMINISTRATIVA. 4. ASESORAR Y APOYAR EN LA ELABORACIÓN Y PRESENTACIÓN DE INFORMES RELACIONADOS CON LA GESTIÓN ADMINISTRATIVA INSTITUCIONAL. 5. APOYAR EN EL SEGUIMIENTO Y ELABORACIÓN DE INFORMES DE EJECUCIÓN DE PROYECTOS DEL SISTEMA GENERAL DE REGALÍAS GESTIONADOS DESDE EL ÁREA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</si>
  <si>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OAG-VAD-0252</t>
  </si>
  <si>
    <t>MARIO ALBERTO MENDEZ VAZQUEZ</t>
  </si>
  <si>
    <t>LA PRESENTE ORDEN TIENE POR OBJETO: 1. APOYAR EN LA ACTUALIZACIÓN DE LA INFORMACIÓN Y PARAMETRIZACIÓN DEL SISTEMA DE INFORMACIÓN DE MANTENIMIENTO. 2. APOYAR EN LA VERIFICACIÓN DEL INVENTARIO Y LOS ELEMENTOS NECESARIOS PARA LA EJECUCIÓN DEL MANTENIMIENTO. 3. APOYAR EN LA ELABORACIÓN DE INFORMES DE LOS ESTADOS DE LOS BIENES DE LA INSTITUCIÓN. 4. APOYAR EN EL SEGUIMIENTO Y CONTROL DE LOS SERVICIOS DE APOYO A CARGO DE LOS GRUPOS DE TRABAJO ADSCRITOS A LA DIRECCIÓN ADMINISTRATIVA. 5. APOYAR EN LA ELABORACIÓN Y PREPARACIÓN DE INFORMES SOBRE LAS ACTIVIDADES Y GESTIÓN DE LA DEPENDENCIA.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</si>
  <si>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OAG-VAD-0253</t>
  </si>
  <si>
    <t>MARTIN ALONSO SUAREZ MAZENETT</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</si>
  <si>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EL DESARROLLO Y FOMENTO DE ACTIVIDADES DEPORTIVAS DE CARÁCTER RECREATIVO, FORMATIVO Y REPRESENTATIVO DESDE LA DISCIPLINA QUE DIRIGE A TRAVÉS DE ENTRENAMIENTOS O PRÁCTICAS DEPORTIVAS (VIRTUALES, PRESENCIALES Y/O EN ALTERNANCIA). 3. ASESORAR EN EL DISEÑO, IMPLEMENTACIÓN Y EJECUCIÓN DE ESTRATEGIAS DE PROMOCIÓN, DIFUSIÓN Y DIVULGACIÓN DEL DEPORTE O DISCIPLINA QUE DIRIGE, ASÍ COMO AJUSTAR EL DESARROLLO DE SUS ACTIVIDADES A LAS NUEVAS MEDIDAS ACADÉMICAS (VIRTUALIDAD Y/O ALTERNANCIA). 4. APOYAR EL DISEÑO, IMPLEMENTACIÓN Y EJECUCIÓN ESTRATEGIAS QUE PROMUEVAN E INCENTIVEN LA PARTICIPACIÓN DE TODOS LOS ESTAMENTOS UNIVERSITARIOS EN EL DEPORTE O DISCIPLINA QUE DIRIGE, ASÍ COMO AJUSTAR EL DESARROLLO DE SUS ACTIVIDADES A LAS NUEVAS MEDIDAS ACADÉMICAS (VIRTUALIDAD Y/O ALTERNANCIA). 5. APOYAR EN LA PLANIFICACIÓN, DESARROLLO Y EJECUCIÓN DE INTERCAMBIOS, TORNEOS, CAMPEONATOS, OLIMPIADAS Y/O EVENTOS INTERNOS. 6. ASESORAR EN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QUE CORRESPONDA. 8. ENTREGAR SEMANALMENTE O EN LOS TIEMPOS Y SEGÚN LAS DIRECTRICES QUE EL DIRECTOR DE BIENESTAR UNIVERSITARIO O EL COORDINADOR DEL ÁREA ESTABLEZCAN, INFORMES ESTADÍSTICOS DE LAS ACTIVIDADES REALIZADAS. 9. INFORMAR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10. APOYAR LAS ACTIVIDADES LIDERADAS POR EL DIRECTOR DE BIENESTAR Y EL COORDINADOR DE ÁREA, EN EL CUMPLIMIENTO DE METAS DEFINIDAS EN EL PLAN DE ACCIÓN Y PLAN DE DESARROLLO INSTITUCIONAL.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</si>
  <si>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OPSP-VAD-0254</t>
  </si>
  <si>
    <t>NATALIA RUIZ CAPATAZ</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</si>
  <si>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A LA DIRECCIÓN DE BIENESTAR EN LA CONVOCATORIA, MOTIVACIÓN Y AFIANZAMIENTO DE LA ARTICULACIÓN ENTRE BIENESTAR UNIVERSITARIO Y TODOS LOS PROGRAMAS ACADÉMICOS DE LAS DISTINTAS FACULTADES DE LA UNIVERSIDAD. 3. APOYAR A LA DIRECCIÓN DE BIENESTAR EN LA GESTIÓN DE LAS ACCIONES DESDE LAS DISTINTAS ÁREAS DE BIENESTAR PARA FACILITAR Y APOYAR EL SEGUIMIENTO DE LOS CASOS DE ESTUDIANTES Y DOCENTES CON DIFICULTADES REPORTADOS POR LAS FACULTADES. 4. APOYAR AL DIRECTOR DE BIENESTAR EN LA COORDINACIÓN DE LA IMPLEMENTACIÓN DE ESTRATEGIAS DE PROMOCIÓN DE LOS SERVICIOS Y ACTIVIDADES DE BIENESTAR UNIVERSITARIO EN LAS FACULTADES DE LA INSTITUCIÓN. 5. APOYAR A LA DIRECCIÓN DE BIENESTAR EN LAS ACTIVIDADES LIDERADAS POR EL DIRECTOR DE BIENESTAR Y EL COORDINADOR DE ÁREA, EN EL CUMPLIMIENTO DE METAS DEFINIDAS EN EL PLAN DE ACCIÓN Y PLAN DE DESARROLLO INSTITUCIONAL. 6. ENTREGAR DE MANERA OPORTUNA Y BAJO SU RESPONSABILIDAD LOS INFORMES QUE SE LE SOLICITEN PARA SER PRESENTADOS EN OTRAS DEPENDENCIAS. 7. DILIGENCIAR OPORTUNAMENTE TODOS LOS FORMATOS ESTABLECIDOS POR BIENESTAR UNIVERSITARIO EN EL SISTEMA DE GESTIÓN DE LA CALIDAD Y OTROS PROCESOS, PARA EL REGISTRO DE TODAS LAS ACTIVIDADES QUE SE REALICEN. 8. ENTREGAR SEMANALMENTE O EN LOS TIEMPOS Y SEGÚN LAS DIRECTRICES QUE EL DIRECTOR DE BIENESTAR UNIVERSITARIO O EL COORDINADOR DEL ÁREA ESTABLEZCAN, INFORMES ESTADÍSTICOS DE LAS ACTIVIDADES REALIZADAS. 9. APOYAR A LA DIRECCIÓN DE BIENESTAR EN LA PARTICIPACIÓN DE LOS ESTUDIANTES DE LAS DISTINTAS FACULTADES Y PROGRAMAS EN EVENTOS ACADÉMICOS, CIENTÍFICOS, ARTÍSTICOS, CULTURALES Y DEPORTIVOS QUE PROGRAME LA INSTITUCIÓN. 10. APOYAR A LA DIRECCIÓN DE BIENESTAR EN  LA ATENCIÓN TELEFÓNICA Y PRESENCIAL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</si>
  <si>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OPSP-VAD-0255</t>
  </si>
  <si>
    <t>ORLANDO SANTIAGO MORENO BARRIGA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</si>
  <si>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2. APOYAR A LA DIRECCIÓN DE BIENESTAR EN LA ATENCIÓN BÁSICA, OPORTUNA Y ADECUADA EN CONSULTA COMO MEDICO DEPORTÓLOGO A TODOS LOS MIEMBROS DE COMUNIDAD UNIVERSITARIA. 3. APOYAR A LA DIRECCIÓN DE BIENESTAR EN EL FOMENTO AL INTERIOR DE LA COMUNIDAD UNIVERSITARIA DE ACTIVIDADES DE PROMOCIÓN Y PREVENCIÓN, PARA CONCIENTIZAR A LA COMUNIDAD UNIVERSITARIA SOBRE ESTILOS DE VIDA SALUDABLE. 4. DILIGENCIAR LOS FORMATOS DE ATENCIÓN REGISTRADOS EN EL PROCESO "BIENESTAR UNIVERSITARIO" DEL SISTEMA DE GESTIÓN DE CALIDAD. 5. PRESENTAR INFORMES MENSUALES AL COORDINADOR DEL ÁREA SOBRE LAS ACTIVIDADES DESARROLLADAS Y PLANTEADAS EN EL PLAN DE TRABAJO, PARA LA VERIFICACIÓN Y EVALUACIÓN DEL CUMPLIMIENTO DE LAS METAS PROPUESTAS. EL INFORME DEBE TENER ANEXOS. 6. ENTREGAR DE MANERA OPORTUNA Y BAJO SU RESPONSABILIDAD LOS INFORMES QUE SE LE SOLICITEN PARA SER PRESENTADOS EN OTRAS DEPENDENCIAS. 7. APOYAR A LA DIRECCIÓN DE BIENESTAR EN EL FOMENTO EN LA PARTICIPACIÓN EN EVENTOS QUE PROGRAME LA UNIVERSIDAD DEL MAGDALENA 8. APOYAR APOYAR A LA DIRECCIÓN DE BIENESTAR EN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</si>
  <si>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OAG-VAD-0256</t>
  </si>
  <si>
    <t>WILLIAM EDUARDO VELEZ GONZALEZ</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</si>
  <si>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(PRESENCIAL, VIRTUALIDAD Y/O ALTERNANCIA). 2. APOYAR A LA DIRECCIÓN DE BIENESTAR UNIVERSITARIO EN EL DESARROLLO DE ACTIVIDADES DE CARÁCTER RECREATIVO, FORMATIVO Y REPRESENTATIVO DESDE LA DISCIPLINA DEPORTIVA QUE DIRIGE A TRAVÉS DE ENTRENAMIENTOS (VIRTUALES, PRESENCIALES Y/O EN ALTERNANCIA) SEGÚN LAS DIRECTRIZ DE LA INSTITUCIÓN. 3. ASESORAR Y APOYAR EN LA PROMOCIÓN DEL DEPORTE O DISCIPLINA QUE DIRIGE TENIENDO PRESENTE LAS MEDIDAS ACADÉMICAS DISPUESTAS POR LA INSTITUCIÓN. 4. APOYAR A LA DIRECCIÓN DE BIENESTAR UNIVERSITARIO EN LA IMPLEMENTACIÓN DE LAS ESTRATEGIAS QUE INCENTIVEN LA PARTICIPACIÓN DE TODOS LOS ESTAMENTOS UNIVERSITARIOS EN EL DEPORTE O DISCIPLINA QUE DIRIGE, TENIENDO PRESENTE LAS MEDIDAS ACADÉMICAS DISPUESTAS POR LA UNIVERSIDAD. 5. APOYAR EN LA PLANIFICACIÓN Y DESARROLLO DE INTERCAMBIOS, TORNEOS, CAMPEONATOS, OLIMPIADAS Y/O EVENTOS INTERNOS. 6. APOYAR Y ASESORAR EN LA PLANIFICACIÓN DE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QUE DIRIGE. 8. ENTREGAR EN LOS TIEMPOS Y SEGÚN LAS DIRECTRICES QUE EL DIRECTOR DE BIENESTAR UNIVERSITARIO O EL COORDINADOR DEL ÁREA ESTABLEZCAN, INFORMES ESTADÍSTICOS DE LAS ACTIVIDADES REALIZADAS. 9.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</si>
  <si>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OAG-VAD-0257</t>
  </si>
  <si>
    <t>YANETH DEL SOCORRO DIAZ CHARRIS</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</si>
  <si>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EL FOMENTO DE ACTIVIDADES DE CARÁCTER RECREATIVO, FORMATIVO Y REPRESENTATIVO PARA EL FORTALECIMIENTO DE LOS PROCESOS ARTÍSTICOS Y CULTURALES, ESPECÍFICAMENTE LAS DEL GRUPO O TALLER QUE DIRIGE A TRAVÉS DE ENSAYOS REGULARES Y/O TALLERES PERMANENTES. 3. APOYAR  EL DISEÑO Y EJECUCIÓN DE ESTRATEGIAS DE PROMOCIÓN, DIFUSIÓN Y DIVULGACIÓN DEL TALLER ARTÍSTICO QUE APOYA, ASÍ COMO AJUSTAR EL DESARROLLO DE SUS ACTIVIDADES A LAS NUEVAS MEDIDAS ACADÉMICAS (VIRTUALIDAD Y/O ALTERNANCIA). 4. APOYAR A PLANIFICACIÓN, DESARROLLO Y EJECUCIÓN CONCURSOS, FESTIVALES Y/O EVENTOS INTERNOS DONDE PARTICIPEN TODOS LOS MIEMBROS DE LA COMUNIDAD UNIVERSITARIA. 5APOYAR  LA PLANIFICACIÓN DE ACTIVIDADES, CONCURSOS, FESTIVALES Y/O EVENTOS EXTERNOS DEL ORDEN LOCAL, DEPARTAMENTAL, REGIONAL, NACIONAL E INTERNACIONAL, RESPETANDO LOS PRINCIPIOS Y VALORES INSTITUCIONALES. 6. APOYAR EL PROCESO DE SELECCIÓN DE LOS ARTISTAS EN CADA ESTAMENTO (DOCENTE, FUNCIONARIO, EGRESADO Y ESTUDIANTES) QUE CONFORMAN LAS DELEGACIONES QUE REPRESENTARÁN A LA UNIVERSIDAD EN ACTIVIDADES, CONCURSOS, FESTIVALES Y/O EVENTOS EXTERNOS DEL ORDEN LOCAL, DEPARTAMENTAL, REGIONAL, NACIONAL E INTERNACIONAL. 7. DILIGENCIAR OPORTUNAMENTE DE TODOS LOS FORMATOS ESTABLECIDOS POR BIENESTAR UNIVERSITARIO EN EL SISTEMA DE GESTIÓN DE LA CALIDAD Y OTROS PROCESOS, PARA EL REGISTRO DE TODAS LAS ACTIVIDADES QUE SE REALICEN DESDE EL GRUPO O TALLER QUE USTED DIRIGE. 08.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MANTENER ACTUALIZADA LA BASE DE DATOS DE LOS ESTUDIANTES QUE GOCEN DE BECA O DESCUENTO EL VALOR DE LA MATRÍCULA, YA SEA POR CUPO ESPECIAL O POR HABER OCUPADO PRIMERO, SEGUNDO O TERCER LUGAR EN EVENTOS INTERNOS Y/O EXTERNOS. 10.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11. APOYAR LAS ACTIVIDADES LIDERADAS POR EL DIRECTOR DE BIENESTAR Y EL COORDINADOR DE ÁREA, EN EL CUMPLIMIENTO DE METAS DEFINIDAS EN EL PLAN DE ACCIÓN Y PLAN DE DESARROLLO INSTITUCIONAL. 12.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</si>
  <si>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OAG-VAD-0258</t>
  </si>
  <si>
    <t>LILIBETH ESTHER FLOREZ DIAZ</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</si>
  <si>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EN EL FOMENTO Y DIVULGACIÓN DE LAS ACTIVIDADES DE CARÁCTER RECREATIVO, FORMATIVO Y REPRESENTATIVO PARA EL FORTALECIMIENTO DE LOS PROCESOS ARTÍSTICOS Y CULTURALES EN LA UNIVERSIDAD. 3. APOYAR EN EL DISEÑO, IMPLEMENTACIÓN Y EJECUCIÓN DE LAS ESTRATEGIAS DE PROMOCIÓN, DIFUSIÓN Y DIVULGACIÓN DEL ARTE Y LA CULTURAL TENIENDO PRESENTE LAS MEDIDAS ACADÉMICAS DE LA INSTITUCIÓN, (VIRTUALIDAD Y/O ALTERNANCIA). 4APOYAR  EL PROCESO DE PLANIFICACIÓN, DESARROLLO Y EJECUCIÓN DE CONCURSOS, FESTIVALES Y/O EVENTOS INTERNOS DONDE PARTICIPEN TODOS LOS MIEMBROS DE LA COMUNIDAD UNIVERSITARIA.5. APOYAR LA PARTICIPACIÓN DE LA INSTITUCIÓN EN ACTIVIDADES, CONCURSOS, FESTIVALES Y/O EVENTOS EXTERNOS DEL ORDEN LOCAL, DEPARTAMENTAL, REGIONAL, NACIONAL E INTERNACIONAL, RESPETANDO LOS PRINCIPIOS Y VALORES INSTITUCIONALES. 6. APOYAR EL PROCESO DE SELECCIÓN DE LOS BACHILLERES ASPIRANTES A LOS CUPOS ARTISTAS OFRECIDOS POR LA INSTITUCIÓN. 7. DILIGENCIAR OPORTUNAMENTE DE TODOS LOS FORMATOS ESTABLECIDOS POR BIENESTAR UNIVERSITARIO EN EL SISTEMA DE GESTIÓN DE LA CALIDAD Y OTROS PROCESOS, PARA EL REGISTRO DE TODAS LAS ACTIVIDADES QUE SE REALICEN DESDE EL GRUPO O TALLER QUE USTED DIRIGE. 08.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10. APOYAR LAS ACTIVIDADES LIDERADAS POR EL DIRECTOR DE BIENESTAR Y EL COORDINADOR DE ÁREA, EN EL CUMPLIMIENTO DE METAS DEFINIDAS EN EL PLAN DE ACCIÓN Y PLAN DE DESARROLLO INSTITUCIONAL. 11.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</si>
  <si>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OAG-VAD-0259</t>
  </si>
  <si>
    <t>WALDIR MANGA BARROS</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</si>
  <si>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2. APOYAR A LA DIRECCIÓN DE BIENESTAR EN LA ORGANIZACIÓN DE PLANES DE ACONDICIONAMIENTO FÍSICO PARA LOS MIEMBROS DE LA COMUNIDAD UNIVERSITARIA QUE PRACTIQUEN DISCIPLINAS DEPORTIVAS EN LOS NIVELES FORMATIVO Y REPRESENTATIVO. 3. APOYAR A LA DIRECCIÓN DE BIENESTAR EN EL DISEÑO, IMPLEMENTACIÓN Y EJECUCIÓN DE UN PLAN DE ENTRENAMIENTO PARA EL ACONDICIONAMIENTO FÍSICO DE LOS DEPORTISTAS OBEDECIENDO A LAS PARTICULARIDADES DE CADA DISCIPLINA DEPORTIVA OFRECIDA EN LA INSTITUCIÓN. 4. APOYAR Y ASESORAR EN LA PLANIFICACIÓN DE LA PARTICIPACIÓN DE LA INSTITUCIÓN EN INTERCAMBIOS, TORNEOS, CAMPEONATOS, OLIMPIADAS Y/O EVENTOS EXTERNOS DEL ORDEN LOCAL, DEPARTAMENTAL, REGIONAL, NACIONAL E INTERNACIONAL. 5. APOYAR EN LA PLANIFICACIÓN Y DESARROLLO DE LOS INTERCAMBIOS, TORNEOS, CAMPEONATOS, OLIMPIADAS Y/O EVENTOS INTERNOS Y EXTERNOS DONDE SE PARTICIPE, RESPETANDO LOS PRINCIPIOS Y VALORES INSTITUCIONALES. 6. DEVOLVER AL FINALIZAR EL SEMESTRE, EL INVENTARIO DE IMPLEMENTOS, UNIFORMES, HERRAMIENTAS Y EQUIPOS QUE LE FUERON FACILITADOS PARA LA EJECUCIÓN DEL OBJETO CONTRACTUAL. 7. DILIGENCIAR OPORTUNAMENTE TODOS LOS FORMATOS ESTABLECIDOS POR BIENESTAR UNIVERSITARIO EN EL SISTEMA DE GESTIÓN DE LA CALIDAD Y OTROS PROCESOS, PARA EL REGISTRO DE TODAS LAS ACTIVIDADES QUE SE REALICEN DESDE EL DEPORTE O DISCIPLINA QUE DIRIGE. 8. ENTREGAR SEMANALMENTE O EN LOS TIEMPOS Y SEGÚN LAS DIRECTRICES QUE EL DIRECTOR DE BIENESTAR UNIVERSITARIO O EL COORDINADOR DEL ÁREA ESTABLEZCAN, INFORMES ESTADÍSTICOS DE LAS ACTIVIDADES REALIZADAS. 9. APOYAR LAS ACTIVIDADES LIDERADAS POR EL DIRECTOR DE BIENESTAR Y EL COORDINADOR DE ÁREA, EN EL CUMPLIMIENTO DE METAS DEFINIDAS EN EL PLAN DE ACCIÓN Y PLAN DE DESARROLLO INSTITUCIONAL. 10. ENTREGAR DE MANERA OPORTUNA Y BAJO SU RESPONSABILIDAD LOS INFORMES PARA SER PRESENTADOS EN OTRAS DEPENDENCIAS. 11. APOYAR A LA DIRECCIÓN DE BIENESTAR EN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</si>
  <si>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OAG-VAD-0260</t>
  </si>
  <si>
    <t>CRISTIAN ALEXIS ORTIZ BERMUDEZ</t>
  </si>
  <si>
    <t>LA PRESENTE ORDEN TIENE POR OBJETO: 1.APOYAR A LA COORDINACIÓN DEL ÁREA DE FORMACIÓN INTEGRAL EN LA ATENCIÓN AL PÚBLICO EN GENERAL. 2. APOYAR LA REALIZACIÓN DE PROMOCIÓN Y DIVULGACIÓN DE INSCRIPCIONES Y MATRICULAS DE CURSOS DE FORMACIÓN INTEGRAL 3. ORGANIZAR INFORMACIÓN PARA INFORMES. 4. ORGANIZAR LA DOCUMENTACIÓN Y GENERAR LISTADOS DE ESTUDIANTES MATRICULADOS. 5. APOYAR LA GENERACIÓN Y PROYECCIÓN DE INFORME SOBRE EL ÁREA. 6. PRESENTAR INFORMES REQUERIDOS. 7. APOYAR EL CARGUE DE ESPACIOS EN EL SIARE. 8. APOYAR EL CARGUE DE ASIGNACIÓN Y APOYO A DOCENTE. 9. APOYAR EN LA CREACIÓN Y TABULACIÓN DE ENCUESTAS. 10. APOYAR GENERACIÓN DE INFORME DEL SNIES. 11 APOYAR LA GENERACIÓN DEL INFORME DE PRESUPUESTO PROYECCIÓN DE INGRESOS Y GASTOS.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</si>
  <si>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OPSP-VAD-0261</t>
  </si>
  <si>
    <t>GUSTAVO ANTONIO MUÑOZ CONTRERAS</t>
  </si>
  <si>
    <t>LA PRESENTE ORDEN TIENE POR OBJETO: 1. PRESENTAR PLAN DE TRABAJO DE ACTIVIDADES A DESARROLLAR, DETALLANDO OBJETIVOS, FECHAS, METODOLOGÍA, METAS, INDICADORES ACORDES CON LAS DIRECTRICES IMPARTIDAS POR EL DIRECTOR DE BIENESTAR. 2. APOYAR LA FOMENTACIÓN, ORIENTACIÓN Y ORGANIZACIÓN DE ACTIVIDADES DE CARÁCTER RECREATIVO, FORMATIVO Y REPRESENTATIVO PARA EL FORTALECIMIENTO DE LOS PROCESOS DEPORTIVOS DE LA INSTITUCIÓN. 3. APOYAR EL DISEÑO, IMPLEMENTACIÓN Y EJECUCIÓN DE ESTRATEGIAS DE PROMOCIÓN, DIFUSIÓN Y DIVULGACIÓN DE LAS DISCIPLINAS DEPORTIVAS DE LA INSTITUCIÓN. 4. APOYAR EL DISEÑO, IMPLEMENTACIÓN Y EJECUCIÓN DE ESTRATEGIAS QUE PROMUEVAN E INCENTIVEN LA PARTICIPACIÓN DE TODOS LOS ESTAMENTOS UNIVERSITARIOS, ESTUDIANTES, DOCENTES Y FUNCIONARIOS, EN LAS DISCIPLINAS DEPORTIVAS DE LA INSTITUCIÓN. 5. APOYAR LA PLANIFICACIÓN, DESARROLLO Y EJECUCIÓN DE INTERCAMBIOS, TORNEOS, CAMPEONATOS, OLIMPIADAS Y/O EVENTOS INTERNOS. 6. APOYAR LA PARTICIPACIÓN DE LA INSTITUCIÓN EN INTERCAMBIOS, TORNEOS, CAMPEONATOS, OLIMPIADAS Y/O EVENTOS EXTERNOS DEL ORDEN LOCAL, DEPARTAMENTAL, REGIONAL, NACIONAL E INTERNACIONAL. 7. APOYAR Y ASESORAR EL PROCESO DE SELECCIÓN DE LOS DEPORTISTAS EN CADA ESTAMENTO (DOCENTE, FUNCIONARIO, EGRESADO Y ESTUDIANTES) QUE CONFORMAN LAS DELEGACIONES QUE REPRESENTARÁN A LA UNIVERSIDAD EN INTERCAMBIOS, TORNEOS, CAMPEONATOS, OLIMPIADAS Y/O EVENTOS EXTERNOS DEL ORDEN LOCAL, DEPARTAMENTAL, REGIONAL, NACIONAL E INTERNACIONAL. 8. APOYAR AL JEFE DE LA OFICINA EN RECIBIR, MANTENER ACTUALIZADO Y DEVOLVER AL FINALIZAR EL SEMESTRE, EL INVENTARIO DE IMPLEMENTOS, UNIFORMES, HERRAMIENTAS Y EQUIPOS QUE LE SEAN ASIGNADOS, GARANTIZANDO EL BUEN USO DE LOS MISMOS. 9. DILIGENCIAR OPORTUNAMENTE TODOS LOS FORMATOS ESTABLECIDOS POR BIENESTAR UNIVERSITARIO EN EL SISTEMA DE GESTIÓN DE LA CALIDAD Y OTROS PROCESOS, PARA EL REGISTRO DE TODAS LAS ACTIVIDADES QUE SE REALICEN DESDE EL DEPORTE O DISICIPLINA PARA LA CUAL FUE CONTRATADO 10. ENTREGAR SEMANALMENTE O EN LOS TIEMPOS SEGÚN LAS DIRECTRICES QUE EL DIRECTOR DE BIENESTAR UNIVERSITARIO INFORMES ESTADÍSTICOS DE LAS ACTIVIDADES REALIZADAS, ASÍ COMO LAS PARTICIPACIONES DE LOS ESTAMENTOS UNIVERSITARIOS EN LAS MISMAS. 11. APOYAR EN LA ACTUALIZACIÓN DE LA BASE DE DATOS DE LOS ESTUDIANTES QUE GOCEN DE BECA O DESCUENTO EL VALOR DE LA MATRÍCULA, YA SEA POR CUPO ESPECIAL O POR HABER OCUPADO PRIMERO, SEGUNDO O TERCER LUGAR EN EVENTOS EN REPRESENTACIÓN DE LA INSTITUCIÓN. 12. APOYAR EN EL REGISTRO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13. APOYAR EN CORRDINACIÓN DE LOS INSTRUCTORES DE LAS DISTINTAS DISCIPLINAS Y LAS ÁREAS DE BIENESTAR UNIVERSITARIO, EL PROCESO DE ACOMPAÑAMIENTO INTEGRAL, MÉDICO Y PSICOLÓGICO, A LOS ESTUDIANTES, DOCENTES Y FUNCIONARIOS QUE ESTÉN DESARROLLANDO ACTIVIDADES DEPORTIVAS. 14. APOYAR LAS ACTIVIDADES LIDERADAS POR EL DIRECTOR DE BIENESTAR EN EL CUMPLIMIENTO DE METAS DEFINIDAS EN EL PLAN DE ACCIÓN Y PLAN DE DESARROLLO INSTITUCIONAL. 15. ENTREGAR DE MANERA OPORTUNA Y BAJO SU RESPONSABILIDAD LOS INFORMES PARA SER PRESENTADOS EN OTRAS DEPENDENCIAS. 16. APOYAR EN LAS ACTIVIDADES TENDIENTES A COORDINAR EL MANTENIMIENTO DE LOS ESCENARIOS DEPORTIVOS Y ESPACIOS DE ACTIVIDAD FÍSICA. 17. APOYAR Y ASESORAR LAS ACTIVIDADES REALIZADAS POR LOS INSTRUCTORES DE MANERA VIRTUAL Y PRESENCIAL EN CADA UNA DE LAS DISCIPLINAS DEPORTIVAS OFRECIDAS POR LA INSTITUCIÓN. 18. APOYAR Y ASESORAR EL PROCESO DE ADMISIÓN DE ASPIRANTES A LOS CUPOS POR DEPORTISTAS OFRECIDOS POR LA INSTITUCIÓN A TRAVÉS DEL ACUERDO SUPERIOR NO. 026 DE 2017 POR EL CUAL SE ESTABLECEN DISPOSICIONES EN MATERIA DE INSCRIPCIÓN, SELECCIÓN, ADMISIÓN Y OTORGAMIENTO DE CUPOS ESPECIALES Y ESTÍMULOS A DEPORTISTAS Y ARTISTA.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</si>
  <si>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OAG-VAD-0262</t>
  </si>
  <si>
    <t>RAFAEL JOSE COTES OROZCO</t>
  </si>
  <si>
    <t>LA PRESENTE ORDEN TIENE POR OBJETO: 1. PRESENTAR EL MAGAZÍN “RUTAS PARA AVANZAR “ TRANSMITIDO POR UNIMAGDALENA RADIO. 2. HACER REPORTERÍA CON LAS DEPENDENCIAS QUE GENEREN INFORMACIÓN ÚTIL PARA EL PROGRAMA. 3. APOYAR EN LAS TRANSMISIONES EN VIVO Y EN DIRECTO DE LOS EVENTOS DE LA EMISORA CULTURAL. 4. APOYAR EN LA DIVULGACIÓN DE INFORMACIÓN EN LAS REDES SOCIALES DE UNIMAGDALENA RADIO. 5. REDACTAR DOCUMENTOS INSTITUCIONALES QUE SE REQUIERAN. 6. PRODUCIR Y EDITAR LOS MATERIALES SONOROS INSTITUCIONALES QUE SE REQUIERAN, (CAMPUS AL AIRE FINES DE SEMANA) 7. APOYAR EN LA VERIFICACIÓN DE LA PRODUCCIÓN TÉCNICA Y PROGRAMACIÓN DE LA EMISORA CULTURAL UNIMAGDALENA RADIO LOS FINES DE SEMANA.  8. APOYAR CON EL FORTALECIMIENTO DEL SISTEMA DE GESTIÓN INTEGRAL DE LA UNIVERSIDAD DEL MAGDALENA ""SISTEMA COGUI"".  9.  PRESENTAR ESPECIALES PARA DÍAS FESTIVOS. 10. REDACTAR BOLETÍNES INSTITUCIONALES. 11. APOYAR EN LA VERIFICACIÓN DEL CUMPLIMIENTO Y DESARROLLO DE LA PROGRAMACIÓN DE LA EMISORA CULTURAL UNIMAGDALENA RADIO.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</si>
  <si>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HAMLET HASSER LOMBARDI VANEGAS</t>
  </si>
  <si>
    <t>OPSP-VAD-0263</t>
  </si>
  <si>
    <t>BRAYAN ALEXANDER ROMERO OROZCO</t>
  </si>
  <si>
    <t>LA PRESENTE ORDEN TIENE POR OBJETO: 1. PRESTAR ASESORÍA EN LA RESOLUCIÓN DE PETICIONES QUE SE LE HAGA A LA UNIVERSIDAD DEL MAGDALENA DENTRO DE LOS PLAZOS Y/O TÉRMINOS ESTABLECIDOS EN LA LEY. 2. APOYAR EN EL SEGUIMIENTO A LOS PROCEDIMIENTOS ADMINISTRATIVOS QUE LE SEAN SOLICITADOS 3. PROYECTAR LOS ACTOS ADMINISTRATIVOS REQUERIDOS PARA FINES MISIONALES Y DE ORDEN LABORAL. 4. EMITIR CONCEPTOS JURÍDICOS A SOLICITUD DE LA DIRECTORA DE TALENTO HUMANO, RELATIVOS CON LAS FUNCIONES DE LA DEPENDENCIA. EN EL CASO QUE LAS CONSULTAS Y/O CONCEPTOS SE DEBAN ENTREGAR POR ESCRITO, ÉSTOS DEBERÁN SER RUBRICADOS POR EL CONTRATISTA 5. APOYAR EN EL BUEN MANEJO DEL ARCHIVO Y LA CORRESPONDENCIA QUE LE SEAN ASIGNADOS.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</si>
  <si>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OPSP-VAD-0264</t>
  </si>
  <si>
    <t>ROSA PAULINA CEBALLOS RIASCOS</t>
  </si>
  <si>
    <t>LA PRESENTE ORDEN TIENE POR OBJETO: 1. APOYAR A LA DIRECCIÓN DE TALENTO HUMANO EN EL DESARROLLO DE LA AGENDA Y EJECUCIÓN DEL PROGRAMA DE INDUCCIÓN Y REINDUCCIÓN. 2. APOYAR EN LA LOGÍSTICA, COORDINACIÓN Y DESARROLLO DE CAPACITACIONES Y EVENTOS ORGANIZADOS POR LA DIRECCIÓN DE TALENTO HUMANO. 3. APOYAR CON EL LEVANTAMIENTO DE INFORMACIÓN, SEGUIMIENTO, TABULACIÓN, CONSOLIDACIÓN DE LA BASE DE DATOS Y ESTADÍSTICAS REQUERIDOS POR LA DIRECCIÓN DE TALENTO HUMANO. 4. APOYAR EN LA ELABORACIÓN, SEGUIMIENTO Y CONSOLIDACIÓN DE LAS ENCUESTAS APLICADAS A TRAVÉS DE LOS GRUPOS INTERNOS DE LA DIRECCIÓN DE TALENTO HUMANO. 5. APOYAR Y ASESORAR EN LA ELABORACIÓN E IMPLEMENTACIÓN DE PROPUESTAS MOTIVADORAS, PARA INCENTIVAR LA PARTICIPACIÓN EN LAS CAPACITACIONES. 6. MANTENER ORGANIZADO LOS DOCUMENTOS REQUERIDOS, DE ACUERDO A LOS LINEAMIENTOS DEL GRUPO DE GESTIÓN DOCUMENTAL. 7.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</si>
  <si>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OAG-VAD-0265</t>
  </si>
  <si>
    <t>JEEZETH MILENA PERTUZ TAIBEL</t>
  </si>
  <si>
    <t>LA PRESENTE ORDEN TIENE POR OBJETO: 1. APOYAR EN LA ORGANIZACIÓN DE LOS EXPEDIENTES QUE LE SEAN ASIGNADOS, DE ACUERDO CON LOS PROCEDIMIENTOS Y DIRECTRICES INSTITUCIONALES. 2. APOYAR LA ELABORACIÓN DE INVENTARIOS DOCUMENTALES DE LOS ARCHIVOS QUE LES SEAN ASIGNADOS. 3. APOYAR LAS LABORES DE REPROGRAFÍA QUE SEAN ESTABLECIDAS.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</si>
  <si>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OPSP-VAD-0266</t>
  </si>
  <si>
    <t>ISABEL ROSARIO CASTAÑEDA DE CHARRIS</t>
  </si>
  <si>
    <t>LA PRESENTE ORDEN TIENE POR OBJETO: 1. PRESTAR ASESORÍA, EMITIR CONCEPTOS Y RESOLVER CONSULTAS EN LAS MATERIAS RELACIONADAS CON EL DERECHO LABORAL Y/O ADMINISTRATIVO. EN EL CASO DE QUE LOS CONCEPTOS SE DEBAN ENTREGAR POR ESCRITO, ÉSTOS DEBERÁN SER RUBRICADOS POR EL CONTRATISTA. 2. ASESORAR Y APOYAR EN LA RESPUESTA A LAS PETICIONES QUE SE LE HAGAN A LA UNIVERSIDAD DEL MAGDALENA DENTRO DE LOS PLAZOS Y/O TÉRMINOS ESTABLECIDOS EN LA LEY. 3. REPRESENTAR A LA UNIVERSIDAD DEL MAGDALENA EN LOS PROCEDIMIENTOS Y ACTUACIONES ADMINISTRATIVAS, PROCESOS JUDICIALES Y ACCIONES PÚBLICAS QUE ASÍ LO REQUIERAN Y HACER SOBRE ÉSTAS LOS SEGUIMIENTOS REQUERIDOS. 4. ASESORA Y APOYAR A LA DIRECCION DE TALENTO HUMANO EN LA ELABORACIÓN DE  ACTOS ADMINISTRATIVOS Y MINUTAS. 5. ASESORAR Y APOYAR EN LA FORMULACIÓN DE LOS PROCESOS Y PROCEDIMIENTOS DE TIPO JURÍDICO QUE LE SEAN REQUERIDOS.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</si>
  <si>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OAG-VAD-0267</t>
  </si>
  <si>
    <t>CARLOS ANDRES ACOSTA MAIGUEL</t>
  </si>
  <si>
    <t>LA PRESENTE ORDEN TIENE POR OBJETO: 1. APOYAR LA GESTIÓN ACADÉMICO-ADMINISTRATIVA QUE PERMITAN CONTRIBUIR AL CUMPLIMIENTO DE LOS OBJETIVOS DE LOS PLANES Y PROYECTOS INSTITUCIONALES Y LAS RESPONSABILIDADES DEL PROGRAMA DE CONTADURÍA PÚBLICA. 2. APOYAR EN LA ELABORACIÓN Y PRESENTACIÓN DE INFORMES SOLICITADOS POR LAS DIFERENTES DEPENDENCIAS DE LA UNIVERSIDAD. 3. APOYAR EN EL PROCESO DE REFORMA INTEGRAL AL PLAN DE ESTUDIOS Y ACREDITACIÓN EN ALTA CALIDAD DEL PROGRAMA DE CONTADURÍA PÚBLICA. 4. APOYAR EN LA ATENCIÓN A LOS REQUERIMIENTOS DE ESTUDIANTES, DOCENTES, GRADUADOS DEL PROGRAMA DE CONTADURÍA PÚBLICA.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</si>
  <si>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OAG-VAD-0268</t>
  </si>
  <si>
    <t>CARMEN VANESSA MENDEZ POLO</t>
  </si>
  <si>
    <t>LA PRESENTE ORDEN TIENE POR OBJETO: 1. APOYAR EN EL PROCESO DE IMPLEMENTACIÓN DE LEGANTO. 2. APOYAR EN EL PROCESO DE VALIDACIÓN DE RECUPERACIÓN DE INFORMACIÓN EN LOS SISTEMAS DE INFORMACIÓN ALMA, PRIMO VE Y LEGANTO. 3. APOYAR EN LA RECUPERACIÓN DE MATERIAL BIBLIOGRÁFICO EN BASES DE DATOS Y REPOSITORIO DIGITAL INSTITUCIONAL. 4. APOYAR EL PROCESO DE CAPACITACIONES A ESTUDIANTES Y DOCENTES EN EL USO DE BASES DE DATOS ELECTRÓNICAS, REPOSITORIO DIGITAL INSTITUCIONAL Y GESTORES BIBLIOGRÁFICOS. 5.APOYAR EN EL PROCESSO DE CÓMO ACCEDER A LOS SERVICIOS DE LA BIBLIOTECA. 6. APOYAR EN EL PROCESO DE ALIMENTACIÓN Y FLUJO DE TRABAJO DEL REPOSITORIO DIGITAL INSTITUCIONAL. 7. APOYAR EN LAS BÚSQUEDAS DE INFORMACIÓN EN LAS BASES DE DATOS PARA LOS INFORMES A LOS PROGRAMAS ACADÉMICOS, PARA VISITA DE PARES CUANDO HAYA RENOVACIÓN DE REGISTROS CALIFICADOS Y/O ACREDITACIÓN POR ALTA CALIDAD. 8. APOYAR LOS PROCESOS DE DESARROLLO DE COLECCIONES BIBLIOGRÁFICAS. 9. APOYAR LOS PROCESOS DE DIGITALIZACIÓN DE TRABAJOS DE GRADO. 10. APOYAR CON LA ATENCIÓN DE USUARIOS EN EL SERVICIO DE SALAS VIRTUALES. 11. APOYAR CON LA UBICACIÓN DE MATERIAL BIBLIOGRÁFICO EN ESTANTERÍAS E INVENTARIO DE COLECCIONES.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</si>
  <si>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OAG-VAD-0269</t>
  </si>
  <si>
    <t>CLARIBEL VARGAS GUETTE</t>
  </si>
  <si>
    <t>LA PRESENTE ORDEN TIENE POR OBJETO: 1. APOYAR EN EL PROCESO DE IMPLEMENTACIÓN DE LEGANTO. 2.APOYAR EN EL PROCESO DE VALIDACIÓN DE RECUPERACIÓN DE INFORMACIÓN EN LOS SISTEMAS DE INFORMACIÓN ALMA, PRIMO VE Y LEGANTO. 3. APOYAR EN LA RECUPERACIÓN DE MATERIAL BIBLIOGRÁFICO EN BASES DE DATOS Y REPOSITORIO DIGITAL INSTITUCIONAL. 4. APOYAR EL PROCESO DE CAPACITACIONES A ESTUDIANTES Y DOCENTES EN EL USO DE BASES DE DATOS ELECTRÓNICAS, REPOSITORIO DIGITAL INSTITUCIONAL Y GESTORES BIBLIOGRÁFICOS. 5.APOYAR EN EL PROCESO DE CÓMO ACCEDER A LOS SERVICIOS DE LA BIBLIOTECA. 6. APOYAR EN EL PROCESO DE ALIMENTACIÓN Y FLUJO DE TRABAJO DEL REPOSITORIO DIGITAL INSTITUCIONAL. 7. APOYAR EN LAS BÚSQUEDAS DE INFORMACIÓN EN LAS BASES DE DATOS PARA LOS INFORMES A LOS PROGRAMAS ACADÉMICOS, PARA VISITA DE PARES CUANDO HAYA RENOVACIÓN DE REGISTROS CALIFICADOS Y/O ACREDITACIÓN POR ALTA CALIDAD. 8. APOYAR LOS PROCESOS DE DESARROLLO DE COLECCIONES BIBLIOGRÁFICAS. 9. APOYAR LOS PROCESOS DE DIGITALIZACIÓN DE TRABAJOS DE GRADO. 10. APOYAR CON LA ATENCIÓN DE USUARIOS EN EL SERVICIO DE SALAS VIRTUALES. 11. APOYAR CON LA UBICACIÓN DE MATERIAL BIBLIOGRÁFICO EN ESTANTERÍAS E INVENTARIO DE COLECCIONES.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</si>
  <si>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OAG-VAD-0270</t>
  </si>
  <si>
    <t>FABIOLA DEL CARMEN ROSADO PERALTA</t>
  </si>
  <si>
    <t>LA PRESENTE ORDEN TIENE POR OBJETO: 1. APOYAR EN EL PROCESO DE IMPLEMENTACIÓN DE LEGANTO. 2. APOYAR EN EL PROCESO DE VALIDACIÓN DE RECUPERACIÓN DE INFORMACIÓN EN LOS SISTEMAS DE INFORMACIÓN ALMA, PRIMO VE Y LEGANTO. 3. APOYAR EN LA RECUPERACIÓN DE MATERIAL BIBLIOGRÁFICO EN BASES DE DATOS Y REPOSITORIO DIGITAL INSTITUCIONAL. 4. APOYAR EL PROCESO DE CAPACITACIONES A ESTUDIANTES Y DOCENTES EN EL USO DE BASES DE DATOS ELECTRÓNICAS, REPOSITORIO DIGITAL INSTITUCIONAL Y GESTORES BIBLIOGRÁFICOS. 5. .APOYAR EN EL PROCESO DE CÓMO ACCEDER  A LOS SERVICIOS DE LA BIBLIOTECA. 6. APOYAR EN EL PROCESO DE ALIMENTACIÓN Y FLUJO DE TRABAJO DEL REPOSITORIO DIGITAL INSTITUCIONAL. 7. APOYAR EN LAS BÚSQUEDAS DE INFORMACIÓN EN LAS BASES DE DATOS PARA LOS INFORMES A LOS PROGRAMAS ACADÉMICOS, PARA VISITA DE PARES CUANDO HAYA RENOVACIÓN DE REGISTROS CALIFICADOS Y/O ACREDITACIÓN POR ALTA CALIDAD. 8. APOYAR LOS PROCESOS DE DESARROLLO DE COLECCIONES BIBLIOGRÁFICAS. 9. APOYAR LOS PROCESOS DE DIGITALIZACIÓN DE TRABAJOS DE GRADO. 10. APOYAR CON LA ATENCIÓN DE USUARIOS EN EL SERVICIO DE SALAS VIRTUALES. 11. APOYAR CON LA UBICACIÓN DE MATERIAL BIBLIOGRÁFICO EN ESTANTERÍAS E INVENTARIO DE COLECCIONES.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</si>
  <si>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OAG-VAD-0271</t>
  </si>
  <si>
    <t>TATIANA MARGARITA TERNERA OROZCO</t>
  </si>
  <si>
    <t>LA PRESENTE ORDEN TIENE POR OBJETO: 1. APOYAR EN EL PROCESO DE IMPLEMENTACIÓN DE LEGANTO. 2. APOYAR EN EL PROCESO DE VALIDACIÓN DE RECUPERACIÓN DE INFORMACIÓN EN LOS SISTEMAS DE INFORMACIÓN ALMA, PRIMO VE Y LEGANTO. 3. APOYAR EN LA RECUPERACIÓN DE MATERIAL BIBLIOGRÁFICO EN BASES DE DATOS Y REPOSITORIO DIGITAL INSTITUCIONAL. 4. APOYAR EL PROCESO DE CAPACITACIONES A ESTUDIANTES Y DOCENTES EN EL USO DE BASES DE DATOS ELECTRÓNICAS, REPOSITORIO DIGITAL INSTITUCIONAL Y GESTORES BIBLIOGRÁFICOS. 5. APOYAR EN EL PROCESO DE CÓMO ACCEDER  A LOS SERVICIOS DE LA BIBLIOTECA. 6. APOYAR EN EL PROCESO DE ALIMENTACIÓN Y FLUJO DE TRABAJO DEL REPOSITORIO DIGITAL INSTITUCIONAL. 7. APOYAR EN LAS BÚSQUEDAS DE INFORMACIÓN EN LAS BASES DE DATOS PARA LOS INFORMES A LOS PROGRAMAS ACADÉMICOS, PARA VISITA DE PARES CUANDO HAYA RENOVACIÓN DE REGISTROS CALIFICADOS Y/O ACREDITACIÓN POR ALTA CALIDAD. 8. APOYAR LOS PROCESOS DE DESARROLLO DE COLECCIONES BIBLIOGRÁFICAS. 9. APOYAR LOS PROCESOS DE DIGITALIZACIÓN DE TRABAJOS DE GRADO. 10. APOYAR CON LA ATENCIÓN DE USUARIOS EN EL SERVICIO DE SALAS VIRTUALES. 11. APOYAR CON LA UBICACIÓN DE MATERIAL BIBLIOGRÁFICO EN ESTANTERÍAS E INVENTARIO DE COLECCIONES.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</si>
  <si>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OAG-VAD-0272</t>
  </si>
  <si>
    <t>ALFREDO JOSE DAZA VELEZ</t>
  </si>
  <si>
    <t>OAG-VAD-0273</t>
  </si>
  <si>
    <t>YEINNER DE JESUS MEZA RIVAS</t>
  </si>
  <si>
    <t>LA PRESENTE ORDEN TIENE POR OBJETO: 1. APOYAR EN EL PROCESO DE IMPLEMENTACIÓN DE LEGANTO. 2. APOYAR EN EL PROCESO DE VALIDACIÓN DE RECUPERACIÓN DE INFORMACIÓN EN LOS SISTEMAS DE INFORMACIÓN ALMA, PRIMO VE Y LEGANTO. 3. APOYAR EN LA RECUPERACIÓN DE MATERIAL BIBLIOGRÁFICO EN BASES DE DATOS Y REPOSITORIO DIGITAL INSTITUCIONAL. 4. APOYAR EL PROCESO DE CAPACITACIONES A ESTUDIANTES Y DOCENTES EN EL USO DE BASES DE DATOS ELECTRÓNICAS, REPOSITORIO DIGITAL INSTITUCIONAL Y GESTORES BIBLIOGRÁFICOS. 5. . APOYAR EN EL PROCESO DE CÓMO ACCEDER  A LOS SERVICIOS DE LA BIBLIOTECA. 6. APOYAR EN EL PROCESO DE ALIMENTACIÓN Y FLUJO DE TRABAJO DEL REPOSITORIO DIGITAL INSTITUCIONAL. 7. APOYAR EN LAS BÚSQUEDAS DE INFORMACIÓN EN LAS BASES DE DATOS PARA LOS INFORMES A LOS PROGRAMAS ACADÉMICOS, PARA VISITA DE PARES CUANDO HAYA RENOVACIÓN DE REGISTROS CALIFICADOS Y/O ACREDITACIÓN POR ALTA CALIDAD. 8. APOYAR LOS PROCESOS DE DESARROLLO DE COLECCIONES BIBLIOGRÁFICAS. 9. APOYAR LOS PROCESOS DE DIGITALIZACIÓN DE TRABAJOS DE GRADO. 10. APOYAR CON LA ATENCIÓN DE USUARIOS EN EL SERVICIO DE SALAS VIRTUALES. 11. APOYAR CON LA UBICACIÓN DE MATERIAL BIBLIOGRÁFICO EN ESTANTERÍAS E INVENTARIO DE COLECCIONES.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</si>
  <si>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OAG-VAD-0274</t>
  </si>
  <si>
    <t>RODOLFO DE JESUS MONTERO VILLA</t>
  </si>
  <si>
    <t>OAG-VAD-0275</t>
  </si>
  <si>
    <t>JAIDER MAURICIO GUARDIOLA NUÑEZ</t>
  </si>
  <si>
    <t>LA PRESENTE ORDEN TIENE POR OBJETO: 1 APOYAR EN LA TOMA FISICA DE LOS INVENTARIOS POR DEPENDENCIA. 2 APOYAR EN LA DINAMICA DE ACTUALIZACION PERIODICA DE LOS INVENTARIOS. 3 APOYAR EN LOS PROCESOS DE RECEPCION, CODIFICACION Y ALMACENAMIENTO DE LOS BIENES. 4 APOYAR EN LOS PROCESOS DE ENTEGA DE BIENES DE CONSUMO. 5 APOYAR EN LOS PROCESOS DE ENTEGA DE BIENES DE DEVOLUTIVOS. 6 APOYAR EN LOS PROCESOS DE DESCARGAS DE BIENES. 7 APOYAR EN LOS ACTIVIDADES RELACIONADAS CON LA BAJAS DE LOS BIENES DEVOLUTIVOS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</si>
  <si>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OAG-VAD-0276</t>
  </si>
  <si>
    <t>ALEJANDRO DAVID MARTINEZ JIMENEZ</t>
  </si>
  <si>
    <t xml:space="preserve">LA PRESENTE ORDEN TIENE POR OBJETO: 1. APOYAR EN LA ORGANIZACIÓN DE EXPEDIENTES, DE ACUERDO CON LOS PROCEDIMIENTOS Y DIRECTRICES INSTITUCIONALES. 2. APOYAR EN LA ELABORACIÓN DE INVENTARIOS DOCUMENTALES DE ARCHIVOS.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</si>
  <si>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OAG-VAD-0277</t>
  </si>
  <si>
    <t>JESUS OSNAIDER URIBE SOLANO</t>
  </si>
  <si>
    <t>LA PRESENTE ORDEN TIENE POR OBJETO: 1. APOYAR EN LA ORGANIZACIÓN DE EXPEDIENTES, DE ACUERDO CON LOS PROCEDIMIENTOS Y DIRECTRICES INSTITUCIONALES. 2. APOYAR EN LA ELABORACIÓN DE INVENTARIOS DOCUMENTALES DE ARCHIVOS.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</si>
  <si>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OAG-VAD-0278</t>
  </si>
  <si>
    <t>LAURA CAROLINA PEREZ MARTINEZ</t>
  </si>
  <si>
    <t>LA PRESENTE ORDEN TIENE POR OBJETO: 1.APOYAR EN LA ORGANIZACIÓN DE EXPEDIENTES, DE ACUERDO CON LOS PROCEDIMIENTOS Y DIRECTRICES INSTITUCIONALES. 2. APOYAR EN LA ELABORACIÓN DE INVENTARIOS DOCUMENTALES DE ARCHIVOS.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</si>
  <si>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OAG-VAD-0279</t>
  </si>
  <si>
    <t>PAOLA PATRICIA GARCIA CERVANTES</t>
  </si>
  <si>
    <t>LA PRESENTE ORDEN TIENE POR OBJETO: 1. APOYAR EL REGISTRO DE LAS COMUNICACIONES OFICIALES INTERNAS Y EXTERNAS RECIBIDAS EN LA BASE DE DATOS CONSECUTIVO INSTITUCIONAL DE COMUNICACIONES OFICIALES 2. APOYAR EN LA ATENCIÓN DE CONSULTAS RELACIONADAS CON LAS COMUNICACIONES OFICIALES INTERNAS Y EXTERNAS RECIBIDAS 3. APOYAR LA CONSOLIDACIÓN DEL INFORME DE SOLICITUDES DE ACCESO A LA INFORMACIÓN PÚBLICA, EN EL MARCO DE LA LEY DE TRANSPARENCIA Y ACCESO A LA INFORMACIÓN. 4. APOYAR LABORES DE CONSOLIDACIÓN DE INFORMACIÓN INSTITUCIONAL RELACIONADAS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</si>
  <si>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OAG-VAD-0280</t>
  </si>
  <si>
    <t>ALBERTO JOSE MARTINEZ COAS</t>
  </si>
  <si>
    <t>LA PRESENTE ORDEN TIENE POR OBJETO: 1.APOYAR EN LA ORGANIZACIÓN DE EXPEDIENTES, DE ACUERDO CON LOS PROCEDIMIENTOS Y DIRECTRICES INSTITUCIONALES. 2. APOYAR EN LA ELABORACIÓN DE INVENTARIOS DOCUMENTALES DE ARCHIVOS.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</si>
  <si>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OPSP-VAD-0281</t>
  </si>
  <si>
    <t>PABLO JOSE LACOUTURE MERCADO</t>
  </si>
  <si>
    <t>LA PRESENTE ORDEN TIENE POR OBJETO: 1. ASESORAR Y APOYAR AL GRUPO INTERNO DE INFRAESTRUCTURA Y PLANTA FÍSICA EN LA FORMULACIÓN, DISEÑO, ORGANIZACIÓN, EJECUCIÓN Y CONTROL DE PROYECTOS DEL GRUPO DE INFRAESTRUCTURA Y PLANTA FÍSICA. 2. REALIZAR ACTIVIDADES DE INTERVENTORÍA DE LAS OBRAS DETERMINADAS POR UNIMAGDALENA. 3. APOYAR AL GRUPO INTERNO DE INFRAESTRUCTURA Y PLANTA FÍSICA EN LA ELABORACIÓN, ANÁLISIS Y REVISIÓN DE PRECIOS UNITARIOS. 4. APOYAR AL GRUPO INTERNO DE INFRAESTRUCTURA Y PLANTA FÍSICA EN LA ELABORACIÓN, ANÁLISIS Y REVISIÓN DE PRESUPUESTOS. 5. APOYAR AL GRUPO INTERNO DE INFRAESTRUCTURA Y PLANTA FÍSICA EN LA ELABORACIÓN DE INFORMES DE DIAGNÓSTICO. 6. APOYAR AL GRUPO INTERNO DE INFRAESTRUCTURA Y PLANTA FÍSICA EN LA ELABORACIÓN DE LAS DIFERENTES ACTAS (INICIO, SUSPENSIÓN, TERMINACIÓN, LIQUIDACIÓN, PAGO). 7. APOYAR AL GRUPO INTERNO DE INFRAESTRUCTURA Y PLANTA FÍSICA EN LA REVISIÓN DE INFORMES DE INTERVENTORÍA. 8. APOYAR AL GRUPO INTERNO DE INFRAESTRUCTURA Y PLANTA FÍSICA EN LA EN LA ELABORACIÓN Y REVISIÓN DE INFORMES DE SUPERVISIÓN. 9. PARTICIPAR EN COMITÉS EVALUADORES DE PROCESOS DE CONTRATACIÓN. 10. APOYAR EN LA ASESORÍA A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</si>
  <si>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OAG-VAD-0282</t>
  </si>
  <si>
    <t>ADALBERTO MIRANDA DIAZ</t>
  </si>
  <si>
    <t>LA PRESENTE ORDEN TIENE POR OBJETO: 1. APOYAR AL GRUPO INTERNO DE SERVICIOS GENERALES EN LA INSPECCIÓN DE ESPACIOS FÍSICOS. 2. APOYAR LA VERIFICACIÓN DE ESPACIOS ACADÉMICOS Y ADMINISTRATIVOS. 3. APOYAR EN EL REPORTE DE CUALQUIER ANOMALÍA QUE SE PRESENTE EN ESPACIOS FÍSICOS, Y APOYAR EN ORIENTACIONES LOCATIVAS. 4. APOYAR EN LA REALIZACIÓN DE INPECCIONES  DE ESPACIOS FÍSICOS  5. APOYAR EN LA REALIZACIÓN DE REPORTE DE ALERTA SOBRE PERSONAS EXTRAÑAS QUE SE ENCUENTREN EN LOS ALREDEDORES DEL CAMPUS UNIVERSITARIO. 6. APOYAR EN LA ATENCIÓN DE LOS REQUERIMIENTOS DE LOS FUNCIONARIOS DE LA UNIVERSIDAD PARA FACILITAR EL CABAL DESARROLLO DE LAS ACTIVIDADES ACADÉMICAS Y ADMINISTRATIVAS. 7. APOYAR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</si>
  <si>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OAG-VAD-0283</t>
  </si>
  <si>
    <t>ANA ISABEL VALERA GUERRERO</t>
  </si>
  <si>
    <t>LA PRESENTE ORDEN TIENE POR OBJETO: 1. APOYAR LA ATENCIÓN AL PÚBLICO EN GENERAL. 2. APOYAR LA EXPEDICIÓN DE PAZ Y SALVOS. 3.APOYAR EN EL PROCESO DE INGRESO DE LOS PAGOS DE CUOTAS, A LA BASE DE DATOS CORRESPONDIENTES A LOS CRÉDITOS CORTO PLAZO (BASE DE DATOS ANTIGUA). 4. ELABORACIÓN DE VOLANTES DE CONSIGNACIÓN PARA EL PAGO DE LAS CUOTAS MENSUALES (RECAUDO VIGENCIA ANTERIOR). 5. APOYAR EN LA EXPEDICIÓN DE  CONSTANCIAS REQUERIDAS POR LOS ESTUDIANTES. 6. APOYAR LOS TRÁMITES DE REEMBOLSO, CRUCES DE CUENTAS Y RELIQUIDACIONES DE DEUDAS ESTUDIANTES DE DIPLOMADOS. 7.APOYAR EN LA ORGANIZACIÓN DE DOCUMENTACIÓN PARA EL ARCHIVO DE GESTIÓN. 8.APOYAR EN EL TRÁMITE Y RESPUESTA A LAS SOLICITUDES PRESENTADAS POR ESCRITO DE LOS ESTUDIANTES. 9. APLICAR DE ENCUESTAS DE SATISFACCIÓN. 10. APOYAR Y TRAMITAR LAS SOLICITUDES ESCRITAS (COMUNICACIÓN INTERNA Y CORREO ELECTRÓNICOS) DE ESTUDIANTES.12. APOYAR EL TRÁMITE DE SOLICITUDES DE DESCUENTO DE NÓMINA DE LAS DISTINTAS MODALIDADES. 13. APOYAR EN EL ENVÍO DE DEUDA A LOS CORREOS ELECTRÓNICOS DE LOS DEUDORES Y CODEUDORES 14. APOYAR EN LA REALIZACIÓN DE LLAMADAS TELEFÓNICAS GESTIONANDO EL COBRO DE LAS DEUDAS DE CRÉDITOS CORTO PLAZO QUE TIENEN LOS ESTUDIANTES DE LAS DIFERENTES MODALIDADES (PRESENCIAL, IDEA, POSGRADOS Y DIPLOMADOS) 15.APOYAR EN EL REPORTE ESTADÍSTICO UN CONTROL DE LAS LLAMADAS DE GESTIÓN DE COBRO REALIZADAS 16. REALIZAR MENSUALMENTE INFORME DE EFECTIVIDAD DEL PROCESO DE GESTIÓN DE COBRO POR MEDIO DE LLAMADAS TELEFÓNICAS REALIZADAS.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</si>
  <si>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OAG-VAD-0284</t>
  </si>
  <si>
    <t>GLORIA INES FLOREZ FONTALVO</t>
  </si>
  <si>
    <t>LA PRESENTE ORDEN TIENE POR OBJETO: 1. APOYAR EN LA ATENCIÓN AL PÚBLICO  2. APOYAR EN LA EXPEDICIÓN DE PAZ Y SALVOS 3. APOYAR EN EL PROCESO DE INGRESO DE LOS PAGOS DE CUOTAS, A LA BASE DE DATOS CORRESPONDIENTES A LOS CRÉDITOS CORTO PLAZO (BASE DE DATOS ANTIGUA) 4. APOYAR EN LA ELABORACIÓN DE VOLANTES DE CONSIGNACIÓN PARA EL PAGO DE LAS CUOTAS MENSUALES (RECAUDO VIGENCIA ANTERIOR) 5. .APOYAR EN LA ORGANIZACIÓN DE DOCUMENTACIÓN PARA EL ARCHIVO DE GESTIÓN. 6. APOYAR EN LA APLICACIÓN  ENCUESTAS DE SATISFACCIÓN. 7.APOYAR EN EL PROCESO DE ENVÍO DE DEUDA A LOS CORREOS ELECTRÓNICOS DE LOS DEUDORES Y CODEUDORES. 8. APOYAR EN LA REALIZACIÓN LLAMADAS TELEFÓNICAS GESTIONANDO EL COBRO DE LAS DEUDAS DE CRÉDITOS CORTO PLAZO QUE TIENE LOS ESTUDIANTES DE LAS DIFERENTES, MODALIDADES (PRESENCIAL, IDEA, POSGRADOS Y DIPLOMADOS). 9. APOYAR EN EL REPORTE ESTADÍSTICO DE GESTIÓN DE COBRO REALIZADAS. 10. REALIZAR EL ENVÍO DE NOTIFICACIONES DE DEUDA A LOS CORREOS ELECTRÓNICOS DE LOS DEUDORES Y CODEUDORES.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</si>
  <si>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OPSP-VAD-0285</t>
  </si>
  <si>
    <t>FELIX ARTURO LOBO CASTRO</t>
  </si>
  <si>
    <t>LA PRESENTE ORDEN TIENE POR OBJETO: 1. APOYAR AL PROFESIONAL ESPECIALIZADO RESPONSABLE DEL GRUPO DE FACTURACIÓN Y CARTERA EN LA ACTUALIZACIÓN DEL SITIO WEB DE CARTERA. 2. APOYAR EN LA ACTUALIZACIÓN DEL SISTEMA DE INFORMACIÓN DE CRÉDITOS ANTERIORES AL 2015- II. 3. REALIZAR DE FORMA PERIÓDICA LOS BACKUPS DE LA BASE DE DATOS DE CRÉDITOS. 4. GENERAR REPORTES MENSUALES PARA LOS DIFERENTES INFORMES CUANDO ASÍ LO REQUIERA LA PROFESIONAL ESPECIALIZADO RESPONSABLE DEL GRUPO DE FACTURACIÓN Y CARTERA. 5. DEPURAR DE LA BASE DE DATOS DE CRÉDITOS. 6. ASESORAR A LA PROFESIONAL ESPECIALIZADO RESPONSABLE DEL GRUPO DE FACTURACIÓN Y CARTERA EN LA IMPLEMENTACIÓN DE ACCIONES PARA GARANTIZAR LA RECUPERACIÓN DE CARTERA. 7. VERIFICAR A TRAVÉS DE LA PLATAFORMA LAS ENCUESTAS DE SATISFACCIÓN DEL SERVICIO.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</si>
  <si>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OPSP-VAD-0286</t>
  </si>
  <si>
    <t>LUIS ALBERTO AARON VILORIA</t>
  </si>
  <si>
    <t>LA PRESENTE ORDEN TIENE POR OBJETO: 1. APOYAR CUANDO SEA NECESARIO LA ATENCIÓN AL PÚBLICO CON CARTERA EN COBRO PRE JURÍDICO Y JURÍDICO. 2. APOYAR EN LA ELABORACIÓN DE VOLANTES DE CONSIGNACIÓN PARA EL PAGO DE LAS CUOTAS MENSUALES (RECAUDO VIGENCIA ANTERIOR). 3. APOYAR EN LA EXPEDICIÓN DE CONSTANCIA REQUERIDAS POR LOS ESTUDIANTES. 4. ORGANIZAR, RELACIONAR Y ENTREGAR DOCUMENTACIÓN PARA EL ARCHIVO DE GESTIÓN. 5. APOYAR ÉL ENVIÓ DE NOTIFICACIÓN DE DEUDA A LOS CORREOS ELECTRÓNICOS DE LOS DEUDORES Y CODEUDORES. 6. APOYAR CUANDO SEA NECESARIO EN LAS LLAMADAS TELEFÓNICAS GESTIONANDO EL COBRO DE LAS DEUDAS DE CRÉDITOS CORTO PLAZO QUE TIENEN LOS ESTUDIANTES DE LAS DIFERENTES MODALIDADES (PRESENCIAL, CREO, POSGRADOS Y DIPLOMADOS). 7. REALIZAR LOS ACUERDOS DE PAGO SOLICITADOS POR LOS ESTUDIANTES DE LAS DISTINTAS MODALIDADES.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</si>
  <si>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OAG-VAD-0287</t>
  </si>
  <si>
    <t>HECTOR MARIO MOLINA RODRIGUEZ</t>
  </si>
  <si>
    <t>LA PRESENTE ORDEN TIENE POR OBJETO: 1. APOYAR LA ATENCIÓN AL PÚBLICO . 2. APOYAR EN LA ELABORACIÓN DE PAZ Y SALVOS. 3. APOYAR EN EL PROCESO DE INGRESO DE LOS PAGOS, A LA BASE DE DATOS CORRESPONDIENTES A LOS CRÉDITOS CORTO PLAZO (BASE DE DATOS ANTIGUA). 4. APOYAR EN LA ELABORACIÓN DE VOLANTES DE CONSIGNACIÓN PARA EL PAGO DE LAS CUOTAS MENSUALES (RECAUDO VIGENCIA ANTERIOR). 5. APOYAR EN LA ELABORACIÓN DE CONSTANCIAS REQUERIDAS POR LOS ESTUDIANTES. 6.APOYAR EN EL TRÁMITE DE REEMBOLSO, CRUCES DE CUENTAS Y RELIQUIDACIONES DE DEUDAS ESTUDIANTES DE ICETEX. 7. APOYAR EN LA ORGANIZACIÓN DE DOCUMENTACIÓN PARA EL ARCHIVO DE GESTIÓN. 8.APOYAR Y TRAMITAR  RESPUESTA A LAS SOLICITUDES PRESENTADAS POR LOS ESTUDIANTES (COMUNICACIÓN INTERNA Y CORREO ELECTRÓNICOS) DE LA POBLACIÓN DE ESTUDIANTES DE ICETEX.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</si>
  <si>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OPSP-VAD-0288</t>
  </si>
  <si>
    <t>GISELA MATILDE LOZANO DE LA OSSA</t>
  </si>
  <si>
    <t>LA PRESENTE ORDEN TIENE POR OBJETO: 1. PRESTAR ASESORÍA Y APOYAR EN LA REVISIÓN DE LOS DOCUMENTOS PRECONTRACTUALES Y CONTRACTUALES QUE LE SEAN TRASLADADOS DE LOS PROCESOS DE CONTRATACIÓN ADELANTADOS POR UNIMAGDALENA. 2. ASESORA Y APOYAR EN LA RESPUESTA A LAS PETICIONES QUE SE LE HAGAN A LA UNIMAGDALENA DENTRO DE LOS PLAZOS Y/O TÉRMINOS ESTABLECIDOS EN LA LEY. 3. ASESORAR Y APOYAR EN LA ELABORACIÓN DE MINUTAS PARA CONTRATOS, CONVENIOS, PROCESOS DE CONVOCATORIAS. 4. APOYAR AL GRUPO INTERNO DE CONTRATACIÓN EN LA REVISIÓN EN LA PLATAFORMA DEL GEDOCO DE LOS DOCUMENTOS PRECONTRACTUALES NECESARIOS PARA LA ELABORACIÓN DE ÓRDENES DE SERVICIOS PROFESIONALES Y DE APOYO A LA GESTIÓN. 5. ASESORAR Y APOYAR EN EL DESARROLLO DE ACCIONES ENCAMINADAS AL PLAN DE MEJORAMIENTO DEL RECAUDO DE LOS RECURSOS Y LOS REGISTROS DE INFORMACIÓN DE LA ESTAMPILLA EN BENEFICIO DE LA UNIVERSIDAD. 6.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</si>
  <si>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OPSP-VAD-0289</t>
  </si>
  <si>
    <t>IRIS MARIA FONSECA LIDUEÑA</t>
  </si>
  <si>
    <t>LA PRESENTE ORDEN TIENE POR OBJETO: 1. PRESTAR SERVICIOS PROFESIONALES COMO ASESOR DE LA OFICINA DE CONTROL INTERNO DISCIPLINARIO 2. ASESORAR, EMITIR CONCEPTOS Y RESOLVER LAS CONSULTAS QUE EN MATERIA DISCIPLINARIA LE SEAN SOLICITADAS POR PARTE DEL RECTOR, EL DIRECTOR DE LA OFICINA DE CONTROL INTERNO DISCIPLINARIO Y DEMÁS AUTORIDADES DE DIRECCIÓN DE LA UNIVERSIDAD. 3. PRESTAR ASESORÍA EN LA PROYECCIÓN DE LAS DECISIONES A QUE HAY LUGAR EN EL TRÁMITE DE LOS PROCESOS DISCIPLINARIOS ADELANTADOS POR LA OFICINA DE CONTROL INTERNO DISCIPLINARIO. 4. AASESORAR Y APOYAR LOS PROYECTOS DE DECISIONES DE FONDO SOMETIDAS A LA FIRMA DEL JEFE DE LA OFICINA DE CONTROL INTERNO DISCIPLINARIO, LAS CUALES DEBERÁN CONTENER RÚBRICA DEL CONTRATISTA. 5. ELABORAR DOCUMENTOS RELACIONADOS CON LAS CAPACITACIONES EMPRENDIDAS POR LA DE LA OFICINA DE CONTROL INTERNO DISCIPLINARIO. 6. PRESTAR ASESORÍA JURÍDICA EN LAS ACTUACIONES DISCIPLINARIAS SEGUIDAS CONTRA ESTUDIANTES DE LA UNIVERSIDAD DEL MAGDALENA, DE COMPETENCIA DE LOS CONSEJOS DE FACULTAD Y CONSEJO ACADÉMICO. 7. PROYECTAR PARA EL DIRECTOR DE LA OFICINA LOS AUTOS DE APERTURA DE INDAGACIÓN, INVESTIGACIÓN, PRUEBAS, ARCHIVOS, CARGOS Y FALLOS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</si>
  <si>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CARMEN SILENA LABARCES MANJARRES</t>
  </si>
  <si>
    <t>OPSP-VAD-0290</t>
  </si>
  <si>
    <t>BRIAN JOSE HERNANDEZ OBREGON</t>
  </si>
  <si>
    <t>LA PRESENTE ORDEN TIENE POR OBJETO: 1. ASESORAR EN LA ELABORACIÓN DE PROYECTOS DE COOPERACIÓN INTERNACIONAL. 2. APOYAR EN LA COORDINACIÓN DE PROYECTOS DE COOPERACIÓN INTERNACIONAL. 3. ASESORAR EN LA GESTIÓN Y SUSCRIPCIÓN DE CONVENIOS NACIONALES. 4. ASESORAR EN LA GESTIÓN Y SUSCRIPCIÓN DE CONVENIOS INTERNACIONALES 5. APOYAR EN EL DESARROLLO Y SEGUIMIENTO DE AGENDAS DE COLABORACIÓN PARA DINAMIZAR CONVENIOS CLAVE CON INSTITUCIONES Y ALIADOS ESTRATÉGICOS.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</si>
  <si>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OPSP-VAD-0291</t>
  </si>
  <si>
    <t>EDGARDO JOSE DIAZ OÑATE</t>
  </si>
  <si>
    <t>LA PRESENTE ORDEN TIENE POR OBJETO: 1. APOYAR LOS REQUERIMIENTOS DEL LIIC. 2. APOYAR EL DESARROLLO DE PRÁCTICAS ACADÉMICAS DE PAVIMENTOS Y MATERIALES DE CONSTRUCCIÓN. 3. APOYAR EN LA PREPARACIÓN DE MUESTRAS E INSUMOS PARA EL DESARROLLO DE LAS PRÁCTICAS. 4. APOYAR EN LA ORGANIZACIÓN DEL LABORATORIO. 5. APOYAR EN LA REVISIÓN, ACTUALIZACIÓN Y MEJORAMIENTO DE HOJAS DE CÁLCULO DE ENSAYOS DEL LIIC. 6. APOYAR EN LA ATENCIÓN DE LAS NECESIDADES DE LOS ESTUDIANTES DE LA MAESTRÍA EN INGENIERÍA.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</si>
  <si>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ANDRES HATUM</t>
  </si>
  <si>
    <t>OAG-VAD-0292</t>
  </si>
  <si>
    <t>FARID FABIAN BENITEZ RODRIGUEZ</t>
  </si>
  <si>
    <t>LA PRESENTE ORDEN TIENE POR OBJETO: 1. APOYAR MEDIANTE LA ATENCIÓN DE SOLICITUDES DE ESTUDIANTES Y DOCENTES QUE HAGAN USO DEL LIIC. 2. APOYAR CON LA OPERACIÓN DE EQUIPOS ESPECIALIZADOS DURANTE LAS PRÁCTICAS ACADÉMICAS. 3. APOYAR EN LA ORGANIZACIÓN DEL LABORATORIO. 4. APOYAR EN LA ATENCIÓN DE LAS NECESIDADES DE LOS ESTUDIANTES DE LA MAESTRÍA EN INGENIERÍA. 5. APOYAR EN LA EJECUCIÓN DE LOS ENSAYOS QUE SE REALIZAN EN EL LIIC PARA PRÁCTICAS ACADÉMICAS PRRESENCIALES. 6. REALIZAR LIMPIEZA Y MANTENIMIENTO A LOS EQUIPOS DEL LABORATORIO.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</si>
  <si>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OPSP-VAD-0293</t>
  </si>
  <si>
    <t>MARIA ISABEL FERNANDEZ PINTO</t>
  </si>
  <si>
    <t>LA PRESENTE ORDEN TIENE POR OBJETO: 1. APOYAR LA RECOLECCIÓN, ORGANIZACIÓN, PROCESAMIENTO DE LA INFORMACIÓN DOCUMENTAL, CONSTRUCCIÓN Y ANÁLISIS DE ESTADÍSTICAS NECESARIAS PARA EVIDENCIAR EL AVANCE DE CADA UNO DE LOS FACTORES, CARACTERÍSTICAS Y ASPECTOS POR EVALUAR EN LOS ÚLTIMOS CINCO (5) AÑOS DE CONFORMIDAD CON LOS LINEAMIENTOS DEL CONSEJO NACIONAL DE ACREDITACIÓN – CNA 2021, ABET Y ANECA. 2. APOYAR EN LA APLICACIÓN DE INSTRUMENTOS PARA RECOLECCIÓN DE INFORMACIÓN DE PERCEPCIÓN DE LA COMUNIDAD ACADÉMICA DEL PROGRAMA, PROCESAMIENTO Y SU ANÁLISIS PARA LA CONSTRUCCIÓN DE LOS DOCUMENTOS DE AUTOEVALUACIÓN CON FINES DE ACREDITACIÓN POR ALTA CALIDAD E INTERNACIONAL DE INGENIERÍA INDUSTRIAL. 3. APOYAR EN LAS ACTIVIDADES DE COMUNICACIÓN Y SENSIBILIZACIÓN DEL PROCESO DE AUTOEVALUACIÓN DIRIGIDAS A LA COMUNIDAD ACADÉMICA DEL PROGRAMA DE INGENIERÍA INDUSTRIAL. 4. APOYAR EN LA REDACCIÓN DE LOS INFORMES POR FACTOR, CONSTRUCCIÓN DE PLAN DE MEJORAMIENTO, ORGANIZACIÓN DE ANEXOS Y REVISIÓN DE ESTILO DE LOS DOCUMENTOS DE AUTOEVALUACIÓN CON FINES DE ACREDITACIÓN POR ALTA CALIDAD NACIONAL E INTERNACIONAL DEL PROGRAMA DE INGENIERÍA INDUSTRIAL.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</si>
  <si>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PEDRO LUIS SALCEDO RAMIREZ</t>
  </si>
  <si>
    <t>OAG-VAD-0294</t>
  </si>
  <si>
    <t>ANA JOSEFA ANAYA HERNANDEZ</t>
  </si>
  <si>
    <t>LA PRESENTE ORDEN TIENE POR OBJETO: 1. APOYAR EN LA TOMA DE RADIOGRAFÍAS PERIAPICALES A LOS PACIENTES DE LA CLÍNICA ODONTOLÓGICA. 2. REALIZAR PROCESO DE REVELADO DE LAS RADIOGRAFÍAS PERIAPICALES. 3. APOYAR CON EL PROCESO DE LIMPIEZA Y DESINFECCIÓN DEL ÁREA DE RAYOS X. 4.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</si>
  <si>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OAG-VAD-0295</t>
  </si>
  <si>
    <t>BLEIDIS SULAYS ACOSTA PALACIO</t>
  </si>
  <si>
    <t>LA PRESENTE ORDEN TIENE POR OBJETO: 1. APOYAR EN EL CUMPLIMIENTO DEL PROCESO DE ESTERILIZACIÓN DE LA CLÍNICA ODONTOLÓGICA. 2. APOYAR EN LA ENTREGA OPORTUNA DEL INSTRUMENTAL ESTERILIZADO A LOS ESTUDIANTES DE PRÁCTICAS CLÍNICA. 3. APOYAR EN EL CUMPLIMIENTO DE LAS NORMAS, PROTOCOLOS Y GUÍAS DE PREVENCIÓN ESTABLECIDAS PARA MANTENIMIENTO, CONSERVACIÓN Y DESARROLLO DE LA SALUD INDIVIDUAL Y COLECTIVA. 4. APOYAR EN LOS COMITÉS DE INFECCIONES, DE CALIDAD Y SEGURIDAD DEL PACIENTE. 5. REALIZAR LA ADECUADA CONSERVACIÓN DE LA ASEPSIA, ANTISEPSIA, DESINFECCIÓN Y ESTERILIZACIÓN QUE GARANTICEN EL CONTROL DE LA INFECCIÓN Y LA CORRECTA APLICACIÓN DE LOS PROTOCOLOS DE ATENCIÓN DE PACIENTES. 6. APOYAR EN EL ASEGURAMIENTO DE LA CALIDAD DEL PROCESO DE ESTERILIZACIÓN Y DESINFECCIÓN DE EQUIPOS UBICADOS EN LA CENTRAL DE ESTERILIZACIÓN. 7. APOYAR EN LA IDENTIFICACIÓN DE CIRCUNSTANCIAS Y EVENTOS QUE DENTRO DE SU EJERCICIO PROFESIONAL PERMITAN MEJORAR EL SERVICIO ODONTOLÓGICO.8. APOYAR EL CUMPLIMIENTO, Y HACER CUMPLIR LAS NORMAS UNIVERSALES DE BIOSEGURIDAD PARA GARANTIZAR EL PROGRAMA DE SEGURIDAD DEL PACIENTE. 9. APOYAR EN LA VERIFICACIÓN DE LOS CRITERIOS DE EVALUACIÓN PREVIAMENTE ESTABLECIDOS POR LAS NORMAS NACIONALES E INTERNACIONALES, ENTIDADES DE VIGILANCIA Y CONTROL DE CALIDAD SOBRE PROCESOS ESTABLECIDOS QUE SON UTILIZADOS EN LAS DIFERENTES ÁREAS CLÍNICAS.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</si>
  <si>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OAG-VAD-0296</t>
  </si>
  <si>
    <t>MARTHA BEATRIZ HUMANES MENDOZA</t>
  </si>
  <si>
    <t>LA PRESENTE ORDEN TIENE POR OBJETO: 1.APOYAR EN LA ENTREGA DE INSUMOS ODONTOLÓGICOS EN ÁREA DE RECEPCIÓN A ESTUDIANTES DE PRÁCTICAS Y DOCENTES SEGÚN EL PROCEDIMIENTO A REALIZAR. 2.APOYAR LA ENTREGA DE   INSUMOS ODONTOLÓGICOS POR PUESTO DE TRABAJO A ESTUDIANTES DE PRÁCTICAS Y DOCENTES SEGÚN EL PROCEDIMIENTO A REALIZAR. 3. APOYAR EN EL BUEN MANEJO DE LOS RECURSOS MATERIALES DE LA CLÍNICA. 4. APOYAR EN LA SEGURIDAD, ORDEN Y LIMPIEZA DE LA CLÍNICA5. APOYAR EN EL PROCESO DE LIMPIEZA Y DESINFECCIÓN DE LA UNIDAD ODONTOLÓGICA, PIEZAS DE MANO, JERINGA TRIPLE, SUPERFICIES Y ESPACIOS DE LA CLÍNICA ODONTOLÓGICA. 6. APOYAR EN LA INTEGRIDAD DE LAS IPAD Y EL BUEN MANEJO. REALIZAR DESINFECCIÓN Y AISLAMIENTO DEL IPAD.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</si>
  <si>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OAG-VAD-0297</t>
  </si>
  <si>
    <t>ROSALBA ESTHER JIMENEZ MOSS</t>
  </si>
  <si>
    <t>OAG-VAD-0298</t>
  </si>
  <si>
    <t>TEODOSIA VERGARA VENERA</t>
  </si>
  <si>
    <t>OPSP-VAD-0299</t>
  </si>
  <si>
    <t>KATTY JOHANA ORTIZ GRISOLLE</t>
  </si>
  <si>
    <t>LA PRESENTE ORDEN TIENE POR OBJETO: 1. APOYAR EN EL SEGUIMIENTO A LOS PACIENTES DE LA CLÍNICA ODONTOLÓGICA.  2. APOYAR EN EL ÁREA DE AUDITORIA DE LA CLÍNICA ODONTOLÓGICA. 3. APOYAR EN EL PROCESO DE EGRESO DEL PACIENTE DE LA CLÍNICA ODONTOLÓGICA. 4. REALIZAR LA AUDITORIA DE HISTORIAS CLÍNICAS QUE CONLLEVE AL MEJORAMIENTO DE LOS PROCESOS DE ATENCIÓN EN SALUD BUCAL QUE GARANTICEN LOS RESULTADOS ESPERADOS DE NIVELES DE SATISFACCIÓN DE USUARIO Y PARTES INTERESADA. 5. APOYAR EN EL SEGUIMIENTO AL PROCESO DE HUMANIZACIÓN DEL SERVICIO Y DE SATISFACCIÓN DEL USUARIO DE LA CLÍNICA ODONTOLÓGICA.  6. RENDIR INFORMES MENSUALES O CUANDO EL SUPERVISOR ASÍ LO REQUIERA, SOBRE LAS ACTIVIDADES DESARROLLADAS EN CUMPLIMIENTO DE LA ORDEN DE PRESTACIÓN DE SERVICIOS. LAS DEMÁS ACTIVIDADES QUE SE DERIVEN DE LA EJECUCIÓN DE LA ORDEN Y QUE TENGAN RELACIÓN DIRECTA CON EL OBJETO CONTRACTUAL. 7. APOYAR EN EL ANÁLISIS Y REPORTE MENSUAL DE LOS RIPS GENERADOS DURANTE LA ATENCIÓN CLÍNICA.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</si>
  <si>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OAG-VAD-0300</t>
  </si>
  <si>
    <t>YELITZA PAOLA  GRANADOS CUAO</t>
  </si>
  <si>
    <t>LA PRESENTE ORDEN TIENE POR OBJETO: 1. APOYAR EL CUMPLIMIENTO DEL PROCESO DE ESTERILIZACIÓN DE LA CLÍNICA ODONTOLÓGICA. 2 APOYAR EN LA ENTREGA OPORTUNA DEL INSTRUMENTAL ESTERILIZADO A LOS ESTUDIANTES DE PRÁCTICAS CLÍNICA. 3. APOYAR EN EL CUMPLIMIENTO DE LAS NORMAS, PROTOCOLOS Y GUÍAS DE PREVENCIÓN ESTABLECIDAS PARA MANTENIMIENTO, CONSERVACIÓN Y DESARROLLO DE LA SALUD INDIVIDUAL Y COLECTIVA. 4. APOYAR EN LOS COMITÉS DE INFECCIONES, DE CALIDAD Y SEGURIDAD DEL PACIENTE. 5. REALIZAR LA ADECUADA CONSERVACIÓN DE LA ASEPSIA, ANTISEPSIA, DESINFECCIÓN Y ESTERILIZACIÓN QUE GARANTICEN EL CONTROL DE LA INFECCIÓN Y LA CORRECTA APLICACIÓN DE LOS PROTOCOLOS DE ATENCIÓN DE PACIENTES. 6. APOYAR EN EL ASEGURAMIENTO DE LA CALIDAD DEL PROCESO DE ESTERILIZACIÓN Y DESINFECCIÓN DE EQUIPOS UBICADOS EN LA CENTRAL DE ESTERILIZACIÓN. 7. APOYAR EN LA IDENTIFICACIÓN DE CIRCUNSTANCIAS Y EVENTOS QUE DENTRO DE SU EJERCICIO PROFESIONAL PERMITAN MEJORAR EL SERVICIO ODONTOLÓGICO.8. APOYAR EL CUMPLIMIENTO, Y HACER CUMPLIR LAS NORMAS UNIVERSALES DE BIOSEGURIDAD PARA GARANTIZAR EL PROGRAMA DE SEGURIDAD DEL PACIENTE. 9. APOYAR EN LA VERIFICACIÓN DE LOS CRITERIOS DE EVALUACIÓN PREVIAMENTE ESTABLECIDOS POR LAS NORMAS NACIONALES E INTERNACIONALES, ENTIDADES DE VIGILANCIA Y CONTROL DE CALIDAD SOBRE PROCESOS ESTABLECIDOS QUE SON UTILIZADOS EN LAS DIFERENTES ÁREAS CLÍNICAS.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</si>
  <si>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OAG-VAD-0301</t>
  </si>
  <si>
    <t>ROCIO DEL CARMEN MOLINA GUTIERREZ</t>
  </si>
  <si>
    <t>LA PRESENTE ORDEN TIENE POR OBJETO: 1.APOYAR EN LA ENTREGA DE INSUMOS ODONTOLÓGICOS  A ESTUDIANTES DE PRÁCTICAS Y DOCENTES SEGÚN EL PROCEDIMIENTO A REALIZAR. 2.APOYAR EN LA ENTREGA DE INSUMOS ODONTOLÓGICOS  A ESTUDIANTES DE PRÁCTICAS Y DOCENTES SEGÚN EL PROCEDIMIENTO A REALIZAR. 3. APOYAR EN EL BUEN MANEJO DE LOS RECURSOS MATERIALES DE LA CLÍNICA. 4. APOYAR EN LA SEGURIDAD, ORDEN Y LIMPIEZA DE LA CLÍNICA5. APOYAR EN EL PROCESO DE LIMPIEZA Y DESINFECCIÓN DE LA UNIDAD ODONTOLÓGICA, PIEZAS DE MANO, JERINGA TRIPLE, SUPERFICIES Y ESPACIOS DE LA CLÍNICA ODONTOLÓGICA. 6. APOYAR EN LA INTEGRIDAD DE LAS IPAD Y EL BUEN MANEJO. REALIZAR DESINFECCIÓN Y AISLAMIENTO DEL IPAD.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</si>
  <si>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OAG-VAD-0302</t>
  </si>
  <si>
    <t>KARELYS BRUGES CHARRIS</t>
  </si>
  <si>
    <t>LA PRESENTE ORDEN TIENE POR OBJETO: 1.APOYAR EN LA ENTREGA DE INSUMOS ODONTOLÓGICOS A ESTUDIANTES DE PRÁCTICAS Y DOCENTES SEGÚN EL PROCEDIMIENTO A REALIZAR. 2.APOYAR EN LA ENTREGA INSUMOS ODONTOLÓGICOS A ESTUDIANTES DE PRÁCTICAS Y DOCENTES SEGÚN EL PROCEDIMIENTO A REALIZAR. 3. APOYAR EN EL BUEN MANEJO DE LOS RECURSOS MATERIALES DE LA CLÍNICA. 4. APOYAR EN LA SEGURIDAD, ORDEN Y LIMPIEZA DE LA CLÍNICA5. APOYAR EN EL PROCESO DE LIMPIEZA Y DESINFECCIÓN DE LA UNIDAD ODONTOLÓGICA, PIEZAS DE MANO, JERINGA TRIPLE, SUPERFICIES Y ESPACIOS DE LA CLÍNICA ODONTOLÓGICA. 6. APOYAR EN LA INTEGRIDAD DE LAS IPAD Y EL BUEN MANEJO. REALIZAR DESINFECCIÓN Y AISLAMIENTO DEL IPAD.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</si>
  <si>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OPSP-VAD-0303</t>
  </si>
  <si>
    <t>OSIRIS CRISTINA RUSSO CANO</t>
  </si>
  <si>
    <t>LA PRESENTE ORDEN TIENE POR OBJETO: 1. ASESORAR Y APOYAR EN LA ELABORACIÓN DE FORMATOS RELACIONADOS CON LA ACTUALIZACIÓN DE PROCEDIMIENTOS DE LA DEPENDENCIA. 2. APOYAR CON LA ELABORACIÓN DE INFORMES REQUERIDOS POR LAS DIRECCIONES DE PROGRAMAS EN RELACIÓN CON LOS DATOS DE MOVILIDAD DOCENTE Y ESTUDIANTIL. 3. APOYAR CON LA ELABORACIÓN DE INDICADORES DE GESTIÓN DE LA VICERRECTORÍA ACADÉMICA. 4. APOYAR EN LA ELABORACIÓN DE PIEZAS PUBLICITARIAS E INFORMATIVAS PARA LA PÁGINA WEB DE LA VICERRECTORÍA ACADÉMICA. 5. APOYAR CON EL DILIGENCIAMIENTO Y CARGUE DE INFORMACIÓN DE LA PLATAFORMA RENATA.  6. APOYAR CON EL DILIGENCIAMIENTO Y CARGUE DE LOS INDICADORES E INFORMACIÓN DEL MAPA DE RIESGOS DEL PROCESO DE GESTIÓN ACADÉMICA, EN LA PLATAFORMA ISOLUCION 7. APOYAR EN LA ACTUALIZACIÓN DE LA INFORMACIÓN EN LA PÁGINA WEB Y REDES SOCIALES DE LA VICERRECTORÍA ACADÉMICA. 8. APOYAR EN LA ORGANIZACIÓN Y LOGÍSTICA DE ACTIVIDADES Y EVENTOS ACADÉMICOS.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</si>
  <si>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OPSP-VAD-0304</t>
  </si>
  <si>
    <t>MARCO RAFAEL LOPEZ SIERRA</t>
  </si>
  <si>
    <t>LA PRESENTE ORDEN TIENE POR OBJETO: 1) APOYAR Y ASESORAR EN LA REALIZACIÓN DE DIAGNÓSTICO SOBRE LAS ACTIVIDADES, CUMPLIMIENTO DE LOS REQUISITOS LEGALES, NECESIDADES Y ANÁLISIS DE LA SITUACIÓN ACTUAL. 2) ASESORAR Y APOYAR EN LA ELABORACIÓN DE UN PLAN DE TRABAJO PARA LA IMPLEMENTACIÓN DE LAS ACTIVIDADES DE MEJORA, EL CUAL PUEDA DIRIMIR A CABALIDAD LAS FALENCIAS, DEBILIDADES E INCUMPLIMIENTOS QUE SE HAYAN DETECTADO. 3) ASESORAR Y APOYAR EN EL DISEÑOR DE INSTRUMENTOS NECESARIOS PARA LA MEJORA DEL PROCEDIMIENTO DE ADMINISTRACIÓN Y BAJA DE BIENES (DOCUMENTOS TALES COMO FICHAS TÉCNICAS, POLÍTICAS, PROCEDIMIENTOS, INSTRUCTIVOS, GUÍAS, PROTOCOLOS, MANUALES) CON FUNDAMENTO EN LA NORMATIVIDAD LEGAL APLICABLE Y LA DEBIDA ARTICULACIÓN CON LAS DEPENDENCIAS Y RESPONSABLES INVOLUCRADOS. 4) APOYAR Y ASESORAR EN LA REALIZACIÓN DE AUDITORÍAS PARA LA VERIFICACIÓN DE LA EFICIENCIA Y EFICACIA DEL CUMPLIMIENTO DE LA IMPLEMENTACIÓN DE LOS INSTRUMENTOS DISEÑADOS Y DE LOS RESULTADOS OBTENIDOS. EN CASO DE TENER ALGUNA OBSERVACIÓN, APOYAR EN LA PROYECCIÓN DE RECOMENDACIONES CON LA FINALIDAD DE MEJORAR LO ESTABLECIDO DENTRO DE UN PLAN DE MEJORAMIENTO. 5) ACOMPAÑAR Y APOYAR LA PLANIFICACIÓN E IMPLEMENTACIÓN DE LAS ACCIONES DE MEJORAMIENTO TOMADAS COMO RESULTADO DE LA VERIFICACIÓN. 6) CONSOLIDAR Y PRESENTAR INFORMES DE AVANCE Y SEGUIMIENTO.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</si>
  <si>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YELINE LIZETH GRANADOS RUIZ</t>
  </si>
  <si>
    <t>OPSP-VAD-0305</t>
  </si>
  <si>
    <t>RAUL CAYETANO OLIVEROS CANO</t>
  </si>
  <si>
    <t>LA PRESENTE ORDEN TIENE POR OBJETO: 1. APOYAR EN EL DESARROLLO DE CONTENIDOS Y EN LA BUSQUEDA DE INFORMACIÓN PARA EL VOLUMEN 4 DE LA REVISTA ALIMNI. 2. APOYAR EN LA EDICIÓN DE LA REVISTA ALUMNI. 3. APOYAR EN EL DESARROLLO DE CONTENIDOS PARA LAS REDES SOCIALES DEL CENTRO DE EGRESADOS. 4. APOYAR EN EL DESARROLLO DE ACTIVIDADES DE EDUCACIÓN CONTINUADA. 5. APOYAR EN LA ELABORACIÓN DE INFORMES ESTADÍSTICOS DE SEGUIMIENTO A GRADUADOS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</si>
  <si>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OPSP-VAD-0311</t>
  </si>
  <si>
    <t>LORENNI JOHANA AMAYA ZUÑIGA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</si>
  <si>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2. ASESORAR Y APOYAR EN LA ATENCIÓN BÁSICA, OPORTUNA Y ADECUADA EN CONSULTA COMO ODONTÓLOGO A TODOS LOS MIEMBROS DE COMUNIDAD UNIVERSITARIA QUE LO SOLICITEN. 3. APOYAR Y ASEORAR EN LAS ACTIVIDADES AL INTERIOR DE LA COMUNIDAD UNIVERSITARIA, ACTIVIDADES DE PROMOCIÓN Y PREVENCIÓN, EVITANDO DE ESTA MANERA LA APARICIÓN DE ENFERMEDADES Y CONCIENTIZAR A LA COMUNIDAD UNIVERSITARIA A INCORPORAR ESTILOS DE VIDA SALUDABLE. 4. APOYAR EN LA VALIDACIÓN Y VERIFICACIÓN DE LAS INCAPACIDADES DE LOS ESTUDIANTES, TENIENDO EN CUENTA LA REGLAMENTACIÓN EXISTENTE PARA TAL EFECTO. 5. DILIGENCIAR LOS FORMATOS DEL PROCESO "BIENESTAR UNIVERSITARIO" DEL SISTEMA DE GESTIÓN DE CALIDAD, Y ASÍ MISMO GENERAR EN MICROSOFT EXCEL UN INFORME ESTADÍSTICO DE ACUERDO CON LAS INDICACIONES DADAS POR LA DIRECCIÓN DE BIENESTAR UNIVERSITARIO O EL COORDINADOR DEL ÁREA. 6. PRESENTAR INFORMES SEMANALES Y MENSUALES AL COORDINADOR DEL ÁREA SOBRE LAS ACTIVIDADES DESARROLLADAS Y PLANTEADAS EN EL PLAN DE TRABAJO, EL INFORME DEBE TENER COMO ANEXO LAS ESTADÍSTICAS SOBRE LOS SERVICIOS PRESTADOS, DEBIDAMENTE SOPORTADOS Y LOS FORMATOS DE REGISTROS RESPECTIVOS. 7. ENTREGAR DE MANERA OPORTUNA Y BAJO SU RESPONSABILIDAD LOS INFORMES QUE SE LE SOLICITEN QUE SEAN DE SU COMPETENCIA. 8. APOYAR EN LA PARTICIPACIÓN DE EVENTOS ACADÉMICOS, CIENTÍFICOS, ARTÍSTICOS, CULTURALES Y DEPORTIVOS. 9. ASESORAR Y APOYAR ACTIVIDADES DOCENTE ASISTENCIALES BAJO LA MODALIDAD DE SUPERVISIÓN DE PRÁCTICAS FORMATIVAS A LOS ESTUDIANTES DE LA FACULTAD DE CIENCIAS DE LA SALUD DE LA UNIVERSIDAD DEL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</si>
  <si>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OAG-VAD-0312</t>
  </si>
  <si>
    <t>JOSE AMABLE ARAUJO BLANCO</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</si>
  <si>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EL FOMENTO DE ACTIVIDADES DE CARÁCTER RECREATIVO, FORMATIVO Y REPRESENTATIVO PARA EL FORTALECIMIENTO DE LOS PROCESOS ARTÍSTICOS Y CULTURALES, ESPECÍFICAMENTE LAS DEL GRUPO O TALLER QUE DIRIGE A TRAVÉS DE ENSAYOS REGULARES Y/O TALLERES PERMANENTES. 3. APOYAR  EL DISEÑO Y EJECUCIÓN DE ESTRATEGIAS DE PROMOCIÓN, DIFUSIÓN Y DIVULGACIÓN DEL TALLER ARTÍSTICO QUE APOYA, ASÍ COMO AJUSTAR EL DESARROLLO DE SUS ACTIVIDADES A LAS NUEVAS MEDIDAS ACADÉMICAS (VIRTUALIDAD Y/O ALTERNANCIA). 4. APOYAR  LA PLANIFICACIÓN, DESARROLLO Y EJECUCIÓN CONCURSOS, FESTIVALES Y/O EVENTOS INTERNOS DONDE PARTICIPEN TODOS LOS MIEMBROS DE LA COMUNIDAD UNIVERSITARIA. 5. APOYAR  LA PLANIFICACIÓN DE ACTIVIDADES, CONCURSOS, FESTIVALES Y/O EVENTOS EXTERNOS DEL ORDEN LOCAL, DEPARTAMENTAL, REGIONAL, NACIONAL E INTERNACIONAL, RESPETANDO LOS PRINCIPIOS Y VALORES INSTITUCIONALES. 6. APOYAR EL PROCESO DE SELECCIÓN DE LOS ARTISTAS EN CADA ESTAMENTO (DOCENTE, FUNCIONARIO, EGRESADO Y ESTUDIANTES) QUE CONFORMAN LAS DELEGACIONES QUE REPRESENTARÁN A LA UNIVERSIDAD EN ACTIVIDADES, CONCURSOS, FESTIVALES Y/O EVENTOS EXTERNOS DEL ORDEN LOCAL, DEPARTAMENTAL, REGIONAL, NACIONAL E INTERNACIONAL. 7. DILIGENCIAR OPORTUNAMENTE DE TODOS LOS FORMATOS ESTABLECIDOS POR BIENESTAR UNIVERSITARIO EN EL SISTEMA DE GESTIÓN DE LA CALIDAD Y OTROS PROCESOS, PARA EL REGISTRO DE TODAS LAS ACTIVIDADES QUE SE REALICEN DESDE EL GRUPO O TALLER QUE USTED DIRIGE. 08.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MANTENER ACTUALIZADA LA BASE DE DATOS DE LOS ESTUDIANTES QUE GOCEN DE BECA O DESCUENTO EL VALOR DE LA MATRÍCULA, YA SEA POR CUPO ESPECIAL O POR HABER OCUPADO PRIMERO, SEGUNDO O TERCER LUGAR EN EVENTOS INTERNOS Y/O EXTERNOS. 10.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11. APOYAR LAS ACTIVIDADES LIDERADAS POR EL DIRECTOR DE BIENESTAR Y EL COORDINADOR DE ÁREA, EN EL CUMPLIMIENTO DE METAS DEFINIDAS EN EL PLAN DE ACCIÓN Y PLAN DE DESARROLLO INSTITUCIONAL. 12.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</si>
  <si>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OPSP-VAD-0313</t>
  </si>
  <si>
    <t>NADIA JUDITH SOLANO MARCHENA</t>
  </si>
  <si>
    <t>LA PRESENTE ORDEN TIENE POR OBJETO: 1.PRESENTAR PLAN DE TRABAJO DE ACTIVIDADES A DESARROLLAR, DETALLANDO OBJETIVOS, FECHAS, METODOLOGÍA, METAS, INDICADORES ACORDES CON LAS DIRECTRICES IMPARTIDAS POR EL DIRECTOR DE BIENESTAR Y EL COORDINADOR (A) DEL ÁREA QUE DÉ RESPUESTA A LAS ACTIVIDADES POR LA CUAL FUE CONTRATADO. 2. BRINDAR ATENCIÓN BÁSICA, OPORTUNA Y ADECUADA EN CONSULTA COMO MEDICO GENERAL A TODOS LOS MIEMBROS DE COMUNIDAD UNIVERSITARIA QUE LO SOLICITEN. 3. APOYAR EN LA FOMENTACIÓN DE LA COMUNIDAD UNIVERSITARIA, DE ACTIVIDADES DE PROMOCIÓN Y PREVENCIÓN DE ENFERMEDADES, ASESORAR A LA COMUNIDAD UNIVERSITARIA A INCORPORAR ESTILOS DE VIDA SALUDABLE. 4. APOYAR Y ASESORAR EN LA VALIDADICÓN Y VERIFICACIÓN LA VERACIDAD DE LAS INCAPACIDADES DE LOS ESTUDIANTES, TENIENDO EN CUENTA LA REGLAMENTACIÓN EXISTENTE PARA TAL EFECTO. 5. DILIGENCIAR DIARIAMENTE O SEGÚN LOS HORARIOS DE ATENCIÓN, LOS FORMATOS DEL PROCESO "BIENESTAR UNIVERSITARIO" DEL SISTEMA DE GESTIÓN DE CALIDAD, Y ASÍ MISMO GENERAR EN MICROSOFT EXCEL UN INFORME ESTADÍSTICO DE ACUERDO CON LAS INDICACIONES DADAS POR LA DIRECCIÓN DE BIENESTAR UNIVERSITARIO O EL COORDINADOR DEL ÁREA. 6. PRESENTAR INFORMES SEMANALES Y MENSUALES AL COORDINADOR DEL ÁREA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7. ENTREGAR DE MANERA OPORTUNA Y BAJO SU RESPONSABILIDAD LOS INFORMES QUE SE LE SOLICITEN QUE SEAN DE SU COMPETENCIA PARA SER PRESENTADOS EN OTRAS DEPENDENCIAS. 8. PARTICIPAR EN EVENTOS ACADÉMICOS, CIENTÍFICOS, ARTÍSTICOS, CULTURALES Y DEPORTIVOS..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</si>
  <si>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OAG-VAD-0314</t>
  </si>
  <si>
    <t>ALCIDES ALFONSO MONERY BARROS</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</si>
  <si>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(PRESENCIAL, VIRTUALIDAD Y/O ALTERNANCIA). 2. APOYAR A LA DIRECCIÓN DE BIENESTAR UNIVERSITARIO EN EL DESARROLLO DE ACTIVIDADES DE CARÁCTER RECREATIVO, FORMATIVO Y REPRESENTATIVO DESDE LA DISCIPLINA DEPORTIVA QUE DIRIGE A TRAVÉS DE ENTRENAMIENTOS (VIRTUALES, PRESENCIALES Y/O EN ALTERNANCIA) SEGÚN LAS DIRECTRIZ DE LA INSTITUCIÓN. 3. APOYAR EN LA PROMOCIÓN DEL DEPORTE O DISCIPLINA QUE DIRIGE TENIENDO PRESENTE LAS MEDIDAS ACADÉMICAS DISPUESTAS POR LA INSTITUCIÓN. 4. APOYAR LA IMPLEMENTACIÓN DE LAS ESTRATEGIAS QUE INCENTIVEN LA PARTICIPACIÓN DE TODOS LOS ESTAMENTOS UNIVERSITARIOS EN EL DEPORTE O DISCIPLINA QUE DIRIGE, TENIENDO PRESENTE LAS MEDIDAS ACADÉMICAS DISPUESTAS POR LA UNIVERSIDAD. 5. APOYAR EN LA PLANIFICACIÓN Y DESARROLLO DE INTERCAMBIOS, TORNEOS, CAMPEONATOS, OLIMPIADAS Y/O EVENTOS INTERNOS. 6. APOYAR  EN LA PLANIFICACIÓN DE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QUE DIRIGE. 8. ENTREGAR EN LOS TIEMPOS Y SEGÚN LAS DIRECTRICES QUE EL DIRECTOR DE BIENESTAR UNIVERSITARIO O EL COORDINADOR DEL ÁREA ESTABLEZCAN, INFORMES ESTADÍSTICOS DE LAS ACTIVIDADES REALIZADAS. 9. APOYAR EN LA INFORMACIÓN DE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</si>
  <si>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OAG-VAD-0315</t>
  </si>
  <si>
    <t>ANA KARINA CAMPO VERGARA</t>
  </si>
  <si>
    <t>LA PRESENTE ORDEN TIENE POR OBJETO: 1. APOYAR A LA DIRECCIÓN DE BIENESTAR UNIVERSITARIO CON EL DISEÑO GRÁFICO DE LOS DISTINTOS PROCESOS INSTITUCIONALES. 2. APOYAR EN LA CONSTRUCCIÓN DE PIEZAS GRÁFICAS SOLICITADAS PARA EL DESARROLLO DE EVENTOS INTERNOS O EXTERNOS DE LA UNIVERSIDAD DE MAGDALENA. 3. APOYAR EN EL DISEÑO DE LA IMAGEN CORPORATIVA DE LA UNIVERSIDAD. 4. APOYAR EN LA ELABORACIÓN DE PIEZAS PARA LO OFERTA ACADÉMICA Y ELEMENTOS DE MERCHANDISING PARA DIFERENTES ÁREAS Y/O EVENTOS INSTITUCIONALES. 5. APOYAR EN  LA ATENCIÓN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</si>
  <si>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OAG-VAD-0316</t>
  </si>
  <si>
    <t>CARLOS LUIS FONSECA MENDOZA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</si>
  <si>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(PRESENCIAL, VIRTUALIDAD Y/O ALTERNANCIA). 2. APOYAR A LA DIRECCIÓN DE BIENESTAR UNIVERSITARIO EN EL DESARROLLO DE ACTIVIDADES DE CARÁCTER RECREATIVO, FORMATIVO Y REPRESENTATIVO DESDE LA DISCIPLINA DEPORTIVA QUE DIRIGE A TRAVÉS DE ENTRENAMIENTOS (VIRTUALES, PRESENCIALES Y/O EN ALTERNANCIA) SEGÚN LAS DIRECTRIZ DE LA INSTITUCIÓN. 3.  APOYAR EN LA PROMOCIÓN DEL DEPORTE O DISCIPLINA QUE DIRIGE TENIENDO PRESENTE LAS MEDIDAS ACADÉMICAS DISPUESTAS POR LA INSTITUCIÓN. 4. APOYAR LA IMPLEMENTACIÓN DE LAS ESTRATEGIAS QUE INCENTIVEN LA PARTICIPACIÓN DE TODOS LOS ESTAMENTOS UNIVERSITARIOS EN EL DEPORTE O DISCIPLINA QUE DIRIGE, TENIENDO PRESENTE LAS MEDIDAS ACADÉMICAS DISPUESTAS POR LA UNIVERSIDAD. 5. APOYAR EN LA PLANIFICACIÓN Y DESARROLLO DE INTERCAMBIOS, TORNEOS, CAMPEONATOS, OLIMPIADAS Y/O EVENTOS INTERNOS. 6. APOYAR  EN LA PLANIFICACIÓN DE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QUE DIRIGE. 8. ENTREGAR EN LOS TIEMPOS Y SEGÚN LAS DIRECTRICES QUE EL DIRECTOR DE BIENESTAR UNIVERSITARIO O EL COORDINADOR DEL ÁREA ESTABLEZCAN, INFORMES ESTADÍSTICOS DE LAS ACTIVIDADES REALIZADAS. 9.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</si>
  <si>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OAG-VAD-0317</t>
  </si>
  <si>
    <t>EDILBERTO GOMEZ ANAYA</t>
  </si>
  <si>
    <t>OAG-VAD-0318</t>
  </si>
  <si>
    <t>JOSE MANUEL BETANCOURT AVILA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</si>
  <si>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(PRESENCIAL, VIRTUALIDAD Y/O ALTERNANCIA). 2. APOYAR A LA DIRECCIÓN DE BIENESTAR UNIVERSITARIO EN EL DESARROLLO DE ACTIVIDADES DE CARÁCTER RECREATIVO, FORMATIVO Y REPRESENTATIVO DESDE LA DISCIPLINA DEPORTIVA QUE DIRIGE A TRAVÉS DE ENTRENAMIENTOS (VIRTUALES, PRESENCIALES Y/O EN ALTERNANCIA) SEGÚN LAS DIRECTRIZ DE LA INSTITUCIÓN. 3. APOYAR EN LA PROMOCIÓN DEL DEPORTE O DISCIPLINA QUE DIRIGE TENIENDO PRESENTE LAS MEDIDAS ACADÉMICAS DISPUESTAS POR LA INSTITUCIÓN. 4. APOYAR LA IMPLEMENTACIÓN DE LAS ESTRATEGIAS QUE INCENTIVEN LA PARTICIPACIÓN DE TODOS LOS ESTAMENTOS UNIVERSITARIOS EN EL DEPORTE O DISCIPLINA QUE DIRIGE, TENIENDO PRESENTE LAS MEDIDAS ACADÉMICAS DISPUESTAS POR LA UNIVERSIDAD. 5. APOYAR EN LA PLANIFICACIÓN Y DESARROLLO DE INTERCAMBIOS, TORNEOS, CAMPEONATOS, OLIMPIADAS Y/O EVENTOS INTERNOS. 6. APOYAR EN LA PLANIFICACIÓN DE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QUE DIRIGE. 8. ENTREGAR EN LOS TIEMPOS Y SEGÚN LAS DIRECTRICES QUE EL DIRECTOR DE BIENESTAR UNIVERSITARIO O EL COORDINADOR DEL ÁREA ESTABLEZCAN, INFORMES ESTADÍSTICOS DE LAS ACTIVIDADES REALIZADAS. 9.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</si>
  <si>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OAG-VAD-0319</t>
  </si>
  <si>
    <t>LUIS CARLOS OLIVEROS MANJARRES</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</si>
  <si>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EN EL FOMENTO,  ORGANIZANIZACIÓN Y DIVULGACIÓN  DE LAS ACTIVIDADES DEPORTIVAS DE CARÁCTER RECREATIVO CON ENFOQUE DIFERENCIAL E INCLUSIVO PARA LOS DOCENTES, FUNCIONARIOS Y ESTUDIANTES DEL ALMA MATER; 3. APOYAR EN EL DISEÑO E IMPLEMENTACIÓN DE ESTRATEGIAS DE PROMOCIÓN, DIFUSIÓN Y DIVULGACIÓN DE ESTRATEGIAS DE DEPORTE INCLUSIVO, ASÍ COMO AJUSTAR EL DESARROLLO DE SUS ACTIVIDADES A LAS NUEVAS MEDIDAS ACADÉMICAS (VIRTUALIDAD Y/O ALTERNANCIA); 4. APOYAR EN EL DISEÑO, E IMPLEMENTACIÓN DE ESTRATEGIAS QUE PROMUEVAN E INCENTIVEN LA PARTICIPACIÓN DE TODOS LOS ESTUDIANTES CON DISCAPACIDAD EN LAS ACTIVIDADES DEPORTIVAS ORGANIZADAS DESDE BIENESTAR UNIVERSITARIO; 5.APOYAR EN LA PLANIFICACIÓN EN ATENCIÓN A LA PARTICIPACIÓN DE LA INSTITUCIÓN EN INTERCAMBIOS, TORNEOS, CAMPEONATOS, OLIMPIADAS Y/O EVENTOS EXTERNOS DEL ORDEN LOCAL, DEPARTAMENTAL, REGIONAL, NACIONAL E INTERNACIONAL CON ENFOQUE INCLUSIVO; 6. RECIBIR, MANTENER ACTUALIZADO Y DEVOLVER AL FINALIZAR EL SEMESTRE, EL INVENTARIO DE IMPLEMENTOS, UNIFORMES, HERRAMIENTAS Y EQUIPOS QUE LE SEAN ASIGNADOS, GARANTIZANDO EL BUEN USO DE LOS MISMOS; 7. DILIGENCIAR OPORTUNAMENTE TODOS LOS FORMATOS ESTABLECIDOS POR BIENESTAR UNIVERSITARIO EN EL SISTEMA DE GESTIÓN DE LA CALIDAD Y OTROS PROCESOS, PARA EL REGISTRO DE TODAS LAS ACTIVIDADES QUE SE REALICEN DESDE EL DEPORTE O DISCIPLINA QUE DIRIGE; 8. ENTREGAR SEMANALMENTE O EN LOS TIEMPOS Y SEGÚN LAS DIRECTRICES QUE EL DIRECTOR DE BIENESTAR UNIVERSITARIO O EL COORDINADOR DEL ÁREA ESTABLEZCAN, INFORMES ESTADÍSTICOS DE LAS ACTIVIDADES REALIZADAS; 9. APOYAR LAS ACTIVIDADES LIDERADAS POR EL DIRECTOR DE BIENESTAR Y EL COORDINADOR DE ÁREA, EN EL CUMPLIMIENTO DE METAS DEFINIDAS EN EL PLAN DE ACCIÓN Y PLAN DE DESARROLLO INSTITUCIONAL; 10. ENTREGAR DE MANERA OPORTUNA Y BAJO SU RESPONSABILIDAD LOS INFORMES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</si>
  <si>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OAG-VAD-0320</t>
  </si>
  <si>
    <t>MARVIN ALEXI GARCIA RODRIGUEZ</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</si>
  <si>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(PRESENCIAL, VIRTUALIDAD Y/O ALTERNANCIA). 2. APOYAR A LA DIRECCIÓN DE BIENESTAR UNIVERSITARIO EN EL DESARROLLO DE ACTIVIDADES DE CARÁCTER RECREATIVO, FORMATIVO Y REPRESENTATIVO DESDE LA DISCIPLINA DEPORTIVA QUE DIRIGE A TRAVÉS DE ENTRENAMIENTOS (VIRTUALES, PRESENCIALES Y/O EN ALTERNANCIA) SEGÚN LAS DIRECTRIZ DE LA INSTITUCIÓN. 3. APOYAR EN LA PROMOCIÓN DEL DEPORTE O DISCIPLINA QUE DIRIGE TENIENDO PRESENTE LAS MEDIDAS ACADÉMICAS DISPUESTAS POR LA INSTITUCIÓN. 4. APOYAR EN  LA IMPLEMENTACIÓN DE  ESTRATEGIAS QUE INCENTIVEN LA PARTICIPACIÓN DE TODOS LOS ESTAMENTOS UNIVERSITARIOS EN EL DEPORTE O DISCIPLINA QUE DIRIGE, TENIENDO PRESENTE LAS MEDIDAS ACADÉMICAS DISPUESTAS POR LA UNIVERSIDAD. 5. APOYAR EN LA PLANIFICACIÓN Y DESARROLLO DE INTERCAMBIOS, TORNEOS, CAMPEONATOS, OLIMPIADAS Y/O EVENTOS INTERNOS. 6. APOYAR EN LA PLANIFICACIÓN DE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QUE DIRIGE. 8. ENTREGAR EN LOS TIEMPOS Y SEGÚN LAS DIRECTRICES QUE EL DIRECTOR DE BIENESTAR UNIVERSITARIO O EL COORDINADOR DEL ÁREA ESTABLEZCAN, INFORMES ESTADÍSTICOS DE LAS ACTIVIDADES REALIZADAS. 9.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</si>
  <si>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OAG-VAD-0321</t>
  </si>
  <si>
    <t>ANDRES FELIPE ROJAS DODINO</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</si>
  <si>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2.APOYAR EN LA ELABORACIÓN DEL  PECI (PLAN ESTRATÉGICO DE COMUNICACIÓN INTEGRAL DE BIENESTAR) QUE MOTIVE Y AFIANCE LA ARTICULACIÓN ENTRE BIENESTAR UNIVERSITARIO Y TODAS LAS DEPENDENCIAS. 3. APOYAR EN LA REALIZACIÓN DE LA PRODUCCIÓN GENERAL DE CONTENIDOS PARA LAS REDES SOCIALES Y MEDIOS DIGITALES DE LA DIRECCIÓN DE BIENESTAR UNIVERSITARIO. 4. APOYAR EN LA ORGANIZACIÓN LOGÍSTICA Y PROTOCOLARIA DE LAS ACTIVIDADES Y EVENTOS ACADÉMICOS, SOCIALES, DEPORTIVOS Y CULTURALES DE LA DIRECCIÓN DE BIENESTAR UNIVERSITARIO. 5. ENTREGAR DE MANERA OPORTUNA Y BAJO SU RESPONSABILIDAD LOS INFORMES PARA SER PRESENTADOS EN OTRAS DEPENDENCIAS. 6 GRABAR Y EDITAR MENSAJES INSTITUCIONALES. 7. APOYAR EN LA ATENCIÓN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</si>
  <si>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OAG-VAD-0322</t>
  </si>
  <si>
    <t>VILMA MARGARITA CARRILLO GARCIA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</si>
  <si>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EL DESARROLLO Y FOMENTO DE ACTIVIDADES DEPORTIVAS DE CARÁCTER RECREATIVO, FORMATIVO Y REPRESENTATIVO DESDE LA DISCIPLINA QUE DIRIGE A TRAVÉS DE ENTRENAMIENTOS O PRÁCTICAS DEPORTIVAS . 3. APOYAR EN EL DISEÑO, IMPLEMENTACIÓN Y EJECUCIÓN DE ESTRATEGIAS DE PROMOCIÓN, DIFUSIÓN Y DIVULGACIÓN DEL DEPORTE O DISCIPLINA QUE DIRIGE, ASÍ COMO AJUSTAR EL DESARROLLO DE SUS ACTIVIDADES A LAS NUEVAS MEDIDAS ACADÉMICAS (VIRTUALIDAD Y/O ALTERNANCIA). 4. APOYAR EL DISEÑO, IMPLEMENTACIÓN Y EJECUCIÓN ESTRATEGIAS QUE PROMUEVAN E INCENTIVEN LA PARTICIPACIÓN DE TODOS LOS ESTAMENTOS UNIVERSITARIOS EN EL DEPORTE O DISCIPLINA QUE DIRIGE, ASÍ COMO AJUSTAR EL DESARROLLO DE SUS ACTIVIDADES A LAS NUEVAS MEDIDAS ACADÉMICAS (VIRTUALIDAD Y/O ALTERNANCIA). 5. APOYAR EN LA PLANIFICACIÓN, DESARROLLO Y EJECUCIÓN DE INTERCAMBIOS, TORNEOS, CAMPEONATOS, OLIMPIADAS Y/O EVENTOS INTERNOS. 6. APOYAR EN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QUE DIRIGE. 8. ENTREGAR SEMANALMENTE O EN LOS TIEMPOS Y SEGÚN LAS DIRECTRICES QUE EL DIRECTOR DE BIENESTAR UNIVERSITARIO O EL COORDINADOR DEL ÁREA ESTABLEZCAN, INFORMES ESTADÍSTICOS DE LAS ACTIVIDADES REALIZADAS. 9. INFORMAR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10. APOYAR LAS ACTIVIDADES LIDERADAS POR EL DIRECTOR DE BIENESTAR Y EL COORDINADOR DE ÁREA, EN EL CUMPLIMIENTO DE METAS DEFINIDAS EN EL PLAN DE ACCIÓN Y PLAN DE DESARROLLO INSTITUCIONAL.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</si>
  <si>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OAG-VAD-0323</t>
  </si>
  <si>
    <t>GUSTAVO ENRIQUE CUAO CAMPO</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</si>
  <si>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LA ORGANIZACIÓN Y DIVULGACIÓN  DE ACTIVIDADES DE CARÁCTER RECREATIVO, FORMATIVO Y REPRESENTATIVO PARA EL FORTALECIMIENTO DE LOS PROCESOS ARTÍSTICOS Y CULTURALES, ESPECÍFICAMENTE LAS DEL GRUPO O TALLER QUE DIRIGE A TRAVÉS DE ENSAYOS REGULARES Y/O TALLERES PERMANENTES. 3. APOYAR  EL DISEÑO DE ESTRATEGIAS DE PROMOCIÓN, DIFUSIÓN Y DIVULGACIÓN DEL TALLER QUE DIRIGE, ASÍ COMO AJUSTAR EL DESARROLLO DE SUS ACTIVIDADES A LAS NUEVAS MEDIDAS ACADÉMICAS (VIRTUALIDAD Y/O ALTERNANCIA). 4. APOYAR EN LA PLANIFICACIÓN Y DESARROLLO DE LOS CONCURSOS, FESTIVALES Y/O EVENTOS INTERNOS DONDE PARTICIPEN TODOS LOS MIEMBROS DE LA COMUNIDAD UNIVERSITARIA.5. APOYAR EN LA PLANIFICACIÓN Y PARTICIPACIÓN DE LA INSTITUCIÓN EN ACTIVIDADES, CONCURSOS, FESTIVALES Y/O EVENTOS EXTERNOS DEL ORDEN LOCAL, DEPARTAMENTAL, REGIONAL, NACIONAL E INTERNACIONAL, RESPETANDO LOS PRINCIPIOS Y VALORES INSTITUCIONALES. 6. DILIGENCIAR OPORTUNAMENTE DE TODOS LOS FORMATOS ESTABLECIDOS POR BIENESTAR UNIVERSITARIO EN EL SISTEMA DE GESTIÓN DE LA CALIDAD Y OTROS PROCESOS, PARA EL REGISTRO DE TODAS LAS ACTIVIDADES QUE SE REALICEN DESDE EL GRUPO O TALLER QUE USTED DIRIGE. 07.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8.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9. APOYAR LAS ACTIVIDADES LIDERADAS POR EL DIRECTOR DE BIENESTAR Y EL COORDINADOR DE ÁREA, EN EL CUMPLIMIENTO DE METAS DEFINIDAS EN EL PLAN DE ACCIÓN Y PLAN DE DESARROLLO INSTITUCIONAL. 10.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</si>
  <si>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OPSP-VAD-0324</t>
  </si>
  <si>
    <t>JENNIFFER IVONNE GUZMAN CAMACHO</t>
  </si>
  <si>
    <t>LA PRESENTE ORDEN TIENE POR OBJETO: 1. APOYAR EN LA CARACTERIZACIÓN PSICOSOCIAL DE LOS ESTUDIANTES NUEVOS QUE INGRESAN AL PROGRAMA TALENTO MAGDALENA. 2. APOYAR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LA ELABORACIÓN DE UNA RUTA DE ATENCIÓN PSICOSOCIAL PARA LOS ESTUDIANTES DEL PROGRAMA TALENTO MAGDALENA. 5. APOYAR Y ASESORAR EL DESARROLLO DE LAS ESTRATEGIAS DE ATENCIÓN Y ASESORÍA INDIVIDUAL A ESTUDIANTES DEL PROGRAMA TALENTO MAGDALENA. 6. APOYAR Y ASESORAR LA ACTUALIZACIÓN DE LOS DOCUMENTOS, PROCESOS Y FORMATOS EN LA PLATAFORMA DEL PROGRAMA TALENTO MAGDALENA. 7. ASESORAR Y APOYAR EL SEGUIMIENTO A LAS ACTIVIDADES QUE SE DESARROLLEN CON LOS ESTUDIANTES DEL PROGRAMA TALENTO MAGDALENA. 8. ELABORAR INFORMES DONDE SE RELACIONEN LAS ACTIVIDADES, PROCEDIMIENTOS REALIZADOS EN EL APOYO PSICOPEDAGÓGICO QUE SE REALIZA A LOS ESTUDIANTES DEL PROGRAMA TALENTO MAGDALENA. 9. ASESORAR Y APOYAR EL DISEÑO DE HERRAMIENTAS VIRTUALES PARA EL ACOMPAÑAMIENTO 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13. APOYAR EN LAS ACTIVIDADES DEL PROCESO DE ADMISIÓN DE LOS ESTUDIANTES REGULARES QUE INGRESAN A LA UNIVERSIDAD DEL MAGDALENA. 14. APOYAR Y ASESORAR EL DESARROLLO DE ESTRATEGIAS DE ATENCIÓN Y ASESORÍA INDIVIDUAL A ESTUDIANTES DE LA UNIVERSIDAD DEL MAGDALENA. 15. PRESENTAR EL PLAN DE TRABAJO DE ACTIVIDADES A DESARROLLAR, DETALLANDO OBJETIVOS, FECHAS, METODOLOGÍA, METAS, INDICADORES ACORDES CON LAS DIRECTRICES IMPARTIDAS POR EL DIRECTOR DE DESARROLLO ESTUDIANTIL QUE DÉ RESPUESTA A LAS ACTIVIDADES POR LA CUAL FUE CONTRATADO.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</si>
  <si>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OAG-VAD-0325</t>
  </si>
  <si>
    <t>DANIEL ESTEBAN QUIÑONEZ MUÑOZ</t>
  </si>
  <si>
    <t>LA PRESENTE ORDEN TIENE POR OBJETO: 1.APOYAR EN EL DESARROLLO  DE DISEÑO GRÁFICO PARA LOS DISTINTOS PROCESOS INSTITUCIONALES. 2. APOYAR EN LA CONSTRUCCIÓN DE PIEZAS GRÁFICAS SOLICITADAS PARA EL DESARROLLO DE EVENTOS INTERNOS O EXTERNOS DE LA UNIVERSIDAD DE MAGDALENA. 3. APOYAR EN EL DISEÑO DE LA IMAGEN CORPORATIVA DE LA UNIVERSIDAD. 4.APOYAR EN EL TRABAJO DE PIEZAS  PARA LA OFERTA ACADÉMICA Y ELEMENTOS DE MARKETING PARA DIFERENTES ÁREAS Y/O EVENTOS INSTITUCIONALES. 5.APOYAR EN LA CREACIÓN DE CONTENIDO AUDIOVISUAL PARA LA PROMOCIÓN DE EVENTOS REALIZADOS ADSCRITOS A LA UNIVERSIDAD DEL MAGDALENA. 6. CONTRIBUIR CON EL FORTALECIMIENTO DE GESTIÓN DE LA CALIDAD ""SISTEMA COGUI"". 7. APOYAR EN EL PROCESO DE GESTIÓN DOCUMENTAL. 8. APOYAR EN LOS PROCEDIMIENTOS Y PROCESOS DEL SISTEMA DE GESTIÓN DE LA CALIDAD. 9. PRESENTAR LOS INFORMES QUE SEAN REQUERIDOS POR EL SUPERVISOR DE LA ORDEN.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</si>
  <si>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OAG-VAD-0326</t>
  </si>
  <si>
    <t>FEDERICO ALONSO DIAZ</t>
  </si>
  <si>
    <t>LA PRESENTE ORDEN TIENE POR OBJETO: 1. APOYAR LAS ACTIVIDADES SOLICITADAS A LA DIRECCIÓN DE COMUNICACIONES POR LAS FACULTADES DE LA ALMA MATER Y LA RECTORÍA EN EVENTOS NACIONALES E INTERNACIONALES COMO REPORTERO GRÁFICO Y FOTÓGRAFO, ENMARCADO DENTRO DEL PLAN DE GOBIERNO “DE UNA UNIVERSIDAD AUN MAS INCLUYENTE E IMNOVADORA"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</si>
  <si>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OPSP-VAD-0327</t>
  </si>
  <si>
    <t>RUTH ELENA NIETO BENJUMEA</t>
  </si>
  <si>
    <t xml:space="preserve"> LA PRESENTE ORDEN TIENE POR OBJETO: 1. REALIZAR ACOMPAÑAMIENTO SOCIOECONÓMICO A LOS ESTUDIANTES PERTENECIENTES AL PROGRAMA "TALENTO MAGDALENA". 2. PLANEAR Y EJECUTAR LAS ACTIVIDADES RELACIONADAS CON EL DESARROLLO DE HABILIDADES DE LIDERAZGO SOCIAL Y POLÍTICO EN LOS ESTUDIANTES DEL PROGRAMA “TALENTO MAGDALENA”. 3. ASESORAR A LA DIRECCIÓN DE DESARROLLO ESTUDIANTIL EN LA EJECUCIÓN DE LAS ESTRATEGIAS DISEÑADAS PARA FAVORECER LA PERMANENCIA ESTUDIANTIL Y DISMINUIR LOS ÍNDICES DE DESERCIÓN DE LOS ESTUDIANTES DEL PROGRAMA “TALENTO MAGDALENA”. 4. APOYAR EN LOS ESPACIOS DE PROTECCIÓN Y PROMOCIÓN DE LOS DERECHOS DE LOS ESTUDIANTES DEL PROGRAMA “TALENTO MAGDALENA”. 5. RECOPILAR LA INFORMACIÓN Y ENTREGA DE INFORMES SOLICITADOS POR EL SUPERVISOR DE LA ORDEN. 6. DESARROLLAR EL PROCESO DE TABULACIÓN DE LA FICHA DE CARACTERIZACIÓN APLICADA, ASÍ COMO LA RESPECTIVA PREPARACIÓN DE INFORMES QUE SEAN SOLICITADOS POR EL SUPERVISOR O LA DIRECCIÓN DE DESARROLLO ESTUDIANTIL. 7. PRESENTAR EL PLAN DE TRABAJO DE ACTIVIDADES A DESARROLLAR, DETALLANDO OBJETIVOS, FECHAS, METODOLOGÍA, METAS, INDICADORES ACORDES CON LAS DIRECTRICES IMPARTIDAS POR EL DIRECTOR DE DESARROLLO ESTUDIANTIL QUE DÉ RESPUESTA A LAS ACTIVIDADES POR LA CUAL FUE CONTRATADO.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REALIZAR ACOMPAÑAMIENTO A LA COORDINACIÓN EN LA LOGÍSTICA EN LAS ACTIVIDADES DESARROLLADAS Y LIDERADAS POR LA DIRECCIÓN DE DESARROLLO ESTUDIANTIL, EN EL MARCO DEL PROGRAMA “TALENTO MAGDALENA”. 11. ASESORAR EN LA ENTREGA EFECTIVA DE INCENTIVOS Y BENEFICIOS A LOS QUE TIENEN DERECHO LOS ESTUDIANTES DEL PROGRAMA TALENTO MAGDALENA. 12. IDENTIFICAR Y REPORTAR A LOS ESTUDIANTES EN RIESGO DE DESERCIÓN POR FACTORES SOCIOECONÓMICOS DEL PROGRAMA “TALENTO MAGDALENA”. 13. SISTEMATIZAR QUINCENALMENTE LOS DATOS RECOPILADOS EN LA PLATAFORMA DE TALENTO MAGDALENA. 14. ASESORAR A LA DIRECCIÓN DE DESARROLLO ESTUDIANTIL EN LA PLANEACIÓN Y EJECUCIÓN DE ACTIVIDADES DE INDUCCIÓN DE LOS ESTUDIANTES QUE INGRESAN EN EL PRIMER SEMESTRE 2022-1.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</si>
  <si>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OPSP-VAD-0328</t>
  </si>
  <si>
    <t>MARIA CRISTINA LOPEZ HOYOS</t>
  </si>
  <si>
    <t>LA PRESENTE ORDEN TIENE POR OBJETO: 1. APOYAR Y ASESORAR EN EL DISEÑO GRÁFICO PARA LOS DISTINTOS PROCESOS INSTITUCIONALES (FECHAS ESPECIALES, ANUNCIOS INSTITUCIONALES, ETC.); 2. APOYAR Y ASESORAR EN EL DISEÑO Y DESARROLLO DE LAS ANIMACIONES SOLICITADAS EN LAS DIFERENTES ACTIVIDADES, TALLERES, INFORMES Y MATERIAL MULTIMEDIA. 3. APOYAR Y ASEORAR EN EL DISEÑO DE LA IMAGEN CORPORATIVA PARA LA UNIVERSIDAD DEL MAGDALENA Y SU DIVULGACIÓN COMO ELEMENTOS DE MARKETING PARA LAS DIFERENTES ÁREAS Y/O EVENTOS INSTITUCIONALES. 4. APOYAR Y ASESORAR EN LOS PROCESOS DE GESTIÓN DE LA CALIDAD. 5. APOYAR Y ASESORAR EN EL DISEÑO Y DOCUMENTOS REQUERIDOS PARA EL FORTALECIMIENTO DE GESTIÓN DE LA CALIDAD “SISTEMA COGUI”. 6. PRESENTAR LOS INFORMES QUE SEAN REQUERIDOS POR EL SUPERVISOR DE LA ORDEN.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</si>
  <si>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OPSP-VAD-0329</t>
  </si>
  <si>
    <t>VANESSA MIER GARCIA</t>
  </si>
  <si>
    <t>LA PRESENTE ORDEN TIENE POR OBJETO: 1. ELABORAR Y PRESENTAR PLAN DE TRABAJO DE LAS ACTIVIDADES A DESARROLLAR, DETALLANDO OBJETIVOS, FECHAS, METODOLOGÍA, METAS E INDICADORES DE ACUERDO CON LAS DIRECTRICES DE RECTORÍA, PARA LAS ASOCIACIONES Y/O COLECTIVOS ESTUDIANTILES, AJUSTANDO EL DESARROLLO DE ÉSTAS A LAS CIRCUNSTANCIAS DE PRESENCIALIDAD, VIRTUALIDAD Y/O ALTERNANCIA. 2. APOYAR Y ASESORAR PLANES DE ARTICULACIÓN ESTRATÉGICA ENTRE LAS ASOCIACIONES Y/O COLECTIVOS ESTUDIANTILES Y LA UNIVERSIDAD DEL MAGDALENA, CON EL FIN DE INSTITUCIONALIZAR SU ACCIONAR AL INTERIOR DE LA UNIVERSIDAD Y POTENCIALIZAR EL IMPACTO DE LA LABOR QUE ESTAS REALIZAN. 3.APOYAR EN EL ACOMPAÑAMIENTO A LOS PROCESOS DE LEGALIZACIÓN Y DESARROLLO DE LAS ACTIVIDADES DE LAS ASOCIACIONES Y/O COLECTIVOS ESTUDIANTILES. 4. ASESORAR A LOS INTEGRANTES DE LAS ASOCIACIONES Y/O COLECTIVOS ESTUDIANTILES A TENER UN LIDERAZGO PARTICIPATIVO AL INTERIOR DE LA UNIVERSIDAD. 5. APOYAR Y ASESORAR LAS INICIATIVAS QUE SE PROMUEVAN DESDE LA RECTORÍA DE LA UNIVERSIDAD PARA LAS ASOCIACIONES Y/O COLECTIVOS ESTUDIANTILES. 6. APOYAR Y ASESORAR LOS PROCESOS DE FORMACIÓN PERTINENTES PARA LOS LÍDERES E INTEGRANTES DE LAS ASOCIACIONES Y/O COLECTIVOS ESTUDIANTILES. 7. APOYAR Y ASESORAR LAS MESAS DE TRABAJO QUE SE REALICEN ENTRE LAS ASOCIACIONES Y/O COLECTIVOS ESTUDIANTILES Y LA UNIVERSIDAD DEL MAGDALENA CON EL FIN DE GENERAR NUEVAS INICIATIVAS Y HACERLE SEGUIMIENTO A LAS EXISTENTES. 8. DILIGENCIAR OPORTUNAMENTE LOS FORMATOS DE REGISTRO DE ACTIVIDADES QUE SEAN SOLICITADOS PARA SER PRESENTADOS A LAS DEPENDENCIAS QUE LO REQUIERAN. 9. ENTREGAR OPORTUNAMENTE O EN LOS TIEMPOS QUE SEAN ESTABLECIDOS, INFORMES DE LAS ACTIVIDADES REALIZADAS.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</si>
  <si>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OAG-VAD-0330</t>
  </si>
  <si>
    <t>LORENA PIRAGUA CASTRO</t>
  </si>
  <si>
    <t>LA PRESENTE ORDEN TIENE POR OBJETO: 1. APOYAR LA CONSOLIDACIÓN DE LAS POLÍTICAS DE INCLUSIÓN EDUCATIVA PARA LOS ESTUDIANTES CON DISCAPACIDAD AUDITIVA, A TRAVÉS DE LA FORMACIÓN BÁSICA EN LENGUA DE SEÑAS COLOMBIANA PARA LOS FUNCIONARIOS, CONTRATISTAS Y DOCENTES DE LA UNIVERSIDAD DEL MAGDALENA. 2.APOYAR EL DESARROLLO DE  ACTIVIDADES QUE PROMUEVAN EL RESPETO POR LA DIFERENCIA Y LA ACEPTACIÓN DE LAS PERSONAS CON DISCAPACIDAD COMO PARTE DE LA DIVERSIDAD Y LA CONDICIÓN HUMANA 3. APOYAR LA  ORGANIZACIÓN DE LAS ACTIVIDADES DE APOYO EXTRA-CLASE CON LOS ESTUDIANTES CON DISCAPACIDAD AUDITIVA DE LA UNIVERSIDAD DEL MAGDALENA. 4. REALIZAR INFORMES MENSUALES DE LOS APOYOS EXTRA-CLASE BRINDADOS A LOS ESTUDIANTES CON DISCAPACIDAD AUDITIVA. 5. APOYAR EN LA CREACIÓN DE UN REPOSITORIO DE LAS LECTURAS BÁSICAS DE CADA UNO DE LOS PROGRAMAS ACADÉMICOS DE LA INSTITUCIÓN EN LENGUA DE SEÑAS COLOMBIANA PARA LOS ESTUDIANTES CON DISCAPACIDAD AUDITIVA. 6. APOYAR EN LA CREACIÓN DE CARTILLAS DE VOCABULARIO EN LENGUA DE SEÑAS COLOMBIANA. 7. APOYAR EN LA CREACIÓN DE  NEOLOGISMOS EN LENGUA DE SEÑAS COLOMBIANA. 8. APOYAR  EL CURSO DE LENGUA CASTELLANA PARA PERSONAS SORDAS. 9. . APOYAR EN LA CREACIÓN DE VIDEOS INFORMATIVOS PARA LA COMUNIDAD SORDA. 10. APOYAR EN LA INDUCCIÓN A LOS ESTUDIANTES DE PRIMER SEMESTRE CON DISCAPACIDAD AUDITIVA. 11. APOYAR EN LOS TRABAJOS DE INVESTIGACIÓN REALIZADOS POR LA DIRECCIÓN DE DESARROLLO ESTUDIANTIL.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</si>
  <si>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OAG-VAD-0331</t>
  </si>
  <si>
    <t>LINDA STEFHANY HURTADO</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</si>
  <si>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PRESTAR SERVICIO DE INTERPRETACIÓN EN LENGUA DE SEÑAS COLOMBIANA Y CASTELLANO A LA COMUNIDAD ESTUDIANTIL (SORDOS- OYENTES). 3. REALIZAR ACOMPAÑAMIENTO A ESTUDIANTES CON DISCAPACIDAD AUDITIVA EN SUS ACTIVIDADES ACADÉMICAS DURANTE EL SEMESTRE DE 2022-I.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 REALIZAR ACOMPAÑAMIENTO DE ACTIVIDADES EXTRA-CLASE CON LOS ESTUDIANTES CON DISCAPACIDAD AUDITIVA DE LA UNIVERSIDAD DEL MAGDALENA. 7. REALIZAR INFORMES MENSUALES DE RETROALIMENTACIÓN DEL ACOMPAÑAMIENTO REALIZADO. 8. ASISTIR A LAS REUNIONES, TALLERES Y CAPACITACIONES PROGRAMADAS POR LA DIRECCIÓN DE DESARROLLO ESTUDIANTIL. 9. REALIZAR ACOMPAÑAMIENTO EN EVENTOS INSTITUCIONALES. 10. APOYAR COMO INTÉRPRETE EN LAS GRABACIONES DEL CAMPUS TV.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</si>
  <si>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OPSP-VAD-0332</t>
  </si>
  <si>
    <t>KELHY ALEXANDRA SIERRA NAVARRO</t>
  </si>
  <si>
    <t>LA PRESENTE ORDEN TIENE POR OBJETO: 1.APOYAR EN LAS ACTIVIDADES DE LOS LABORATORIOS DE LA FACULTAD DE CIENCIAS DE LA SALUD: ANFITEATRO ORGÁNICO Y CLÍNICA DE SIMULACIÓN. 2. APOYAR Y ASESORAR EN LA ORGANIZACIÓN Y PREPARACIÓN DE LOS LABORATORIOS PARA LAS PRÁCTICAS Y SERVICIOS REQUERIDOS EN EL MISMO, DE CONFORMIDAD CON LA PROGRAMACIÓN ESTABLECIDA. 3. APOYAR Y ASESORAR LAS ACTIVIDADES ADMINISTRATIVAS Y DE GESTIÓN PARA ASEGURAR LA EFICIENCIA Y CALIDAD DEL SERVICIO: IDENTIFICACIÓN DE NECESIDADES Y MEJORAS EN LA PRESTACIÓN DEL SERVICIO; PLANEACIÓN DEL SERVICIO; GESTIÓN DE RECURSOS PARA CUBRIR LAS NECESIDADES DE LOS LABORATORIOS. 4. APOYAR Y ASESORAR LA DISPOSICIÓN OPORTUNA DE LOS EQUIPOS, MATERIALES E INSUMOS REQUERIDOS EN EL MONTAJE DE PRÁCTICAS Y SERVICIOS DE LABORATORIO. 5. APOYAR Y ASESORAR EN LA APLICACIÓN DE LOS PROCEDIMIENTOS Y PROTOCOLOS ESTABLECIDOS PARA EL FUNCIONAMIENTO, CUIDADO, PRESERVACIÓN Y MANTENIMIENTO DE EQUIPOS, MATERIALES E INSTALACIONES DE LABORATORIO. 6. APOYAR Y ASESORAR LA ADMINISTRACIÓN Y ACTUALIZACIÓN DEL INVENTARIO DE BIENES, MATERIALES E INSUMOS DE LABORATORIO, VERIFICANDO SU EFICIENTE Y ADECUADO USO, ASÍ COMO ELABORAR Y PRESENTAR LOS INFORMES RESPECTIVOS. 7. APOYAR Y ASESORAR EL CONTROL DE INGRESO, PERMANENCIA Y EGRESO DE DOCENTES, ESTUDIANTES Y FUNCIONARIOS A LOS LABORATORIOS, ASÍ MISMO, BRINDAR INFORMACIÓN Y VERIFICAR LA APLICACIÓN ADECUADA DE NORMAS Y PROTOCOLOS DE BIOSEGURIDAD, BUENAS PRÁCTICAS DE MANUFACTURA Y SEGURIDAD INDUSTRIAL. 8. APOYAR Y ASESORAR LA COORDINACIÓN CON EL ÁREA CORRESPONDIENTE EL MANTENIMIENTO PREVENTIVO Y CORRECTIVO DE EQUIPOS E INSTALACIONES DEL LABORATORIO. 9. APOYAR EN LA VALIDACIÓN DE CARGUE Y VISTO BUENO DE LA DIRECCIÓN DE PROGRAMA CORRESPONDIENTE DE LAS PRACTICAS A DESARROLLAR EN LA PLATAFORMA SIARE. 10. APOYAR EN LA ATENCIÓN A LOS REQUERIMIENTOS Y EL CONTROL DE LAS HORAS DE USO DE LOS EQUIPOS EN CADA PRÁCTICA. 11. APOYAR CON LOS DIFERENTES REGISTROS DE ACTIVIDADES QUE SE REALIZAN EN LAS CLASES.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</si>
  <si>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OPSP-VAD-0333</t>
  </si>
  <si>
    <t>DANIELA ANDREA SOLANO DIAZ</t>
  </si>
  <si>
    <t>LA PRESENTE ORDEN TIENE POR OBJETO: 1. PROYECTAR ÓRDENES DE SERVICIO, COMPRA Y SUMINISTRO, ASÍ COMO LAS NOTIFICACIONES AL SUPERVISOR Y CONTRATISTA. 2. VERIFICAR LOS DOCUMENTOS PRECONTRACTUALES REQUERIDOS POR EL SISTEMA DE CALIDAD PARA LA GESTIÓN UNIVERSITARIA – COGUI. 3. APOYAR EN LA PROYECCIÓN DE LOS RECIBIDOS A SATISFACCIÓN DE CONTRATISTAS A CARGO DE LA FACULTAD DE INGENIERÍA Y LOS PROGRAMAS. 4. APOYAR EN EL PROCESO DE SOLICITUD DE AYUDANTÍAS ACADÉMICAS Y ADMINISTRATIVAS. 5. APOYAR EN LA REVISIÓN DE ACTIVIDADES DE LOS AYUDANTES ADMINISTRATIVOS. 6. REALIZAR EL SEGUIMIENTO Y ACTUALIZACIÓN DE EVALUACIÓN A PROVEEDORES. 7. APOYAR LA PROYECCIÓN DE PAGOS DE ÓRDENES DE SERVICIO, COMPRA Y SUMINISTRO. 8. REALIZAR SEGUIMIENTOS FINANCIEROS DE LA FACULTAD ESPECÍFICAMENTE EN LO REFERENTE A LA SOLICITUD DE CDP REQUERIDOS PARA CONTRATACIÓN, APOYOS ECONÓMICOS, VIÁTICOS Y DESPLAZAMIENTOS, ASÍ COMO EL SEGUIMIENTO A CONSECUTIVOS DE PAGO A CONTRATISTAS. 9. REALIZAR SEGUIMIENTO CONTABLE Y PRESUPUESTAL DE LOS POSTGRADOS ADSCRITOS A LA FACULTAD DE INGENIERÍA.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</si>
  <si>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 xml:space="preserve">Yiniva Camargo </t>
  </si>
  <si>
    <t>OPSP-VAD-0334</t>
  </si>
  <si>
    <t>CRISTHIAN CAMILO SUAREZ IBAÑEZ</t>
  </si>
  <si>
    <t>LA PRESENTE ORDEN TIENE POR OBJETO: 1. APOYAR LA REALIZACIÓN DE UN DIAGNÓSTICO DE TODOS LOS METADATOS DEL SISTEMA ALMA Y DEL REPOSITORIO DIGITAL INSTITUCIONAL 2. APOYAR Y ASESORAR EN QUE TODOS LOS METADATOS DEL REPOSITORIO DIGITAL INSTITUCIONAL, ESTÉ ENMARCADO EN LAS DIRECTRICES PARA REPOSITORIOS INSTITUCIONALES DE INVESTIGACIÓN DE LA RED COLOMBIANA DE INFORMACIÓN CIENTÍFICA (REDCOL), LAS DIRECTRICES DE LA REFERENCIA, LAS DIRECTRICES OPENAIRE V3/V4, ENTRE OTRAS. 3. APOYAR EN LA CONFIGURACIÓN Y GENERACIÓN DE INFORMES EN EL MÓDULO ANALYTICS DEL SISTEMA ALMA. 4. APOYAR EN LAS CAPACITACIONES SOBRE EL USO DE ESTA HERRAMIENTA LEGANTO AL PERSONAL DE BIBLIOTECA, ESTUDIANTES Y DOCENTES. 5. APOYAR EN LA REVISIÓN DE LOS RECURSOS ELECTRÓNICOS OBSERVANDO QUE ESTOS FUNCIONEN DE MANERA CORRECTA, ESTÉN ACTIVOS EN ALMA Y SEAN RECUPERABLES DESDE EL SISTEMA DE DESCUBRIMIENTO PRIMO VE. 6. APOYAR EN LA RECUPERACIÓN DE MATERIAL BIBLIOGRÁFICO EN BASES DE DATOS Y REPOSITORIO DIGITAL INSTITUCIONAL. 7. APOYAR, ASESORAR Y PARTICIPAR EN TODO EL PROCESO DE INTEGRACIÓN E IMPLEMENTACIÓN DE LEGANTO. 8. APOYAR EN LA ACTUALIZACIÓN DEL SISTEMA DE GESTIÓN DE LA CALIDAD EN LO RELACIONADO CON EL DESARROLLO DE COLECCIONES, ADQUISICIÓN DE MATERIAL BIBLIOGRÁFICO Y BASES DE DATOS. 9. APOYAR Y ASESOSAR EN LA RECOPILACIÓN Y EVALUACIÓN DE LAS PROPUESTAS ACADÉMICAS Y RECIBIR LAS SOLICITUDES DE LOS PROGRAMAS PARA ADQUISICIÓN DE LIBROS, REVISTAS, BASES DE DATOS. 10. APOYAR EL PROCESO DE CAPACITACIONES A ESTUDIANTES Y DOCENTES EN EL USO DE BASES DE DATOS ELECTRÓNICAS, REPOSITORIO DIGITAL INSTITUCIONAL Y GESTORES BIBLIOGRÁFICOS.11. ASESORAR Y APOYAR LOS GRUPOS DE INVESTIGACIÓN DE LA UNIVERSIDAD EN CUANTO A VIGILANCIA TECNOLÓGICA. 12. APOYAR Y ASESORAR LA ELABORACIÓN DEL PROCEDIMIENTO TÉCNICO PARA EL DESCARTE DE LOS MATERIALES QUE NO CUMPLAN CON LAS CONDICIONES FÍSICAS Y/O TÉCNICAS PARA SU INCLUSIÓN EN LA COLECCIÓN. 13. APOYAR LA PROGRAMACIÓN DEL INVENTARIO ANUAL DE COLECCIONES.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</si>
  <si>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OAG-VAD-0335</t>
  </si>
  <si>
    <t>AMANDA ESTER MOJICA CUETO</t>
  </si>
  <si>
    <t>OAG-VAD-0336</t>
  </si>
  <si>
    <t>MARIA ALEXANDRA MANJARRES MEZA</t>
  </si>
  <si>
    <t>LA PRESENTE ORDEN TIENE POR OBJETO: 1.APOYAR EN LA ORGANIZACION DE EXPEDIENTES, DE ACUERDO CON LOS PROCEDIMIENTOS Y DIRECTRICES INSTITUCIONALES. 2. APOYAR EN LA ELABORACIÓN DE INVENTARIOS DOCUMENTALES DE ARCHIVOS.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</si>
  <si>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OAG-VAD-0337</t>
  </si>
  <si>
    <t>YURANIS PATRICIA BOTTO JIMENEZ</t>
  </si>
  <si>
    <t>LA PRESENTE ORDEN TIENE POR OBJETO: 1.APOYAR EN LA ORGANIZACION DE EXPEDIENTES, DE ACUERDO CON LOS PROCEDIMIENTOS Y DIRECTRICES INSTITUCIONALES. 2. APOYAR EN LA ELABORACIÓN DE INVENTARIOS DOCUMENTALES DE ARCHIVOS.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</si>
  <si>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OPSP-VAD-0338</t>
  </si>
  <si>
    <t>MAYRA CRISTINA ZABALETA RAMOS</t>
  </si>
  <si>
    <t>LA PRESENTE ORDEN TIENE POR OBJETO: 1. APOYAR EN EN LA FORMULACIÓN, DISEÑO, ORGANIZACIÓN, EJECUCIÓN Y CONTROL DE PROYECTOS DEL GRUPO DE INFRAESTRUCTURA Y PLANTA FÍSICA. 2. APOYAR EN LAS ACTIVIDADES DE INTERVENTORÍA DE LAS OBRAS DETERMINADAS POR UNIMAGDALENA. 3. APOYAR EN LA ELABORACIÓN, ANALISIS Y REVISIÓN DE PRECIOS UNITARIOS. 4. APOYAR EN LA ELABORACIÓN, ANALISIS Y REVISIÓN DE PRESUPUESTOS. 5. APOYAR EN LA ELABORACIÓN DE INFORMES DE DIAGNÓSTICO. 6. APOYAR EN LA ELABORACIÓN DE LAS DIFERENTES ACTAS (INICIO, SUSPENSIÓN, TERMINACIÓN, LIQUIDACIÓN, PAGO). 7. APOYAR Y ASESORAR EN LA REVISIÓN DE INFORMES DE INTERVENTORÍA. 8. APOYAR EN LA ELABORACIÓN Y REVISIÓN DE INFORMES DE SUPERVISIÓN. 9. APOYAR Y ASESORAREN COMITÉS EVALUADORES DE PROCESOS DE CONTRATACIÓN. 10. APOYAR Y ASESORAR A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</si>
  <si>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OAG-VAD-0339</t>
  </si>
  <si>
    <t>CARLOS SAMUEL ESPAÑA RANGEL</t>
  </si>
  <si>
    <t>OAG-VAD-0340</t>
  </si>
  <si>
    <t>GEIDIS MARCELA ARRAZOLA MURILLO</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</si>
  <si>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</si>
  <si>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OAG-VAD-0341</t>
  </si>
  <si>
    <t>JOSE MARIA GARCIA DIAZ</t>
  </si>
  <si>
    <t>OAG-VAD-0342</t>
  </si>
  <si>
    <t>LUIS ALEXANDER HERRERA PEREZ</t>
  </si>
  <si>
    <t>OAG-VAD-0343</t>
  </si>
  <si>
    <t>ZENITH ELENA DE LA HOZ MONSALVO</t>
  </si>
  <si>
    <t>OAG-VAD-0344</t>
  </si>
  <si>
    <t>HERNANDO JUNIOR BRAVO LLANOS</t>
  </si>
  <si>
    <t xml:space="preserve"> LA PRESENTE ORDEN TIENE POR OBJETO: 1. APOYAR AL GRUPO INTERNO DE SERVICIOS GENERALES EN LA INSPECCIÓN DE ESPACIOS FÍSICOS. 2. APOYAR LA APERTURA DE SALONES Y ESPACIOS ACADÉMICOS Y ADMINISTRATIVOS. 3. APOYAR EN EL REPORTE DE CUALQUIER ANOMALÍA QUE SE PRESENTE EN ESPACIOS FÍSICOS, Y APOYAR EN ORIENTACIONES LOCATIVAS. 4. APOYAR EN LA REALIZACIÓN DE RONDA A PARQUEADEROS (CARROS Y MOTOS). 5. APOYAR EN LA REALIZACIÓN DEL PROCESO DE REPORTE DE ALERTA SOBRE PERSONAS EXTRAÑAS QUE SE ENCUENTREN EN LOS ALREDEDORES DEL CAMPUS UNIVERSITARIO. 6. APOYAR EN LA ATENCIÓN DE LOS REQUERIMIENTOS DE LOS FUNCIONARIOS DE LA UNIVERSIDAD PARA FACILITAR EL CABAL DESARROLLO DE LAS ACTIVIDADES ACADÉMICAS Y ADMINISTRATIVAS. 7. APOYAR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</si>
  <si>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OAG-VAD-0345</t>
  </si>
  <si>
    <t>JERONIMO RAFAEL MONTERO OCHOA</t>
  </si>
  <si>
    <t>LA PRESENTE ORDEN TIENE POR OBJETO: 1. APOYAR AL GRUPO INTERNO DE SERVICIOS GENERALES EN LA INSPECCIÓN DE ESPACIOS FÍSICOS. 2. APOYAR LA APERTURA DE SALONES Y ESPACIOS ACADÉMICOS Y ADMINISTRATIVOS. 3. APOYAR EN EL REPORTE DE CUALQUIER ANOMALÍA QUE SE PRESENTE EN ESPACIOS FÍSICOS, Y APOYAR EN ORIENTACIONES LOCATIVAS. 4. APOYAR EN LA REALIZACIÓN DE RONDA A PARQUEADEROS (CARROS Y MOTOS). 5. APOYAR EN LA REALIZACIÓN DEL PROCESO DE REPORTE DE ALERTA SOBRE PERSONAS EXTRAÑAS QUE SE ENCUENTREN EN LOS ALREDEDORES DEL CAMPUS UNIVERSITARIO. 6. APOYAR EN LA ATENCIÓN DE LOS REQUERIMIENTOS DE LOS FUNCIONARIOS DE LA UNIVERSIDAD PARA FACILITAR EL CABAL DESARROLLO DE LAS ACTIVIDADES ACADÉMICAS Y ADMINISTRATIVAS. 7. APOYAR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</si>
  <si>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OAG-VAD-0346</t>
  </si>
  <si>
    <t>LUIS JOSE AYALA CORREDOR</t>
  </si>
  <si>
    <t>LA PRESENTE ORDEN TIENE POR OBJETO: 1. APOYAR AL GRUPO INTERNO DE SERVICIOS GENERALES EN LA INSPECCIÓN  DE ESPACIOS FÍSICOS. 2. APOYAR LA APERTURA DE SALONES Y ESPACIOS ACADÉMICOS Y ADMINISTRATIVOS. 3. APOYAR EN EL REPORTE DE CUALQUIER ANOMALÍA QUE SE PRESENTE EN ESPACIOS FÍSICOS, Y APOYAR EN ORIENTACIONES LOCATIVAS. 4. APOYAR EN LA REALIZACIÓN DE RONDA A PARQUEADEROS (CARROS Y MOTOS). 5. APOYAR EN LA REALIZACIÓN DEL PROCESO DE REPORTE DE ALERTA SOBRE PERSONAS EXTRAÑAS QUE SE ENCUENTREN EN LOS ALREDEDORES DEL CAMPUS UNIVERSITARIO. 6. APOYAR EN LA ATENCIÓN DE LOS REQUERIMIENTOS DE LOS FUNCIONARIOS DE LA UNIVERSIDAD PARA FACILITAR EL CABAL DESARROLLO DE LAS ACTIVIDADES ACADÉMICAS Y ADMINISTRATIVAS. 7. APOYAR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</si>
  <si>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OAG-VAD-0347</t>
  </si>
  <si>
    <t>HEIMAR SONELL HINCAPIE PISCIOTTI</t>
  </si>
  <si>
    <t>OAG-VAD-0348</t>
  </si>
  <si>
    <t>MANUEL ALEJANDRO RAMIREZ VELASQUEZ</t>
  </si>
  <si>
    <t>OAG-VAD-0349</t>
  </si>
  <si>
    <t>GUSTAVO MANUEL LOPEZ GOMEZ</t>
  </si>
  <si>
    <t>OAG-VAD-0350</t>
  </si>
  <si>
    <t>ADOLFO JOSE DE LEON DURAN</t>
  </si>
  <si>
    <t>LA PRESENTE ORDEN TIENE POR OBJETO: 1. APOYAR AL GRUPO INTERNO DE SERVICIOS GENERALES EN LAS ACTIVIDADES DE MANTENIMIENTO ELÉCTRICO, PINTURAS EN PAREDES, RESANES Y ACABADOS, FONTANERÍA, TRASLADOS DE MATERIALES DE APOYO EN MANTENIMIENTO Y AFINES. 2. APOYAR EN EL REPORTE DE CUALQUIER ANOMALÍA EN ESPACIOS FÍSICOS Y APOYAR EN ORIENTACIONES LOCATIVAS. 3. APOYAR EN LA ATENCIÓN DE LOS REQUERIMIENTOS DE LOS FUNCIONARIOS DE LA UNIVERSIDAD PARA FACILITAR EL CABAL DESARROLLO DE LAS ACTIVIDADES ACADÉMICAS Y ADMINISTRATIVAS, 4. APOYAR EN EL CONTROL DE TRÁNSITO INTERNO DE ELEMENTOS Y EQUIPOS DENTRO DE LAS INSTALACIONES, 5.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</si>
  <si>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OAG-VAD-0351</t>
  </si>
  <si>
    <t>EDGARDO ANDRES OROZCO MOLINA</t>
  </si>
  <si>
    <t>LA PRESENTE ORDEN TIENE POR OBJETO: 1. APOYAR AL GRUPO INTERNO DE SERVICIOS GENERALES EN LA INSPECCIÓN  DE ESPACIOS FÍSICOS. 2. APOYAR LA VERIFICACION DE  ESPACIOS ACADÉMICOS Y ADMINISTRATIVOS. 3. APOYAR EN EL REPORTE DE CUALQUIER ANOMALÍA QUE SE PRESENTE EN ESPACIOS FÍSICOS, Y APOYAR EN ORIENTACIONES LOCATIVAS. 4. APOYAR EN LA REALIZACIÓN DE INSPECCIONES DE ESPACIOS FÍSICOS. 5. APOYAR EN LA REALIZACIÓN DE REPORTE DE ALERTA SOBRE PERSONAS EXTRAÑAS QUE SE ENCUENTREN EN LOS ALREDEDORES DEL CAMPUS UNIVERSITARIO. 6. APOYAR EN LA ATENCIÓN DE LOS REQUERIMIENTOS DE LOS FUNCIONARIOS DE LA UNIVERSIDAD PARA FACILITAR EL CABAL DESARROLLO DE LAS ACTIVIDADES ACADÉMICAS Y ADMINISTRATIVAS. 7. APOYAR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</si>
  <si>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OAG-VAD-0352</t>
  </si>
  <si>
    <t>JULIO JOSE ALVAREZ NUÑEZ</t>
  </si>
  <si>
    <t>LA PRESENTE ORDEN TIENE POR OBJETO: 1. APOYAR AL PROCESO APOYO TECNOLÓGICO TIC, PARA LA TOMA DE ACCIONES PREVENTIVAS, CORRECTIVAS Y MEJORAS. 2.APOYAR EN LA ELABORACIÓN FORMATOS, PROCEDIMIENTO, GUÍAS, INSTRUCTIVOS, MANUALES E INDICADORES AL PROCESO DE APOYO TECNOLÓGICO TIC. 3.  APOYAR LOS TRÁMITES ADMINISTRATIVOS DEL GRUPO DE SERVICIOS TECNOLÓGICOS.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</si>
  <si>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OAG-VAD-0353</t>
  </si>
  <si>
    <t>ISAAC MATEO CANTILLO GAMARRA</t>
  </si>
  <si>
    <t>LA PRESENTE ORDEN TIENE POR OBJETO: 1. APOYAR EN EL MANTENIMIENTO PREVENTIVO Y CORRECTIVO A LOS EQUIPOS DE CÓMPUTO DE LA INSTITUCIÓN, INCLUYENDO SEDES ALTERNAS (SEDE-CENTRO, PLANTA PILOTO, CONSULTORIO JURÍDICO, SAN JUAN NEPOMUCENO). 2. APOYAR EN EL PROCESO DE BRINDAR SOPORTE A USUARIOS. 3. APOYAR EN LA INSTALACIÓN DE SOFTWARE LICENCIADO QUE SOLICITEN LOS USUARIOS DESPUÉS DE SU CONFIGURACIÓN INICIAL. 4. APOYAR EN LA CONFIGURACIÓN DE LAS IMPRESORAS CON LOS EQUIPOS DE CÓMPUTO. 5. APOYAR LA CONFIGURACIÓN DE LOS EQUIPOS NUEVOS DE CÓMPUTO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</si>
  <si>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OAG-VAD-0354</t>
  </si>
  <si>
    <t>MIGUEL ANGEL LOPEZ TERNERA</t>
  </si>
  <si>
    <t>LA PRESENTE ORDEN TIENE POR OBJETO: 1. APOYAR  AL PROCESO APOYO TECNOLÓGICO TIC, PARA LA TOMA DE ACCIONES PREVENTIVAS, CORRECTIVAS Y MEJORAS. 2. APOYAR EN LA ELABORACIÓN DE MANUALES, FORMATOS DE PROCEDIMIENTO, GUÍAS, INSTRUCTIVOS E INDICADORES AL PROCESO DE APOYO TECNOLÓGICO. 3. APOYAR LOS SEGUIMIENTOS AL PDU Y PDA. 4. APOYAR LOS TRÁMITES ADMINISTRATIVOS DEL GRUPO DE SERVICIOS TECNOLÓGICOS.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</si>
  <si>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OAG-VAD-0355</t>
  </si>
  <si>
    <t>JAMES GARCIA FUENTES</t>
  </si>
  <si>
    <t>LA PRESENTE ORDEN TIENE POR OBJETO: 1. APOYAR LA APERTURA, ENTREGA Y CIERRE DEL LABORATORIO DE EDICIÓN, SALA DE REALIZACIÓN, LANGOSTA AZUL, AUDIENCIAS, ANIMACIÓN O LA DE SU CORRESPONDENCIA EN LA ROTACIÓN DE RESPONSABILIDADES. 2. APOYAR LA ATENCIÓN OPORTUNA DE LAS INQUIETUDES O SOLICITUDES DE LOS DOCENTES TANTO PERMANENTES COMO VISITANTES 3.APOYAR EL CONTROL DEL INVENTARIO Y ESTADO DE LOS RECURSOS. 4. APOYAR LA REVISIÓN BÁSICA Y REPORTE DE ANOMALÍAS EN LOS COMPUTADORES Y DEMÁS EQUIPAMIENTO TECNOLÓGICO. 5. APOYAR EN LA INSTALACIÓN DE SOFTWARE REQUERIDO POR LOS DOCENTES, PREVIA AUTORIZACIÓN DEL PROCESO DE GESTIÓN DE TICS E INSTALAR AYUDAS AUDIOVISUALES PARA LAS CLASES QUE LO REQUIERAN. 6.APOYAR EN LAS  RECOMENDACIONES A LOS USUARIOS SOBRE EL USO ESPECIAL QUE DEBE DARSE A LOS RECURSOS, YA SEA A TRAVÉS DE INSTRUCTIVOS, CAPACITACIONES O DIRECTAMENTE EN EL MOMENTO DEL PRÉSTAMO. 7. APOYAR EN EL CONTROL Y REPORTE EN EL SISTEMA SIARE DEL INGRESO DE ESTUDIANTES Y DOCENTES EN LAS HORAS AUTÓNOMAS. 8. APOYAR EN LAS ACTIVIDADES QUE SE PROGRAMEN PARA GARANTIZAR LA EFICIENCIA EN LA PRESTACIÓN DE LOS SERVICIOS DEL GRUPO DE RECURSOS EDUCATIVOS Y ADMINISTRACIÓN DE LABORATORIOS.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</si>
  <si>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OAG-VAD-0356</t>
  </si>
  <si>
    <t>ERLIDES MARIA ALFARO VEGA</t>
  </si>
  <si>
    <t>LA PRESENTE ORDEN TIENE POR OBJETO: 1. APOYAR EN LA TOMA DE RADIOGRAFÍAS PERIAPICALES A LOS PACIENTES DE LA CLÍNICA ODONTOLÓGICA. 2.APOYAR EL PROCESO DE REVELADO DE LAS RADIOGRAFÍAS PERIAPICALES. 3. APOYAR CON EL PROCESO DE LIMPIEZA Y DESINFECCIÓN DEL ÁREA DE RAYOS X. 4.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</si>
  <si>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OAG-VAD-0357</t>
  </si>
  <si>
    <t>ADRIANA PAOLA NAVARRO BECERRA</t>
  </si>
  <si>
    <t>LA PRESENTE ORDEN TIENE POR OBJETO: 1.APOYAR EN LA ENTREGA DE  INSUMOS ODONTOLÓGICOS EN ÁREA DE RECEPCIÓN A ESTUDIANTES DE PRÁCTICAS Y DOCENTES SEGÚN EL PROCEDIMIENTO A REALIZAR. 2.APOYAR EN LA ENTREGA DE INSUMOS ODONTOLÓGICOS POR PUESTO DE TRABAJO A ESTUDIANTES DE PRÁCTICAS Y DOCENTES SEGÚN EL PROCEDIMIENTO A REALIZAR. 3. APOYAR EN EL BUEN MANEJO DE LOS RECURSOS MATERIALES DE LA CLÍNICA. 4. APOYAR EN LA SEGURIDAD, ORDEN Y LIMPIEZA DE LA CLÍNICA5. APOYAR EN EL PROCESO DE LIMPIEZA Y DESINFECCIÓN DE LA UNIDAD ODONTOLÓGICA, PIEZAS DE MANO, JERINGA TRIPLE, SUPERFICIES Y ESPACIOS DE LA CLÍNICA ODONTOLÓGICA. 6. APOYAR EN LA INTEGRIDAD DE LAS IPAD Y EL BUEN MANEJO. REALIZAR DESINFECCIÓN Y AISLAMIENTO DEL IPAD.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</si>
  <si>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OAG-VAD-0358</t>
  </si>
  <si>
    <t>ROSA GUILLERMINA SUAREZ ARRIETA</t>
  </si>
  <si>
    <t>LA PRESENTE ORDEN TIENE POR OBJETO: 1. APOYAR EN LA ENTREGA DE INSUMOS ODONTOLÓGICOS EN ÁREA DE RECEPCIÓN A ESTUDIANTES DE PRÁCTICAS Y DOCENTES SEGÚN EL PROCEDIMIENTO A REALIZAR. 2.APOYAR EN LA ENTREGA DE INSUMOS ODONTOLÓGICOS POR PUESTO DE TRABAJO A ESTUDIANTES DE PRÁCTICAS Y DOCENTES SEGÚN EL PROCEDIMIENTO A REALIZAR. 3. APOYAR EN EL BUEN MANEJO DE LOS RECURSOS MATERIALES DE LA CLÍNICA. 4. APOYAR EN LA SEGURIDAD, ORDEN Y LIMPIEZA DE LA CLÍNICA5. APOYAR EN EL PROCESO DE LIMPIEZA Y DESINFECCIÓN DE LA UNIDAD ODONTOLÓGICA, PIEZAS DE MANO, JERINGA TRIPLE, SUPERFICIES Y ESPACIOS DE LA CLÍNICA ODONTOLÓGICA. 6. APOYAR EN LA INTEGRIDAD DE LAS IPAD Y EL BUEN MANEJO. REALIZAR DESINFECCIÓN Y AISLAMIENTO DEL IPAD.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</si>
  <si>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OAG-VAD-0359</t>
  </si>
  <si>
    <t>YUBIRIS ZAMBRANO GUERRERO</t>
  </si>
  <si>
    <t>LA PRESENTE ORDEN TIENE POR OBJETO: 1. APOYAR EN LA ENTREGA DE LAS HISTORIAS CLÍNICAS Y REGISTROS.2. MANTENER ORGANIZADO, ACTUALIZADO Y SEGURO EL ARCHIVO DE HISTORIA CLÍNICA. 3.APOYAR EL REGISTRO  DE CONSULTAS DE LA CLÍNICA ODONTOLÓGICA. 4. APOYAR EN LA ATENCIÓN DE ESTUDIANTES, DOCENTES Y PÚBLICO EN GENERAL. 5. APOYAR EN LA VERIFICACIÓN DEL BUEN MANEJO DE LOS RECURSOS MATERIALES DE LA CLÍNICA. 6. APOYAR EN LA VERIFICACIÓN DE LA SEGURIDAD, ORDEN Y LIMPIEZA DEL ÁREA DE TRABAJO.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</si>
  <si>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OAG-VAD-0360</t>
  </si>
  <si>
    <t>MARIELA VARON RODRIGUEZ</t>
  </si>
  <si>
    <t>LA PRESENTE ORDEN TIENE POR OBJETO: 1.APOYAR EN LA ENTREGA DE INSUMOS ODONTOLÓGICOS EN ÁREA DE RECEPCIÓN A ESTUDIANTES DE PRÁCTICAS Y DOCENTES SEGÚN EL PROCEDIMIENTO A REALIZAR. 2.APOYAR EN LA ENTREGA DE INSUMOS ODONTOLÓGICOS POR PUESTO DE TRABAJO A ESTUDIANTES DE PRÁCTICAS Y DOCENTES SEGÚN EL PROCEDIMIENTO A REALIZAR. 3. APOYAR EN EL BUEN MANEJO DE LOS RECURSOS MATERIALES DE LA CLÍNICA. 4. APOYAR EN LA SEGURIDAD, ORDEN Y LIMPIEZA DE LA CLÍNICA5. APOYAR EN EL PROCESO DE LIMPIEZA Y DESINFECCIÓN DE LA UNIDAD ODONTOLÓGICA, PIEZAS DE MANO, JERINGA TRIPLE, SUPERFICIES Y ESPACIOS DE LA CLÍNICA ODONTOLÓGICA. 6. APOYAR EN LA INTEGRIDAD DE LAS IPAD Y EL BUEN MANEJO. REALIZAR DESINFECCIÓN Y AISLAMIENTO DEL IPAD.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</si>
  <si>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OAG-VAD-0361</t>
  </si>
  <si>
    <t>PATRICIA MILENA RICO CASTRO</t>
  </si>
  <si>
    <t>OPSP-VAD-0362</t>
  </si>
  <si>
    <t>RICHAR STEVEN RAMOS DURAN</t>
  </si>
  <si>
    <t>LA PRESENTE ORDEN TIENE POR OBJETO: 1. POYAR Y ASESORAR EL DISEÑOR E IMPLEMENTACIÓN DEL SISTEMA DE INFORMACIÓN DE LA VICERRECTORÍA ACADÉMICA, REVISIÓN Y AJUSTE DEL SISTEMA CIARP, BDC, PTD DE LA VICERRECTORÍA ACADÉMICA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</si>
  <si>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OAG-VAD-0363</t>
  </si>
  <si>
    <t>ELVIRA OLGA TORREGROZA CABARCAS</t>
  </si>
  <si>
    <t>LA PRESENTE ORDEN TIENE POR OBJETO: 1. ORGANIZAR LOS EXPEDIENTES DOCUMENTALES DE LA VICERRECTORÍA DE EXTENSIÓN Y PROYECCIÓN SOCIAL DE ACUERDO CON LOS PROCEDIMIENTOS Y DIRECTRICES INSTITUCIONALES. 2. APOYAR CON EL CARGUE DE LA INFORMACIÓN EN SIA OBSERVA. 3. APOYAR CON EL CARGUE DE LA INFORMACIÓN EN EL SECOP 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</si>
  <si>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OPSP-VAD-0364</t>
  </si>
  <si>
    <t>CESAR ANDRES SCOTT PARDO</t>
  </si>
  <si>
    <t>LA PRESENTE ORDEN TIENE POR OBJETO: 1. APOYAR EN LA ORGANIZACIÓN DE ACTIVIDADES DE PREPRÁCTICAS. 2. ASESORAR Y APOYAR EN LA ORIENTACIÓN A LOS ESTUDIANTES QUE REALIZAN PREPRÁCTICAS. 3. REALIZAR ENCUESTA DE SATISFACCIÓN DE LAS ACTIVIDADES DE PREPRÁCTICAS. 4. ELABORAR REPORTES DE EVALUACIONES DE RESULTADOS DE LAS PRÁCTICAS PROFESIONALES. 5. APOYAR EL EL ACOMPAÑAMIENTO A LOS ESTUDIANTES EN PRÁCTICAS PROFESIONALES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</si>
  <si>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OAG-VAD-0371</t>
  </si>
  <si>
    <t>ESTEFANIA BAQUERO LOZANO</t>
  </si>
  <si>
    <t>LA PRESENTE ORDEN TIENE POR OBJETO: 1. APOYAR EN EL MONTAJE DE IMÁGENES PARA VIDEO. 2. APOYAR EN LA EDICIÓN Y POSTPRODUCIÓN DE LOS MATERIALES AUDIOVISUALES.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</si>
  <si>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OPSP-VAD-0372</t>
  </si>
  <si>
    <t>ROSA VIRGINA SIRTORI TARAZONA</t>
  </si>
  <si>
    <t>LA PRESENTE ORDEN TIENE POR OBJETO: 1) PRESTAR ASESORÍA JURÍDICA AL CENTRO PARA LA REGIONALIZACIÓN DE LA EDUCACIÓN Y LAS OPORTUNIDADES - CREO 2) APOYAR Y ASESORAR EN LA REVISIÓN Y COREECCIÓN DE LAS RESOLUCIONES ELABORADAS POR EL CENTRO PARA LA REGIONALIZACIÓN DE LA EDUCACIÓN Y LAS OPORTUNIDADES - CREO. 3) REVISAR Y/O CORREGIR LAS ÓRDENES DE PRESTACIÓN DE SERVICIOS PROFESIONALES Y DE APOYO A LA GESTIÓN, RESOLUCIONES DE PAGO, VIÁTICOS Y DESPLAZAMIENTOS, REEMBOLSO, CONVENIOS Y DEMÁS ACTOS ADMINISTRATIVOS QUE SE GENEREN EN EL INSTITUTO 4) COMPILAR Y ACTUALIZAR LAS NORMAS LEGALES, DE JURISPRUDENCIA DOCTRINA Y DE LOS CONCEPTOS QUE TENGAN RELACIÓN CON EL ÁMBITO DE COMPETENCIA DEL CENTRO. 5) RENDIR INFORMES MENSUALES, SOBRE LAS ACTIVIDADES DESARROLLADAS, EN CUMPLIMIENTO DE LA PRESENTE ORDEN DE PRESTACIÓN DE SERVICIOS. 6) PROYECTAR LAS RESPUESTAS DE LOS DERECHOS DE PETICIÓN Y TUTELAS. 7) APOYAR EN LA REVISIÓN DE LAS HOJAS DE VIDA DE LA FUNCIÓN PÚBLICA Y DOCUMENTO SOPORTES, ASÍ MISMO DEL CUMPLIMIENTO DE LA ENTREGA DE INFORME MENSUAL, SEGÚN LO ESTABLECIDO, TENIENDO EN CUENTA LAS DIRECTRICES DADAS POR EL GRUPO DE CONTRATACIÓN DE LA UNIVERSIDAD. 8) ASESORAR Y APOYAR LA REVISIÓN DE LOS CONVENIOS SUSCRITO POR EL DIRECTOR DEL CENTRO PARA LA REGIONALIZACIÓN DE LA EDUCACIÓN Y LAS OPORTUNIDADES - CREO, ASÍ COMO LA VIGENCIA Y PRÓRROGA DE LOS MISMOS. 9) APOYAR EN LAS RESPUESTAS A LAS CONSULTAS DE TIPO JURÍDICO QUE SEAN LE SEAN ASIGNADAS. 10) REPRESENTAR JURÍDICAMENTE A LA INSTITUCIÓN EN LOS PROCESOS JUDICIALES Y/O ADMINISTRATIVOS QUE SE REQUIERAN. 11.) ELABORAR Y REVISAR LOS PROYECTOS DE RESOLUCIÓN PARA LA FIRMA DEL DIRECTOR DEL CENTRO.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</si>
  <si>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WILSON VELASQUEZ BASTIDAS</t>
  </si>
  <si>
    <t>OAG-VAD-0373</t>
  </si>
  <si>
    <t>LUIS ALFREDO BARROS RODRIGUEZ</t>
  </si>
  <si>
    <t>LA PRESENTE ORDEN TIENE POR OBJETO: 1. APOYAR AL PROGRAMA TECNOLOGÍA EN EDUCACIÓN FÍSICA, RECREACIÓN Y DEPORTES EN EL REGISTRO DE REGISTRO DE ESTUDIANTES EN EL SISTEMA AYRE 2. APOYAR EN LA VERIFICACIÓN DE LOS SOPORTES PRESENTADOS POR LOS DOCENTES PARA LA EXPEDICIÓN DE PAZ Y SALVOS DE LOS CURSOS DESARROLLADOS 3. APOYAR EN LOS TRÁMITES OPERATIVOS DE REPORTE DE NOTAS 4. APOYAR EN LA ORGANIZAR DE LOS DOCUMENTOS REQUERIDOS PARA GRADO 5. APOYAR EN LA VIGILANCIA DEL CUMPLIMIENTO DE LAS ACTIVIDADES ACADÉMICAS EN LAS DISTINTAS PLATAFORMAS VIRTUALES CON EL FIRME PROPÓSITO DE CUMPLIR CON LOS PROCEDIMIENTOS DEL PROCESO DE GESTIÓN DEL SISTEMA INTEGRAL DE LA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</si>
  <si>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NELSON NOEL DAZA GOENAGA</t>
  </si>
  <si>
    <t>OAG-VAD-0374</t>
  </si>
  <si>
    <t>CLAUDIA MARIA OSPINO MONTAÑO</t>
  </si>
  <si>
    <t>LA PRESENTE ORDEN TIENE POR OBJETO: 1. APOYAR A LA DIRECCIÓN DEL DEPARTAMENTO DE ESTUDIOS GENERALES E IDIOMAS EN EL DESARROLLO DE ACTIVIDADES ADMINISTRATIVAS. 2. APOYAR EN LA ASIGNACIÓN DOCENTE. 3. APOYAR EN EL DESARROLLO DE ESTRUCTURACIÓN Y GENERACIÓN DE INFORMES SOLICITADOS A LA DEPENDENCIA. 4. APOYAR EN LA ATENCIÓN AL PÚBLICOL; A TRAVÉS DE LOS DIFERENTES CANALES DE COMUNICACIÓN YA SEA DE MANERA PRESENCIAL, TELEFÓNICA O VIRTUAL. 5. APOYAR EL RECIBO Y SEGUIMIENTO A LA CORRESPONDENCIA INTERNA Y EXTERNA RECIBIDA Y ENVIADA FÍSICA Y DIGITALMENTE. 6. APOYAR EN LAS RESPUESTAS OPORTUNAS A SOLICITUDES PRESENTADAS A LA DEPENDENCIA. 7. MANTENER ACTUALIZADA LA BASE DE DATOS DE CORRESPONDENCIA TRAMITADA. 8. APOYAR EN LA ADMINISTRACIÓN DE LA CUENTA INSTITUCIONAL DE LA DEPENDENCIA Y MANEJAR LA TRAZABILIDAD DE LAS SOLICITUDES RECIBIDAS Y ENVIADAS POR ESTE MEDIO. 9. APOYAR EN LA SOCIALIZACIÓN DE VENTAS DE SERVICIO Y/O CURSOS OFERTADOS. 10. ORGANIZAR ARCHIVOS PARA TRANSFERENCIA DOCUMENTAL DE LA VIGENCIA ESPECIFICADA. 11. APOYAR LOGÍSTICAMENTE EN LOS EVENTOS ORGANIZADOS POR LA DEPENDENCIA. 12. APOYAR EN LA ADMINISTRACIÓN DE LAS REDES SOCIALES DEL DEPARTAMENTO DE ESTUDIOS GENERALES E IDIOMAS. 13.APOYAR  Y REMITIR INFORMES DE EVALUACIÓN Y SEGUIMIENTO DE AYUDANTES ACADÉMICOS Y ADMINISTRATIVOS. 14. APOYAR EL CONTROLAR Y SEGUIMIENTO DE LA ENTREGA DE REPORTES DE ASISTENCIAS A LOS DOCENTES DE FORMACIÓN GENERAL E INTEGRAL. 15.APOYAR EN LA CREACIÓN DE PROCEDIMIENTOS PARA TRÁMITES ADMINISTRATIVOS INTERNOS.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</si>
  <si>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JUAN CARLOS DE LA ROSA SERRANO</t>
  </si>
  <si>
    <t>OPSP-VAD-0375</t>
  </si>
  <si>
    <t>IBIS LENIS RODRIGUEZ CRUZ</t>
  </si>
  <si>
    <t>LA PRESENTE ORDEN TIENE POR OBJETO: 1. APOYAR LA GENERACIÓN Y PROYECCIÓN DE INFORME SOBRE EL ÁREA. 2. PRESENTAR INFORMES REQUERIDOS. 3. APOYAR EL CARGUE DE ESPACIOS EN EL SIARE. 4. APOYAR EL CARGUE DE ASIGNACIÓN Y APOYO A DOCENTE. 5. APOYAR EN LA CREACIÓN Y TABULACIÓN DE ENCUESTAS. 6. APOYAR EN LA GENERACIÓN DE RESOLUCIÓN Y TRÁMITE PARA PAGO DE LIBROS. 7. TABULACIÓN DE RESULTADOS DE EXAMEN DE SUFICIENCIA. 8. APOYAR GENERACIÓN DE INFORME DEL SNIES. 15. APOYAR LA REVISIÓN DE SOLICITUDES DE HOMOLOGACIÓN Y DE MATRÍCULAS EN MÓDULO ACADÉMICO, 9. APOYAR LA GENERACIÓN DEL INFORME DE PRESUPUESTO PROYECCIÓN DE INGRESOS Y GASTOS. 10. APOYAR EN EL DESARROLLO DE ESTRUCTURACIÓN Y GENERACIÓN DE INFORMES SOLICITADOS A LA DEPENDENCIA. 11, APOYAR EN LA ATENCIÓN AL PÚBLICO EN GENERAL; A TRAVÉS DE LOS DIFERENTES CANALES DE COMUNICACIÓN YA SEA DE MANERA PRESENCIAL, TELEFÓNICA O VIRTUAL.12. APOYO EN LA CREACIÓN Y DISEÑO DE INFORMES DE LAS COORDINACIONES ACADÉMICAS Y PROYECTOS ESPECIALES COMO SABER PRO, REVISTA HETEROTOPÍAS, PROGRAMA RADIAL EXPRESARTE Y CLUB DE LECTURA.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</si>
  <si>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OAG-VAD-0376</t>
  </si>
  <si>
    <t>JORGE RAFAEL AREVALO ORTIZ</t>
  </si>
  <si>
    <t>LA PRESENTE ORDEN TIENE POR OBJETO: 1.APOYAR EN LA ATENCIÓN AL PÚBLICO . 2. APOYAR LA REALIZACIÓN DE PROMOCIÓN Y DIVULGACIÓN DE INSCRIPCIONES Y MATRICULAS DE CURSOS DEL DEGI. 3. APOYAR  Y ORGANIZAR INFORMACIÓN PARA LA ELABORACIÓN DE INFORMES. 4. ORGANIZAR LA DOCUMENTACIÓN Y GENERAR LISTADOS DE ESTUDIANTES MATRICULADOS. 5. APOYAR LA GENERACIÓN Y PROYECCIÓN DE INFORME SOBRE EL ÁREA. 6. PRESENTAR INFORMES REQUERIDOS. 8. APOYAR EL CARGUE DE ESPACIOS EN EL SIARE. 7. APOYAR EL CARGUE DE ASIGNACIÓN Y APOYO A DOCENTE. 8. APOYAR EN LA CREACIÓN Y TABULACIÓN DE ENCUESTAS. 9. APOYAR GENERACIÓN DE INFORME DEL SNIES. 10 APOYAR EN LA ATENCIÓN AL PÚBLICO; A TRAVÉS DE LOS DIFERENTES CANALES DE COMUNICACIÓN YA SEA DE MANERA, TELEFÓNICA O VIRTUAL.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</si>
  <si>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OPSP-VAD-0377</t>
  </si>
  <si>
    <t>SAYMA RUTH TAPIA VERGARA</t>
  </si>
  <si>
    <t>LA PRESENTE ORDEN TIENE POR OBJETO: 1. APOYAR LA EJECUCIÓN DE LOS PLANES, PROGRAMAS Y PROYECTOS RELACIONADOS CON LA SOSTENIBILIDAD. 2. PRESENTAR INFORMES INTERNOS DE LAS ACTIVIDADES DESARROLLADAS ASOCIADAS A LOS PROGRAMAS AMBIENTALES. 3. APOYAR EN LA IDENTIFICACIÓN, EVALUACIÓN Y LEVANTAMIENTO DE LOS PROGRAMAS DE INTERVENCIÓN FRENTE AL CUMPLIMIENTO DE LOS REQUISITOS LEGALES AMBIENTALES. 4. APOYAR EL CUMPLIMIENTO DE LOS CONTROLES OPERACIONALES FRENTE A LOS IMPACTOS AMBIENTALES SIGNIFICATIVOS QUE SE IDENTIFICAN. 5. APOYAR EN EL CÁLCULO Y ANÁLISIS DE LOS INDICADORES DE GESTIÓN A PARTIR DE LA RECOLECCIÓN DE INFORMACIÓN INTERNA DISPONIBLE, ASÍ COMO LOS RELACIONADOS EN LA NORMATIVA AMBIENTAL. 6. APOYAR EN LA ACTUALIZACIÓN DE LA INFORMACIÓN QUE SERÁ OBJETO DE REPORTE A LAS AUTORIDADES COMPETENTES Y/O POR DISPOSICIÓN LEGAL.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</si>
  <si>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OAG-VAD-0378</t>
  </si>
  <si>
    <t>MONICA MARINA POSADA GUTIERREZ</t>
  </si>
  <si>
    <t>LA PRESENTE ORDEN TIENE POR OBJETO: 1. APOYAR AL PERSONAL ESTUDIANTIL, DOCENTE, ADMINISTRATIVO Y VISITANTE DEL EDIFICIO DOCENTE. 2. ARCHIVAR, ORGANIZAR Y MANTENER ACTUALIZADO EL ARCHIVO BAJO SU RESPONSABILIDAD DE ACUERDO CON LOS PROCEDIMIENTOS Y NORMAS ESTABLECIDOS EN GESTIÓN DOCUMENTAL. 3. APOYAR LA ASIGNACIÓN DE SALAS DE CONSULTAS E INGRESO A CUBÍCULOS DOCENTES DEL EDIFICIO DOCENTE.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</si>
  <si>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OAG-VAD-0379</t>
  </si>
  <si>
    <t>BELKYS PATRICIA MANGA BLANCO</t>
  </si>
  <si>
    <t>LA PRESENTE ORDEN TIENE POR OBJETO: 1. APOYAR AL PERSONAL ESTUDIANTIL, DOCENTE, ADMINISTRATIVO Y VISITANTE DEL EDIFICIO DOCENTE. 2. ARCHIVAR, ORGANIZAR Y MANTENER ACTUALIZADO EL ARCHIVO BAJO SU RESPONSABILIDAD DE ACUERDO CON LOS PROCEDIMIENTOS Y NORMAS ESTABLECIDOS EN GESTIÓN DOCUMENTAL. 3. APOYAR LA ASIGNACIÓN DE SALAS DE CONSULTAS E INGRESO A CUBÍCULOS DOCENTES DEL EDIFICIO DOCENTE.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</si>
  <si>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OAG-VAD-0380</t>
  </si>
  <si>
    <t>RODNEY DAVID GARCIA OSPINO</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</si>
  <si>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EL FOMENTO DE ACTIVIDADES DE CARÁCTER RECREATIVO, FORMATIVO Y REPRESENTATIVO PARA EL FORTALECIMIENTO DE LOS PROCESOS ARTÍSTICOS Y CULTURALES, ESPECÍFICAMENTE LAS DEL GRUPO O TALLER QUE DIRIGE A TRAVÉS DE ENSAYOS REGULARES Y/O TALLERES PERMANENTES. 3. APOYAR  EL DISEÑO Y EJECUCIÓN DE ESTRATEGIAS DE PROMOCIÓN, DIFUSIÓN Y DIVULGACIÓN DEL TALLER ARTÍSTICO QUE APOYA, ASÍ COMO AJUSTAR EL DESARROLLO DE SUS ACTIVIDADES A LAS NUEVAS MEDIDAS ACADÉMICAS (VIRTUALIDAD Y/O ALTERNANCIA). 4. . APOYAR  A PLANIFICACIÓN, DESARROLLO Y EJECUCIÓN CONCURSOS, FESTIVALES Y/O EVENTOS INTERNOS DONDE PARTICIPEN TODOS LOS MIEMBROS DE LA COMUNIDAD UNIVERSITARIA. 5. . APOYAR   LA PLANIFICACIÓN DE ACTIVIDADES, CONCURSOS, FESTIVALES Y/O EVENTOS EXTERNOS DEL ORDEN LOCAL, DEPARTAMENTAL, REGIONAL, NACIONAL E INTERNACIONAL, RESPETANDO LOS PRINCIPIOS Y VALORES INSTITUCIONALES. 6. APOYAR EL PROCESO DE SELECCIÓN DE LOS ARTISTAS EN CADA ESTAMENTO (DOCENTE, FUNCIONARIO, EGRESADO Y ESTUDIANTES) QUE CONFORMAN LAS DELEGACIONES QUE REPRESENTARÁN A LA UNIVERSIDAD EN ACTIVIDADES, CONCURSOS, FESTIVALES Y/O EVENTOS EXTERNOS DEL ORDEN LOCAL, DEPARTAMENTAL, REGIONAL, NACIONAL E INTERNACIONAL. 7. DILIGENCIAR OPORTUNAMENTE DE TODOS LOS FORMATOS ESTABLECIDOS POR BIENESTAR UNIVERSITARIO EN EL SISTEMA DE GESTIÓN DE LA CALIDAD Y OTROS PROCESOS, PARA EL REGISTRO DE TODAS LAS ACTIVIDADES QUE SE REALICEN DESDE EL GRUPO O TALLER QUE USTED DIRIGE. 08.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MANTENER ACTUALIZADA LA BASE DE DATOS DE LOS ESTUDIANTES QUE GOCEN DE BECA O DESCUENTO EL VALOR DE LA MATRÍCULA, YA SEA POR CUPO ESPECIAL O POR HABER OCUPADO PRIMERO, SEGUNDO O TERCER LUGAR EN EVENTOS INTERNOS Y/O EXTERNOS. 10.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11. APOYAR LAS ACTIVIDADES LIDERADAS POR EL DIRECTOR DE BIENESTAR Y EL COORDINADOR DE ÁREA, EN EL CUMPLIMIENTO DE METAS DEFINIDAS EN EL PLAN DE ACCIÓN Y PLAN DE DESARROLLO INSTITUCIONAL. 12.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</si>
  <si>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OPSP-VAD-0381</t>
  </si>
  <si>
    <t>XAVIER ALEXANDER MEJIA ZAGARRA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</si>
  <si>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Y ASESORAR LA ARTICULACIÓN ENTRE BIENESTAR UNIVERSITARIO Y LA POBLACIÓN DIVERSA. 3. APOYAR Y ASESORAR LA IMPLEMENTACIÓN DE ESTRATEGIAS DE PROMOCIÓN DE LOS SERVICIOS Y ACTIVIDADES DE BIENESTAR UNIVERSITARIO CON LA POBLACIÓN DIVERSA DE LA UNIVERSIDAD DEL MAGDALENA. 4.APOYAR Y ASESORAR LA PROMOCIÓN DE PROGRAMAS DE CAPACITACIÓN QUE CONSISTE EN VISIBILIZAR TEMÁTICAS DE IDENTIDAD DE GÉNERO, Y LA REPRESENTACIÓN DE LA COMUNIDAD DIVERSA 5. APOYAR Y ASESORAR LAS RUTAS DE ATENCIÓN, ACOMPAÑAMIENTO Y SENSIBILIZACIÓN HACIA LA COMUNIDAD UNIVERSITARIA QUE PERMITA MEJORAR LA INCLUSIÓN, PERMANENCIA Y CONVIVENCIA DE LAS PERSONAS QUE SE RECONOCEN E IDENTIFICAN DIVERSA. 6. APOYAR LAS ACTIVIDADES LIDERADAS POR EL DIRECTOR DE BIENESTAR Y EL COORDINADOR DE ÁREA, EN EL CUMPLIMIENTO DE METAS DEFINIDAS EN EL PLAN DE ACCIÓN Y PLAN DE DESARROLLO INSTITUCIONAL EN RELACIÓN A LA ATENCIÓN DE LA POBLACIÓN DIVERSA. 7. ENTREGAR DE MANERA OPORTUNA Y BAJO SU RESPONSABILIDAD LOS INFORMES QUE SE LE SOLICITEN PARA SER PRESENTADOS EN OTRAS DEPENDENCIAS. 8. DILIGENCIAR OPORTUNAMENTE TODOS LOS FORMATOS ESTABLECIDOS POR BIENESTAR UNIVERSITARIO EN EL SISTEMA DE GESTIÓN DE LA CALIDAD Y OTROS PROCESOS, PARA EL REGISTRO DE TODAS LAS ACTIVIDADES QUE SE REALICEN. 9. ENTREGAR EN LOS TIEMPOS Y SEGÚN LAS DIRECTRICES QUE EL DIRECTOR DE BIENESTAR UNIVERSITARIO O EL COORDINADOR DEL ÁREA ESTABLEZCAN, INFORMES ESTADÍSTICOS DE LAS ACTIVIDADES REALIZADAS.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</si>
  <si>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OAG-VAD-0382</t>
  </si>
  <si>
    <t>CARLOS ALFONSO RIVAS CABALLERO</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</si>
  <si>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2. APOYAR EN LA ENTREGA DE MANERA OPORTUNA  BAJO SU RESPONSABILIDAD LOS INFORMES QUE SE LE SOLICITEN QUE SEAN DE SUCOMPETENCIA PARA SER PRESENTADOS ENOTRAS DEPENDENCIAS. 3. APOYAR EL PROCESO OPERATIVO DEL PROGRAMA DEJÓVENES EN ACCIÓN (JEA), DESDE LAFASE DE INSCRIPCIÓN DE ESTUDIANTES,SEGUIMIENTO, CAPACITACIONES,ATENCIÓN, ACTUALIZACIÓN DEINFORMACIÓN. 4. APOYAR EN EL DILIGENCIAMIENTO DE TODOS LOS FORMATOS ESTABLECIDOS POR BIENESTAR UNIVERSITARIO EN EL SISTEMA DE GESTIÓN DE LA CALIDAD Y OTROSPROCESOS, PARA EL REGISTRO DE TODAS LAS ACTIVIDADES QUE SE REALICEN. 5.APOYAR EN EL PROCESO DE PRE-INSCRIPCIÓN DE ESTUDIANTES ALPROGRAMA JOVENES EN ACCIÓN. 6.APOYAR SOBRE EL PROGRAMA JÓVENES EN ACCIÓN A LOS ESTUDIANTESDE LA UNIVERSIDAD DEL MAGDALENA. 7.APOYAR EL PROCESO DE REVISIÓN DE LOS ESTUDIANTES DE LA UNIVERSIDAD QUE PERTENECEN AL PROGRAMA JÓVENES EN ACCIÓN EL SISTEMA SIJA. 8. APOYAR LAS ESTRATEGIAS DE PROMOCIÓN, DIFUSIÓN YIVULGACIÓN DE LOS SERVICIOS Y ACTIVIDADES DE BIENESTAR. 9. APOYAR EN LA ATENCIÓN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</si>
  <si>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OAG-VAD-0383</t>
  </si>
  <si>
    <t>OMAR DAVID DEAVILA MEJIA</t>
  </si>
  <si>
    <t>LA PRESENTE ORDEN TIENE POR OBJETO: 1. APOYAR A LA DIRECCIÓN DE BIENESTAR UNIVERSITARIO, EN EL SEGUIMIENTO Y EVALUACIÓN DE LOS PROGRAMAS Y ESTRATEGIAS IMPLEMENTADAS. 2. APOYAR A LOS COORDINADORES DE LAS ÁREAS DE BIENESTAR EN EL REGISTRO, ACTUALIZACIÓN Y ALMACENAMIENTO DE INFORMACIÓN. 3. ARCHIVAR LOS DOCUMENTOS PROPIOS DE CADA UNA DE LAS ÁREAS Y GENERAR REPORTES QUE PERMITAN IDENTIFICAR LA TRAZABILIDAD DE LOS PROCEDIMIENTOS EJECUTADOS. 4. APOYAR EN LA ATENCIÓN A LOS MIEMBROS DE LA COMUNIDAD UNIVERSITARIA QUE REQUIERAN INFORMACIÓN SOBRE LAS DISTINTAS ÁREAS DE BIENESTAR. 5. APOYAR EN LAS ACTIVIDADES QUE PERMITAN EL SEGUIMIENTO AL MANTENIMIENTO DE LOS ESCENARIOS DEPORTIVOS Y ESPACIOS DE ACTIVIDAD FÍSICA. 6. APOYAR EL PROCESO DE REALIZACIÓN DE LOS INVENTARIOS QUE SE REALICEN EN BIENESTAR. APOYAR EL PROCESO LOGÍSTICO DE LA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 7.  APOYAR EN  LA ATENCIÓN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</si>
  <si>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OPSP-VAD-0384</t>
  </si>
  <si>
    <t>NERLYS VANESSA SOBRINO ERAZO</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</si>
  <si>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2. ASESORAR LAS ACTIVIDADES DE MEDICINA DEL DEPORTE EN RELACIÓN A  TÉCNICAS REHABILITADORAS QUE SE PRESCRIBAN A TODOS LOS MIEMBROS DE COMUNIDAD UNIVERSITARIA QUE LO SOLICITEN. 3. ASESORAR A LOS MIEMBROS DE LA COMUNIDAD UNIVERSITARIA QUE LO NECESITEN SOBRE PAUTAS DE MOVILIZACIONES Y LOS TRATAMIENTOS EN LOS QUE TENGAN INCIDENCIA LAS TÉCNICAS FISIOTERAPÉUTICAS SEGÚN SUGERENCIAS DEL MÉDICO DEL DEPORTE. 4. APOYAR EL FOMENTO AL INTERIOR DE LA COMUNIDAD UNIVERSITARIA, ACTIVIDADES DE PROMOCIÓN Y PREVENCIÓN QUE PERMITAN EVITAR ENFERMEDADES RELACIONADAS CON DIFICULTADES DE MOVILIZACIONES Y POSTURAS CORPORALES EN LOS AMBIENTES LABORALES.5. DILIGENCIAR DIARIAMENTE O SEGÚN LOS HORARIOS DE ATENCIÓN, LOS FORMATOS DEL PROCESO "BIENESTAR UNIVERSITARIO" DEL SISTEMA DE GESTIÓN DE CALIDAD. 6. PRESENTAR INFORMES MENSUALES AL COORDINADOR DEL ÁREA SOBRE LAS ACTIVIDADES DESARROLLADAS Y PLANTEADAS EN EL PLAN DE TRABAJO. EL INFORME DEBE TENER COMO ANEXOS. 7. ENTREGAR DE MANERA OPORTUNA Y BAJO SU RESPONSABILIDAD LOS INFORMES QUE SE LE SOLICITEN QUE SEAN DE SU COMPETENCIA PARA SER PRESENTADOS EN OTRAS DEPENDENCIAS. 8. APOYAR EN LA PARTICIPACIÓN EN EVENTOS DEPORTIVOS QUE PROGRAME LA UNIVERSIDAD DEL MAGDALENA POR FUERA DE LOS LUGARES HABITUALES DE REALIZACIÓN DE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</si>
  <si>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OAG-VAD-0385</t>
  </si>
  <si>
    <t>ELVIRA MARIA ATIA BELLO</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</si>
  <si>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2. ENTREGAR DE MANERA OPORTUNA Y BAJO SU RESPONSABILIDAD LOS INFORMES QUE SE LE SOLICITEN QUE SEAN DE SU COMPETENCIA PARA SER PRESENTADOS EN OTRAS DEPENDENCIAS. 3. APOYAR EL PROCESO OPERATIVO DEL PROGRAMA DE JÓVENES EN ACCIÓN (JEA), DESDE LA FASE DE INSCRIPCIÓN DE ESTUDIANTES, SEGUIMIENTO, CAPACITACIONES, ATENCIÓN, ACTUALIZACIÓN DE INFORMACIÓN. 4. DILIGENCIAR OPORTUNAMENTE TODOS LOS FORMATOS ESTABLECIDOS POR BIENESTAR UNIVERSITARIO EN EL SISTEMA DE GESTIÓN DE LA CALIDAD Y OTROS PROCESOS, PARA EL REGISTRO DE TODAS LAS ACTIVIDADES QUE SE REALICEN. 5.APOYAR EN EL PROCESO DE PRE-INSCRIPCIÓN DE ESTUDIANTES AL PROGRAMA JOVENES EN ACCIÓN. 6. REALIZAR ASESORÍA SOBRE EL PROGRAMA JÓVENES EN ACCIÓN A LOS ESTUDIANTES DE LA UNIVERSIDAD DEL MAGDALENA. 7.APOYAR PROCESO DE REVISIÓN DE LOS ESTUDIANTES DE LA UNIVERSIDAD QUE PERTENECEN AL PROGRAMA JÓVENES EN ACCIÓN EL SISTEMA SIJA. 8. APOYAR LAS ESTRATEGIAS DE PROMOCIÓN, DIFUSIÓN Y DIVULGACIÓN DE LOS SERVICIOS Y ACTIVIDADES DE BIENESTAR. 9. APOYAR EN  LA ATENCIÓN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</si>
  <si>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OAG-VAD-0386</t>
  </si>
  <si>
    <t>CARLOS EDUARDO CONTRERAS ABELLO</t>
  </si>
  <si>
    <t>LA PRESENTE ORDEN TIENE POR OBJETO: 1. APOYAR EN LA ATENCIÓN DE REQUERIMIENTOS DE EVENTOS EN STREAMING DE LAS DIFERENTES DEPENDENCIAS Y DOCENTES QUE LA SOLICITAN. 2. APOYAR EN LA ARTICULACIÓN DE PROCESOS DE EVENTOS EN STREAMING ENTRE CETEP Y COMUNICACIONES. 3. APOYAR  EN LOS DIFERENTES EVENTOS DE STREAMING QUE SE REQUIERAN. 4. APOYAR EN LA LOGÍSTICA DE EVENTOS TRANSMITIDOS DESDE EL CAMPUS DE LA UNIVERSIDAD DEL MAGDALENA. 5. APOYAR EN LA ELABORACIÓN DE GUÍAS DE USO Y BUENAS PRÁCTICAS DE STREAMING. 6. APOYAR EN LA GRABACIÓN DE IMÁGENES Y SONIDO PARA VIDEOS EN EL MARCO DEL PROCESO DE ACREDITACIÓN INSTITUCIONAL.  7. APOYAR EN EL MONTAJE DE IMÁGENES PARA VIDEO EN EL MARCO DEL PROCESO DE ACREDITACIÓN INSTITUCIONAL.  8. APOYAR EN LA EDICIÓN Y POSTPRODUCCIÓN DE LOS MATERIALES AUDIOVISUALES EN EL MARCO DEL PROCESO DE ACREDITACIÓN INSTITUCIONAL. 9. APOYAR AL EQUIPO DE TRANSMISIONES, EN LAS REUNIONES PRIVADAS Y/O PROCESOS DE ACREDITACIÓN POR MEDIO DE LOS CANALES INTERNOS Y EXTERNOS EN LAS PLATAFORMAS DE YOUTUBE, FACEBOOK, ZOOM Y TEAMS INSTITUCIONALES. 10. APOYAR EN LA REALIZACIÓN DE LAS TRANSMISIONES EN VIVO, LOS ENLACES Y PREGRABADOS QUE SE TRANSMITEN POR LOS CANALES FACEBOOK Y YOUTUBE DE LA INSTITUCIÓN. 11. REALIZAR LOS REPOSITORIOS EN LA PÁGINA EN VIMEO DE LAS TRANSMISIONES REALIZADAS DE LA UNIVERSIDAD DEL UNIVERSIDAD DEL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</si>
  <si>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OPSP-VAD-0387</t>
  </si>
  <si>
    <t>JOSE BELTRAN MAESTRE NAVARRO</t>
  </si>
  <si>
    <t>LA PRESENTE ORDEN TIENE POR OBJETO: 1. APOYAR EN LA PRESENTACIÓN DEL MAGAZÍN 'RUTAS PARA AVANZAR ' TRANSMITIDO POR UNIMAGDALENA RADIO. 2. ASESORAR Y APOYAR LA REPORTERÍA CON LAS DEPENDENCIAS QUE GENEREN INFORMACIÓN ÚTIL PARA EL PROGRAMA. 3. PARTICIPAR EN LAS TRANSMISIONES EN VIVO Y EN DIRECTO DE LOS EVENTOS DE LA EMISORA CULTURAL. 4. ELABORAR LAS BASES DE DATOS DE FUNCIONARIOS ESTATALES Y PRIVADOS QUE PUEDAN SER CONSULTADOS EN EL ESPACIO DE LA EMISORA.5. REDACTAR DOCUMENTOS INSTITUCIONALES QUE SE REQUIERAN. 6. APOYAR CON LA PRODUCCIÓN Y EDICIÓN DE LOS MATERIALES SONOROS INSTITUCIONALES QUE SE REQUIERAN, (CAMPUS AL AIRE FINES DE SEMANA) 7. APOYAR EN LA PRODUCCIÓN TÉCNICA Y PROGRAMACIÓN DE LA EMISORA CULTURAL UNIMAGDALENA RADIO LOS FINES DE SEMANA. 8. APOYAR Y ASESORAR LA PRODUCCIÓN Y REALIZACIÓN DEL PROGRAMA RADIAL QUE TALENTO, EMITIDO EN REDES SOCIALES Y EMISORA CULTURAL 9. PRODUCIR Y REALIZAR EL CLICK RADIAL LA HORA 10. PRODUCIR ESPECIALES PARA DÍAS FESTIVOS. 11. REDACTAR BOLETINES INSTITUCIONALES. 12. APOYAR EN LA VERIFICACIÓN DEL CUMPLIMIENTO Y DESARROLLO DE LA PROGRAMACIÓN DE LA EMISORA CULTURAL UNIMAGDALENA RADIO.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</si>
  <si>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OPSP-VAD-0388</t>
  </si>
  <si>
    <t>ORLANDO JOSE ARBELAEZ BATEMAN</t>
  </si>
  <si>
    <t>LA PRESENTE ORDEN TIENE POR OBJETO: 1. PRESENTAR Y PRODUCIR EL MAGAZÍN CULTURAL 'ENCUENTROS CULTURALES' TRANSMITIDO POR UNIMAGDALENA RADIO. 2. HACER REPORTERÍA CON LAS DEPENDENCIAS QUE GENEREN INFORMACIÓN ÚTIL PARA LA PROGRAMACIÓN DE LA EMISORA. 3. APOYAR Y PARTICIPAR EN LAS TRANSMISIONES EN VIVO Y EN DIRECTO DE LOS EVENTOS DE LA EMISORA CULTURAL. 4.APOYAR EN LA ELABORACIÓN DE LAS BASES DE DATOS DE FUNCIONARIOS ESTATALES Y PRIVADOS QUE PUEDAN SER CONSULTADOS EN EL ESPACIO DE LA EMISORA. 5. REDACTAR DOCUMENTOS INSTITUCIONALES QUE SE REQUIERAN. 6.APOYAR EN LA PRODUCIÓN Y EDICIÓN DE LOS MATERIALES SONOROS INSTITUCIONALES QUE SE REQUIERAN, (CAMPUS AL AIRE FINES DE SEMANA) 7. APOYAR EN LA VERIFICACIÓN DE LA PRODUCCIÓN TÉCNICA Y PROGRAMACIÓN DE LA EMISORA CULTURAL UNIMAGDALENA RADIO LOS FINES DE SEMANA. 8. CONTRIBUIR CON EL FORTALECIMIENTO DEL SISTEMA DE GESTIÓN INTEGRAL DE LA UNIVERSIDAD DEL MAGDALENA "SISTEMACOGUI". 9.APOYAR EN LA PRODUCIÓN DE ESPECIALES PARA DÍAS FESTIVOS PARA SER EMITIDOS EN LA PROGRAMACIÓN DE LA EMISORA. 10.ASESORAR EN LA REDACCIÓN DE BOLETINES INSTITUCIONALES. 11. APOYAR EN LA VERIFICACIÓN DEL CUMPLIMIENTO Y DESARROLLO DE LA PROGRAMACIÓN DE LA EMISORA CULTURAL UNIMAGDALENA RADIO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</si>
  <si>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OAG-VAD-0389</t>
  </si>
  <si>
    <t>JOEL ALFREDO MARTELO MARTINEZ</t>
  </si>
  <si>
    <t xml:space="preserve"> 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PRESTAR SERVICIO DE INTERPRETACIÓN EN LENGUA DE SEÑAS COLOMBIANA Y CASTELLANO A LA COMUNIDAD ESTUDIANTIL (SORDOS- OYENTES). 3. REALIZAR ACOMPAÑAMIENTO A ESTUDIANTES CON DISCAPACIDAD AUDITIVA EN SUS ACTIVIDADES ACADÉMICAS DURANTE EL SEMESTRE DE 2022-I.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 REALIZAR ACOMPAÑAMIENTO DE ACTIVIDADES EXTRA-CLASE CON LOS ESTUDIANTES CON DISCAPACIDAD AUDITIVA DE LA UNIVERSIDAD DEL MAGDALENA. 7. REALIZAR INFORMES MENSUALES DE RETROALIMENTACIÓN DEL ACOMPAÑAMIENTO REALIZADO. 8. ASISTIR A LAS REUNIONES, TALLERES Y CAPACITACIONES PROGRAMADAS POR LA DIRECCIÓN DE DESARROLLO ESTUDIANTIL. 9. REALIZAR ACOMPAÑAMIENTO EN EVENTOS INSTITUCIONALES. 10. APOYAR COMO INTÉRPRETE EN LAS GRABACIONES DEL CAMPUS TV.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</si>
  <si>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OAG-VAD-0390</t>
  </si>
  <si>
    <t>PAOLA INES RAMIREZ ROSADO</t>
  </si>
  <si>
    <t>OPSP-VAD-0391</t>
  </si>
  <si>
    <t>MANIRA ISABEL DIAZ GRANADOS GUERRA</t>
  </si>
  <si>
    <t>LA PRESENTE ORDEN TIENE POR OBJETO: 1. APOYAR A LA DIRECCIÓN DE DESARROLLO ESTUDIANTIL EN LA REALIZACIÓN DE LA CARACTERIZACIÓN PSICOSOCIAL DE LOS ESTUDIANTES NUEVOS QUE INGRESAN AL PROGRAMA TALENTO MAGDALENA. 2.  APOYAR A LA DIRECCIÓN DE DESARROLLO ESTUDIANTIL EN EL DESARROLLO DE LAS ACTIVIDADES DEL PROCESO DE ADMISIÓN DEL PROGRAMA TALENTO MAGDALENA. 3. APOYAR A LA DIRECCIÓN DE DESARROLLO ESTUDIANTIL EN LA REALIZACIÓN DE ACOMPAÑAMIENTO PSICOPEDAGÓGICO CON LOS ESTUDIANTES PERTENECIENTES AL PROGRAMA TALENTO MAGDALENA. 4. APOYAR A LA DIRECCIÓN DE DESARROLLO ESTUDIANTIL EN LA IMPLEMENTACIÓN DE TALLERES PSICOSOCIALES Y ATENCIONES INDIVIDUALES BUSCANDO GENERAR EN LA POBLACIÓN DE TALENTO MAGDALENA LA ADQUISICIÓN DE COMPETENCIAS QUE LE PERMITAN ADAPTARSE AL AMBIENTE UNIVERSITARIO. 5. PRESTAR LOS SERVICIOS PROFESIONALES PARA DESARROLLAR LAS ESTRATEGIAS DE ATENCIÓN Y ASESORÍA INDIVIDUAL A ESTUDIANTES DEL PROGRAMA TALENTO MAGDALENA. 6. APOYAR A LA DIRECCIÓN DE DESARROLLO ESTUDIANTIL EN LA ACTUALIZACIÓN DE LOS DOCUMENTOS, PROCESOS Y FORMATOS EN LA PLATAFORMA DEL PROGRAMA TALENTO MAGDALENA. 7. APOYAR A LA DIRECCIÓN DE DESARROLLO ESTUDIANTIL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A LA DIRECCIÓN DE DESARROLLO ESTUDIANTIL EN EL ACOMPAÑAMIENTO, SEGUIMIENTO Y MONITOREO A LOS ESTUDIANTES IDENTIFICADOS EN RIESGO DE DESERCIÓN ESTUDIANTIL EN LA UNIVERSIDAD DEL MAGDALENA. 10. APOYAR AL DIRECCTOR (A)  DE DESARROLLO ESTUDIANTIL EN LA PLANEACIÓN Y EJECUCIÓN DE ESTRATEGIAS DE PROMOCIÓN Y PREVENCIÓN DE CONDUCTAS DE RIESGO PARA EL CONSUMO DE SUSTANCIAS PSICOACTIVAS EN LOS ESTUDIANTES DE LA UNIVERSIDAD DEL MAGDALENA 11. APOYAR APOYAR A LA DIRECCIÓN DE DESARROLLO ESTUDIANTIL EN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APOYAR A LA DIRECCIÓN DE DESARROLLO ESTUDIANTIL EN EL DISEÑO DE MATERIAL DE ACOMPAÑAMIENTO VIRTUAL PARA LOS ESTUDIANTES DE LA UNIVERSIDAD DEL MAGDALENA. 14. APOYAR A LA DIRECCIÓN DE DESARROLLO ESTUDIANTIL EN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DÉ RESPUESTA A LAS ACTIVIDADES POR LA CUAL FUE CONTRATADO.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</si>
  <si>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OAG-VAD-0392</t>
  </si>
  <si>
    <t>LUIS FERNANDO ESCOBAR RESTREPO</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</si>
  <si>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APOYAR EN EL DESARROLLO DE DISEÑO GRÁFICO PARA LOS DISTINTOS PROCESOS INSTITUCIONALES. 3. APOYAR EN LA CONSTRUCCIÓN DE PIEZAS GRAFICAS SOLICITADAS PARA EL DESARROLLO DE EVENTOS INTERNOS O EXTERNOS DE LA UNIVERSIDAD DE MAGDALENA. 4. APOYAR EN EL DISEÑO DE LA IMAGEN CORPORATIVA DE LA UNIVERSIDAD. 5. APOYAR EN EL TRABAJO DE PIEZAS PARA LA OFERTA ACADÉMICA Y ELEMENTOS DE MERCHANDISING PARA DIFERENTES ÁREAS Y/O EVENTOS INSTITUCIONALES. 6. PRESENTAR LOS INFORMES QUE SEAN REQUERIDOS POR EL SUPERVISOR DE LA ORDEN. 7. APOYAR EN LA CONSTRUCCIÓN DE CAMPAÑAS DE EDUCACIÓN QUE PERMITA PRESERVAR LAS INSTALACIONES DE LA UNIVERSIDAD A TRAVÉS DE DISTINTOS MEDIOS DE COMUNICACIÓN. 8. APOYAR  A LA DIRECCIÓN DE DESARROLLO ESTUDIANTIL EN EL DISEÑO DE CAMPAÑAS PUBLICITARIAS DE INDUCCIÓN DE LOS ESTUDIANTES QUE INGRESAN EN EL PRIMER SEMESTRE 2022-1. 9.  APOYAR   A LA DIRECCIÓN DE DESARROLLO ESTUDIANTIL EN LA CREACIÓN DE CAMPAÑAS PUBLICITARIAS DE DIVULGACIÓN MASIVA PARA LA PREVENCIÓN Y PROMOCIÓN DE LA SALUD METAL DE LOS ESTUDIANTES QUE INGRESAN AL PRIMER SEMESTRE 2022-1. 10. ASISTIR A LAS REUNIONES DE PLANEACIÓN, SEGUIMIENTO Y EVALUACIÓN CONVOCADAS POR EL DIRECTOR(A) DE DESARROLLO ESTUDIANTIL. 11. APOYAR EN LA CONSTRUCCIÓN DE TALLERES DE CAPACITACIÓN DE CREACIÓN, CONSTRUCCIÓN Y PRODUCCIÓN CREATIVA PARA LA DESCRIPCIÓN DE LAS REALIDADES SOCIOCULTURALES DE LOS ESTUDIANTES DEL PROGRAMA TALENTO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</si>
  <si>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OAG-VAD-0393</t>
  </si>
  <si>
    <t>LUIS FERNANDO GARCIA CASTRO</t>
  </si>
  <si>
    <t>OAG-VAD-0394</t>
  </si>
  <si>
    <t>YURANI DANIELA PANADERO RAMOS</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</si>
  <si>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PRESTAR SERVICIO DE INTERPRETACIÓN EN LENGUA DE SEÑAS COLOMBIANA Y CASTELLANO A LA COMUNIDAD ESTUDIANTIL (SORDOS- OYENTES). 3. REALIZAR ACOMPAÑAMIENTO A ESTUDIANTES CON DISCAPACIDAD AUDITIVA EN SUS ACTIVIDADES ACADÉMICAS DURANTE EL SEMESTRE DE 2022-I.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 REALIZAR ACOMPAÑAMIENTO DE ACTIVIDADES EXTRA-CLASE CON LOS ESTUDIANTES CON DISCAPACIDAD AUDITIVA DE LA UNIVERSIDAD DEL MAGDALENA. 7. REALIZAR INFORMES MENSUALES DE RETROALIMENTACIÓN DEL ACOMPAÑAMIENTO REALIZADO. 8. ASISTIR A LAS REUNIONES, TALLERES Y CAPACITACIONES PROGRAMADAS POR LA DIRECCIÓN DE DESARROLLO ESTUDIANTIL. 9. REALIZAR ACOMPAÑAMIENTO EN EVENTOS INSTITUCIONALES. LAS DEMÁS ACTIVIDADES QUE SE DERIVEN DE LA EJECUCIÓN DE LA ORDEN Y QUE TENGAN RELACIÓN DIRECTA CON EL OBJETO CONTRACTUAL. 10. SERVIR COMO INTÉRPRETE EN LAS GRABACIONES DEL CAMPUS TV.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</si>
  <si>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OPSP-VAD-0395</t>
  </si>
  <si>
    <t>DANIEL MAURICIO HERNANDEZ MENESES</t>
  </si>
  <si>
    <t xml:space="preserve"> LA PRESENTE ORDEN TIENE POR OBJETO: 1. ASESORAR EN LA FORMULACIÓN DE POLÍTICAS, PLANES Y PROYECTOS TENDIENTES A LA PROMOCIÓN, COORDINACIÓN Y DESARROLLO DEL PROGRAMA DE DERECHO. 2. APOYAR EN LA REVISIÓN Y CUMPLIMIENTO DE LOS OBJETIVOS Y NORMAS DE LA UNIVERSIDAD EN EL EN EL PROGRAMA DE DERECHO, DE CONFORMIDAD CON EL PROYECTO EDUCATIVO INSTITUCIONAL Y EL PLAN DE DESARROLLO. 3. ASESORAR EN LAS ACTIVIDADES Y FUNCIONAMIENTO DEL PROGRAMA DE DERECHO, TENIENDO EN CUENTA EL DESARROLLO ACADÉMICO, CIENTÍFICO, HUMANÍSTICO Y CULTURAL. 4. ASESORAR EN EL ANÁLISIS, LA DISCUSIÓN Y LA FORMULACIÓN DE PROPUESTAS ENTRE LOS DOCENTES PARA EL MEJORAMIENTO DEL CURRÍCULO, LAS METODOLOGÍAS, LAS TÉCNICAS Y LOS INSTRUMENTOS DE TRASMISIÓN DEL CONOCIMIENTO. 5. INTERACTUAR Y APOYAR  EN EL  CUMPLIMIENTO DE LAS RESPONSABILIDADES DE LOS DOCENTES DEL PROGRAMA DE DERECHO. 6. ASESORAR Y APOYAR EN LA PARTICIPACIÓN DE ESTUDIANTES EN LAS EVALUACIONES DE CALIDAD DE LOS DOCENTES Y RECIBIR LAS RECOMENDACIONES PARA EL MEJORAMIENTO DEL PROCESO ACADÉMICO Y DE INVESTIGACIÓN DEL PROGRAMA DE DERECHO. 7. ASESORAR AL PROGRAMA DE DERECHO EN EL PROCESO DE AUTOEVALUACIÓN Y ACREDITACIÓN. 8. APOYAR AL PROGRAMA DE DERECHO EN EL SEGUIMIENTO LABORAL Y OCUPACIONAL DE SUS GRADUADOS.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</si>
  <si>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CHRISTIAN RODRIGUEZ MARTINEZ</t>
  </si>
  <si>
    <t>OAG-VAD-0396</t>
  </si>
  <si>
    <t>YINA ALEJANDRA TELLEZ FUENTES</t>
  </si>
  <si>
    <t>LA PRESENTE ORDEN TIENE POR OBJETO: 1.  APOYAR EN EL PROCESO DE ATENCIÓN DE SOLICITUDES ESTUDIANTES, DOCENTES Y EGRESADOS. 2. APOYAR EN EL MANEJO DEL ARCHIVO DIGITAL Y DOCUMENTAL DEL PROGRAMA. 3. APOYAR EN LA PROYECCIÓN DE DOCUMENTOS O INFORMES QUE SEAN SOLICITADOS POR OTRAS DEPENDENCIAS DE LA UNIVERSIDAD Ó POR INSTITUCIONES EXTERNAS. 4.APOYAR EN LA PROYECCIÓN DE LAS RESPUESTAS DENTRO DE LOS TÉRMINOS LEGALES PREVISTOS  A LOS DERECHOS DE PETICIÓN PRESENTADOS AL PROGRAMA DE DERECHO. 5. APOYAR EN LA CONVOCATORIA DE REALIZACIÓN DEL CONSEJO DE PROGRAMA DE DERECHO Y LA ELABORACIÓN DE LAS ACTAS RESPECTIVAS. 6.APOYAR LOS TRÁMITES CORRESPONDIENTES A LAS INTERVENTORÍAS DE LOS CONTRATOS EN BENEFICIO DEL PROGRAMA DE DERECHO. 7. APOYAR EN EL SEGUIMIENTO A LOS CONTRATOS DE DOCENTES CATEDRÁTICOS E INTENSIVOS DEL PROGRAMA DE DERECHO.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</si>
  <si>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OAG-VAD-0397</t>
  </si>
  <si>
    <t>ANDREA LIZETH CASTRO VELEZ</t>
  </si>
  <si>
    <t>LA PRESENTE ORDEN TIENE POR OBJETO: 1. APOYAR A LA COORDINACIÓN ACADÉMICA EN LA DESIGNACIÓN DE LOS TURNOS Y CASOS A LOS ESTUDIANTES DEL CONSULTORIO JURÍDICO I, II, III Y IV. 2. APOYAR LA LABOR DEL CONSULTORIO JURÍDICO EN EL ESPACIO DESIGNADO AL CONSULTORIO JURÍDICO EN LA CASA DE JUSTICIA DEL  DE SANTA MARTA. 3. APOYAR A LOS DOCENTES ASESORES EN LAS ÁREAS DE DERECHO PÚBLICO, DERECHOS HUMANOS, CIVIL Y COMERCIAL, PENAL, LABORAL Y SEGURIDAD SOCIAL Y FAMILIA EN LO QUE RESPECTA AL DESARROLLO DE ESTAS Y SUS RESPECTIVAS COMPETENCIAS.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</si>
  <si>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OPSP-VAD-0398</t>
  </si>
  <si>
    <t>GUSTAVO ADOLFO AMAYA CANDIA</t>
  </si>
  <si>
    <t>LA PRESENTE ORDEN TIENE POR OBJETO: 1. ASESORAR Y APOYAR EN LA COORDINACIÓN DE LAS RELACIONES INTERNAS Y EXTERNAS DEL CONSULTORIO JURÍDICO Y CENTRO DE CONCILIACIÓN. 2. APOYAR CON EL COORDINADOR Y LOS DOCENTES ASESORES DE ÁREA, MONITORES Y ESTUDIANTES, LAS ACTIVIDADES ACADÉMICAS, DE INVESTIGACIÓN Y DE EXTENSIÓN DEL CONSULTORIO JURÍDICO Y CENTRO DE CONCILIACIÓN. 3. APOYAR Y ASESORAR EN LA DETERMINACIÓN CRITERIOS PARA LA FIJACIÓN DE LOS TURNOS QUE DEBAN CUMPLIR LOS ESTUDIANTES DEL CONSULTORIO JURÍDICO Y CENTRO DE CONCILIACIÓN Y EL REPARTO DE LOS CASOS. 4. INFORMAR A LOS ESTUDIANTES SOBRE LAS POLÍTICAS ADOPTADAS PARA EL DESARROLLO DEL CONSULTORIO JURÍDICO Y CENTRO DE CONCILIACIÓN.  5. APOYAR EN EL DISEÑO Y REALIZACIÓN DE ACTIVIDADES QUE BUSQUEN CAPACITAR A ESTUDIANTES, DOCENTES, DIRECTIVOS Y DEMÁS MIEMBROS DE LA COMUNIDAD ACADÉMICA. 6. APOYAR EN LA PRESENTACIÓN DE PLAN DE ACCIÓN ANUAL QUE DESARROLLE LOS ÍTEMS DE DOCENCIA, INVESTIGACIÓN Y EXTENSIÓN DEL CONSULTORIO JURÍDICO Y CENTRO DE CONCILIACIÓN. 7. ASESORAR Y APOYAR LA RESPUESTA A LAS SOLICITUDES INTERNAS O EXTERNAS PRESENTADAS FRENTE A ASUNTOS DE COMPETENCIA DEL CONSULTORIO JURÍDICO Y CENTRO DE CONCILIACIÓN. 8. APOYAR Y ASESORAR LAS INICIATIVAS DE CELEBRACIÓN DE CONVENIOS DE COOPERACIÓN CON ENTIDADES DE ORDEN PÚBLICO Y ADELANTAR LOS TRÁMITES INDISPENSABLES PARA SU SUSCRIPCIÓN. 9. ASESORAR Y APOYAR EN LA CALIFICACIÓN EN ASOCIO CON LOS DOCENTES ASESORES DE ÁREA DEL CONSULTORIO JURÍDICO, A LOS ESTUDIANTES QUE CURSEN DICHA PRÁCTICA CON BASE EN LOS INFORMES, CONCEPTOS, ACCIONES JUDICIALES O ADMINISTRATIVAS ELABORADAS Y/O PRESENTADAS, CONCEPTOS, DILIGENCIAMIENTO DE CONSULTAS, ASISTENCIAS A BRIGADAS Y CAPACITACIONES Y DEMÁS COMPROMISOS QUE INVOLUCREN AL CONSULTORIO JURÍDICO Y CENTRO DE CONCILIACIÓN.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</si>
  <si>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OPSP-VAD-0399</t>
  </si>
  <si>
    <t>YASMERY CRUZ RODRIGUEZ NOGUERA</t>
  </si>
  <si>
    <t>LA PRESENTE ORDEN TIENE POR OBJETO: 1. ASESORAR A LOS ESTUDIANTES DEL CONSULTORIO JURÍDICO Y CENTRO DE CONCILIACIÓN QUE SE ENCUENTRAN DESIGNADOS EN LA CASA DE JUSTICIA DEL DISTRITO DE SANTA MARTA EN RELACIÓN A LOS DISTINTOS CASOS QUE SON DE SUS CONOCIMIENTOS EN LAS DISTINTAS ÁREAS DEL DERECHO: PUBLICO, CIVIL, COMERCIAL, PENAL, FAMILIA Y DERECHOS HUMANOS.2. APOYAR EN EL CONTROL FRENTE AL CUMPLIMIENTO DE LOS TURNOS ASIGNADOS EN CASA DE JUSTICIA DEL DISTRITO DE SANTA MARTA A LOS ESTUDIANTES DEL CONSULTORIO JURÍDICO Y CENTRO DE CONCILIACIÓN. 3. APOYAR Y ASESORAR A LAS PERSONAS QUE REQUIERAN LOS SERVICIOS DEL CONSULTORIO JURÍDICO Y CENTRO DE CONCILIACIÓN EN LAS DISTINTAS BRIGADAS JURÍDICAS QUE ORGANICE LA DIRECCIÓN. 4. APOYAR EN LA REALIZACIÓN DE CAPACITACIONES A LOS ESTUDIANTES Y A LA COMUNIDAD EN GENERAL EN TEMAS QUE SE RELACIONEN CON LAS COMPETENCIAS LEGALES DEL CONSULTORIO JURÍDICO. 5. REALIZAR SEGUIMIENTO A LOS CASOS ATENDIDOS EN LA CASA DE JUSTICIA DEL DISTRITO DE SANTA MARTA POR PARTE DE LOS ESTUDIANTES DEL CONSULTORIO JURÍDICO. 6. CANALIZAR SOLICITUDES DE CONCILIACIÓN QUE SE GENEREN EN LA CASA DE JUSTICIA DEL DISTRITO DE SANTA MARTA Y QUE PUEDAN SER TRAMITADAS POR EL CENTRO DE CONCILIACIÓN EN EL MARCO DE SUS COMPETENCIAS CONFORME AL ORDENAMIENTO JURÍDICO COLOMBIANO.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</si>
  <si>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OPSP-VAD-0400</t>
  </si>
  <si>
    <t>GIOVANNA MARIA SIMANCAS TINOCO</t>
  </si>
  <si>
    <t>LA PRESENTE ORDEN TIENE POR OBJETO: 1. ASESORAR Y ORIENTAR JURÍDICA, ÉTICA Y ACADÉMICAMENTE A LOS ESTUDIANTES DEL CONSULTORIO JURÍDICO Y CENTRO DE CONCILIACIÓN. 2. ASESORAR A LOS ESTUDIANTES ANTES DE LA REALIZACIÓN DE LOS CONCEPTOS JURÍDICOS, POR SOLICITUD DE LOS MISMOS. 3. APOYAR CON LA REVISIÓN DE CONCEPTOS PRESENTADOS POR LOS ESTUDIANTES Y ORIENTAR SOBRE EL PROCEDIMIENTO A SEGUIR EN RELACIÓN CON LA CONSULTA. 4. APOYAR Y ASESORAR LA INTERVENCIONES QUE LOS ESTUDIANTES DEL CONSULTORIO JURÍDICO Y DEBAN REALIZAR EN AUDIENCIAS O DILIGENCIAS JUDICIALES. 5. INTERACTUAR Y APOYAR EN EL CUMPLIMIENTO DE LAS RESPONSABILIDADES DE LA DIRECCIÓN DEL CONSULTORIO JURÍDICO Y CENTRO DE CONCILIACIÓN POR EL NORMAL Y CORRECTO DESEMPEÑO DE LAS ACTIVIDADES QUE REALICE, DE LOS ELEMENTOS Y MATERIALES DIDÁCTICOS A SU CARGO. 6. APOYAR CON LA VIGILANCIA Y CONTROL DE LAS ACTUACIONES DESPLEGADAS POR ESTUDIANTES EN LAS CONSULTAS Y PROCESOS QUE CORRESPONDEN A SU ESPECIALIDAD Y QUE EL CONSULTORIO JURÍDICO ASUMA POR COMPETENCIA. 7. APOYAR CON LA COORDINACIÓN DE LOS HORARIOS DE ATENCIÓN PRESENCIAL DE LOS ESTUDIANTES EN EL CONSULTORIO JURÍDICO Y CENTRO DE CONCILIACIÓN, DEL CUAL DEBERÁ EXISTIR COPIA EN LA COORDINACIÓN ACADÉMICA Y EN LUGAR VISIBLE DE ESA DEPENDENCIA. 8. PARTICIPAR EN EL DISEÑO Y EJECUCIÓN DE UN CRONOGRAMA DE CAPACITACIONES QUE ESTABLEZCA LA DIRECCIÓN Y LA COORDINACIÓN ACADÉMICA DEL CONSULTORIO JURÍDICO Y CENTRO DE CONCILIACIÓN, DIRIGIDA A LOS ESTUDIANTES DEL CONSULTORIO JURÍDICO. 9. PRESTAR ACOMPAÑAMIENTO A LAS JORNADAS DE ATENCIÓN JURÍDICA O BRIGADAS QUE SE PROGRAMEN EN EL CONSULTORIO JURÍDICO Y CENTRO DE CONCILIACIÓN. 10. APOYAR EN LA ATENCIÓN DIRECTA A LOS USUARIOS DE SERVICIO, CUANDO LAS CIRCUNSTANCIAS LO AMERITEN. 11. APOYAR Y ASESORAR EN LA PLANEACIÓN Y EJECUCIÓN DEL CALENDARIO DE ACTIVIDADES ACADÉMICAS, DE INVESTIGACIÓN Y DE EXTENSIÓN DEL CONSULTORIO JURÍDICO Y CENTRO DE CONCILIACIÓN, EN LO QUE CORRESPONDA A SU ÁREA. 12. ASISTIR A LAS REUNIONES QUE SE PROGRAMEN POR LA FACULTAD DE HUMANIDADES, DIRECCIÓN DE PROGRAMA Y DIRECCIÓN DE CONSULTORIO JURÍDICO Y CENTRO DE CONCILIACIÓN, SIEMPRE QUE SE RECIBA CITACIÓN PREVIA PARA LAS MISMAS.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</si>
  <si>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OPSP-VAD-0401</t>
  </si>
  <si>
    <t>DIEGO TORRES SOTO</t>
  </si>
  <si>
    <t>LA PRESENTE ORDEN TIENE POR OBJETO: 1. ASESORAR A LOS ESTUDIANTES DEL CONSULTORIO JURÍDICO Y CENTRO DE CONCILIACIÓN QUE SE ENCUENTRAN DESIGNADOS EN LA CASA DE JUSTICIA DEL DISTRITO DE SANTA MARTA EN RELACIÓN A LOS DISTINTOS CASOS QUE SON DE SUS CONOCIMIENTOS EN LAS DISTINTAS ÁREAS DEL DERECHO: PUBLICO, CIVIL, COMERCIAL, PENAL, LABORAL, FAMILIA Y DERECHOS HUMANOS. 2. APOYAR EL CONTROL AL CUMPLIMIENTO DE LOS TURNOS ASIGNADOS EN CASA DE JUSTICIA DEL DISTRITO DE SANTA MARTA A LOS ESTUDIANTES DEL CONSULTORIO JURÍDICO Y CENTRO DE CONCILIACIÓN.  3. APOYAR Y ASESORAR A LAS PERSONAS QUE REQUIERAN LOS SERVICIOS DEL CONSULTORIO JURÍDICO Y CENTRO DE CONCILIACIÓN EN LAS DISTINTAS BRIGADAS JURÍDICAS QUE ORGANICE LA DIRECCIÓN. 4. DICTAR CAPACITACIONES A LOS ESTUDIANTES Y A LA COMUNIDAD EN GENERAL EN TEMAS QUE SE RELACIONEN CON LAS COMPETENCIAS LEGALES DEL CONSULTORIO JURÍDICO. 5. REALIZAR SEGUIMIENTO A LOS CASOS ATENDIDOS EN LA CASA DE JUSTICIA DEL DISTRITO DE SANTA MARTA POR PARTE DE LOS ESTUDIANTES DEL CONSULTORIO JURÍDICO. 6. APOYAR CON EL TRAMITE DE SOLICITUDES DE CONCILIACIÓN QUE SE GENEREN EN LA CASA DE JUSTICIA DEL DISTRITO DE SANTA MARTA Y QUE PUEDAN SER TRAMITADAS POR EL CENTRO DE CONCILIACIÓN EN EL MARCO DE SUS COMPETENCIAS, CONFORME AL ORDENAMIENTO JURÍDICO COLOMBIANO.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</si>
  <si>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OPSP-VAD-0402</t>
  </si>
  <si>
    <t>KATHERINE PATRICIA BALLESTAS MESTRE</t>
  </si>
  <si>
    <t>LA PRESENTE ORDEN TIENE POR OBJETO: 1. APOYAR A LA DIRECCIÓN DE TALENTO HUMANO EN LAS ACTIVIDADES DEL SISTEMA DE ESTÍMULOS DESARROLLADAS PARA LOS FUNCIONARIOS, A TRAVÉS DE LOS GRUPOS INTERNOS DE DESARROLLO ORGANIZACIONAL Y SEGURIDAD Y SALUD EN EL TRABAJO. 2. APOYAR EN LAS ACTIVIDADES NECESARIAS PARA LA CONSOLIDACIÓN DE LA BASE DE DATOS DE LA INFORMACIÓN RELACIONADA CON LAS NECESIDADES DE TALENTO HUMANO, TALES COMO: RECOLECCIÓN, MONITOREO, TABULACIÓN, ACTUALIZACIÓN Y LA CONSERVACIÓN DE LA MISMA. 3. APOYAR EN LA ELABORACIÓN, SEGUIMIENTO Y CONSOLIDACIÓN DE LAS ENCUESTAS APLICADAS A TRAVÉS DE LOS GRUPOS INTERNOS DE LA DIRECCIÓN DE TALENTO HUMANO. 4. APOYAR EN LA LOGÍSTICA, COORDINACIÓN Y DESARROLLO DE LAS CAPACITACIONES Y EVENTOS ORGANIZADOS POR LA DIRECCIÓN DE TALENTO HUMANO. 5. MANTENER ORGANIZADO LOS DOCUMENTOS REQUERIDOS, DE ACUERDO CON LOS LINEAMIENTOS DEL GRUPO DE GESTIÓN DOCUMENTAL.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</si>
  <si>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OPSP-VAD-0403</t>
  </si>
  <si>
    <t>JUAN FEDERICO BATEMAN ZUÑIGA</t>
  </si>
  <si>
    <t>LA PRESENTE ORDEN TIENE POR OBJETO: 1. ASESORAR EN EL PROCESO DE DEPURACIÓN CONTABLE, ADMINISTRATIVA Y FINANCIERA DE LOS RECURSOS ADMINISTRADOS (CONVENIOS) A CARGO DE LA UNIVERSIDAD DEL MAGDALENA, 2. ASESORAR EN LA ELABORACIÓN DE NUEVOS PROCEDIMIENTOS DE LA GESTIÓN FINANCIERA, DE ACUERDO CON LAS DIRECTRICES TRAZADAS POR EL DIRECTOR FINANCIERO. 3. ASESORAR EN LA IMPLEMENTACIÓN DE UN NUEVO PROCEDIMIENTO PARA EL REGISTROS Y DEPURACIÓN DE CONVENIOS. 4. APOYAR EN LA CONSTRUCCIÓN DE LAS PLANTILLAS DE LOS ACTOS ADMINISTRATIVOS – MODELO DE RESOLUCIONES DE PAGO A LA DIRECCIÓN FINANCIERA 5.  APOYAR EN EL SEGUIMIENTO DEL REGISTRO Y LIQUIDACIÓN DE LOS CONVENIOS. 6. ASESORAR AL DIRECTOR FINANCIERO EN LA RESPUESTA DE LOS PQR CON RESPECTO A SOLICITUDES DE INFORMACIÓN FINANCIERA POR ENTES EXTERNOS, 7. APOYAR AL DIRECTOR FINANCIERO EN LOS SEGUIMIENTOS Y CUMPLIMIENTOS DE LOS PLANES DE MEJORAMIENTO DE LAS CONTRALORÍAS. 8. ASESORAR AL DIRECTOR FINANCIERO EN EL REPORTE DE INFORMES FINANCIEROS A ENTES DE CONTROL.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</si>
  <si>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OPSP-VAD-0404</t>
  </si>
  <si>
    <t>MARIA DEL CARMEN PINZON MAHECHA</t>
  </si>
  <si>
    <t>LA PRESENTE ORDEN TIENE POR OBJETO: 1. APOYAR AL DIRECTOR FINANCIERO EN EL SEGUIMIENTO Y ANÁLISIS DE INDICADORES DE GESTIÓN FINANCIERO. 2. APOYAR AL DIRECTOR FINANCIERO EN LAS ACTIVIDADES DEL SISTEMA DE GESTIÓN DE CALIDAD DEL PROCESO FINANCIERO BAJO LA NORMA ISO 9001:2015. 3.  APOYAR A LA DIRECCIÓN FINANCIERA EN EL CONTROL Y SEGUIMIENTO DE LOS MAPAS DE RIESGOS DEL PROCESO FINANCIERO. 4. ASESORAR AL DIRECTOR FINANCIERO EN LA ELABORACIÓN Y PRESENTACIÓN DE INFORMES ANTE EL GRUPO DE SISTEMA DE GESTIÓN DE LA CALIDAD. 5. APOYAR A LA DIRECCIÓN FINANCIERA EN LA ACTUALIZACIÓN DE LOS PROCEDIMIENTOS, GUÍAS, INSTRUCTIVOS Y MANUALES DE LA GESTIÓN FINANCIERA. 6.  ASESORAR AL DIRECTOR FINANCIERO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</si>
  <si>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OPSP-VAD-0405</t>
  </si>
  <si>
    <t>LILIAN ZARATE MONROY</t>
  </si>
  <si>
    <t>LA PRESENTE ORDEN TIENE POR OBJETO: 1. ASESORAR EN EL PROCESO DE DEPURACIÓN CONTABLE, ADMINISTRATIVA Y FINANCIERA DE LOS RECURSOS ADMINISTRADOS (CONVENIOS) A CARGO DE LA UNIVERSIDAD DEL MAGDALENA. 2. ASESORAR EN LA ELABORACIÓN DE NUEVOS PROCEDIMIENTOS DE LA GESTIÓN FINANCIERA, DE ACUERDO CON LAS DIRECTRICES TRAZADAS POR EL DIRECTOR FINANCIERO. 3. ASESORAR EN LA IMPLEMENTACIÓN DE UN NUEVO PROCEDIMIENTO PARA EL REGISTROS Y DEPURACIÓN DE CONVENIOS. 4. APOYAR EN LA CONSTRUCCIÓN DE LAS PLANTILLAS DE LOS ACTOS ADMINISTRATIVOS – MODELO DE RESOLUCIONES DE PAGO A LA DIRECCIÓN FINANCIERA. 5.  APOYAR EN EL SEGUIMIENTO DEL REGISTRO Y LIQUIDACIÓN DE LOS CONVENIOS. 6. ASESORAR AL DIRECTOR FINANCIERO EN LA RESPUESTA DE LOS PQR CON RESPECTO A SOLICITUDES DE INFORMACIÓN FINANCIERA POR ENTES EXTERNOS, 7. APOYAR AL DIRECTOR FINANCIERO EN LOS SEGUIMIENTOS Y CUMPLIMIENTOS DE LOS PLANES DE MEJORAMIENTO DE LAS CONTRALORÍAS. 8. ASESORAR AL DIRECTOR FINANCIERO EN EL REPORTE DE INFORMES FINANCIEROS A ENTES DE CONTROL.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</si>
  <si>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OPSP-VAD-0406</t>
  </si>
  <si>
    <t>JAIME FRANCISCO LLANOS ESCOBAR</t>
  </si>
  <si>
    <t>LA PRESENTE ORDEN TIENE POR OBJETO: 1. APOYAR EN EL PROCESO DE CONCILIACIÓN DE OPERACIONES RECÍPROCAS.2 APOYAR EN LA CONSOLIDACIÓN DE INFORMES PARA ENTES DE CONTROL. 3 APOYAR EN EL MEJORAMIENTO Y DISEÑO DE INSTRUCTIVOS Y FORMATOS PARA EL PROCESO DE CALIDAD DEL GRUPO DE CONTABILIDAD 4. APOYAR EN LA ACTUALIZACIÓN DEL INVENTARIO DE BIENES MUEBLES.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</si>
  <si>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OPSP-VAD-0407</t>
  </si>
  <si>
    <t>CLARA INES LACOUTURE BAYENA</t>
  </si>
  <si>
    <t>LA PRESENTE ORDEN TIENE POR OBJETO: 1). APOYAR EL SEGUIMIENTO A LOS PROYECTOS DEL PLAN DE ACCIÓN Y DE FUNCIONAMIENTO DE LA FACULTAD. 2). APOYAR EN LA ORGANIZACIÓN DE LAS SOLICITUDES PARA LOS CONSEJOS DE FACULTAD, PROYECTAR LAS ACTAS Y LAS NOTIFICACIONES DE LOS MISMOS PARA DOCENTES, ESTUDIANTES Y UNIDADES REQUERIDAS. 3). APOYAR LA GESTIÓN DE CONTRATACIONES DE LA FACULTAD E INFORMES DE GESTIÓN SOLICITADOS. 4). APOYAR EN LOS PROCESOS DE SOLICITUDES PARA LA PARTICIPACIÓN A EVENTOS ACADÉMICOS Y CIENTÍFICOS VIRTUALES POR PARTE DE LOS ESTUDIANTES Y DOCENTES DE LA FACULTAD DE CIENCIAS BÁSICAS. 5). APOYAR EN LA ACTUALIZACIÓN DIARIA DEL ARCHIVO Y CORRESPONDENCIA. 6). APOYAR EN EL PROCESO DE SOLICITUDES REALIZADAS PARA ASCENSO EN EL ESCALAFÓN DOCENTE DE LA FACULTAD DE CIENCIAS BÁSICAS. 7). APOYAR EN EL SEGUIMIENTO DE LOS AYUDANTES DE INCLUSIÓN Y PERMANENCIA DE LA FACULTAD. 8). APOYAR EL PROCESO DE CONVOCATORIAS DE MONITORIAS ACADÉMICAS DE LA FACULTAD.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</si>
  <si>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ALBERTO RUIZ MIER</t>
  </si>
  <si>
    <t>OPSP-VAD-0408</t>
  </si>
  <si>
    <t>JOSE ALFONSO VILLACOB ROYERTH</t>
  </si>
  <si>
    <t>LA PRESENTE ORDEN TIENE POR OBJETO: 1). APOYAR EN LA FACULTAD DE CIENCIAS BÁSICAS AL DIRECTOR DE INVESTIGACIÓN Y EXTENSIÓN EN LOS PROCESOS DE PROGRAMACIÓN, RELATORÍAS Y PROCESAMIENTO DE INFORMACIÓN. 2). APOYAR EL ANÁLISIS FINANCIERO, MERCADEO, PLANEACIÓN ACADÉMICA, ADMINISTRATIVA Y LOGÍSTICA DE LOS PROYECTOS DE EDUCACIÓN CONTINUADA. 3). REALIZAR ACOMPAÑAMIENTO EN LOS PROYECTOS ESTRATÉGICOS DEL CENTRO DE COLECCIONES BIOLÓGICAS. 4). APOYAR LA ACTUALIZACIÓN DEL ARCHIVO DE INFORMES SEMESTRALES DE PROYECTOS ESTRATÉGICOS: CENTRO DE COLECCIONES BIOLÓGICA Y PARCELA DE BOSQUE SECO. 5). APOYAR LAS ACCIONES PARA ALIMENTAR LA BASE DE DATOS DEL SISTEMA DE INFORMACIÓN DOCENTE. 6). ASESORAR Y APOYAR EL  ANÁLISIS CURRICULAR DE LOS PRODUCTOS DE INVESTIGACIÓN Y EXTENSIÓN OBTENIDOS DE LA BASE DE DATOS DEL SISTEMA DE INFORMACIÓN DOCENTE. 7). APOYAR EL PROCESO DE ELABORACIÓN DE INFORMES, RELATORÍAS DE LAS REUNIONES ASOCIADAS CON LA EXTENSIÓN DE LA FACULTAD Y PROCESAMIENTO DE INFORMACIÓN.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</si>
  <si>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OAG-VAD-0409</t>
  </si>
  <si>
    <t>JUAN CARLOS FRANCO RESTREPO</t>
  </si>
  <si>
    <t>LA PRESENTE ORDEN TIENE POR OBJETO: 1. APOYAR EN EL DESARROLLO DE LAS SESIONES TEÓRICAS Y PRÁCTICAS, SINCRÓNICAS Y ASINCRÓNICAS PARA LA ASIGNATURA DE ALIMENTOS Y BEBIDAS III: COCINA Y SERVICIO DE COMEDOR Y BAR PARA LOS DOS (3) GRUPOS DE CLASE. 2. APOYAR EN EL DESARROLLO DE LOS EVENTOS INSTITUCIONALES, MEDIANTE EL MONTAJE Y DESMONTAJE Y LA PRODUCCIÓN DE ALIMENTOS, CUANDO SE REQUIRIERAN. 3. APOYAR EN LA CONSTRUCCIÓN DEL DOCUMENTO DE SOLICITUD DE REGISTRO CALIFICADO PARA EL PROGRAMA PROFESIONAL DE GASTRONOMÍA. 4. APOYAR EN LA GENERACIÓN DE PRODUCTOS DERIVADOS DE LA INVESTIGACIÓN EN GASTRONOMÍA (RECETARIOS, LIBROS, ARTÍCULOS, BANCO DE FOTOGRAFÍAS, ENTRE OTROS) QUE FORTALEZCAN LOS PROCESOS DE ENSEÑANZA - APRENDIZAJE EN GASTRONOMÍA.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</si>
  <si>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OAG-VAD-0410</t>
  </si>
  <si>
    <t>JUAN CARLOS MIRANDA VASQUEZ</t>
  </si>
  <si>
    <t>OAG-VAD-0411</t>
  </si>
  <si>
    <t>BELQUIS LILIANA PEREZ ROJAS</t>
  </si>
  <si>
    <t>OAG-VAD-0412</t>
  </si>
  <si>
    <t>ANDRES FELIPE VALLE GONZALEZ</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</si>
  <si>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TANTO PERMANENTES COMO VISITANTES, DE MANERA DIRECTA O A TRAVÉS DEL CHAT-ACTIVO+CODIGOQR, DONDE SE REQUIERA.  3. APOYAR EL PROCESO DE CAPACITACIÓN  A LOS USUARIOS DE SALAS, EN LA UTILIZACIÓN DE LA PLATAFORMA DE SOPORTE CHAT-ACTIVO+CODIGOQR, Y EN EL BUEN USO DE LOS EQUIPOS DE CÓMPUTO.  4. APOYAR EN EL SEGUIMIENTO Y CONTROL DEL INVENTARIO Y ESTADO DE LOS RECURSOS. 5. APOYAR EN LA REVISIÓN BÁSICA Y REPORTE DE ANOMALÍAS EN LOS COMPUTADORES DE LAS SALAS Y LABORATORIOS INFORMÁTICOS ASIGNADOS. 6. APOYAR EL CUMPLIMIENTO A CABALIDAD DE LOS PROCEDIMIENTOS ESTABLECIDOS PARA LA PRESTACIÓN DE LOS SERVICIOS. 7. APOYAR CON LA INFORMACIÓN OPORTUNA SOBRE SITUACIONES QUE AFECTEN EL DESARROLLO DE LAS ACTIVIDADES EN EL LABORATORIO. 8. APOYAR EN LA INSTALACIÓN DE SOFTWARE REQUERIDO POR LOS DOCENTES, PREVIA AUTORIZACIÓN DEL PROCESO DE GESTIÓN DE TICS E INSTALAR AYUDAS AUDIOVISUALES PARA LAS CLASES QUE LO REQUIERAN. 9.APOYAR Y HACER RECOMENDACIONES A LOS USUARIOS SOBRE EL USO ESPECIAL QUE DEBE DARSE A LOS RECURSOS, YA SEA A TRAVÉS DE INSTRUCTIVOS, CAPACITACIONES O DIRECTAMENTE EN EL MOMENTO DEL PRÉSTAMO. 10. APOYAR EN EL CONTROL Y REPORTE EN EL SISTEMA SIARE DEL INGRESO DE ESTUDIANTES Y DOCENTES A LAS SALAS Y LABORATORIOS INFORMÁTICOS EN LAS HORAS AUTÓNOMAS. 11. APOYAR EN LAS ACTIVIDADES QUE SE PROGRAMEN PARA GARANTIZAR LA EFICIENCIA EN LA PRESTACIÓN DE LOS SERVICIOS DEL GRUPO DE RECURSOS EDUCATIVOS Y ADMINISTRACIÓN DE LABORATORIOS.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</si>
  <si>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OAG-VAD-0413</t>
  </si>
  <si>
    <t>URILIS PAOLA FONTALVO ARIZA</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</si>
  <si>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TANTO PERMANENTES COMO VISITANTES, DE MANERA DIRECTA O A TRAVÉS DEL CHAT-ACTIVO+CODIGOQR, DONDE SE REQUIERA.  3.APOYAR EL PROCESO DE CAPACITACIÓN A LOS USUARIOS DE SALAS, EN LA UTILIZACIÓN DE LA PLATAFORMA DE SOPORTE CHAT-ACTIVO+CODIGOQR, Y EN EL BUEN USO DE LOS EQUIPOS DE CÓMPUTO.  4. APOYAR EN EL SEGUIMIENTO Y CONTROL DEL INVENTARIO Y ESTADO DE LOS RECURSOS. 5. APOYAR EN LA REVISIÓN BÁSICA Y REPORTE DE ANOMALÍAS EN LOS COMPUTADORES DE LAS SALAS Y LABORATORIOS INFORMÁTICOS ASIGNADOS. 6. APOYAR EL CUMPLIMIENTO A CABALIDAD DE LOS PROCEDIMIENTOS ESTABLECIDOS PARA LA PRESTACIÓN DE LOS SERVICIOS. 7. APOYAR CON LA INFORMACIÓN OPORTUNA SOBRE SITUACIONES QUE AFECTEN EL DESARROLLO DE LAS ACTIVIDADES EN EL LABORATORIO. 8. APOYAR EN LA INSTALACIÓN DE SOFTWARE REQUERIDO POR LOS DOCENTES, PREVIA AUTORIZACIÓN DEL PROCESO DE GESTIÓN DE TICS E INSTALAR AYUDAS AUDIOVISUALES PARA LAS CLASES QUE LO REQUIERAN. 9.APOYAR Y  HACER RECOMENDACIONES A LOS USUARIOS SOBRE EL USO ESPECIAL QUE DEBE DARSE A LOS RECURSOS, YA SEA A TRAVÉS DE INSTRUCTIVOS, CAPACITACIONES O DIRECTAMENTE EN EL MOMENTO DEL PRÉSTAMO. 10. APOYAR EN EL CONTROL Y REPORTE EN EL SISTEMA SIARE DEL INGRESO DE ESTUDIANTES Y DOCENTES A LAS SALAS Y LABORATORIOS INFORMÁTICOS EN LAS HORAS AUTÓNOMAS. 11. APOYAR EN LAS ACTIVIDADES QUE SE PROGRAMEN PARA GARANTIZAR LA EFICIENCIA EN LA PRESTACIÓN DE LOS SERVICIOS DEL GRUPO DE RECURSOS EDUCATIVOS Y ADMINISTRACIÓN DE LABORATORIOS.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</si>
  <si>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OAG-VAD-0414</t>
  </si>
  <si>
    <t>YAHAINIS LISSETH CABRERA DURAN</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</si>
  <si>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</si>
  <si>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OAG-VAD-0415</t>
  </si>
  <si>
    <t>YUSLAY MISEL VALLE TETTE</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</si>
  <si>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</si>
  <si>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OAG-VAD-0416</t>
  </si>
  <si>
    <t>JEISSON DE JESUS MOLANO PATIÑO</t>
  </si>
  <si>
    <t>LA PRESENTE ORDEN TIENE POR OBJETO: 1 APOYAR EL SOPORTE TÉCNICO MÓVIL A LOS USUARIOS A TRAVÉS DEL CHAT-ACTIVO+CODIGOQR, DONDE SE REQUIERA. 2 DAR RESPUESTA OPORTUNA A LAS INQUIETUDES O SOLICITUDES A TRAVÉS DEL CHAT-ACTIVO U OTRO MEDIO.  3.APOYAR EL PROCESO DE CAPACITACIÓN A LOS USUARIOS DE SALAS, EN LA UTILIZACIÓN DE LA PLATAFORMA DE SOPORTE CHAT-ACTIVO+CODIGOQR, Y EN EL BUEN USO DE LOS EQUIPOS DE CÓMPUTO.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6. APOYAR EN DAR INFORMACIÓN AL SUPERVISOR DE CUALQUIER NOVEDAD QUE SE PRESENTE CUANDO SE PRESTEN LOS SERVICIOS. 7. APOYAR EN EL REPORTAR DE CUALQUIER ANOMALÍA IDENTIFICADA CON EL FIN DE MANTENER ACTUALIZADO EL INVENTARIO DE LOS EQUIPOS. 8. APOYAR EN LAS ACTIVIDADES QUE SE PROGRAMEN PARA GARANTIZAR LA EFICIENCIA EN LA PRESTACIÓN DE LOS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</si>
  <si>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OAG-VAD-0417</t>
  </si>
  <si>
    <t>LILIANA PAOLA RIOS PERDOMO</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</si>
  <si>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TANTO PERMANENTES COMO VISITANTES, DE MANERA DIRECTA O A TRAVÉS DEL CHAT-ACTIVO+CODIGOQR, DONDE SE REQUIERA.  3. APOYAR EL PROCESO DE CAPACITACIÓN A LOS USUARIOS DE SALAS, EN LA UTILIZACIÓN DE LA PLATAFORMA DE SOPORTE CHAT-ACTIVO+CODIGOQR, Y EN EL BUEN USO DE LOS EQUIPOS DE CÓMPUTO.  4. APOYAR EN EL SEGUIMIENTO Y CONTROL DEL INVENTARIO Y ESTADO DE LOS RECURSOS. 5. APOYAR EN LA REVISIÓN BÁSICA Y REPORTE DE ANOMALÍAS EN LOS COMPUTADORES DE LAS SALAS Y LABORATORIOS INFORMÁTICOS ASIGNADOS. 6. APOYAR EL CUMPLIMIENTO A CABALIDAD DE LOS PROCEDIMIENTOS ESTABLECIDOS PARA LA PRESTACIÓN DE LOS SERVICIOS. 7. APOYAR CON LA INFORMACIÓN OPORTUNA SOBRE SITUACIONES QUE AFECTEN EL DESARROLLO DE LAS ACTIVIDADES EN EL LABORATORIO. 8. APOYAR EN LA INSTALACIÓN DE SOFTWARE REQUERIDO POR LOS DOCENTES, PREVIA AUTORIZACIÓN DEL PROCESO DE GESTIÓN DE TICS E INSTALAR AYUDAS AUDIOVISUALES PARA LAS CLASES QUE LO REQUIERAN. 9. APOYAR Y HACER RECOMENDACIONES A LOS USUARIOS SOBRE EL USO ESPECIAL QUE DEBE DARSE A LOS RECURSOS, YA SEA A TRAVÉS DE INSTRUCTIVOS, CAPACITACIONES O DIRECTAMENTE EN EL MOMENTO DEL PRÉSTAMO. 10. APOYAR EN EL CONTROL Y REPORTE EN EL SISTEMA SIARE DEL INGRESO DE ESTUDIANTES Y DOCENTES A LAS SALAS Y LABORATORIOS INFORMÁTICOS EN LAS HORAS AUTÓNOMAS. 11. APOYAR EN LAS ACTIVIDADES QUE SE PROGRAMEN PARA GARANTIZAR LA EFICIENCIA EN LA PRESTACIÓN DE LOS SERVICIOS DEL GRUPO DE RECURSOS EDUCATIVOS Y ADMINISTRACIÓN DE LABORATORIOS.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</si>
  <si>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OPSP-VAD-0418</t>
  </si>
  <si>
    <t>YIBETH MARCELA HERRERA HERNANDEZ</t>
  </si>
  <si>
    <t>LA PRESENTE ORDEN TIENE POR OBJETO: 1. APOYAR EN LA PRESTACIÓN DE SOPORTE A USUARIOS QUE LO REQUIERAN. 2. APOYAR EN LA ACTUALIZACIÓN DE LA INFRAESTRUCTURA TECNOLÓGICA. 3. APOYAR EN LOS TRÁMITES ADMINISTRATIVOS DEL GRUPO DE SERVICIOS TECNOLÓGICOS. 4. ASESORAR Y APOYAR LA GESTIÓN Y CONSTRUCCIÓN DE LAS POLÍTICAS DE SEGURIDAD INFORMÁTICA Y PROTECCIÓN DE LA INFORMACIÓN. 5. REGISTRAR LOS INCIDENTES DE SEGURIDAD INFORMÁTICA.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</si>
  <si>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OAG-VAD-0419</t>
  </si>
  <si>
    <t>JUAN CARLOS MAESTRE DOMINGUEZ</t>
  </si>
  <si>
    <t>LA PRESENTE ORDEN TIENE POR OBJETO: 1. APOYAR EN LA SUPERVISIÓN ESPACIOS FÍSICOS. 2. APOYAR LA VERIFICACIÓN DE ESPACIOS ACADÉMICOS Y ADMINISTRATIVOS. 3. APOYAR EN EL REPORTE DE ANOMALÍAS EN ESPACIOS FÍSICOS4. APOYAR EN EL REPORTE DE CUALQUIER ANOMALÍA QUE SE PRESENTE EN ESPACIOS FÍSICOS, Y APOYAR EN ORIENTACIONES LOCATIVAS 5. APOYAR EN LA ALERTA SOBRE PERSONAS EXTRAÑAS QUE SE ENCUENTREN EN LOS ALREDEDORES DEL CAMPUS UNIVERSITARIO. 6. APOYAR EN LA ATENCIÓN LOS REQUERIMIENTOS DE LOS FUNCIONARIOS DE LA UNIVERSIDAD PARA FACILITAR EL CABAL DESARROLLO DE LAS ACTIVIDADES ACADÉMICAS Y ADMINISTRATIVAS. 7. APOYAR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</si>
  <si>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OAG-VAD-0420</t>
  </si>
  <si>
    <t>PEDRO NEL ESMERAL MUÑOZ</t>
  </si>
  <si>
    <t>LA PRESENTE ORDEN TIENE POR OBJETO: 1.APOYAR EN EL PROCESO DE  MANTENIMIENTO PREVENTIVO Y CORRECTIVO A LOS EQUIPOS DE CÓMPUTO DE LA INSTITUCIÓN, INCLUYENDO SEDES ALTERNAS (SEDE-CENTRO, PLANTA PILOTO, CONSULTORIO JURÍDICO, SAN JUAN NEPOMUCENO). 2. APOYAR EN EL PROCESO DE SOPORTE A USUARIOS. 3. APOYAR EN LA INSTALACIÓN DE SOFTWARE LICENCIADO QUE SOLICITEN LOS USUARIOS DESPUÉS DE SU CONFIGURACIÓN INICIAL. 4. APOYAR EN LA CONFIGURACIÓN DE LAS IMPRESORAS CON LOS EQUIPOS DE CÓMPUTO. 5. APOYAR LA CONFIGURACIÓN DE LOS EQUIPOS NUEVOS DE CÓMPUTO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</si>
  <si>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OAG-VAD-0421</t>
  </si>
  <si>
    <t>AMALIA PATRICIA HERNANDEZ PATERNINA</t>
  </si>
  <si>
    <t>LA PRESENTE ORDEN TIENE POR OBJETO: 1APOYAR AL PROCESO TECNOLÓGICO TIC, PARA LA TOMA DE ACCIONES PREVENTIVAS, CORRECTIVAS Y MEJORAS. 2.APOYAR EN EL LEVANTAMINETO DE FORMATOS, PROCEDIMIENTO, GUÍAS, INSTRUCTIVOS, MANUALES E INDICADORES AL PROCESO DE APOYO TECNOLÓGICO. 3.APOYAR EN EL SOPORTE DE   TRÁMITES ADMINISTRATIVOS.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</si>
  <si>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OPSP-VAD-0422</t>
  </si>
  <si>
    <t>ISAAC DE JESUS PALACIO FRIAS</t>
  </si>
  <si>
    <t>LA PRESENTE ORDEN TIENE POR OBJETO: 1. APOYAR EN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ATENDER Y HACER SEGUIMIENTO A LOS PROCEDIMIENTOS ADMINISTRATIVOS. 6.APOYAR EN EL TRÁMITE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</si>
  <si>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OPSP-VAD-0423</t>
  </si>
  <si>
    <t>ANA MARIA DEL CARMEN GONZALEZ ROJAS</t>
  </si>
  <si>
    <t>LA PRESENTE ORDEN TIENE POR OBJETO: 1. RESOLVER LAS CONSULTAS QUE LE SEAN ASIGNADAS POR LA VICERRECTORÍA ACADÉMICA Y LA OFICINA ASESORA JURÍDICA. 2. RESOLVER LAS PETICIONES QUE ALLEGADAS A LA VICERRECTORÍA ACADÉMICA Y LA OFICINA ASESORA JURÍDICA DENTRO DE LOS PLAZOS Y/O TÉRMINOS ESTABLECIDOS EN LA LEY, QUE LE SEAN TRASLADADAS. 3. ELABORAR MINUTAS PARA CONTRATOS, CONVENIOS, PROCESOS DE CONVOCATORIAS Y DEMÁS ACTOS ADMINISTRATIVOS QUE REQUIERA LA VICERRECTORÍA ACADÉMICA Y LA OFICINA ASESORA JURÍDICA. 4. HACER SEGUIMIENTO A LOS DERECHOS DE PETICIÓN QUE DEBEN SER RESUELTOS POR OTRAS DEPENDENCIAS CUANDO ESTOS LE SEAN ASIGNADOS. 5.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</si>
  <si>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OPSP-VAD-0424</t>
  </si>
  <si>
    <t>ADAN ALFONSO GUERRERO RODRIGUEZ</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</si>
  <si>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ELABORAR INFORME DE AVANCE DE LA ADMINISTRACIÓN DEL RIESGO DE GESTIÓN Y CORRUPCIÓN INSTITUCIONAL Y POR PROCESO.  4. ASESORAR A LA OFICINA DE CONTROL INTERNO EN EL SEGUIMIENTO Y ESTABLECIMIENTO DE COMPROMISOS AL FALTANTE, DAÑO Y/O DETERIORO DE BIENES EN EL MARCO DEL CAP. III RESREC 624 DE 2018, Y EN LA ELABORACIÓN DE INFORMES TRIMESTRALES QUE DEN CUENTA DEL ESTADO DE LOS BIENES. 5. APOYAR A LA OFICINA DE CONTROL INTERNO EN LA CONSTRUCCIÓN Y ACTUALIZACIÓN DE SU NORMOGRAMA. 6. APOYAR A LA OFICINA DE CONTROL INTERNO EN LA ACTUALIZACIÓN, MANTENIMIENTO Y SEGUIMIENTO DE CRONOGRAMA DE PRESENTACIÓN DE INFORMES A ÓRGANOS DE CONTROL EXTERNO POR PARTE DE TODAS LAS DEPENDENCIAS Y ÁREAS DE LA UNIVERSIDAD. 7. ASESORAR A LA OFICINA DE CONTROL INTERNO EN LA EMISIÓN DE CONCEPTOS JURÍDICOS QUE LE SEAN REQUERIDOS Y EN EL SEGUIMIENTO AL CUMPLIMIENTO DE LOS REQUERIMIENTOS. 8. APOYAR A LA OFICINA DE CONTROL INTERNO EN EL SEGUIMIENTO AL ESTADO DE LAS PQRS RECIBIDAS POR LA UNIVERSIDAD Y ELABORACIÓN DE INFORME DE RESULTADOS CON PERIODICIDAD SEMESTRAL Y ANUAL. 9. ASESORAR A LA OFICINA DE CONTROL INTERNO EN LA PLANIFICACIÓN DEL CONTROL INTERNO Y EN EL SEGUIMIENTO Y VERIFICACIÓN DEL SISTEMA DE CONTROL INTERNO. 10. ASESORAR A LA OFICINA DE CONTROL INTERNO EN LA IDENTIFICACIÓN DE RIESGOS Y DE ACCIONES DE MEJORA A LOS DIFERENTES RESPONSABLES DE PROCESOS EN EL MARCO DE AUDITORÍAS Y SEGUIMIENTOS. 11. APOYAR A LA OFICINA DE CONTROL INTERNO EN LA ELABORACIÓN Y DOCUMENTACIÓN DE INFORMES INTERNOS Y PARA LOS ÓRGANOS DE CONTROL.  12. APOYAR A LA OFICINA DE CONTROL INTERNO EN LA CUSTODIA Y ACTUALIZACIÓN DE LOS PRODUCTOS QUE SE DERIVEN DE LAS ACTIVIDADES INTEGRALES DEL PROCESO DE EVALUACIÓN INDEPENDIENTE Y DE LA OFICINA CONTEMPLADOS EN EL PAI 2022.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</si>
  <si>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OPSP-VAD-0425</t>
  </si>
  <si>
    <t>DIEGO ARMANDO SILVA OLAYA</t>
  </si>
  <si>
    <t>LA PRESENTE ORDEN TIENE POR OBJETO: 1. ASESORAR Y APOYAR EL DISEÑO DE GRÁFICO DE PLATAFORMA VOD Y APOYO A COMUNICACIONES. 2. ASESORAR Y APOYAR LA REALIZACIÓN DE WEB MASTER DE LA PLATAFORMA VOD. 3. APOYAR DE EDICIÓN DE TRÁILER Y AFICHES DE LA PLATAFORMA VOD. 4. ASESORAR Y APOYAR LA GESTIÓN DE LAS PELÍCULAS QUE DARÁN PARTE DE LA PLATAFORMA. 5. APOYAR AL PROGRAMA DE CINE EN ACTIVIDADES COMO PROTECCIONES, PRESENTACIONES, TRANSMISIONES.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</si>
  <si>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OAG-VAD-0426</t>
  </si>
  <si>
    <t>CHRISTIAN JAVIER MOZO CABAS</t>
  </si>
  <si>
    <t>LA PRESENTE ORDEN TIENE POR OBJETO: 1. APOYAR EL PROCESO DE FUNCIONAMIENTO Y ATENCIÓN DEL LABORATORIO DE EDICIÓN, SALA DE REALIZACIÓN, ANIMACIÓN O LA DE SU CORRESPONDENCIA EN LA ROTACIÓN DE RESPONSABILIDADES, EN LOS HORARIOS ESTABLECIDOS PARA LA PRESTACIÓN DE LOS SERVICIOS. 2. APOYAR LA ATENCIÓN OPORTUNA DE LAS INQUIETUDES O SOLICITUDES DE LOS DOCENTES TANTO PERMANENTES COMO VISITANTES Y APOYAR EN LAS LABORES  DE LOS ALUMNOS DE LA CÁTEDRA. 3.  APOYAR LA REVISIÓN BÁSICA Y REPORTE DE ANOMALÍAS EN LOS COMPUTADORES Y DEMÁS EQUIPAMIENTO TECNOLÓGICO. 4. CUMPLIR A CABALIDAD CON LOS PROCEDIMIENTOS ESTABLECIDOS PARA LA PRESTACIÓN DE LOS SERVICIOS. 5. APOYAR CON LA INFORMACIÓN OPORTUNA AL SUPERVISOR MEDIANTE LOS CANALES DE COMUNICACIÓN ESTABLECIDOS, CUALQUIER NOVEDAD QUE SE PRESENTE CUANDO SE PRESTEN LOS SERVICIOS.  6. APOYAR EN LA INSTALACIÓN DE SOFTWARE REQUERIDO POR LOS DOCENTES, PREVIA AUTORIZACIÓN DEL PROCESO DE GESTIÓN DE TICS E INSTALAR AYUDAS AUDIOVISUALES PARA LAS CLASES QUE LO REQUIERAN. 7. APOYAR YHACER RECOMENDACIONES A LOS USUARIOS SOBRE EL USO ESPECIAL QUE DEBE DARSE A LOS RECURSOS, YA SEA A TRAVÉS DE INSTRUCTIVOS, CAPACITACIONES O DIRECTAMENTE EN EL MOMENTO DEL PRÉSTAMO. 8. APOYAR EN EL CONTROL Y REPORTE EN EL SISTEMA SIARE DEL INGRESO DE ESTUDIANTES Y DOCENTES EN LAS HORAS AUTÓNOMAS.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</si>
  <si>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OAG-VAD-0427</t>
  </si>
  <si>
    <t>MILENA PATRICIA TOVAR LUNA</t>
  </si>
  <si>
    <t>LA PRESENTE ORDEN TIENE POR OBJETO: 1. APOYAR EN LA ENTREGA DE INSUMOS ODONTOLÓGICOS A ESTUDIANTES DE PRÁCTICAS Y DOCENTES SEGÚN EL PROCEDIMIENTO A REALIZAR. 2. APOYAR EN EL BUEN MANEJO DE LOS RECURSOS MATERIALES DE LA CLÍNICA. 3. APOYAR EN LA SEGURIDAD, ORDEN Y LIMPIEZA DE LA CLÍNICA. 4. APOYAR EN EL PROCESO DE LIMPIEZA Y DESINFECCIÓN DE LA UNIDAD ODONTOLÓGICA, PIEZAS DE MANO, JERINGA TRIPLE, SUPERFICIES Y ESPACIOS DE LA CLÍNICA ODONTOLÓGICA. 5. APOYAR EN LA INTEGRIDAD DE LAS IPAD Y EL BUEN MANEJO. REALIZAR DESINFECCIÓN Y AISLAMIENTO DEL IPAD.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</si>
  <si>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OPSP-VAD-0428</t>
  </si>
  <si>
    <t>MARIA ANGELICA MOJICA LOPEZ</t>
  </si>
  <si>
    <t>LA PRESENTE ORDEN TIENE POR OBJETO: 1. ASESORAR Y APOYAR LA ESTRUCTURACIÓN DE PROYECTOS INTEGRADORES. 2. ASESORAR, APOYAR Y ORGANIZAR ACTIVIDADES PARA DAR CUMPLIMIENTO AL PLAN DE ACCIÓN DE LOS PROYECTOS INTEGRADORES ESTRUCTURADOS. 3. APOYAR EL SEGUIMIENTO A LAS ACTIVIDADES QUE SE DESARROLLEN EN EL MARCO DE LOS PROYECTOS INTEGRADORES ESTRUCTURADOS.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</si>
  <si>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OPSP-VAD-0435</t>
  </si>
  <si>
    <t>HUGO CESAR VEGA ALVAREZ</t>
  </si>
  <si>
    <t>LA PRESENTE ORDEN TIENE POR OBJETO: 1. APOYAR EN LA COORDINACIÓN DE ESCRITURA Y REVISIÓN DE GUIONES.  2. APOYAR EN LA COORDINACIÓN Y EJECUCIÓN DE GRABACIÓN DE IMÁGENES Y SONIDO PARA PIEZAS AUDIOVISUALES DEL PROYECTO. 3. APOYAR EN LA COORDINACIÓN EN EL MONTAJE DE IMÁGENES PAR PARA PIEZAS AUDIOVISUALES DEL PROYECTO. 4. APOYAR EN LA COORDINACIÓN EN LA EDICIÓN Y POSTPRODUCCIÓN DE LOS MATERIALES AUDIOVISUALES.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</si>
  <si>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OAG-VAD-0436</t>
  </si>
  <si>
    <t>KEISY ANDREA FLOREZ BERTEL</t>
  </si>
  <si>
    <t>LA PRESENTE ORDEN TIENE POR OBJETO: 1. APOYAR EN LA ESCRITURA DE GUIONES PARA LOS PRODUCTOS AUDIOVISUALES DE CETEP Y BLOQUE 10. 2. APOYAR EN LA ESCRITURA DE NARRATIVAS DE LAS EXPERIENCIAS DE APRENDIZAJE DE BLOQUE 10. 3. APOYAR EN LA PRODUCCIÓN DE VIDEOS DE CETEP.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</si>
  <si>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OAG-VAD-0437</t>
  </si>
  <si>
    <t>JOSELIN STEEL PEREZ FLOREZ</t>
  </si>
  <si>
    <t>LA PRESENTE ORDEN TIENE POR OBJETO: 1. APOYAR EN LA COMUNICACIÓN PERMANENTE CON LAS FACULTADES Y DEPENDENCIAS DE LA UNIVERSIDAD. 2. APOYAR LAS REDES SOCIALES DE CETEP. 3. APOYAR EN LA ELABORACIÓN DEL COPY DE CONTENIDOS 4. APOYAR EN LA CREACIÓN DE DINÁMICAS PARA ESTUDIANTES EN BLOQUE 10 5. APOYAR EN LAS  RECOMENDACIONES DE USUARIOS B10 EN LA CREACIÓN Y ADMINISTRACIÓN DE GRUPOS.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</si>
  <si>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OAG-VAD-0438</t>
  </si>
  <si>
    <t>CARLOS JOSE ECHEVERRIA CUADRADO</t>
  </si>
  <si>
    <t>LA PRESENTE ORDEN TIENE POR OBJETO: 1. APOYAR EN EL MONTAJE DE IMÁGENES PARA VIDEO.   2. APOYAR EN LA EDICIÓN Y POSTPRODUCCIÓN DE LOS MATERIALES AUDIOVISUALES.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</si>
  <si>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OAG-VAD-0439</t>
  </si>
  <si>
    <t>HENDERSON ADOLFO VERGARA AHUMADA</t>
  </si>
  <si>
    <t>LA PRESENTE ORDEN TIENE POR OBJETO: 1. APOYAR EN LA GRABACIÓN DE IMÁGENES Y SONIDO PARA VIDEOS.  2. APOYAR EN LA REALIZACIÓN DE MOTION GRAPHICS. 3. APOYAR EN EL DISEÑO DE PIEZAS GRÁFICAS PARA EL PROYECTO.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</si>
  <si>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OAG-VAD-0440</t>
  </si>
  <si>
    <t>MARIA JOSE FUENTES ALVAREZ</t>
  </si>
  <si>
    <t>LA PRESENTE ORDEN TIENE POR OBJETO: 1. APOYAR EN EL MONTAJE DE IMÁGENES PARA VIDEO. 2. APOYAR EN LA EDICIÓN Y POSTPRODUCCIÓN DE LOS MATERIALES AUDIOVISUALES.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</si>
  <si>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OAG-VAD-0441</t>
  </si>
  <si>
    <t>CARLOS MARIO PALACIO SALAZAR</t>
  </si>
  <si>
    <t>LA PRESENTE ORDEN TIENE POR OBJETO: 1. APOYAR EN EL MONTAJE DE IMÁGENES PARA VIDEO.  2. APOYAR EN LA EDICIÓN Y POSTPRODUCCIÓN DE LOS MATERIALES AUDIOVISUALES.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</si>
  <si>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OAG-VAD-0442</t>
  </si>
  <si>
    <t>STEVEN DANIEL CODINA CANTILLO</t>
  </si>
  <si>
    <t>LA PRESENTE ORDEN TIENE POR OBJETO: 1. APOYAR EN LA ELABORACIÓN DE UN PLAN DE TRABAJO, PROPONIENDO METAS ENCAMINADAS AL DESARROLLO DE LAS ACTIVIDADES ASIGNADAS. 2. APOYAR EN LA CONSOLIDACIÓN DE LAS ESTADÍSTICAS DE LAS ÁREAS ADSCRITAS A BIENESTAR UNIVERSITARIO. 3. APOYAR EN LA ORGANIZACIÓN, EJECUCIÓN Y SEGUIMIENTO DE LOS PROGRAMAS DE ESTÍMULOS ESTUDIANTILES (AYUDANTÍAS ADMINISTRATIVAS Y ACADÉMICAS EN DOCENCIA, INVESTIGACIÓN Y EXTENSIÓN). 4. APOYAR EN LA ORGANIZACIÓN DE LAS PRUEBAS DE TALENTO CULTURAL PARA LOS ASPIRANTES A LA UNIVERSIDAD. 5. APOYAR EN LA CONSOLIDACIÓN Y REVISIÓN DE LOS INFORMES DE LOS DIFERENTES GRUPOS CULTURALES Y DEPORTIVOS DE LA UNIVERSIDAD. 6.REALIZAR INFORMES MENSUALES AL DIRECTOR DE BIENESTAR UNIVERSITARIO SOBRE LAS ACTIVIDADES DESARROLLADAS Y PLANEADAS EN EL PLAN DE TRABAJO, PARA VERIFICACIÓN Y EVALUACIÓN DEL CUMPLIMIENTO DE LAS METAS PROPUESTAS. 7. APOYAR EN LA PARTICIPACIÓN DE EVENTOS ACADÉMICOS, CIENTÍFICOS, ARTÍSTICOS, CULTURALES Y DEPORTIVOS DENTRO Y FUERA DEL LUGAR HABITUAL DE LA EJECUCIÓN DE SUS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</si>
  <si>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OAG-VAD-0443</t>
  </si>
  <si>
    <t>VIVIANA ANDREA CARDENAS ARIAS</t>
  </si>
  <si>
    <t>LA PRESENTE ORDEN TIENE POR OBJETO: 1. APOYAR EN EL SEGUIMIENTO DE LAS EJECUCIONES PRESUPUESTALES DE INGRESOS Y GASTOS 2. APOYAR AL GRUPO DE CONTABILIDAD EN LA REVISIÓN DE LAS CUENTAS POR PAGAR 3.  APOYAR AL GRUPO DE CONTABILIDAD EN LA REVISIÓN DE LOS ANEXOS PARA SOLICITAR A LA DIAN LA DEVOLUCIÓN DE IVA, 4. 5. APOYAR AL DIRECTOR FINANCIERO EN LA REVISIÓN DE LOS SOPORTES PARA LA ELABORACIÓN DE LA RESOLUCIÓN DE PAGO DE LEGALIZACIÓN DE CAJA MENOR. 6. APOYAR AL GRUPO DE TESORERÍA EN LAS CONCILIACIONES BANCARIAS. 7. APOYAR AL GRUPO DE CONTABILIDAD EN LA PRESENTACIÓN DE LAS DECLARACIONES DE LAS ESTAMPILLAS DEPARTAMENTALES.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</si>
  <si>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OAG-VAD-0444</t>
  </si>
  <si>
    <t>WILSON TOMAS GARCIA MARTINEZ</t>
  </si>
  <si>
    <t>LA PRESENTE ORDEN TIENE POR OBJETO: 1). ELABORAR CRONOGRAMA DE TRABAJO Y CUMPLIR LAS ACTIVIDADES ACORDADAS CON LA FACULTAD Y LAS DOCENTES ASIGNADAS A LAS FUNCIONES DE BOSQUE SECO, DENTRO DE LOS TIEMPOS ESTABLECIDOS. 2). APOYAR EN LA REALIZACIÓN DE UN MONITOREO ORNITOLÓGICO DESPUÉS DE LA EMERGENCIA SANITARIA CAUSADA POR EL COVID-19 PARA EVALUAR LOS EFECTOS EN LAS COMUNIDADES DE AVES ASOCIADAS AL CAMPUS Y EL BOSQUE SECO. 3). APOYAR TAREAS DE CARÁCTER ADMINISTRATIVO, HACER SEGUIMIENTO A SOLICITUDES Y PROCESOS PARA EL PLAN RETORNO AL CAMPUS DE LOS ESTUDIANTES Y DOCENTES QUE TENDRÁN ACCESO AL BOSQUE SECO DESPUÉS DE LA EMERGENCIA SANITARIA. 4). APOYAR PROCESOS ADMINISTRATIVOS RELACIONADOS CON LA CREACIÓN DE NUEVOS ESPACIOS (OBSERVATORIO EXPERIMENTAL ORNITOLÓGICO Y VIVERO QUE DONARÁ LA FUNDACIÓN BACHAQUEROS). 5)APOYAR EN LA ELABORACIÓN DE UNA BASE DE DATOS DE LOS PRODUCTOS HISTÓRICOS Y ACTUALES DEL BOSQUE SECO (TESIS, PRÁCTICAS, ARTÍCULOS CIENTÍFICOS, ENTRE OTROS). 6).APOYAR EN LA ORGANIZACIÓN DE INFORMACIÓN DEL BOSQUE SECO CON FINES DE PUBLICACIÓN EN LAS REDES SOCIALES DE LA UNIVERSIDAD Y DE LA FACULTAD DE CIENCIAS BÁSICAS. 7). APOYAR EL CUMPLIMIENTO DE LAS NORMAS DE INGRESO DURANTE LAS VISITAS AL BOSQUE.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</si>
  <si>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OPSP-VAD-0445</t>
  </si>
  <si>
    <t>SEBASTIAN EDUARDO ARRIETA TORRES</t>
  </si>
  <si>
    <t>LA PRESENTE ORDEN TIENE POR OBJETO: 1. APOYAR Y ASESORAR LA SUPERVISIÓN DE LAS LABORES CULTURALES EFECTUADAS EN LAS ESPECIES FRUTALES Y TRANSITORIAS ESTABLECIDAS EN LA GRANJA EXPERIMENTAL. 2. APOYAR Y ASESORAR LA TOMA DE MUESTRAS Y REGISTRO PRODUCTIVO DE LOS RENDIMIENTOS EN LOS LOTES EXPERIMENTALES. 3. ELABORAR PLANES DE MANEJO AMBIENTALES. 4. ASESORAR LA CONSTRUCCIÓN DE CARTILLA DE SALUD OCUPACIONAL. 5. APOYAR LA SUPERVISIÓN DEL CONSUMO DE AGUA. 6. APOYAR LA COORDINACIÓN DE INSTALACIONES DE TUBERÍAS.”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</si>
  <si>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PEDRO MERCADO GONZALEZ</t>
  </si>
  <si>
    <t>OAG-VAD-0446</t>
  </si>
  <si>
    <t>GERARDO ALFREDO CODINA CANTILLO</t>
  </si>
  <si>
    <t>LA PRESENTE ORDEN TIENE POR OBJETO: 1. APOYAR EN EL PROCESO DE IMPLEMENTACIÓN DE LEGANTO. 2. APOYAR EN EL PROCESO DE VALIDACIÓN DE RECUPERACIÓN DE INFORMACIÓN EN LOS SISTEMAS DE INFORMACIÓN ALMA, PRIMO VE Y LEGANTO. 3. APOYAR EN LA RECUPERACIÓN DE MATERIAL BIBLIOGRÁFICO EN BASES DE DATOS Y REPOSITORIO DIGITAL INSTITUCIONAL. 4. APOYAR EL PROCESO DE CAPACITACIONES A ESTUDIANTES Y DOCENTES EN EL USO DE BASES DE DATOS ELECTRÓNICAS, REPOSITORIO DIGITAL INSTITUCIONAL Y GESTORES BIBLIOGRÁFICOS. 5. APOYAR  A LOS USUARIOS ACERCA DE CÓMO ACCEDER A LOS SERVICIOS DE LA BIBLIOTECA. 6. APOYAR EN EL PROCESO DE ALIMENTACIÓN Y FLUJO DE TRABAJO DEL REPOSITORIO DIGITAL INSTITUCIONAL. 7. APOYAR EN LAS BÚSQUEDAS DE INFORMACIÓN EN LAS BASES DE DATOS PARA LOS INFORMES A LOS PROGRAMAS ACADÉMICOS, PARA VISITA DE PARES CUANDO HAYA RENOVACIÓN DE REGISTROS CALIFICADOS Y/O ACREDITACIÓN POR ALTA CALIDAD. 8. APOYAR LOS PROCESOS DE DESARROLLO DE COLECCIONES BIBLIOGRÁFICAS. 9. APOYAR LOS PROCESOS DE DIGITALIZACIÓN DE TRABAJOS DE GRADO. 10. APOYAR EN EL SERVICIO DE SALAS VIRTUALES. 11. APOYAR CON LA UBICACIÓN DE MATERIAL BIBLIOGRÁFICO EN ESTANTERÍAS E INVENTARIO DE COLECCIONES. 12. APOYAR LOS PROCESOS DE PREPARACIÓN DE MATERIAL BIBLIOGRÁFICO PARA QUE ESTÉN EN OPTIMAS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</si>
  <si>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OPSP-VAD-0447</t>
  </si>
  <si>
    <t>MARIA CAMILA SANCHEZ ZAMBRANO</t>
  </si>
  <si>
    <t>LA PRESENTE ORDEN TIENE POR OBJETO: 1. APOYAR Y ASESORAR EN LA IDENTICACIÓN DE LOS CONTRIBUYENTES, Y LOS AGENTES OBLIGADOS A RETENER O EXIGIR EL PAGO DE UN TRIBUTO. 2.ASESORAR LA RECOPILACIÓN, CONSOLIDACIÓN Y CONFRONTACIÓN DE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APOYAR AL JEFE DE LA OFICINA EN LA CONFRONTACIÓN DE LA INFORMACIÓN PROVISTA POR LA ENTIDAD VS LA INFORMACIÓN REMITIDA POR LA CONTRALORÍA DEPARTAMENTAL, DISTRITAL Y NACIONAL. 5. APOYAR AL JEFE DE LA OFICINA EN LA CONFRONTACIÓN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CLADIFICACIÓN DE LOS HALLAZGOS RESULTANTES DE LA PRIMERA ETAPA. 9. CLASIFICAR LA INFORMACIÓN FINANCIERA Y DOCUMENTAL A FIN DE REMITIRLA AL ABOGADO, QUIEN JUNTO CON LA COORDINADORA Y EL ASESOR SEÑALARÁN LAS ACCIONES A SEGUIR. 10. ADELANTAR LAS GESTIONES INSTRUIDAS POR LA COORDINACIÓN UNA VEZ SE HUBIERE RECIBIDO RESPUESTA DE LA AMPLIACIÓN DE LA INFORMACIÓN SOLICITADA A LAS ENTIDADES. 11. CONFRONTAR LA INFORMACIÓN PROVISTA POR LA ENTIDAD VS LA INFORMACIÓN RECIBIDA A FIN DE ESTABLECER EL HALLAZGO. 12. APOYAR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</si>
  <si>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OPSP-VAD-0448</t>
  </si>
  <si>
    <t>GREISI MARIA BARRANCO MANOTAS</t>
  </si>
  <si>
    <t>LA PRESENTE ORDEN TIENE POR OBJETO: 1. APOYAR Y ASESORAR EN LA IDENTICACIÓN DE LOS CONTRIBUYENTES, Y LOS AGENTES OBLIGADOS A RETENER O EXIGIR EL PAGO DE UN TRIBUTO. 2.ASESORAR LA RECOPILACIÓN, CONSOLIDACIÓN Y CONFRONTACIÓN DE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APOYAR AL JEFE DE LA OFICINA EN LA CONFRONTACIÓN DE LA INFORMACIÓN PROVISTA POR LA ENTIDAD VS LA INFORMACIÓN REMITIDA POR LA CONTRALORÍA DEPARTAMENTAL, DISTRITAL Y NACIONAL. 5. APOYAR AL JEFE DE LA OFICINA EN LA CONFRONTACIÓN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CLADIFICACIÓN DE LOS HALLAZGOS RESULTANTES DE LA PRIMERA ETAPA. 9. CLASIFICAR LA INFORMACIÓN FINANCIERA Y DOCUMENTAL A FIN DE REMITIRLA AL ABOGADO, QUIEN JUNTO CON LA COORDINADORA Y EL ASESOR SEÑALARÁN LAS ACCIONES A SEGUIR. 10. ADELANTAR LAS GESTIONES INSTRUIDAS POR LA COORDINACIÓN UNA VEZ SE HUBIERE RECIBIDO RESPUESTA DE LA AMPLIACIÓN DE LA INFORMACIÓN SOLICITADA A LAS ENTIDADES. 11. CONFRONTAR LA INFORMACIÓN PROVISTA POR LA ENTIDAD VS LA INFORMACIÓN RECIBIDA A FIN DE ESTABLECER EL HALLAZGO. 12. APOYAR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</si>
  <si>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OPSP-VAD-0449</t>
  </si>
  <si>
    <t>CAMILO DAVID PINEDO DIAZGRANADOS</t>
  </si>
  <si>
    <t>OAG-VAD-0450</t>
  </si>
  <si>
    <t>MISLEE MAIRETH MEZA MASSON</t>
  </si>
  <si>
    <t>LA PRESENTE ORDEN TIENE POR OBJETO: 1. APOYAR EL PROCESO DE IDENTIFICACIÓN DE CONTRIBUYENTES, Y LOS AGENTES OBLIGADOS A RETENER O EXIGIR EL PAGO DEL TRIBUTO. 2. APOYAR LA RECOPILACIÓN, CONSOLIDACIÓN Y CONFRONTACIÓN DE LA INFORMACIÓN DE LAS ENTIDADES PARA INICIAR EL PROCESO DE AUDITORÍA Y ELABORAR EL EXPEDIENTE CON LAS NORMAS REQUERIDAS PARA TAL FIN. 3. APOYAR EL PROCESO PARA VERIFICAR LAS DECLARACIONES DE RECAUDOS Y LIQUIDACIÓN DE LAS ENTIDADES, ASÍ COMO LOS PAGOS REALIZADOS POR LOS CONTRIBUYENTES Y LA RELACIÓN DE CONTRATOS SUSCRITOS. 4. APOYAR EL PROCESO DE VERIFICACIÓN DE LA INFORMACIÓN PROVISTA POR LA ENTIDAD VS LA INFORMACIÓN REMITIDA POR LA CONTRALORÍA DEPARTAMENTAL, DISTRITAL Y NACIONAL. 5. APOYAR EL PROCESO DE VERIFICACIÓN DE LA INFORMACIÓN DEL AVANCE DE LA AUDITORIA CONTRA LOS ARCHIVOS QUE REPOSAN EN LA OFICINA DE ESTAMPILLA. 6 APOYAR EL PROCESO DE CLASIFICACIÓN DE HALLAZGOS RESULTANTES DE LA PRIMERA ETAPA DE AUDITORIA. 7. APOYAR LOS PROCESOS PARA DESARROLLAR ACCIONES ENCAMINADAS AL PLAN DE MEJORAMIENTO DEL RECAUDO DE LOS RECURSOS Y LOS REGISTROS DE INFORMACIÓN DE LA ESTAMPILLA EN BENEFICIO DE LA UNIVERSIDAD. 8. APOYAR EN LA ELABORACIÓN Y EMISIÓN DEL INFORME FINAL DE LAS ENTIDADES AUDITADAS A LA COORDINACIÓN DE LA OFICINA. 9. APOYO PARA LLEVAR LA BITÁCORA EN EL SISTEMA DE CADA ENTIDAD AUDITADA.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</si>
  <si>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OPSP-VAD-0451</t>
  </si>
  <si>
    <t>JAVIER ENRIQUE GOMEZ TORRES</t>
  </si>
  <si>
    <t>OPSP-VAD-0452</t>
  </si>
  <si>
    <t>HERNANDO JOSE SAUCEDO HERNANDEZ</t>
  </si>
  <si>
    <t>OPSP-VAD-0453</t>
  </si>
  <si>
    <t>GISELLE ANDREA VITOLA GRANADOS</t>
  </si>
  <si>
    <t>LA PRESENTE ORDEN TIENE POR OBJETO: 1. APOYAR Y ASESORAR LA ELABORACIÓN DE SOLICITUDES DE INFORMACIÓN, REQUERIMIENTOS ESPECIALES, PROYECTOS DE DERECHOS DE PETICIONES, Y DEMÁS DOCUMENTOS DE ORDEN JURÍDICO QUE SE REQUIERAN REMITIR DENTRO DE LOS PROCESOS DE LA AUDITORÍA SEGUIDOS A CADA UNA DE LAS ENTIDADES CONTRIBUYENTES, Y LOS AGENTES OBLIGADOS A RETENER O EXIGIR EL PAGO DEL TRIBUTO. 2.PROYECTAR RESPUESTA A COMUNICACIONES ENVIADAS POR LAS DIFERENTES ENTIDADES. 3. APOYAR Y ASESORAR LA EVALUACIÓN DE LA PRIMERA ETAPA DE LA AUDITORIA A LOS CONTRATOS QUE LAS ENTIDADES ENVÍAN COMO EXENTOS DEL PAGO DE LA ESTAMPILLA. 4. CLASIFICAR LOS HALLAZGOS RESULTANTES DE LA PRIMERA ETAPA Y ELABORACIÓN DE LAS COMUNICACIONES PERTINENTES. 5. ASESORAR Y APOYAR EL ANALISIS Y VERIFICACIÓN DE LOS ACUERDOS MUNICIPALES POR MEDIO DEL CUAL LOS MUNICIPIOS ADOPTARON LA ESTAMPILLA. 6. ANALIZAR LOS HALLAZGOS ENCONTRADOS CON LA COORDINACIÓN DE LA OFICINA Y EL ASESOR JURÍDICO. 7. SUGERIR Y PROYECTAR LA SOLICITUD DE INFORMACIÓN ADICIONAL QUE SE REQUIERA DE LOS CONTRATOS OBJETOS DE ESTUDIO DE AUDITORIA. 8. ASESORAR LAS ACTIVIDADES QUE SE DETERMINEN EN LAS DIFERENTES MESAS DE TRABAJOS. 9. DESPLAZARSE A LOS MUNICIPIOS EN LA JURISDICCIÓN DEL MAGDALENA PARA EL DESARROLLO DE ACTIVIDADES DE CAMPO EN EL PROCESO AUDITOR PARA CASOS ESPECÍFICOS EN LA QUE SE REQUIERA. 10. APOYAR EL SEGUIMIENTO AL CUMPLIMIENTO DE LOS COMPROMISOS ADQUIRIDOS EN LA MESA DE TRABAJO. 11. REALIZAR EL ESTUDIO DE LAS PROPUESTAS DE PAGO QUE PRESENTEN LAS ENTIDADES OBLIGADAS A EXIGIR O RETENER LA ESTAMPILLA. 12. REALIZAR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</si>
  <si>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OPSP-VAD-0454</t>
  </si>
  <si>
    <t>ANTONIO DE JESUS FORERO GRANADOS</t>
  </si>
  <si>
    <t>LA PRESENTE ORDEN TIENE POR OBJETO: 1. APOYAR Y ASESORAR EN LA IDENTICACIÓN DE LOS CONTRIBUYENTES, Y LOS AGENTES OBLIGADOS A RETENER O EXIGIR EL PAGO DE UN TRIBUTO. 2.ASESORAR LA RECOPILACIÓN, CONSOLIDACIÓN Y CONFRONTACIÓN DE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APOYAR AL JEFE DE LA OFICINA EN LA CONFRONTACIÓN DE LA INFORMACIÓN PROVISTA POR LA ENTIDAD VS LA INFORMACIÓN REMITIDA POR LA CONTRALORÍA DEPARTAMENTAL, DISTRITAL Y NACIONAL. 5. APOYAR AL JEFE DE LA OFICINA EN LA CONFRONTACIÓN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CLADIFICACIÓN DE LOS HALLAZGOS RESULTANTES DE LA PRIMERA ETAPA. 9. CLASIFICAR LA INFORMACIÓN FINANCIERA Y DOCUMENTAL A FIN DE REMITIRLA AL ABOGADO, QUIEN JUNTO CON LA COORDINADORA Y EL ASESOR SEÑALARÁN LAS ACCIONES A SEGUIR. 10. ADELANTAR LAS GESTIONES INSTRUIDAS POR LA COORDINACIÓN UNA VEZ SE HUBIERE RECIBIDO RESPUESTA DE LA AMPLIACIÓN DE LA INFORMACIÓN SOLICITADA A LAS ENTIDADES. 11. CONFRONTAR LA INFORMACIÓN PROVISTA POR LA ENTIDAD VS LA INFORMACIÓN RECIBIDA A FIN DE ESTABLECER EL HALLAZGO. 12. APOYAR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</si>
  <si>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OPSP-VAD-0455</t>
  </si>
  <si>
    <t>JORGE LUIS REY ESCOBAR</t>
  </si>
  <si>
    <t>OPSP-VAD-0456</t>
  </si>
  <si>
    <t>DANIEL JOSE TAMAYO ELJURE</t>
  </si>
  <si>
    <t>OAG-VAD-0457</t>
  </si>
  <si>
    <t>DANIEL EDUARDO DIAZ DIAZ</t>
  </si>
  <si>
    <t>LA PRESENTE ORDEN TIENE POR OBJETO: 1. APOYAR EN  LOS LABORATORIOS INFORMÁTICOS ASIGNADOS EN LOS HORARIOS ESTABLECIDOS PARA LA PRESTACIÓN DE LOS SERVICIOS. 2.  APOYAR EN LA ATENCIÓN OPORTUNA DE LAS INQUIETUDES O SOLICITUDES DE LOS DOCENTES TANTO PERMANENTES COMO VISITANTES, DE MANERA DIRECTA O A TRAVÉS DEL CHAT-ACTIVO+CODIGOQR, DONDE SE REQUIERA.  3. APOYAR EN EL PROCESO DE CAPACITACIÓN  A LOS USUARIOS DE SALAS, EN LA UTILIZACIÓN DE LA PLATAFORMA DE SOPORTE CHAT-ACTIVO+CODIGOQR, Y EN EL BUEN USO DE LOS EQUIPOS DE CÓMPUTO.  4. APOYAR EN EL SEGUIMIENTO Y CONTROL DEL INVENTARIO Y ESTADO DE LOS RECURSOS. 5. APOYAR EN LA REVISIÓN BÁSICA Y REPORTE DE ANOMALÍAS EN LOS COMPUTADORES DE LAS SALAS Y LABORATORIOS INFORMÁTICOS ASIGNADOS. 6. APOYAR EL CUMPLIMIENTO A CABALIDAD DE LOS PROCEDIMIENTOS ESTABLECIDOS PARA LA PRESTACIÓN DE LOS SERVICIOS. 7. APOYAR CON LA INFORMACIÓN OPORTUNA SOBRE SITUACIONES QUE AFECTEN EL DESARROLLO DE LAS ACTIVIDADES EN EL LABORATORIO. 8. APOYAR EN LA INSTALACIÓN DE SOFTWARE REQUERIDO POR LOS DOCENTES, PREVIA AUTORIZACIÓN DEL PROCESO DE GESTIÓN DE TICS E INSTALAR AYUDAS AUDIOVISUALES PARA LAS CLASES QUE LO REQUIERAN. 9. APOYAR Y HACER RECOMENDACIONES A LOS USUARIOS SOBRE EL USO ESPECIAL QUE DEBE DARSE A LOS RECURSOS, YA SEA A TRAVÉS DE INSTRUCTIVOS, CAPACITACIONES O DIRECTAMENTE EN EL MOMENTO DEL PRÉSTAMO. 10. APOYAR EN EL CONTROL Y REPORTE EN EL SISTEMA SIARE DEL INGRESO DE ESTUDIANTES Y DOCENTES A LAS SALAS Y LABORATORIOS INFORMÁTICOS EN LAS HORAS AUTÓNOMAS. 11. APOYAR EN LAS ACTIVIDADES QUE SE PROGRAMEN PARA GARANTIZAR LA EFICIENCIA EN LA PRESTACIÓN DE LOS SERVICIOS DEL GRUPO DE RECURSOS EDUCATIVOS Y ADMINISTRACIÓN DE LABORATORIOS.”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</si>
  <si>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OAG-VAD-0458</t>
  </si>
  <si>
    <t>GREGORIA INES ESCORCIA BUSTAMANTE</t>
  </si>
  <si>
    <t>LA PRESENTE ORDEN TIENE POR OBJETO: 1 APOYAR EL SOPORTE TÉCNICO MÓVIL A LOS USUARIOS A TRAVÉS DEL CHAT-ACTIVO+CODIGOQR, DONDE SE REQUIERA. 2 APOYAR EN EL PROCESO DE RESPUESTA  A LAS INQUIETUDES O SOLICITUDES DE LOS USUARIOS A TRAVÉS DEL CHAT-ACTIVO U OTRO MEDIO.  3.APOYAR EN EL PROCESO DE CAPACITACIÓN  A LOS USUARIOS DE SALAS, EN LA UTILIZACIÓN DE LA PLATAFORMA DE SOPORTE CHAT-ACTIVO+CODIGOQR, Y EN EL BUEN USO DE LOS EQUIPOS DE CÓMPUTO.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6. APOYAR EN DAR INFORMACIÓN AL SUPERVISOR DE CUALQUIER NOVEDAD QUE SE PRESENTE CUANDO SE PRESTEN LOS SERVICIOS. 7. APOYAR EN EL REPORTAR DE CUALQUIER ANOMALÍA IDENTIFICADA CON EL FIN DE MANTENER ACTUALIZADO EL INVENTARIO DE LOS EQUIPOS. 10. APOYAR EN LAS ACTIVIDADES QUE SE PROGRAMEN PARA GARANTIZAR LA EFICIENCIA EN LA PRESTACIÓN DE LOS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</si>
  <si>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OAG-VAD-0459</t>
  </si>
  <si>
    <t>ORLANDO JOSE GOMEZ CAMARGO</t>
  </si>
  <si>
    <t>LA PRESENTE ORDEN TIENE POR OBJETO: 1. APOYAR EN LAS SALAS Y LABORATORIOS INFORMÁTICOS ASIGNADOS EN LOS HORARIOS ESTABLECIDOS PARA LA PRESTACIÓN DE LOS SERVICIOS. 2.  APOYAR EN LA ATENCIÓN OPORTUNA DE LAS INQUIETUDES O SOLICITUDES DE LOS DOCENTES TANTO PERMANENTES COMO VISITANTES, DE MANERA DIRECTA O A TRAVÉS DEL CHAT-ACTIVO+CODIGOQR, DONDE SE REQUIERA.  3.APOYAR EL PROCESO DE CAPACITACIÓN A LOS USUARIOS DE SALAS, EN LA UTILIZACIÓN DE LA PLATAFORMA DE SOPORTE CHAT-ACTIVO+CODIGOQR, Y EN EL BUEN USO DE LOS EQUIPOS DE CÓMPUTO.  4. APOYAR EN EL SEGUIMIENTO Y CONTROL DEL INVENTARIO Y ESTADO DE LOS RECURSOS. 5. APOYAR EN LA REVISIÓN BÁSICA Y REPORTE DE ANOMALÍAS EN LOS COMPUTADORES DE LAS SALAS Y LABORATORIOS INFORMÁTICOS ASIGNADOS. 6. APOYAR EL CUMPLIMIENTO A CABALIDAD DE LOS PROCEDIMIENTOS ESTABLECIDOS PARA LA PRESTACIÓN DE LOS SERVICIOS. 7. APOYAR CON LA INFORMACIÓN OPORTUNA SOBRE SITUACIONES QUE AFECTEN EL DESARROLLO DE LAS ACTIVIDADES EN EL LABORATORIO. 8. APOYAR EN LA INSTALACIÓN DE SOFTWARE REQUERIDO POR LOS DOCENTES, PREVIA AUTORIZACIÓN DEL PROCESO DE GESTIÓN DE TICS E INSTALAR AYUDAS AUDIOVISUALES PARA LAS CLASES QUE LO REQUIERAN. 9.APOYAR Y HACER RECOMENDACIONES A LOS USUARIOS SOBRE EL USO ESPECIAL QUE DEBE DARSE A LOS RECURSOS, YA SEA A TRAVÉS DE INSTRUCTIVOS, CAPACITACIONES O DIRECTAMENTE EN EL MOMENTO DEL PRÉSTAMO. 10. APOYAR EN EL CONTROL Y REPORTE EN EL SISTEMA SIARE DEL INGRESO DE ESTUDIANTES Y DOCENTES A LAS SALAS Y LABORATORIOS INFORMÁTICOS EN LAS HORAS AUTÓNOMAS. 11. APOYAR EN LAS ACTIVIDADES QUE SE PROGRAMEN PARA GARANTIZAR LA EFICIENCIA EN LA PRESTACIÓN DE LOS SERVICIOS DEL GRUPO DE RECURSOS EDUCATIVOS Y ADMINISTRACIÓN DE LABORATORIOS.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</si>
  <si>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OAG-VAD-0460</t>
  </si>
  <si>
    <t>DENIS MARGARITA MOLINA CERVANTES</t>
  </si>
  <si>
    <t>LA PRESENTE ORDEN TIENE POR OBJETO: 1. APOYAR EN LAS SALAS Y LABORATORIOS INFORMÁTICOS ASIGNADOS EN LOS HORARIOS ESTABLECIDOS PARA LA PRESTACIÓN DE LOS SERVICIOS. 2.  APOYAR EN LA ATENCIÓN OPORTUNA DE LAS INQUIETUDES O SOLICITUDES DE LOS DOCENTES TANTO PERMANENTES COMO VISITANTES, DE MANERA DIRECTA O A TRAVÉS DEL CHAT-ACTIVO+CODIGOQR, DONDE SE REQUIERA.  3.APOYAR EN EL PROCESO DE  CAPACITACIÓN A LOS USUARIOS DE SALAS, EN LA UTILIZACIÓN DE LA PLATAFORMA DE SOPORTE CHAT-ACTIVO+CODIGOQR, Y EN EL BUEN USO DE LOS EQUIPOS DE CÓMPUTO.  4. APOYAR EN EL SEGUIMIENTO Y CONTROL DEL INVENTARIO Y ESTADO DE LOS RECURSOS. 5. APOYAR EN LA REVISIÓN BÁSICA Y REPORTE DE ANOMALÍAS EN LOS COMPUTADORES DE LAS SALAS Y LABORATORIOS INFORMÁTICOS ASIGNADOS. 6. APOYAR EL CUMPLIMIENTO A CABALIDAD DE LOS PROCEDIMIENTOS ESTABLECIDOS PARA LA PRESTACIÓN DE LOS SERVICIOS. 7. APOYAR CON LA INFORMACIÓN OPORTUNA SOBRE SITUACIONES QUE AFECTEN EL DESARROLLO DE LAS ACTIVIDADES EN EL LABORATORIO. 8. APOYAR EN LA INSTALACIÓN DE SOFTWARE REQUERIDO POR LOS DOCENTES, PREVIA AUTORIZACIÓN DEL PROCESO DE GESTIÓN DE TICS E INSTALAR AYUDAS AUDIOVISUALES PARA LAS CLASES QUE LO REQUIERAN. 9. APOYAR Y HACER RECOMENDACIONES A LOS USUARIOS SOBRE EL USO ESPECIAL QUE DEBE DARSE A LOS RECURSOS, YA SEA A TRAVÉS DE INSTRUCTIVOS, CAPACITACIONES O DIRECTAMENTE EN EL MOMENTO DEL PRÉSTAMO. 10. APOYAR EN EL CONTROL Y REPORTE EN EL SISTEMA SIARE DEL INGRESO DE ESTUDIANTES Y DOCENTES A LAS SALAS Y LABORATORIOS INFORMÁTICOS EN LAS HORAS AUTÓNOMAS. 11. APOYAR EN LAS ACTIVIDADES QUE SE PROGRAMEN PARA GARANTIZAR LA EFICIENCIA EN LA PRESTACIÓN DE LOS SERVICIOS DEL GRUPO DE RECURSOS EDUCATIVOS Y ADMINISTRACIÓN DE LABORATORIOS.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</si>
  <si>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OAG-VAD-0461</t>
  </si>
  <si>
    <t>SAIDI MARIA  RODRIGUEZ RATIVA</t>
  </si>
  <si>
    <t>LA PRESENTE ORDEN TIENE POR OBJETO: 1. APOYAR EN LA VERIFICACIÓN DE PRÁCTICAS ACADÉMICAS EN EL LABORATORIO INTEGRADO DE PSICOLOGIA (LIP). 2. APOYAR EN EL CUIDADO DE LOS MATERIALES Y ELEMENTOS DEL LIP. 3. APOYAR EN EL CONTROL SOBRE LAS ASIGNACIONES Y EL USO ADECUADO DE LOS ESPACIOS DENTRO DEL LIP. 4. APOYAR EN EL SEGUIMIENTO Y CONTROL DEL INVENTARIO DEL LIP. 5. APOYAR LA CONSERVACIÓN Y FOMENTAR EL BUEN USO Y CUIDADO DEL LIP. 6. APOYAR EL TRÁMITE DE ADQUISICIÓN DE INSUMOS DEL LIP. 7. APOYAR EN LA ENTREGA AL FINALIZAR LA ORDEN DE SERVICIO DEL INVENTARIO DE LOS EQUIPOS DEL LABORATORIO DETALLANDO EL ESTADO DE LOS MISMOS. 8. APOYAR EN LAS ACTIVIDADES ACORDADAS POR EL GRUPO DE RECURSOS EDUCATIVOS Y ADMINISTRACIÓN DE LABORATORIOS EN CONSENSO CON LA DIRECCIÓN DEL PROGRAMA Y/O EL CONSEJO DEL PROGRAMA RELACIONADAS CON EL USO, MANTENIMIENTO Y REGULACIONES DENTRO DEL LABORATORIO.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</si>
  <si>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OPSP-VAD-0462</t>
  </si>
  <si>
    <t>KATHLEEN JOHANA BOLAÑO PEREZ</t>
  </si>
  <si>
    <t>LA PRESENTE ORDEN TIENE POR OBJETO: 1. APOYAR Y ASESORAR LA DEFINICIÓN, ELABORACIÓN Y REVISIÓN DE LA ARQUITECTURA DE DESARROLLO DE LOS PROYECTOS (CASOS DE USO, BASES DE DATOS, CLASES, INTERFAZ DE USUARIO, MIGRACIÓN DE DATOS. 2. ASESORAR Y APOYAR LA CONSTRUCCIÓN DE LOS PROTOTIPOS PARA LA EJECUCIÓN DE PRUEBAS A LOS PRODUCTOS SOFTWARE. 3. ASESORAR Y APOYAR LA IMPLEMENTACIÓN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ASISTIR A LAS REUNIONES PERIÓDICAS CON LOS EQUIPOS DE TRABAJO DE LOS PROYECTOS. 7. ASESORAR LA ESPECIFICACIÓN DE LOS REQUISITOS DE SOFTWARE EN FORMA DE HISTORIAS DE USUARIO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</si>
  <si>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OAG-VAD-0463</t>
  </si>
  <si>
    <t>EDIER LUIS SALAZAR SERPA</t>
  </si>
  <si>
    <t>LA PRESENTE ORDEN TIENE POR OBJETO: 1. APOYAR LA REALIZACIÓN DE LABORES DE DEPURACIÓN Y CONCILIACIÓN DE FINANCIAMIENTO DE MATRÍCULA DE LAS DISTINTAS MODALIDADES DE ESTUDIO. 2. APOYAR EN LA ELABORACIÓN DE INFORMES DE CARTERA POR FINANCIAMIENTO DE MATRÍCULA DE LOS DISTINTOS PROGRAMAS DE LAS FACULTADES 3. APOYAR EN EL ESTUDIO DE LAS SOLICITUDES DE FINANCIAMIENTO DE MATRÍCULA DE LAS MODALIDADES DE PRESENCIAL, DISTANCIA Y POSGRADO. 4. APOYAR EN LA ELABORACIÓN DE INFORMES FINANCIEROS DEL GRUPO DE FACTURACIÓN, CRÉDITO Y CARTERA SOLICITADAS POR EL PROFESIONAL ESPECIALIZADO CON EL ROL DE COORDINADOR DEL GRUPO.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</si>
  <si>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OAG-VAD-0464</t>
  </si>
  <si>
    <t>ROSANA PIÑERES SOTO</t>
  </si>
  <si>
    <t>LA PRESENTE ORDEN TIENE POR OBJETO: 1. APOYAR EN EL PROCESO  EXPEDICIÓN DE PAZ Y SALVOS 2. APOYAR EL INGRESO DE LOS PAGOS DE CUOTAS, A LA BASE DE DATOS CORRESPONDIENTES A LOS CRÉDITOS CORTO PLAZO (BASE DE DATOS ANTIGUA) 3. APOYAR EN LA ELABORACIÓN DE VOLANTES DE CONSIGNACIÓN PARA EL PAGO DE LAS CUOTAS MENSUALES (RECAUDO VIGENCIA ANTERIOR) 4. APOYAR LA EXPEDICIÓN DE CONSTANCIAS REQUERIDAS POR LOS ESTUDIANTES 5. APOYAR EL TRÁMITE REEMBOLSO, CRUCES DE CUENTAS Y RELIQUIDACIONES DE DEUDAS (SEGÚN EL SEGMENTO DE POBLACIÓN ASIGNADO) 6. APOYAR LA ORGANIZACIÓN, RELACIÓN Y ENTREGA DE DOCUMENTACIÓN PARA EL ARCHIVO DE GESTIÓN 7. APOYAR EN EL TRÁMITE Y RESPUESTA A LAS SOLICITUDES PRESENTADAS POR ESCRITO DE LOS ESTUDIANTES (SEGÚN EL SEGMENTO DE POBLACIÓN ASIGNADO) 8.APOYAR EN LA APLICACIÓN DE ENCUESTAS DE SATISFACCIÓN 10.APOYAR  LA VERIFICACIÓN DE DATOS Y ESTUDIO DE CRÉDITOS EDUCATIVOS OTORGADOS POR LA UNIVERSIDAD DURANTE EL PROCESO DE MATRÍCULA 13. APOYO EN EL PROCESO DE APROBACIÓN DE CRÉDITOS.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</si>
  <si>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OAG-VAD-0465</t>
  </si>
  <si>
    <t>BERLIS JOHANA ROBLES PADILLA</t>
  </si>
  <si>
    <t>LA PRESENTE ORDEN TIENE POR OBJETO: 1. APOYAR EN EL PROCESO DE  EXPEDICIÓN DE PAZ Y SALVOS 2. APOYAR CON EL REGISTRO DE LOS PAGOS DE CUOTAS, A LA BASE DE DATOS CORRESPONDIENTES A LOS CRÉDITOS A CORTO PLAZO (BASE DE DATOS ANTIGUA) 3.APOYAR EN LA ELABORACIÓN DE VOLANTES DE CONSIGNACIÓN PARA EL PAGO DE LAS CUOTAS MENSUALES (RECAUDO VIGENCIA ANTERIOR) 4. APOYAR EN LA ELABORACIÓN DE CONSTANCIAS REQUERIDAS POR LOS ESTUDIANTES 5. APOYAR EN EL TRÁMITE DE REEMBOLSO, CRUCES DE CUENTAS Y RE LIQUIDACIONES DE DEUDAS DE LOS ESTUDIANTES. 6. APOYAR A ORGANIZAR, RELACIONAR Y EN LA ENTREGAR DE DOCUMENTACIÓN PARA EL ARCHIVO DE GESTIÓN. 7.APOYAR Y TRAMITAR   LAS SOLICITUDES PRESENTADAS POR ESCRITO DE LOS ESTUDIANTES 9. APOYAR EN LA APLICACIÓN DE ENCUESTAS DE SATISFACCIÓN 10.  APOYAR EN EL ENVÍO DE DEUDA A LOS CORREOS ELECTRÓNICOS DE LOS DEUDORES Y CODEUDORES 11. APOYAR EN LA REALIZACIÓN DE LLAMADAS TELEFÓNICAS GESTIONANDO EL COBRO DE LAS DEUDAS DE CRÉDITOS CORTO PLAZO QUE TIENEN LOS ESTUDIANTES DE LAS DIFERENTES MODALIDADES (PRESENCIAL, IDEA, POSGRADOS Y DIPLOMADOS).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</si>
  <si>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OPSP-VAD-0466</t>
  </si>
  <si>
    <t>MARTHA LUZ GRANADOS VANEGAS</t>
  </si>
  <si>
    <t>LA PRESENTE ORDEN TIENE POR OBJETO: 1. APOYAR LA ATENCIÓN DE LA COMUNIDAD UNIVERSITARIA. 2. APOYAR EL PROCESO DE EXPEDICIÓN DE PAZ Y SALVOS Y/O CONSTANCIA DE DEUDAS. 3. INGRESAR DE LOS PAGOS DE CUOTAS, A LA BASE DE DATOS CORRESPONDIENTES A LOS CRÉDITOS CORTO PLAZO (BASE DE DATOS ANTIGUA) 4.APOYAR EN LA ELABORACIÓN DE VOLANTES DE CONSIGNACIÓN PARA EL PAGO DE LAS CUOTAS MENSUALES (RECAUDO VIGENCIA ANTERIOR). 5. APOYAR EN LA ORGANIZACIÓN, RELACIÓN Y ENTREGA DE DOCUMENTACIÓN PARA EL ARCHIVO DE GESTIÓN. 6. COADYUVAR EN LA ACTUALIZACIÓN DE LOS PROCEDIMIENTOS DE SISTEMA DE CALIDAD DEL GRUPO DE FACTURACIÓN, CRÉDITO Y CARTERA. 7. PREPARAR INFORMES DE AUDITORÍAS INTERNAS Y EXTERNAS DE LOS PROCEDIMIENTOS DE CALIDAD DEL GRUPO DE FACTURACIÓN, CRÉDITO Y CARTERA. 8. SEGUIR LAS ACTAS DE LIQUIDACIÓN DEL 7 DE FEBRERO DE 2006 DEL CONVENIO 12-0307 SUSCRITO ENTRE LA UNIVERSIDAD DEL MAGDALENA Y EL INSTITUTO COLOMBIANO DE CRÉDITO EDUCATIVO Y ESTUDIOS TÉCNICOS EN EL EXTERIOR, MARIANO OSPINA PÉREZ – ICETEX CÓDIGO 12-0213. 9. APOYAR GESTIONANDO EL COBRO DE LAS DEUDAS DE CRÉDITOS CORTO PLAZO QUE TIENEN LOS ESTUDIANTES DE LAS DIFERENTES MODALIDADES (PRESENCIAL, CREO, POSGRADOS Y DIPLOMADOS).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</si>
  <si>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OPSP-VAD-0467</t>
  </si>
  <si>
    <t>DANIEL CAMILO AARON LINERO</t>
  </si>
  <si>
    <t>LA PRESENTE ORDEN TIENE POR OBJETO: 1. APOYAR EN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ATENDER Y HACER SEGUIMIENTO A LOS PROCEDIMIENTOS ADMINISTRATIVOS. 6.APOYAR EN EL TRÁMITE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</si>
  <si>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OPSP-VAD-0468</t>
  </si>
  <si>
    <t>EDGAR ALBERTO DELUQUE JACOME</t>
  </si>
  <si>
    <t>LA PRESENTE ORDEN TIENE POR OBJETO: REALIZAR LAS SIGUIENTES ACTIVIDADES ENMARCADAS EN EL DESARROLLO DEL PROYECTO BPIN2019000100064 “FORTALECIMIENTO DE HABILIDADES Y COMPETENCIAS COMUNICATIVAS, INVESTIGATIVAS Y TECNOLÓGICAS ALREDEDOR DE LA MEMORIA HISTÓRICA Y CULTURAL EN NIÑOS, ADOLESCENTES Y JÓVENES DEL DEPARTAMENTO DEL CESAR”: 1. APOYAR Y ASESORAR EL PROCESO DE DOCUMENTACIÓN DE EXPERIENCIAS. 2. ELABORAR Y ENTREGAR OPORTUNAMENTE LOS INFORMES DE AVANCES CIENTÍFICOS DEL PROYECTO. 3. ASESORAR Y APOYAR EL DISEÑO METODOLÓGICO Y SU IMPLEMENTACIÓN CORRESPONDIENTE. 4. ASISTIR A REUNIONES ORIENTATIVAS Y DESEGUIMIENTO A LAS ACTIVIDADES. 5. ASESORAR Y APOYAR EN LA IMPLEMENTACIÓN DE DIRECTRICES QUE SE CONSIDEREN NECESARIAS PARA MEJORAR LOS PROCESOS. 6. APOYAR EL ACOMPAÑAMIENTO CON LOS LÍDERES DE LOS DIFERENTES COMPONENTES QUE CONFORMAN EL PROYECTO. 7. ACOMPAÑAR LA ARTICULACIÓN CON LAS INSTITUCIONES EDUCATIVAS SELECCIONADAS EN EL MARCO DE LA REALIZACIÓN DE LOS OBJETIVOS DEL PROYECTO. 8. APOYAR Y ASESORAR LA INVESTIGACIÓN EN LOS CODOS Y MUNICIPIOS PARA LA APLICACIÓN DEL PROYECTO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</si>
  <si>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OPSP-VAD-0469</t>
  </si>
  <si>
    <t>AYMER ALBERTO LOPESIERRA PALACIO</t>
  </si>
  <si>
    <t>LA PRESENTE ORDEN TIENE POR OBJETO: 1. APOYAR LOS REQUERIMIENTOS DEL LIIC. 2. APOYO EN LA COORDINACIÓN DE ACTIVIDADES ACADÉMICAS REFERENTE AL LABORATORIO DE MECÁNICA DE FLUIDOS E HIDRÁULICA. 3. APOYAR EN LA PREPARACIÓN DE MUESTRAS E INSUMOS PARA EL DESARROLLO DE LAS PRÁCTICAS. 4. APOYAR EN LA ORGANIZACIÓN DEL LABORATORIO. 5. APOYAR EN LA REVISIÓN, ACTUALIZACIÓN Y MEJORAMIENTO DE HOJAS DE CÁLCULO DE ENSAYOS DEL LIIC.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</si>
  <si>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OPSP-VAD-0470</t>
  </si>
  <si>
    <t>JUAN DE JESUS FINCE GUZMAN</t>
  </si>
  <si>
    <t>LA PRESENTE ORDEN TIENE POR OBJETO: 1. APOYAR Y CONTROLAR LA MATERIA PRIMA PARA CADA CLASE. APOYAR LLEVANDO EL INVENTARIO DE MATERIA PRIMA. 2. REPORTAR LOS INCIDENTES QUE PUEDAN SURGIR CON LOS PROVEEDORES DE LA MATERIA PRIMA. 3. APOYAR EN LA VERIFICACIÓN DEL ASEO PERIÓDICO DE NEVERAS Y ALMACENES. 4. APOYAR EN EL CONTROL DE TEMPERATURAS DE REFRIGERADORES, ALMACENES Y CONGELADORES. 5. APOYAR LOS PROCESOS, PLANES Y PROYECTOS.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</si>
  <si>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HUMBERTO NICOLAS CALABRIA ARRIETA</t>
  </si>
  <si>
    <t>OAG-VAD-0471</t>
  </si>
  <si>
    <t>TATIANA ESTHER ROJAS RODRIGUEZ</t>
  </si>
  <si>
    <t>LA PRESENTE ORDEN TIENE POR OBJETO: 1. APOYAR EN EL PROCESO DE  EXPEDICIÓN DE PAZ Y SALVOS 2.APOYAR INGRESANDO LOS PAGOS DE CUOTAS, A LA BASE DE DATOS CORRESPONDIENTES A LOS CRÉDITOS A CORTO PLAZO (BASE DE DATOS ANTIGUA) 3. APOYAR EN LA ELABORACIÓN DE VOLANTES DE CONSIGNACIÓN PARA EL PAGO DE LAS CUOTAS MENSUALES (RECAUDO VIGENCIA ANTERIOR) 4. APOYAR EN LA ELABORACIÓN DE DIVERSAS CERTIFICACIONES REQUERIDAS POR LOS ESTUDIANTES 5 APOYAR EN EL TRÁMITE DE REEMBOLSO, CRUCES DE CUENTAS Y RE LIQUIDACIONES DE DEUDAS DE LOS ESTUDIANTES DE LAS DISTINTAS MODALIDADES Y ESPECIALMENTE LOS ESTUDIANTES DE LOS DIFERENTES FONDOS DEL ICETEX. 6. APOYAR A ORGANIZAR, RELACIONAR Y EN LA ENTREGAR DE DOCUMENTACIÓN PARA EL ARCHIVO DE GESTIÓN. 7.APOYAR EN EL TRÁMITE Y DAR RESPUESTA A LAS SOLICITUDES PRESENTADAS POR ESCRITO DE LOS ESTUDIANTES DEL CREO 9. APOYAR EN LA APLICACIÓN DE ENCUESTAS DE SATISFACCIÓN 10. APOYAR EN EL ENVÍO DE DEUDA A LOS CORREOS ELECTRÓNICOS DE LOS DEUDORES Y CODEUDORES 11. APOYAR EN LA GESTIÓN DE  COBRO DE LAS DEUDAS DE CRÉDITOS CORTO PLAZO QUE TIENEN LOS ESTUDIANTES DE LAS DIFERENTES MODALIDADES (PRESENCIAL, CREO, POSGRADOS Y DIPLOMADOS).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</si>
  <si>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OPSP-VAD-0475</t>
  </si>
  <si>
    <t>RICARDO ALFREDO POSADA ARIZA</t>
  </si>
  <si>
    <t>LA PRESENTE ORDEN TIENE POR OBJETO: 1. APOYAR EN EL DESARROLLO DE COMPONENTES SOFTWARE EN TECNOLOGÍAS .NET MVC, NETCORE Y ANGULAR EN EL PROYECTO DE SEGUIMIENTO Y CONTROL DEL PLAN DE DESARROLLO Y PLAN DE ACCIÓN HACIENDO USO DE PATRONES DE DISEÑO. 2. APOYAR EN LA IMPLEMENTACIÓN DE PRINCIPIOS SOLID EN LOS COMPONENTES DE SOFTWARE 3. ASESORAR AL DIRECTOR DEL CENTRO EN EL DISEÑO DE ESTRUCTURAS DE COMUNICACIÓN ENTRE SISTEMAS DE INFORMACIÓN 4. APOYAR EN LA CONSTRUCCIÓN DE ENDPOINT DE COMUNICACIÓN ENTRE CAPA CLIENTE Y BACKEND 5. APOYAR EN EL PROCESO DE OPTIMIZACIÓN DE SENTENCIAS SQL EN SQL SERVER 6. IMPLEMENTAR GRÁFICAS QUE PERMITAN GENERAR INDICADORES DE SEGUIMIENTO A PARTIR DE LOS PROYECTOS IMPLEMENTADOS. 7. INCORPORAR ELEMENTOS DE DISEÑOS EXISTENTES EN LOS PRODUCTOS TECNÓLOGOS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</si>
  <si>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OAG-VAD-0476</t>
  </si>
  <si>
    <t>JUAN CAMILO CAMPO VIVES</t>
  </si>
  <si>
    <t>LA PRESENTE ORDEN TIENE POR OBJETO: 1. APOYAR EN LA ELABORACIÓN Y PRESENTACIÓN OPORTUNA DE INFORMES Y EL ENVÍO DE LA INFORMACIÓN REQUERIDA POR LAS DIFERENTES UNIDADES DE LA UNIVERSIDAD DEL MAGDALENA Y DEMÁS ENTIDADES CUANDO SEA NECESARIO. 2. APOYAR EL PROCESO DE REGISTRO Y ENVÍO DE LA DOCUMENTACIÓN INTERNA Y EXTERNA QUE SE REQUIERA PARA EL NORMAL DESARROLLO DE LAS ACTIVIDADES DEL CENTRO DE INNOVACIÓN Y EMPRENDIMIENTO DE LA UNIVERSIDAD DEL MAGDALENA. 3.  APOYAR EN LA PUBLICACIÓN EN LA PÁGINA WEB Y CUENTAS DE REDES SOCIALES DEL CENTRO DE INNOVACIÓN Y EMPRENDIMIENTO PARA LA DIVULGACIÓN DE LAS DIFERENTES ACTIVIDADES REALIZADAS POR EL CENTRO DE INNOVACIÓN Y EMPRENDIMIENTO. 4. ACOMPAÑAR LA RECOPILACIÓN DE LOS DOCUMENTOS SOPORTE PARA ATENDER LOS INFORMES QUE DEBA RENDIR EL CENTRO DE INNOVACIÓN Y EMPRENDIMIENTO DE LA UNIVERSIDAD DEL MAGDALENA. 5. APOYAR EN LA ATENCIÓN DE REQUERIMIENTOS QUE REALICEN ESTUDIANTES, PROFESORES, GRADUADOS DE UNIMAGDALENA Y DEMÁS USUARIOS DEL CENTRO DE INNOVACIÓN Y EMPRENDIMIENTO DE LA UNIVERSIDAD DEL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</si>
  <si>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GERARDO LUIS ANGULO CUENTAS</t>
  </si>
  <si>
    <t>OAG-VAD-0477</t>
  </si>
  <si>
    <t>LILIBETH MENDOZA BERDUGO</t>
  </si>
  <si>
    <t>LA PRESENTE ORDEN TIENE POR OBJETO: 1. APOYAR EN EL MONTAJE Y LA EDICIÓN DE CONTENIDOS AUDIOVISUALES PARA BLOQUE 10. 2. CREAR INFOGRAFÍAS PARA EL BLOQUE 10. 3. REALIZAR GRÁFICOS ANIMADOS PARA VIDEOS DE BLOQUE 10.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</si>
  <si>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OAG-VAD-0478</t>
  </si>
  <si>
    <t>MARIA JOSE ALVAREZ CORREA</t>
  </si>
  <si>
    <t>LA PRESENTE ORDEN TIENE POR OBJETO: 1. APOYAR EN LA CREACIÓN DE CURSOS PARA EL BLOQUE 10. 2. APOYAR EN LA ESCRITURA, REVISIÓN DE REDACCIÓN Y ESTILO DE LOS CURSOS B10, DOCUMENTOS Y PROYECTOS B10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</si>
  <si>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OPSP-VAD-0479</t>
  </si>
  <si>
    <t>ASDRUBAL SENEN OROZCO SANJUANELO</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</si>
  <si>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2. BRINDAR ATENCIÓN BÁSICA, OPORTUNA Y ADECUADA EN CONSULTA COMO ODONTÓLOGO A TODOS LOS MIEMBROS DE COMUNIDAD UNIVERSITARIA QUE LO SOLICITEN. 3. FOMENTAR AL INTERIOR DE LA COMUNIDAD UNIVERSITARIA, ACTIVIDADES DE PROMOCIÓN Y PREVENCIÓN, EVITANDO DE ESTA MANERA LA APARICIÓN DE ENFERMEDADES Y CONCIENTIZAR A LA COMUNIDAD UNIVERSITARIA A INCORPORAR ESTILOS DE VIDA SALUDABLE. 4. VALIDAR Y -VERIFICAR LA VERACIDAD DE LAS INCAPACIDADES DE LOS ESTUDIANTES, TENIENDO EN CUENTA LA REGLAMENTACIÓN EXISTENTE PARA TAL EFECTO. 5. DILIGENCIAR LOS FORMATOS DEL PROCESO "BIENESTAR UNIVERSITARIO" DEL SISTEMA DE GESTIÓN DE CALIDAD, Y ASÍ MISMO GENERAR EN MICROSOFT EXCEL UN INFORME ESTADÍSTICO DE ACUERDO CON LAS INDICACIONES DADAS POR LA DIRECCIÓN DE BIENESTAR UNIVERSITARIO O EL COORDINADOR DEL ÁREA. 6. PRESENTAR INFORMES SEMANALES Y MENSUALES AL COORDINADOR DEL ÁREA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7. ENTREGAR DE MANERA OPORTUNA Y BAJO SU RESPONSABILIDAD LOS INFORMES QUE SE LE SOLICITEN QUE SEAN DE SU COMPETENCIA PARA SER PRESENTADOS EN OTRAS DEPENDENCIAS. 8. REALIZAR ACTIVIDADES DOCENTE ASISTENCIALES BAJO LA MODALIDAD DE SUPERVISIÓN DE PRÁCTICAS FORMATIVAS A LOS ESTUDIANTES DE LA FACULTAD DE CIENCIAS DE LA SALUD DE LA UNIVERSIDAD DEL MAGDALENA. 9. APOYAR EN LA PARTICIPACIÓN EN EVENTOS ACADÉMICOS, CIENTÍFICOS, ARTÍSTICOS, CULTURALES Y DEPORTIVOS QUE PROGRAME LA UNIVERSIDAD DEL MAGDALENA. 10. APOYAR LA IMPLEMENTACIÓN DE LAS NUEVAS MEDIDAS ACADÉMICAS EN LA FACULTADES, ASÍ COMO, REALIZAR SEGUIMIENTO Y ACOMPAÑAMIENTO A DOCENTES Y ESTUDIANTES EN EL DESARROLLO DE SUS PROCESOS ACADÉMICOS.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</si>
  <si>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OAG-VAD-0480</t>
  </si>
  <si>
    <t>ORLANDO LABORDE MONTES</t>
  </si>
  <si>
    <t>LA PRESENTE ORDEN TIENE POR OBJETO: 1. APOYAR EN LA ELABORACIÓN DE UNPLAN DE TRABAJO, PROPONIENDO METAS</t>
  </si>
  <si>
    <t>OAG-VAD-0481</t>
  </si>
  <si>
    <t>MARIO ALBERTO LOPEZ HERRERA</t>
  </si>
  <si>
    <t>ENCAMINADAS AL DESARROLLO DE LAS ACTIVIDADES ASIGNADAS. 2. APOYAR EN LA CONSOLIDACIÓN DE LAS ESTADÍSTICAS DE LAS ÁREAS ADSCRITAS A BIENESTAR UNIVERSITARIO. 3. APOYAR EN LA ORGANIZACIÓN, EJECUCIÓN Y SEGUIMIENTO DE LOS PROGRAMAS DE ESTÍMULOS ESTUDIANTILES (AYUDANTÍAS ADMINISTRATIVAS Y ACADÉMICAS EN DOCENCIA, INVESTIGACIÓN Y EXTENSIÓN). 4. APOYAR EN LA ORGANIZACIÓN DE LAS PRUEBAS DE TALENTO CULTURAL PARA LOS ASPIRANTES A LA UNIVERSIDAD. 5. APOYAR EN LA CONSOLIDACIÓN Y REVISIÓN DE LOS INFORMES DE LOS DIFERENTES GRUPOS CULTURALES Y DEPORTIVOS DE LA UNIVERSIDAD. 6. REALIZAR INFORMES MENSUALES AL DIRECTOR DE BIENESTAR UNIVERSITARIO SOBRE LAS ACTIVIDADES DESARROLLADAS Y PLANEADAS EN EL PLAN DE TRABAJO, PARA VERIFICACIÓN Y EVALUACIÓN DEL CUMPLIMIENTO DE LAS METAS PROPUESTAS. 7. APOYAR EN LA PARTICIPACIÓN DE EVENTOS ACADÉMICOS, CIENTÍFICOS, ARTÍSTICOS, CULTURALES Y DEPORTIVOS DENTRO Y FUERA DEL LUGAR HABITUAL DE LA EJECUCIÓN DE SUS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</si>
  <si>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OPSP-VAD-0482</t>
  </si>
  <si>
    <t>ROSSANA DIAZ ORTIZ</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</si>
  <si>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2. BRINDAR ATENCIÓN BÁSICA, OPORTUNA Y ADECUADA EN CONSULTA COMO MEDICO GENERAL A TODOS LOS MIEMBROS DE COMUNIDAD UNIVERSITARIA QUE LO SOLICITEN. 3. FOMENTAR AL INTERIOR DE LA COMUNIDAD UNIVERSITARIA, ACTIVIDADES DE PROMOCIÓN Y PREVENCIÓN, EVITANDO DE ESTA MANERA LA APARICIÓN DE ENFERMEDADES Y CONCIENTIZAR A LA COMUNIDAD UNIVERSITARIA A INCORPORAR ESTILOS DE VIDA SALUDABLE. 4. VALIDAR Y VERIFICAR LA VERACIDAD DE LAS INCAPACIDADES DE LOS ESTUDIANTES, TENIENDO EN CUENTA LA REGLAMENTACIÓN EXISTENTE PARA TAL EFECTO. 5. DILIGENCIAR DIARIAMENTE O SEGÚN LOS HORARIOS DE ATENCIÓN, LOS FORMATOS DEL PROCESO "BIENESTAR UNIVERSITARIO" DEL SISTEMA DE GESTIÓN DE CALIDAD, Y ASÍ MISMO GENERAR EN MICROSOFT EXCEL UN INFORME ESTADÍSTICO DE ACUERDO CON LAS INDICACIONES DADAS POR LA DIRECCIÓN DE BIENESTAR UNIVERSITARIO O EL COORDINADOR DEL ÁREA. 6. PRESENTAR INFORMES SEMANALES Y MENSUALES AL COORDINADOR DEL ÁREA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7. ENTREGAR DE MANERA OPORTUNA Y BAJO SU RESPONSABILIDAD LOS INFORMES QUE SE LE SOLICITEN QUE SEAN DE SU COMPETENCIA PARA SER PRESENTADOS EN OTRAS DEPENDENCIAS. 8. PARTICIPAR EN EVENTOS ACADÉMICOS, CIENTÍFICOS, ARTÍSTICOS, CULTURALES Y DEPORTIVOS DENTRO Y FUERA DEL LUGAR HABITUAL DE LA EJECUCIÓN DE SUS ACTIVIDADES. 9. REALIZAR ACTIVIDADES DOCENTE ASISTENCIALES BAJO LA MODALIDAD DE SUPERVISIÓN DE PRÁCTICAS FORMATIVAS A LOS ESTUDIANTES DE LA FACULTAD DE CIENCIAS DE LA SALUD DE LA UNIVERSIDAD DEL MAGDALENA. 10. APOYAR EN  LA ATENCIÓN TELEFÓNICA Y PRESENCIAL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</si>
  <si>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OAG-VAD-0483</t>
  </si>
  <si>
    <t>EMILY VANESSA CANTILLO VENERA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</si>
  <si>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ASÍ COMO AJUSTAR EL DESARROLLO DE SUS ACTIVIDADES A LAS NUEVAS MEDIDAS ACADÉMICAS (VIRTUALIDAD Y/O ALTERNANCIA. 2. APOYAR LA ARTICULACIÓN ENTRE BIENESTAR UNIVERSITARIO Y TODOS LOS PROGRAMAS ACADÉMICOS DE LAS DISTINTAS FACULTADES DE LA UNIVERSIDAD. 3. ASESORAR A LA DIRECCIÓN DE BIENESTAR UNIVERSITARIO EN LA GESTIÓN DE ACCIONES DESDE LAS DISTINTAS ÁREAS DE BIENESTAR PARA FACILITAR Y APOYAR EL SEGUIMIENTO DE LOS CASOS DE ESTUDIANTES Y DOCENTES CON DIFICULTADES REPORTADOS POR LAS FACULTADES. 4. APOYAR A LA DIRECCIÓN DE BIENESTAR UNIVERSITARIO EN LA IMPLEMENTACIÓN DE ESTRATEGIAS DE PROMOCIÓN DE LOS SERVICIOS Y ACTIVIDADES DE BIENESTAR UNIVERSITARIO EN LAS FACULTADES DE LA INSTITUCIÓN. 5.  ENTREGAR DE MANERA OPORTUNA Y BAJO SU RESPONSABILIDAD LOS INFORMES QUE SE LE SOLICITEN PARA SER PRESENTADOS EN OTRAS DEPENDENCIAS. 6. DILIGENCIAR OPORTUNAMENTE TODOS LOS FORMATOS ESTABLECIDOS POR BIENESTAR UNIVERSITARIO EN EL SISTEMA DE GESTIÓN DE LA CALIDAD Y OTROS PROCESOS, PARA EL REGISTRO DE TODAS LAS ACTIVIDADES QUE SE REALICEN. 7. ENTREGAR SEMANALMENTE O EN LOS TIEMPOS Y SEGÚN LAS DIRECTRICES QUE EL DIRECTOR DE BIENESTAR UNIVERSITARIO O EL COORDINADOR DEL ÁREA ESTABLEZCAN, INFORMES ESTADÍSTICOS DE LAS ACTIVIDADES REALIZADAS. 8. APOYAR A LA DIRECCION DE BIENESTAR UNIVERSITARIO EN LA PARTICIPACIÓN DE LOS ESTUDIANTES DE LAS DISTINTAS FACULTADES Y PROGRAMAS EN EVENTOS ACADÉMICOS, CIENTÍFICOS, ARTÍSTICOS, CULTURALES Y DEPORTIVOS QUE PROGRAME LA INSTITUCIÓN. 9. APOYAR A  LA DIRECCION DE BIENESTAR UNIVERSITARIO EN LA ATENCIÓN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</si>
  <si>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OAG-VAD-0484</t>
  </si>
  <si>
    <t>ENRIQUE ALFONSO NAVARRO URBINA</t>
  </si>
  <si>
    <t>LA PRESENTE ORDEN TIENE POR OBJETO: 1. CONSOLIDAR LAS POLÍTICAS DE INCLUSIÓN EDUCATIVA PARA LOS ESTUDIANTES CON DISCAPACIDAD AUDITIVA, A TRAVÉS DE LA FORMACIÓN BÁSICA EN LENGUA DE SEÑAS COLOMBIANA PARA LOS FUNCIONARIOS, CONTRATISTAS Y DOCENTES DE LA UNIVERSIDAD DEL MAGDALENA. 2. DESARROLLAR ACTIVIDADES QUE PROMUEVAN EL RESPETO POR LA DIFERENCIA Y LA ACEPTACIÓN DE LAS PERSONAS CON DISCAPACIDAD COMO PARTE DE LA DIVERSIDAD Y LA CONDICIÓN HUMANA 3. ORGANIZAR LAS ACTIVIDADES DE APOYO EXTRA-CLASE CON LOS ESTUDIANTES CON DISCAPACIDAD AUDITIVA DE LA UNIVERSIDAD DEL MAGDALENA. 4. REALIZAR INFORMES MENSUALES DE LOS APOYOS EXTRA-CLASE BRINDADOS A LOS ESTUDIANTES CON DISCAPACIDAD AUDITIVA. 5. CREAR UN REPOSITORIO DE LAS LECTURAS BÁSICAS DE CADA UNO DE LOS PROGRAMAS ACADÉMICOS DE LA INSTITUCIÓN EN LENGUA DE SEÑAS COLOMBIANA PARA LOS ESTUDIANTES CON DISCAPACIDAD AUDITIVA. 6. CREAR CARTILLAS DE VOCABULARIO EN LENGUA DE SEÑAS COLOMBIANA. 7. CREAR NEOLOGISMOS EN LENGUA DE SEÑAS COLOMBIANA. 8. REALIZAR ACOMPAÑAMIENTO EN CURSO DE LENGUA CASTELLANA PARA PERSONAS SORDAS. 9. CREAR VIDEOS INFORMATIVOS PARA LA COMUNIDAD SORDA. 10. INDUCIR A ESTUDIANTES DE PRIMER SEMESTRE CON DISCAPACIDAD AUDITIVA. 11. APOYAR EN LOS TRABAJOS DE INVESTIGACIÓN REALIZADOS POR LA DIRECCIÓN DE DESARROLLO ESTUDIANTIL.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</si>
  <si>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OPSP-VAD-0485</t>
  </si>
  <si>
    <t>MARIA INES MOSCARELLA VALLE</t>
  </si>
  <si>
    <t>LA PRESENTE ORDEN TIENE POR OBJETO: 1. APOYAR A LA DIRECCIÓN DE TALENTO HUMANO, EN LAS ACTIVIDADES DE EJECUCIÓN DEL PLAN INSTITUCIONAL DE CAPACITACIÓN Y EL PLAN ESTRATÉGICO DE TALENTO HUMANO. 2. APOYAR EN LA LOGÍSTICA, COORDINACIÓN Y DESARROLLO DE CAPACITACIONES VIRTUALES Y PRESENCIALES Y EVENTOS ORGANIZADOS POR LA DIRECCIÓN DE TALENTO HUMANO. 3. APOYAR EN EL MANEJO DE LAS HERRAMIENTAS VIRTUALES DISPONIBLES EN LA PLATAFORMA DE LA UNIVERSIDAD, PARA EL DESARROLLO DE LAS CAPACITACIONES. 4. APOYAR CON EL LEVANTAMIENTO DE INFORMACIÓN, SEGUIMIENTO, TABULACIÓN, CONSOLIDACIÓN DE LA BASE DE DATOS, Y ESTADÍSTICAS DE BIENESTAR LABORAL Y DE CAPACITACIÓN. 5. APOYAR EN EL MANEJO DE LAS HERRAMIENTAS VIRTUALES DISPONIBLES EN LA PLATAFORMA DE LA UNIVERSIDAD, PARA EL DESARROLLO DE LAS CAPACITACIONES. 6. MANTENER ORGANIZADO, CLASIFICADO Y ESCANEADO LOS DOCUMENTOS DE ARCHIVO DEL GRUPO DE DESARROLLO HUMANO Y LOS DEMÁS DOCUMENTOS REQUERIDOS, DE ACUERDO CON LOS LINEAMIENTOS DEL GRUPO DE GESTIÓN DOCUMENTAL. 7.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</si>
  <si>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OPSP-VAD-0486</t>
  </si>
  <si>
    <t>MALORY PAOLA SAAVEDRA PIMIENTA</t>
  </si>
  <si>
    <t>LA PRESENTE ORDEN TIENE POR OBJETO: 1. APOYAR EN EL DESARROLLO DE ACTIVIDADES DEL SISTEMA DE SEGURIDAD Y SALUD EN EL TRABAJO EN MATERIA DE MEDICINA LABORAL. 2. APOYAR EN LA ELABORACIÓN DEL DIAGNÓSTICO DE LAS CONDICIONES DE SALUD DE LOS EMPLEADOS DE LA UNIVERSIDAD. 3. COADYUVAR EN LA ELABORACIÓN DEL PROFESIOGRAMA Y RECOMENDACIÓN DE LOS EXÁMENES MÉDICOS LABORALES A REALIZAR Y PRUEBAS COMPLEMENTARIAS. 4. REALIZAR SEGUIMIENTO A LAS CONDICIONES O ESTADO DE SALUD DE LOS EMPLEADOS DE LA UNIVERSIDAD. 5. PRESTAR ASESORÍA EN LOS CASOS DE CALIFICACIÓN DE ORIGEN DE LAS ENFERMEDADES LABORALES. 6. ANALIZAR Y CLASIFICAR LOS RIESGOS POTENCIALES PARA LA SALUD DE LOS EMPLEADOS DE LA UNIVERSIDAD. 7. APOYAR AL COPASST DE LA UNIVERSIDAD EN LA ASESORÍA EN EL DESARROLLO DEL PLAN DE PREVENCIÓN DE RIESGOS LABORALES. 8. PARTICIPAR EN LA INVESTIGACIÓN DE ACCIDENTES LABORALES. 9. APOYAR EN LA DEFINICIÓN Y PUESTA EN MARCHA DE LOS PROGRAMAS DE EDUCACIÓN EN MATERIA DE MEDICINA PREVENTIVA DIRIGIDA A LOS EMPLEADOS DE LA UNIVERSIDAD. 10. BRINDAR ATENCIÓN EN CONSULTA DE MEDICINA LABORAL, CONFORME A LAS ACTIVIDADES DEL SISTEMA DE GESTIÓN DE SST DE LA UNIVERSIDAD. 11. APOYAR EN LA SENSIBILIZACIÓN Y SOCIALIZACIÓN DE LOS PROGRAMAS, PLANES Y PROYECTOS ESTABLECIDOS EN LA UNIVERSIDAD EN MATERIA DE SEGURIDAD Y SALUD EN EL TRABAJO. 12. PRESENTAR INFORMES A LA DIRECCIÓN DE TALENTO HUMANO Y AL GRUPO INTERNO DE SEGURIDAD Y SALUD EN EL TRABAJO, CONFORME A LAS ACTIVIDADES DESARROLLADAS EN MATERIA DE PREVENCIÓN Y PROMOCIÓN DE LOS PROGRAMAS DE LOS CUALES ES APOYO.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</si>
  <si>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OAG-VAD-0487</t>
  </si>
  <si>
    <t>GUSTAVO ADOLFO TERAN COTES</t>
  </si>
  <si>
    <t>LA PRESENTE ORDEN TIENE POR OBJETO: 1. APOYAR EN EL SEGUIMIENTO DE LOS RECAUDOS DE LAS PRINCIPALES FUENTES DE FINANCIACIÓN DEL PRESUPUESTO DE LA INSTITUCIÓN. 2. APOYAR EN EL DILIGENCIAMIENTO LOS FORMATOS DE ACTUALIZACIÓN FINANCIERA ENVIADAS POR LOS BANCOS.3. APOYAR EN EL CONTROL Y SEGUIMIENTO DE LOS PROCEDIMIENTOS INTERNOS, RELACIONADOS CON LA GESTIÓN FINANCIERA. 4 APOYAR AL DIRECTOR FINANCIERO EN LA ELABORACIÓN DE NUEVOS PROCEDIMIENTOS DE LA DIRECCIÓN FINANCIERA RELACIONADOS CON LAS PROYECCIONES DE LOS COSTOS DE LOS PROGRAMAS DE FORMACIÓN AVANZADA Y FORMACIÓN CIENTÍFICA DIRIGIDA A LOS DOCENTES DE LA UNIVERSIDAD DEL MAGDALENA, APOYAR A LA DIRECCIÓN FINANCIERA EN LAS LIQUIDACIONES DE VIÁTICOS SOLICITADAS POR LOS ORDENADORES DEL GASTO.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</si>
  <si>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OPSP-VAD-0488</t>
  </si>
  <si>
    <t>MARGARITA ROSA ROMERO OROZCO</t>
  </si>
  <si>
    <t>LA PRESENTE ORDEN TIENE POR OBJETO: 1. APOYAR EN LA DE DEPURACIÓN CONTABLE, ADMINISTRATIVA Y FINANCIERA DE LOS RECURSOS ADMINISTRADOS (CONVENIOS) A CARGO DE LA UNIVERSIDAD DEL MAGDALENA. 2. APOYAR EN LA ELABORACIÓN DE NUEVOS PROCEDIMIENTOS DE LA GESTIÓN FINANCIERA, DE ACUERDO CON LAS DIRECTRICES TRAZADAS POR EL DIRECTOR FINANCIERO. 3. APOYAR EN LA IMPLEMENTACIÓN DE UN NUEVO PROCEDIMIENTO PARA EL REGISTROS Y DEPURACIÓN DE CONVENIOS. 4. APOYAR EN LA CONSTRUCCIÓN DE LAS PLANTILLAS DE LOS ACTOS ADMINISTRATIVOS – MODELO DE RESOLUCIONES DE PAGO A LA DIRECCIÓN FINANCIERA. 5. APOYAR EN EL SEGUIMIENTO DEL REGISTRO Y LIQUIDACIÓN DE LOS CONVENIOS. 5. APOYAR AL DIRECTOR FINANCIERO EN LA RESPUESTA DE LOS PQR CON RESPECTO A SOLICITUDES DE INFORMACIÓN FINANCIERA POR ENTES EXTERNOS.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</si>
  <si>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OPSP-VAD-0489</t>
  </si>
  <si>
    <t>JOHAN DAVID OLAYA MERCADO</t>
  </si>
  <si>
    <t>LA PRESENTE ORDEN TIENE POR OBJETO: 1. REALIZAR SEGUIMIENTO AL DESARROLLO DE LAS PRÁCTICAS DE CIRUGÍA Y ANATOMÍA QUE REALIZAN LOS DIFERENTES PROGRAMAS DE LA FACULTAD DE CIENCIAS DE LA SALUD. 2. APOYAR A LA COORDINACIÓN DE LA CLÍNICA DE SIMULACIÓN PARA QUE SE DÉ EL CORRECTO FUNCIONAMIENTO Y APROVECHAMIENTO DE LOS EQUIPOS UTILIZADOS EN LAS PRÁCTICAS ACADÉMICAS. 3. REALIZAR LA INSTALACIÓN DE EQUIPOS BIOMÉDICOS, ACTUALIZACIÓN DE SOFTWARE DE LOS SIMULADORES Y DE REDES ELÉCTRICAS DE LA CLÍNICA DE SIMULACIÓN. 4. REALIZAR LA INSTALACIÓN Y SEGUIMIENTO DE CÁMARAS INTERNAS DE LA CLÍNICA DE SIMULACIÓN APLICADAS A EXÁMENES PRÁCTICOS DE LA CLÍNICA.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</si>
  <si>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OPSP-VAD-0490</t>
  </si>
  <si>
    <t>ANDREINA FIDELINA VILLA AREVALO</t>
  </si>
  <si>
    <t>LA PRESENTE ORDEN TIENE POR OBJETO: 1. APOYAR  EN LA PLANEACIÓN, EJECUCIÓN Y SEGUIMIENTO DE LAS ACTIVIDADES ACADÉMICO- ADMINISTRATIVAS Y PROYECTOS DE LA FACULTAD.    2. PROYECTAR  COMUNICACIONES, ACTOS ADMINISTRATIVOS, DOCUMENTOS E INFORMES DE GESTIÓN. 3. PROYECTAR, DESARROLLAR, RECOMENDAR Y EJECUTAR ACCIONES QUE PERMITAN MEJORAR LA GESTIÓN DE LOS SERVICIOS A CARGO DE LA FACULTAD. 4. PARTICIPAR EN LOS PROCESOS DE REGISTRO, ANÁLISIS Y PROCESAMIENTO DE BASES DE DATOS Y ESTADÍSTICAS DE LA FACULTAD. 5. APOYAR EN LOS PROCESOS CONTRACTUALES A CARGO DE LA DEPENDENCIA Y LOS INSTITUCIONALES QUE REQUIERAN SU APOYO. 6. UTILIZAR Y MANTENER ACTUALIZADOS Y PROTEGIDOS LOS REGISTROS EN LOS SISTEMAS DE INFORMACIÓN ASOCIADOS A SUS ACTIVIDADES. 7. APOYAR EN LA ADMINISTRACIÓN Y VERIFICACIÓN DEL CUMPLIMIENTO DE LOS PROCEDIMIENTOS, PROTOCOLOS, GUÍAS Y AGENDAS DISEÑADOS PARA EL ÓPTIMO FUNCIONAMIENTO DE LA FACULTAD. 8. PROYECTAR, RADICAR Y GESTIONAR LAS COMUNICACIONES INTERNAS Y EXTERNAS DE LA FACULTAD. 9. MANTENER ACTUALIZADO EL ARCHIVO DE GESTIÓN DE LA FACULTAD Y VELAR POR SU ADECUADO USO Y CONSERVACIÓN, CUMPLIENDO CON LAS NORMAS Y PROCEDIMIENTOS DISPUESTOS PARA TAL FIN. 10. APOYAR EN LA ADMINISTRACIÓN Y ACTUALIZACIÓN DEL INVENTARIO DE BIENES, MATERIALES E INSUMOS DE LA DEPENDENCIA, VERIFICANDO SU EFICIENTE Y ADECUADO USO, ASÍ COMO ELABORAR Y PRESENTAR LOS INFORMES RESPECTIVOS. 11. PARTICIPAR EN EL DISEÑO Y MEDICIÓN DE INDICADORES DE GESTIÓN DEL ÁREA DE SU COMPETENCIA. 12. APOYAR LA ELABORACIÓN Y PRESENTACIÓN DE RESULTADOS DE LA GESTIÓN DE LA FACULTAD. 13. APOYAR EN LA ADECUADA, OPORTUNA, EFICIENTE, EFICAZ Y AMABLE ATENCIÓN AL USUARIO, EN LA PRESTACIÓN DE SERVICIOS. 14. INFORMAR OPORTUNAMENTE SOBRE SITUACIONES QUE AFECTEN EL DESARROLLO DE LAS ACTIVIDADES DE LA FACULTAD. 15. APOYAR EN LA ATENCIÓN OPORTUNA Y ADECUADA DE LAS PETICIONES, QUEJAS, RECLAMOS Y SUGERENCIAS, RELACIONADAS CON LOS SERVICIOS DE LA FACULTAD. 16. CUMPLIR LAS NORMAS Y PROTOCOLOS DEL PLAN INSTITUCIONAL DE GESTIÓN AMBIENTAL – PIGA. 17. APOYAR EN EL CUMPLIMIENTO DE LAS RESPONSABILIDADES Y COMPETENCIAS ESTABLECIDAS EN LOS SISTEMAS DE GESTIÓN INTEGRAL Y EL MODELO ESTÁNDAR DE CONTROL INTERNO, ASÍ COMO FACILITAR LOS DOCUMENTOS Y SOPORTES QUE LE SEAN SOLICITADOS POR LAS INSTANCIAS COMPETENTES. 18. CUMPLIR CON LAS ACTIVIDADES Y RESPONSABILIDADES ESTABLECIDAS EN LAS LEYES QUE ENMARCAN EL SISTEMA DE GESTIÓN DE SEGURIDAD Y SALUD EN EL TRABAJO. LAS DEMÁS ACTIVIDADES QUE SE DERIVEN DE LA EJECUCIÓN DE LA ORDEN Y QUE TENGAN RELACIÓN DIRECTA CON EL OBJETO CONTRACTUAL.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</si>
  <si>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JOSE MANUEL PACHECO RICAUTE</t>
  </si>
  <si>
    <t>OPSP-VAD-0491</t>
  </si>
  <si>
    <t>DANIELA MARIA FERNANDEZ NORIEGA</t>
  </si>
  <si>
    <t>LA PRESENTE ORDEN TIENE POR OBJETO: 1. APOYAR EN EL CUMPLIMIENTO DE LOS PROCEDIMIENTOS, PROTOCOLOS, GUÍAS Y AGENDAS DISEÑADOS PARA EL ÓPTIMO FUNCIONAMIENTO DEL PROGRAMA. 2. PROYECTAR, RADICAR Y GESTIONAR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PARTICIPAR EN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CUMPLIR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PARTICIPAR EN LA PLANEACIÓN, EJECUCIÓN Y SEGUIMIENTO DE LAS ACTIVIDADES ACADÉMICO- ADMINISTRATIVAS Y PROYECTOS DEL PROGRAMA. 14. ELABORAR COMUNICACIONES, ACTOS ADMINISTRATIVOS, DOCUMENTOS E INFORMES DE GESTIÓN DEL PROGRAMA. 15. PROYECTAR, DESARROLLAR, RECOMENDAR Y EJECUTAR ACCIONES QUE PERMITAN MEJORAR LA GESTIÓN DE LOS SERVICIOS A CARGO DEL PROGRAMA. 16. PARTICIPAR EN LOS PROCESOS DE REGISTRO, ANÁLISIS Y PROCESAMIENTO DE BASES DE DATOS Y ESTADÍSTICAS DEL PROGRAMA. 17. APOYAR EN LA ACTUALIZACIÓN Y PROTECCIÓN DE LOS REGISTROS EN LOS SISTEMAS DE INFORMACIÓN ASOCIADOS A SUS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</si>
  <si>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OAG-VAD-0492</t>
  </si>
  <si>
    <t>NIYIRETH PINZON JARAMILLO</t>
  </si>
  <si>
    <t>LA PRESENTE ORDEN TIENE POR OBJETO: 1. APOYO EN LA PLANIFICACIÓN DEL MANEJO ADMINISTRATIVO DEL CENTRO DE TRANSFERENCIA EN SALUD (SEXTO PISO DEL HOSPITAL). 2. DESARROLLAR, IMPLEMENTAR Y REALIZAR SEGUIMIENTO A LOS PROCESOS Y ACTIVIDADES RELACIONADAS CON LA SEGURIDAD Y SALUD EN EL TRABAJO E HIGIENE Y SEGURIDAD INDUSTRIAL EN EL CENTRO DE TRANSFERENCIA EN SALUD (SEXTO PISO DEL HOSPITAL). 3. APOYO EN LA ELABORACIÓN DEL PRESUPUESTO ANUAL DE FUNCIONAMIENTO DEL CENTRO, PLANEACIÓN DE GASTOS Y OTRAS PROYECCIONES FINANCIERAS. 4. MANTENER Y GESTIONAR LA DOCUMENTACIÓN Y/O REGISTROS DEL SG-SST. 5. APOYO EN LA PLANIFICACIÓN Y DESARROLLO EL PLAN DE PREVENCIÓN, PREPARACIÓN ANTE EMERGENCIAS Y ANÁLISIS DE VULNERABILIDAD DEL CENTRO DE TRANSFERENCIA EN SALUD (SEXTO PISO DEL HOSPITAL). 6. REALIZAR EL SEGUIMIENTO AL GASTO DE INSUMOS Y EJECUCIÓN DEL PLAN DE MANTENIMIENTO ANUAL.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</si>
  <si>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OAG-VAD-0493</t>
  </si>
  <si>
    <t>LUIS ALEJANDRO DAVILA CHAVEZ</t>
  </si>
  <si>
    <t>LA PRESENTE ORDEN TIENE POR OBJETO: 1. APOYAR EN LA COORDINACIÓN DEL PROGRAMA POSGRADUAL “MAESTRÍA EN GESTIÓN DEL TURISMO SOSTENIBLE STOREM”. 2. APOYAR EN EL DESARROLLO DE LAS SESIONES TEÓRICAS Y PRÁCTICAS, SINCRÓNICAS Y ASINCRÓNICAS PARA LAS ASIGNATURAS DE FRANCES I Y ECONOMÍA DEL TURISMO (2 GRUPOS). 3. APOYAR EN LA CONSTRUCCIÓN DEL DOCUMENTO DE SOLICITUD DE RENOVACIÓN DE REGISTRO CALIFICADO PARA LOS PROGRAMAS DE TECNOLOGÍA EN GESTIÓN HOTELERA Y TURÍSTICA Y ADMINISTRACIÓN DE EMPRESAS TURÍSTICAS Y HOTELERAS - POR CICLOS PROPEDÉUTICOS. 4. APOYAR EN EL PROCESO DE VIRTUALIZACIÓN DE CONTENIDOS (PLAN DE ESTUDIOS) DEL PROGRAMA DE TECNOLOGÍA EN GESTIÓN HOTELERA Y TURÍSTICA - POR CICLOS PROPEDÉUTICOS.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</si>
  <si>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OPSP-VAD-0494</t>
  </si>
  <si>
    <t>LINA MARIA ANDRADE GUTIERREZ</t>
  </si>
  <si>
    <t>LA PRESENTE ORDEN TIENE POR OBJETO: 1- APOYAR EN LA REALIZACION DEL ANÁLISIS ESTADÍSTICOS DE ENSAYOS DE PARCELAS EXPERIMENTALES EN PROYECTOS AGRÍCOLAS Y PRODUCTIVOS Y PRÁCTICAS ACADÉMICAS. 2- REALIZAR RELACIÓN DE INFORMACIÓN DE CAMPO EN PROYECTOS AGRÍCOLAS Y PRODUCTIVOS Y PRACTICAS ACADÉMICAS EN LA GRANJA EXPERIMENTAL. 3-PROCESAR MUESTRAS EN LOS ENSAYOS DE LAS PARCELAS EXPERIMENTALES. 4- APOYAR Y SUPERVISAR DEL MANUAL DE PROCEDIMIENTO DE LAS UNIDADES EXPERIMENTALES.  5- ELABORAR Y DILIGENCIAR EL FORMATO DE HERRAMIENTAS E INSUMOS. 6- APOYAR EN LA ELABORACIÓN DE GUÍAS DE CAMPO Y BOLETÍN 7- APOYAR EN LA ATENCIÓN DE PÚBLICO. 8- APOYAR EN LOS PROCESOS DE LOGÍSTICA DE LA DEPENDENCIA Y DE LOS DIPLOMADOS. 9- FACILITAR EL ACCESO A LAS INSTALACIONES DE LA GRANJA A LOS DOCENTES, ESTUDIANTES Y DEMÁS PERSONAL QUE NECESITE HACER USO DE ELLA. 10- ELABORAR INFORMES PERIÓDICOS SOBRE LOS AVANCES EN LA TOMA DE INFORMACIÓN DE CAMPO EN PROYECTOS AGRÍCOLAS PRODUCTIVOS Y PRÁCTICAS ACADÉMICAS EN LA GRANJA EXPERIMENTAL. 11- COLABORAR EN LA REALIZACIÓN DE ENCUESTAS Y ENTREVISTAS EN LA GRANJA EXPERIMENTAL Y SU SERVICIO.”.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</si>
  <si>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OAG-VAD-0495</t>
  </si>
  <si>
    <t>EDWIN DAVID ROSADO FLOREZ</t>
  </si>
  <si>
    <t>LA PRESENTE ORDEN TIENE POR OBJETO: 1. APOYAR EN EL PROCESO DE IMPLEMENTACIÓN DE LEGANTO. 2. PARTICIPAR EN EL PROCESO DE VALIDACIÓN DE RECUPERACIÓN DE INFORMACIÓN EN LOS SISTEMAS DE INFORMACIÓN ALMA, PRIMO VE Y LEGANTO. 3. APOYAR EN LA RECUPERACIÓN DE MATERIAL BIBLIOGRÁFICO EN BASES DE DATOS Y REPOSITORIO DIGITAL INSTITUCIONAL.  4. APOYAR EL PROCESO DE CAPACITACIONES A ESTUDIANTES Y DOCENTES EN EL USO DE BASES DE DATOS ELECTRÓNICAS, REPOSITORIO DIGITAL INSTITUCIONAL Y GESTORES BIBLIOGRÁFICOS. 5. BRINDAR ORIENTACIÓN A LOS USUARIOS ACERCA DE CÓMO ACCEDER A LOS SERVICIOS DE LA BIBLIOTECA. 6. APOYAR EN EL PROCESO DE ALIMENTACIÓN Y FLUJO DE TRABAJO DEL REPOSITORIO DIGITAL INSTITUCIONAL. 7. APOYAR EN LAS BÚSQUEDAS DE INFORMACIÓN EN LAS BASES DE DATOS PARA LOS INFORMES A LOS PROGRAMAS ACADÉMICOS, PARA VISITA DE PARES CUANDO HAYA RENOVACIÓN DE REGISTROS CALIFICADOS Y/O ACREDITACIÓN POR ALTA CALIDAD.  8. APOYAR LOS PROCESOS DE DESARROLLO DE COLECCIONES BIBLIOGRÁFICAS. 9. APOYAR LOS PROCESOS DE DIGITALIZACIÓN DE TRABAJOS DE GRADO. 10. APOYAR CON LA ATENCIÓN DE USUARIOS EN EL SERVICIO DE SALAS VIRTUALES. 11. APOYAR CON LA UBICACIÓN DE MATERIAL BIBLIOGRÁFICO EN ESTANTERÍAS E INVENTARIO DE COLECCIONES. 12. APOYAR LOS PROCESOS DE PREPARACIÓN DE MATERIAL BIBLIOGRÁFICO PARA QUE ESTÉN EN OPTIMAS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</si>
  <si>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OAG-VAD-0496</t>
  </si>
  <si>
    <t>CHRISTHIAN CAMILO NUÑEZ GARCIA</t>
  </si>
  <si>
    <t>LA PRESENTE ORDEN TIENE POR OBJETO: 1. APOYAR EN EL PROCESO DE IMPLEMENTACIÓN DE LEGANTO. 2. PARTICIPAR EN EL PROCESO DE VALIDACIÓN DE RECUPERACIÓN DE INFORMACIÓN EN LOS SISTEMAS DE INFORMACIÓN ALMA, PRIMO VE Y LEGANTO.  3. APOYAR EN LA RECUPERACIÓN DE MATERIAL BIBLIOGRÁFICO EN BASES DE DATOS Y REPOSITORIO DIGITAL INSTITUCIONAL. 4. APOYAR EL PROCESO DE CAPACITACIONES A ESTUDIANTES Y DOCENTES EN EL USO DE BASES DE DATOS ELECTRÓNICAS, REPOSITORIO DIGITAL INSTITUCIONAL Y GESTORES BIBLIOGRÁFICOS. 5. BRINDAR ORIENTACIÓN A LOS USUARIOS ACERCA DE CÓMO ACCEDER A LOS SERVICIOS DE LA BIBLIOTECA. 6. APOYAR EN EL PROCESO DE ALIMENTACIÓN Y FLUJO DE TRABAJO DEL REPOSITORIO DIGITAL INSTITUCIONAL. 7. APOYAR EN LAS BÚSQUEDAS DE INFORMACIÓN EN LAS BASES DE DATOS PARA LOS INFORMES A LOS PROGRAMAS ACADÉMICOS, PARA VISITA DE PARES CUANDO HAYA RENOVACIÓN DE REGISTROS CALIFICADOS Y/O ACREDITACIÓN POR ALTA CALIDAD.  8. APOYAR LOS PROCESOS DE DESARROLLO DE COLECCIONES BIBLIOGRÁFICAS. 9. APOYAR LOS PROCESOS DE DIGITALIZACIÓN DE TRABAJOS DE GRADO. 10. APOYAR CON LA ATENCIÓN DE USUARIOS EN EL SERVICIO DE SALAS VIRTUALES. 11. APOYAR CON LA UBICACIÓN DE MATERIAL BIBLIOGRÁFICO EN ESTANTERÍAS E INVENTARIO DE COLECCIONES.12. APOYAR LOS PROCESOS DE PREPARACIÓN DE MATERIAL BIBLIOGRÁFICO PARA QUE ESTÉN EN OPTIMAS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</si>
  <si>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OAG-VAD-0497</t>
  </si>
  <si>
    <t>GINA MARTHA ADARRAGA GOMEZ</t>
  </si>
  <si>
    <t>LA PRESENTE ORDEN TIENE POR OBJETO: 1. APOYAR EN EL PROCESO DE IMPLEMENTACIÓN DE LEGANTO.2. PARTICIPAR EN EL PROCESO DE VALIDACIÓN DE RECUPERACIÓN DE INFORMACIÓN EN LOS SISTEMAS DE INFORMACIÓN ALMA, PRIMO VE Y LEGANTO. 3. APOYAR EN LA RECUPERACIÓN DE MATERIAL BIBLIOGRÁFICO EN BASES DE DATOS Y REPOSITORIO DIGITAL INSTITUCIONAL. 4. APOYAR EL PROCESO DE CAPACITACIONES A ESTUDIANTES Y DOCENTES EN EL USO DE BASES DE DATOS ELECTRÓNICAS, REPOSITORIO DIGITAL INSTITUCIONAL Y GESTORES BIBLIOGRÁFICOS.5. BRINDAR ORIENTACIÓN A LOS USUARIOS ACERCA DE CÓMO ACCEDER A LOS SERVICIOS DE LA BIBLIOTECA.6. APOYAR EN EL PROCESO DE ALIMENTACIÓN Y FLUJO DE TRABAJO DEL REPOSITORIO DIGITAL INSTITUCIONAL.7. APOYAR EN LAS BÚSQUEDAS DE INFORMACIÓN EN LAS BASES DE DATOS PARA LOS INFORMES A LOS PROGRAMAS ACADÉMICOS, PARA VISITA DE PARES CUANDO HAYA RENOVACIÓN DE REGISTROS CALIFICADOS Y/O ACREDITACIÓN POR ALTA CALIDAD. 8. APOYAR LOS PROCESOS DE DESARROLLO DE COLECCIONES BIBLIOGRÁFICAS.9. APOYAR LOS PROCESOS DE DIGITALIZACIÓN DE TRABAJOS DE GRADO.10. APOYAR CON LA ATENCIÓN DE USUARIOS EN EL SERVICIO DE SALAS VIRTUALES.11. APOYAR CON LA UBICACIÓN DE MATERIAL BIBLIOGRÁFICO EN ESTANTERÍAS E INVENTARIO DE COLECCIONES.12. APOYAR LOS PROCESOS DE PREPARACIÓN DE MATERIAL BIBLIOGRÁFICO PARA QUE ESTÉN EN OPTIMAS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</si>
  <si>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OPSP-VAD-0498</t>
  </si>
  <si>
    <t>LUIS CARLOS LOPEZ OLIVERO</t>
  </si>
  <si>
    <t>LA PRESENTE ORDEN TIENE POR OBJETO: 1. IDENTIFICAR CONTRIBUYENTES, Y LOS AGENTES OBLIGADOS A RETENER O EXIGIR EL PAGO DEL TRIBUTO. 2. RECOPILAR, CONSOLIDAR Y CONFRONTAR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 AUDITORIA CONTRA LOS ARCHIVOS QUE REPOSAN EN LA OFICINA DE ESTAMPILLA. 6. ALIMENTAR LA MATRIZ DE INFORMACIÓN A FIN DE DEPURAR LOS RESULTADOS FINANCIEROS DE LA INVESTIGACIÓN. 7. REALIZAR EVALUACIÓN DE LA PRIMERA ETAPA DE LA AUDITORÍA EN CONJUNTO CON LA COORDINADORA Y EL ASESOR JURÍDICO Y DETERMINAR EL PLAN DE ACCIÓN EN CADA CASO EN PARTICULAR A SEGUIR. SE LEVANTA ACTA DE SEGUIMIENTO. 8. CLASIFICAR LOS HALLAZGOS RESULTANTES DE LA PRIMERA ETAPA. 9. CLASIFICAR LA INFORMACIÓN FINANCIERA Y DOCUMENTAL A FIN DE REMITIRLA AL ABOGADO, QUIEN JUNTO CON LA COORDINADORA Y EL ASESOR SEÑALARÁN LAS ACCIONES A SEGUIR. 10. ADELANTAR LAS GESTIONES INSTRUIDAS POR LA COORDINACIÓN UNA VEZ SE HUBIERE RECIBIDO RESPUESTA DE LA AMPLIACIÓN DE LA INFORMACIÓN SOLICITADA A LAS ENTIDADES. 11. CONFRONTAR LA INFORMACIÓN PROVISTA POR LA ENTIDAD VS LA INFORMACIÓN RECIBIDA A FIN DE ESTABLECER EL HALLAZGO. 12. CLASIFICAR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LLEVAR LA BITÁCORA EN EL SISTEMA DE CADA ENTIDAD AUDITADA.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</si>
  <si>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OPSP-VAD-0499</t>
  </si>
  <si>
    <t>NIDIA PETRONA VEGA VELAIDES</t>
  </si>
  <si>
    <t>LA PRESENTE ORDEN TIENE POR OBJETO: 1. ELABORAR SOLICITUD DE INFORMACIÓN, REQUERIMIENTOS ESPECIALES, PROYECTOS DE DERECHOS DE PETICIONES, Y DEMÁS DOCUMENTOS DE ORDEN JURÍDICO QUE SE REQUIERAN REMITIR DENTRO DE LOS PROCESOS DE LA AUDITORÍAS SEGUIDOS A CADA UNA DE LAS ENTIDADES CONTRIBUYENTES, Y LOS AGENTES OBLIGADOS A RETENER O EXIGIR EL PAGO DEL TRIBUTO. 2.PROYECTAR RESPUESTA A COMUNICACIONES ENVIADAS POR LAS DIFERENTES ENTIDADES. 3. REALIZAR EVALUACIÓN DE LA PRIMERA ETAPA DE LA AUDITORIA A LOS CONTRATOS QUE LAS ENTIDADES ENVÍAN COMO EXENTOS DEL PAGO DE LA ESTAMPILLA. 4. CLASIFICAR LOS HALLAZGOS RESULTANTES DE LA PRIMERA ETAPA Y ELABORACIÓN DE LAS COMUNICACIONES PERTINENTES. 5. ANALIZAR Y VERIFICAR LOS ACUERDOS MUNICIPALES POR MEDIO DEL CUAL LOS MUNICIPIOS ADOPTARON LA ESTAMPILLA. 6. ANALIZAR LOS HALLAZGOS ENCONTRADOS CON LA COORDINACIÓN DE LA OFICINA Y EL ASESOR JURÍDICO. 7. SUGERIR Y PROYECTAR LA SOLICITUD DE INFORMACIÓN ADICIONAL QUE SE REQUIERA DE LOS CONTRATOS OBJETOS DE ESTUDIO DE AUDITORIA. 8. ANALIZAR LAS ACTIVIDADES QUE SE DETERMINEN EN LAS DIFERENTES MESAS DE TRABAJOS. 9. DESPLAZARSE A LOS MUNICIPIOS EN LA JURISDICCIÓN DEL MAGDALENA PARA EL DESARROLLO DE ACTIVIDADES DE CAMPO EN EL PROCESO AUDITOR PARA CASOS ESPECÍFICOS EN LA QUE SE REQUIERA. 10. REALIZAR SEGUIMIENTO AL CUMPLIMIENTO DE LOS COMPROMISOS ADQUIRIDOS EN LA MESA DE TRABAJO. 11. REALIZAR EL ESTUDIO DE LAS PROPUESTAS DE PAGO QUE PRESENTEN LAS ENTIDADES OBLIGADAS A EXIGIR O RETENER LA ESTAMPILLA. 12. REALIZAR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</si>
  <si>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OAG-VAD-0500</t>
  </si>
  <si>
    <t>FRANKLIN ENRIQUE SIERRA DE AGUA</t>
  </si>
  <si>
    <t>LA PRESENTE ORDEN TIENE POR OBJETO: 1. APOYAR EN LA RECOLECCIÓN Y DISTRIBUCIÓN DE COMUNICACIONES OFICIALES AL INTERIOR DE LA INSTITUCIÓN.  2. APOYAR ARCHIVANDO LOS REGISTROS DE CONTROL DE ENTREGA DE LAS COMUNICACIONES OFICIALES Y DEMÁS FORMATOS PRODUCIDOS POR LA DEPENDENCIA. 3.  APOYAR EN EL ARCHIVO CENTRAL DE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</si>
  <si>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OAG-VAD-0501</t>
  </si>
  <si>
    <t>MARTIN JOSE LLANOS PERTUZ</t>
  </si>
  <si>
    <t>LA PRESENTE ORDEN TIENE POR OBJETO: 1. APOYAR EL SOPORTE TÉCNICO MÓVIL A LOS USUARIOS A TRAVÉS DEL CHAT-ACTIVO+CODIGOQR, DONDE SE REQUIERA. 2 DAR RESPUESTA OPORTUNA A LAS INQUIETUDES O SOLICITUDES DE LOS USUARIOS A TRAVÉS DEL CHAT-ACTIVO U OTRO MEDIO.  3. CAPACITAR A LOS USUARIOS DE SALAS, EN LA UTILIZACIÓN DE LA PLATAFORMA DE SOPORTE CHAT-ACTIVO+CODIGOQR, Y EN EL BUEN USO DE LOS EQUIPOS DE CÓMPUTO.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6. APOYAR EN DAR INFORMACIÓN AL SUPERVISOR DE CUALQUIER NOVEDAD QUE SE PRESENTE CUANDO SE PRESTEN LOS SERVICIOS. 7. APOYAR EN EL REPORTAR DE CUALQUIER ANOMALÍA IDENTIFICADA CON EL FIN DE MANTENER ACTUALIZADO EL INVENTARIO DE LOS EQUIPOS. 10. APOYAR EN LAS ACTIVIDADES QUE SE PROGRAMEN PARA GARANTIZAR LA EFICIENCIA EN LA PRESTACIÓN DE LOS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</si>
  <si>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OAG-VAD-0502</t>
  </si>
  <si>
    <t>ANYELI TATIANA VILALOBOS GUERRERO</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</si>
  <si>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EL CUMPLIMIENTO DE LAS ACTIVIDADES Y RESPONSABILIDADES ESTABLECIDAS EN EL SISTEMA DE GESTIÓN INTEGRAL Y EL MODELO ESTÁNDAR DE CONTROL INTERNO. 12. APOYAR LA VERIFICACIÓN DE LAS PRÁCTICAS A DESARROLLAR CARGADAS A LA PLATAFORMA SIARE Y QUE LAS MISMAS CUENTEN CON EL VISTO BUENO DEL DIRECTOR DE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</si>
  <si>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OAG-VAD-0503</t>
  </si>
  <si>
    <t>RAFAEL JOSE CAMPO CAMPO</t>
  </si>
  <si>
    <t>OAG-VAD-0504</t>
  </si>
  <si>
    <t>RAFAEL DAVID VALENCIA PALACIO</t>
  </si>
  <si>
    <t>LA PRESENTE ORDEN TIENE POR OBJETO: 1. APOYAR EN EL PROCESO DE IMPLEMENTACIÓN DE LEGANTO. 2. PARTICIPAR EN EL PROCESO DE VALIDACIÓN DE RECUPERACIÓN DE INFORMACIÓN EN LOS SISTEMAS DE INFORMACIÓN ALMA, PRIMO VE Y LEGANTO. 3. APOYAR EN LA RECUPERACIÓN DE MATERIAL BIBLIOGRÁFICO EN BASES DE DATOS Y REPOSITORIO DIGITAL INSTITUCIONAL. 4. APOYAR EL PROCESO DE CAPACITACIONES A ESTUDIANTES Y DOCENTES EN EL USO DE BASES DE DATOS ELECTRÓNICAS, REPOSITORIO DIGITAL INSTITUCIONAL Y GESTORES BIBLIOGRÁFICOS. 5. BRINDAR ORIENTACIÓN A LOS USUARIOS ACERCA DE CÓMO ACCEDER A LOS SERVICIOS DE LA BIBLIOTECA. 6. APOYAR EN EL PROCESO DE ALIMENTACIÓN Y FLUJO DE TRABAJO DEL REPOSITORIO DIGITAL INSTITUCIONAL. 7. APOYAR EN LAS BÚSQUEDAS DE INFORMACIÓN EN LAS BASES DE DATOS PARA LOS INFORMES A LOS PROGRAMAS ACADÉMICOS, PARA VISITA DE PARES CUANDO HAYA RENOVACIÓN DE REGISTROS CALIFICADOS Y/O ACREDITACIÓN POR ALTA CALIDAD. 8. APOYAR LOS PROCESOS DE DESARROLLO DE COLECCIONES BIBLIOGRÁFICAS. 9. APOYAR LOS PROCESOS DE DIGITALIZACIÓN DE TRABAJOS DE GRADO. 10. APOYAR CON LA ATENCIÓN DE USUARIOS EN EL SERVICIO DE SALAS VIRTUALES. 11. APOYAR CON LA UBICACIÓN DE MATERIAL BIBLIOGRÁFICO EN ESTANTERÍAS E INVENTARIO DE COLECCIONES.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</si>
  <si>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OAG-VAD-0505</t>
  </si>
  <si>
    <t>NEVIN ANDRES ROSADO VILLEGAS</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</si>
  <si>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TANTO PERMANENTES COMO VISITANTES, DE MANERA DIRECTA O A TRAVÉS DEL CHAT-ACTIVO+CODIGOQR, DONDE SE REQUIERA.  3. CAPACITAR A LOS USUARIOS DE SALAS, EN LA UTILIZACIÓN DE LA PLATAFORMA DE SOPORTE CHAT-ACTIVO+CODIGOQR, Y EN EL BUEN USO DE LOS EQUIPOS DE CÓMPUTO.  4. APOYAR EN EL SEGUIMIENTO Y CONTROL DEL INVENTARIO Y ESTADO DE LOS RECURSOS. 5. APOYAR EN LA REVISIÓN BÁSICA Y REPORTE DE ANOMALÍAS EN LOS COMPUTADORES DE LAS SALAS Y LABORATORIOS INFORMÁTICOS ASIGNADOS. 6. APOYAR EL CUMPLIMIENTO A CABALIDAD DE LOS PROCEDIMIENTOS ESTABLECIDOS PARA LA PRESTACIÓN DE LOS SERVICIOS. 7. APOYAR CON LA INFORMACIÓN OPORTUNA SOBRE SITUACIONES QUE AFECTEN EL DESARROLLO DE LAS ACTIVIDADES EN EL LABORATORIO. 8. APOYAR EN LA INSTALACIÓN DE SOFTWARE REQUERIDO POR LOS DOCENTES, PREVIA AUTORIZACIÓN DEL PROCESO DE GESTIÓN DE TICS E INSTALAR AYUDAS AUDIOVISUALES PARA LAS CLASES QUE LO REQUIERAN. 9. HACER RECOMENDACIONES A LOS USUARIOS SOBRE EL USO ESPECIAL QUE DEBE DARSE A LOS RECURSOS, YA SEA A TRAVÉS DE INSTRUCTIVOS, CAPACITACIONES O DIRECTAMENTE EN EL MOMENTO DEL PRÉSTAMO. 10. APOYAR EN EL CONTROL Y REPORTE EN EL SISTEMA SIARE DEL INGRESO DE ESTUDIANTES Y DOCENTES A LAS SALAS Y LABORATORIOS INFORMÁTICOS EN LAS HORAS AUTÓNOMAS. 11. APOYAR EN LAS ACTIVIDADES QUE SE PROGRAMEN PARA GARANTIZAR LA EFICIENCIA EN LA PRESTACIÓN DE LOS SERVICIOS DEL GRUPO DE RECURSOS EDUCATIVOS Y ADMINISTRACIÓN DE LABORATORIOS.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</si>
  <si>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OAG-VAD-0506</t>
  </si>
  <si>
    <t>ANDREA PAOLA JARUFFE PINILLA</t>
  </si>
  <si>
    <t>OAG-VAD-0507</t>
  </si>
  <si>
    <t>JORGE LUIS NARVAEZ RUDAS</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</si>
  <si>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TANTO PERMANENTES COMO VISITANTES, DE MANERA DIRECTA O A TRAVÉS DEL CHAT-ACTIVO+CODIGOQR, DONDE SE REQUIERA. 3. CAPACITAR A LOS USUARIOS DE SALAS, EN LA UTILIZACIÓN DE LA PLATAFORMA DE SOPORTE CHAT-ACTIVO+CODIGOQR, Y EN EL BUEN USO DE LOS EQUIPOS DE CÓMPUTO. 4. APOYAR EN EL SEGUIMIENTO Y CONTROL DEL INVENTARIO Y ESTADO DE LOS RECURSOS. 5. APOYAR EN LA REVISIÓN BÁSICA Y REPORTE DE ANOMALÍAS EN LOS COMPUTADORES DE LAS SALAS Y LABORATORIOS INFORMÁTICOS ASIGNADOS. 6. APOYAR EL CUMPLIMIENTO A CABALIDAD DE LOS PROCEDIMIENTOS ESTABLECIDOS PARA LA PRESTACIÓN DE LOS SERVICIOS. 7. APOYAR CON LA INFORMACIÓN OPORTUNA SOBRE SITUACIONES QUE AFECTEN EL DESARROLLO DE LAS ACTIVIDADES EN EL LABORATORIO. 8. APOYAR EN LA INSTALACIÓN DE SOFTWARE REQUERIDO POR LOS DOCENTES, PREVIA AUTORIZACIÓN DEL PROCESO DE GESTIÓN DE TICS E INSTALAR AYUDAS AUDIOVISUALES PARA LAS CLASES QUE LO REQUIERAN. 9. HACER RECOMENDACIONES A LOS USUARIOS SOBRE EL USO ESPECIAL QUE DEBE DARSE A LOS RECURSOS, YA SEA A TRAVÉS DE INSTRUCTIVOS, CAPACITACIONES O DIRECTAMENTE EN EL MOMENTO DEL PRÉSTAMO. 10. APOYAR EN EL CONTROL Y REPORTE EN EL SISTEMA SIARE DEL INGRESO DE ESTUDIANTES Y DOCENTES A LAS SALAS Y LABORATORIOS INFORMÁTICOS EN LAS HORAS AUTÓNOMAS. 11. APOYAR EN LAS ACTIVIDADES QUE SE PROGRAMEN PARA GARANTIZAR LA EFICIENCIA EN LA PRESTACIÓN DE LOS SERVICIOS DEL GRUPO DE RECURSOS EDUCATIVOS Y ADMINISTRACIÓN DE LABORATORIOS.”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</si>
  <si>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OAG-VAD-0508</t>
  </si>
  <si>
    <t>OSCAR IVAN ORDOÑEZ VALERA</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</si>
  <si>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TANTO PERMANENTES COMO VISITANTES, DE MANERA DIRECTA O A TRAVÉS DEL CHAT-ACTIVO+CODIGOQR, DONDE SE REQUIERA. 3. CAPACITAR A LOS USUARIOS DE SALAS, EN LA UTILIZACIÓN DE LA PLATAFORMA DE SOPORTE CHAT-ACTIVO+CODIGOQR, Y EN EL BUEN USO DE LOS EQUIPOS DE CÓMPUTO. 4. APOYAR EN EL SEGUIMIENTO Y CONTROL DEL INVENTARIO Y ESTADO DE LOS RECURSOS. 5. APOYAR EN LA REVISIÓN BÁSICA Y REPORTE DE ANOMALÍAS EN LOS COMPUTADORES DE LAS SALAS Y LABORATORIOS INFORMÁTICOS ASIGNADOS. 6. APOYAR EL CUMPLIMIENTO A CABALIDAD DE LOS PROCEDIMIENTOS ESTABLECIDOS PARA LA PRESTACIÓN DE LOS SERVICIOS. 7. APOYAR CON LA INFORMACIÓN OPORTUNA SOBRE SITUACIONES QUE AFECTEN EL DESARROLLO DE LAS ACTIVIDADES EN EL LABORATORIO. 8. APOYAR EN LA INSTALACIÓN DE SOFTWARE REQUERIDO POR LOS DOCENTES, PREVIA AUTORIZACIÓN DEL PROCESO DE GESTIÓN DE TICS E INSTALAR AYUDAS AUDIOVISUALES PARA LAS CLASES QUE LO REQUIERAN. 9. HACER RECOMENDACIONES A LOS USUARIOS SOBRE EL USO ESPECIAL QUE DEBE DARSE A LOS RECURSOS, YA SEA A TRAVÉS DE INSTRUCTIVOS, CAPACITACIONES O DIRECTAMENTE EN EL MOMENTO DEL PRÉSTAMO. 10. APOYAR EN EL CONTROL Y REPORTE EN EL SISTEMA SIARE DEL INGRESO DE ESTUDIANTES Y DOCENTES A LAS SALAS Y LABORATORIOS INFORMÁTICOS EN LAS HORAS AUTÓNOMAS. 11. APOYAR EN LAS ACTIVIDADES QUE SE PROGRAMEN PARA GARANTIZAR LA EFICIENCIA EN LA PRESTACIÓN DE LOS SERVICIOS DEL GRUPO DE RECURSOS EDUCATIVOS Y ADMINISTRACIÓN DE LABORATORIOS.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</si>
  <si>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OAG-VAD-0509</t>
  </si>
  <si>
    <t>ANDERSON DARIO PALACIO VILARO</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</si>
  <si>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TANTO PERMANENTES COMO VISITANTES, DE MANERA DIRECTA O A TRAVÉS DEL CHAT-ACTIVO+CODIGOQR, DONDE SE REQUIERA. 3. CAPACITAR A LOS USUARIOS DE SALAS, EN LA UTILIZACIÓN DE LA PLATAFORMA DE SOPORTE CHAT-ACTIVO+CODIGOQR, Y EN EL BUEN USO DE LOS EQUIPOS DE CÓMPUTO. 4. APOYAR EN EL SEGUIMIENTO Y CONTROL DEL INVENTARIO Y ESTADO DE LOS RECURSOS. 5. APOYAR EN LA REVISIÓN BÁSICA Y REPORTE DE ANOMALÍAS EN LOS COMPUTADORES DE LAS SALAS Y LABORATORIOS INFORMÁTICOS ASIGNADOS. 6. APOYAR EL CUMPLIMIENTO A CABALIDAD DE LOS PROCEDIMIENTOS ESTABLECIDOS PARA LA PRESTACIÓN DE LOS SERVICIOS. 7. APOYAR CON LA INFORMACIÓN OPORTUNA SOBRE SITUACIONES QUE AFECTEN EL DESARROLLO DE LAS ACTIVIDADES EN EL LABORATORIO. 8. APOYAR EN LA INSTALACIÓN DE SOFTWARE REQUERIDO POR LOS DOCENTES, PREVIA AUTORIZACIÓN DEL PROCESO DE GESTIÓN DE TICS E INSTALAR AYUDAS AUDIOVISUALES PARA LAS CLASES QUE LO REQUIERAN. 9. HACER RECOMENDACIONES A LOS USUARIOS SOBRE EL USO ESPECIAL QUE DEBE DARSE A LOS RECURSOS, YA SEA A TRAVÉS DE INSTRUCTIVOS, CAPACITACIONES O DIRECTAMENTE EN EL MOMENTO DEL PRÉSTAMO. 10. APOYAR EN EL CONTROL Y REPORTE EN EL SISTEMA SIARE DEL INGRESO DE ESTUDIANTES Y DOCENTES A LAS SALAS Y LABORATORIOS INFORMÁTICOS EN LAS HORAS AUTÓNOMAS. 11. APOYAR EN LAS ACTIVIDADES QUE SE PROGRAMEN PARA GARANTIZAR LA EFICIENCIA EN LA PRESTACIÓN DE LOS SERVICIOS DEL GRUPO DE RECURSOS EDUCATIVOS Y ADMINISTRACIÓN DE LABORATORI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</si>
  <si>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OAG-VAD-0510</t>
  </si>
  <si>
    <t>JULIANA DE LA MILAGROSA VIVES NORIEGA</t>
  </si>
  <si>
    <t>LA PRESENTE ORDEN TIENE POR OBJETO: 1. APOYAR AL GRUPO INTERNO DE SERVICIOS GENERALES EN LA ATENCIÓN AL PÚBLICO, TANTO EN VENTANILLA COMO POR VÍA TELEFÓNICA, 2. APOYAR EN LOS REGISTROS DE LOS MANTENIMIENTOS, CONSUMO DE COMBUSTIBLES, VEHÍCULOS SOLICITADOS Y SALIDAS DE PRÁCTICAS ACADÉMICAS, 3. REGISTRAR LOS GASTOS DE CAJA MENOR, GASTOS EN MANTENIMIENTOS REALIZADOS POR FERRETERÍA, CONSUMOS DE AGUA DE TODAS LAS SEDES Y GASTOS POR SERVICIOS PÚBLICOS, 4. APOYAR EN LA REALIZACIÓN DE INFORMES PARA GASTOS DE AUSTERIDAD, GREENMETRIC Y AUDITORÍAS TANTO INTERNAS COMO EXTERNAS, 5. REALIZAR INFORMES SOBRE LOS DIFERENTES GASTOS QUE SE GENERAN Y CONTROLAN DESDE GSG, 6. DEJAR REGISTROS DIARIOS DE LAS SOLICITUDES QUE NO SE PUDIERON ATENDER PARA HACERLE SEGUIMIENTO, 7. APOYAR EN EL CONTROL DE LOS REGISTROS QUE GENERA AMSI (AM) PARA FUTUROS INFORMES, 8. APOYAR EN LOS CONTROLES QUE SE DEBEN REALIZAR PARA TODO LO QUE CORRESPONDE A MANTENIMIENTOS.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</si>
  <si>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OAG-VAD-0511</t>
  </si>
  <si>
    <t>YASNIRIS JULIO MUÑOZ</t>
  </si>
  <si>
    <t xml:space="preserve"> LA PRESENTE ORDEN TIENE POR OBJETO: 1. APOYAR AL GRUPO INTERNO DE SERVICIOS GENERALES EN LA SUPERVISIÓN DE ESPACIOS FÍSICOS QUE COMPRENDEN LA BIBLIOTECA GERMAN BULA MEYER. 2. APOYAR EN APERTURAS DE SALONES, ESPACIOS ACADÉMICOS Y ADMINISTRATIVOS CUANDO SE NECESITE CUBRIR A OTRO COMPAÑERO. 3. EFECTUAR A SU SUPERVISOR INMEDIATO, CUALQUIER ANOMALÍA QUE OBSERVE Y AFECTE NEGATIVAMENTE A LA INSTITUCIÓN. 4. COLABORARLE A CUALQUIER MIEMBRO DE LA UNIVERSIDAD O VISITANTE, EN TEMAS DE ORIENTACIÓN LOCATIVA. 5. APOYAR EN LA ATENCIÓN DE LOS REQUERIMIENTOS DE LOS FUNCIONARIOS DE LA UNIVERSIDAD PARA FACILITAR EL CABAL DESARROLLO DE LAS ACTIVIDADES ACADÉMICAS Y ADMINISTRATIVAS. 6. APOYAR EN EL CONTROL DE TRÁNSITO INTERNO DE ELEMENTOS Y EQUIPOS PRINCIPALMENTE DENTRO DE LA BIBLIOTECA Y DENTRO DE LAS INSTALACIONES DE LA UNIVERSIDAD, CUANDO ASÍ SE REQUIERA, 7.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</si>
  <si>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OAG-VAD-0512</t>
  </si>
  <si>
    <t>RICHAR MONTERO OJEDA</t>
  </si>
  <si>
    <t>LA PRESENTE ORDEN TIENE POR OBJETO: 1. APOYAR EN LA SUPERVISIÓN ESPACIOS FÍSICOS, 2. APOYAR EN APERTURAS DE SALONES Y ESPACIOS ACADÉMICOS Y ADMINISTRATIVOS. 3. EFECTUAR REPORTE DE ANOMALÍAS EN ESPACIOS FÍSICOS, COADYUVAR EN ORIENTACIONES LOCATIVAS. 4. APOYAR EN LA REALIZACIÓN DE RONDAS A PARQUEADEROS (CARROS Y MOTOS). 5. APOYAR EN LA ALERTA SOBRE PERSONAS EXTRAÑAS QUE SE ENCUENTREN EN LOS ALREDEDORES DEL CAMPUS UNIVERSITARIO. 6. APOYAR EN LA ATENCIÓN LOS REQUERIMIENTOS DE LOS FUNCIONARIOS DE LA UNIVERSIDAD PARA FACILITAR EL CABAL DESARROLLO DE LAS ACTIVIDADES ACADÉMICAS Y ADMINISTRATIVAS, 7. APOYAR EN EL CONTROL DEL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</si>
  <si>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OPSP-VAD-0513</t>
  </si>
  <si>
    <t>LIANA PATRICIA MACHADO SANABRIA</t>
  </si>
  <si>
    <t>LA PRESENTE ORDEN TIENE POR OBJETO: 1. ASESORAR EN EL MANTENIMIENTO Y MEJORA DE LOS PROCEDIMIENTOS, GUÍAS Y DOCUMENTACIÓN DEL PROCESO DE ACREDITACIÓN DENTRO DEL SISTEMA DE GESTIÓN INSTITUCIONAL INTEGRAL. 2. REALIZAR ACOMPAÑAMIENTO EN LOS PROCESOS DE AUDITORÍA INTERNA Y AUDITORÍA EXTERNA. 3. FACILITAR LA MEDICIÓN Y SATISFACCIÓN DEL USUARIO A TRAVÉS DE ENCUESTAS, INDICADORES Y OTRAS HERRAMIENTAS DE SEGUIMIENTO AL PROCESO DE ACREDITACIÓN. 4. APOYAR EN EL SEGUIMIENTO DE LOS INDICADORES DE LOS PROYECTOS DEL PLAN DE ACCIÓN. 5. REALIZAR ACOMPAÑAMIENTO A LOS PROCESOS DE FOCALIZACIÓN DE PROGRAMAS ACADÉMICOS PARA ACREDITACIÓN DE ALTA CALIDAD. 6. APOYAR EN LA CUALIFICACIÓN, CAPACITACIÓN Y ACTUALIZACIÓN DE LOS MIEMBROS DE LA COMUNIDAD ACADÉMICA EN PROCESOS DE AUTOEVALUACIÓN Y MEJORAMIENTO CONTINUO QUE ESTÉN LIGADAS AL CUMPLIMIENTO DEL PLAN DE ACCIÓN DE LA OFICINA.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</si>
  <si>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OPSP-VAD-0514</t>
  </si>
  <si>
    <t>CLAUDIA PATRICIA VINUEZA RIVEROS</t>
  </si>
  <si>
    <t>LA PRESENTE ORDEN TIENE POR OBJETO: 1. APOYAR EN LA ELABORACIÓN DE  MATERIALES PEDAGÓGICOS DIGITALES E IMPRESOS PARA LOS CURSOS PROPIOS DE INGLÉS QUE SE REQUIERAN EN EL CENTRO DE PLURILINGÜISMO. 2. APOAYAR Y COORDINAR CON EL CETEP, LA CREACIÓN DE MATERIALES DIDÁCTICOS DIGITALES. 3. ARTICULAR LA CREACIÓN DE MATERIALES PEDAGÓGICOS CON TODOS LOS DOCENTES DE IDIOMAS DE LA UNIVERSIDAD. 4. ASESORAR EN  LA PUBLICACIÓN DE MATERIALES PEDAGÓGICOS EN COLABORACIÓN CON LA EDITORIAL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</si>
  <si>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OAG-VAD-0515</t>
  </si>
  <si>
    <t>CAROLY MILDRED CORONADO ALCALA</t>
  </si>
  <si>
    <t>LA PRESENTE ORDEN TIENE POR OBJETO: 1. APOYAR EN EL SEGUIMIENTO Y CONTROL DEL INVENTARIO Y ESTADO DE LOS RECURSOS. 2. ENTREGA Y RECEPCIÓN DE EQUIPOS DE PRODUCCIÓN A ESTUDIANTES Y DOCENTES 3. APERTURA Y CIERRE DE SALA DE REALIZACIÓN 4. MANTENIMIENTO DE EQUIPOS DE PRODUCCIÓN DE LA BODEGA 5. ATENCIÓN A ESTUDIANTES 6. ATENCIONES DOCENTES INTENSIVOS 7. APOYAR EN LA INDUCCIÓN DE MANEJO DE EQUIPOS SI SE REQUIERE.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</si>
  <si>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OAG-VAD-0516</t>
  </si>
  <si>
    <t>ENEL JESUS NIETO ROPAIN</t>
  </si>
  <si>
    <t>LA PRESENTE ORDEN TIENE POR OBJETO: 1. APOYAR MEDIANTE LA ATENCIÓN DE SOLICITUDES DE ESTUDIANTES Y DOCENTES QUE HAGAN USO DEL LIIC. 2. APOYAR CON LA OPERACIÓN DE EQUIPOS ESPECIALIZADOS DURANTE LAS PRÁCTICAS ACADÉMICAS. 3. APOYAR EN LA ORGANIZACIÓN DEL LABORATORIO. 4. APOYAR EN LA ATENCIÓN DE LAS NECESIDADES DE LOS ESTUDIANTES DE LA MAESTRÍA EN INGENIERÍA. 5. APOYAR EN LA EJECUCIÓN DE LOS ENSAYOS QUE SE REALIZAN EN EL LIIC PARA PRÁCTICAS ACADÉMICAS PRESENCIALES. 6. REALIZAR LIMPIEZA Y MANTENIMIENTO A LOS EQUIPOS DEL LABORATORIO.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</si>
  <si>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OPSP-VAD-0517</t>
  </si>
  <si>
    <t>DANIEL DE JESUS CASTILLO SANCHEZ</t>
  </si>
  <si>
    <t>LA PRESENTE ORDEN TIENE POR OBJETO: 1.APOYAR MEDIANTE LA ATENCIÓN PERMANENTE A LOS REQUERIMIENTOS DEL LIIC. 2. APOYO EN EL DESARROLLO DE PRÁCTICAS ACADÉMICAS DE GEOTECNIA Y RESISTENCIA DE MATERIALES. 3. APOYAR EN LA PREPARACIÓN DE MUESTRAS E INSUMOS PARA EL DESARROLLO DE LAS PRÁCTICAS. 4. APOYAR EN LA ORGANIZACIÓN DEL LABORATORIO. 5. APOYAR EN LA REVISIÓN, ACTUALIZACIÓN Y MEJORAMIENTO DE HOJAS DE CÁLCULO DE ENSAYOS DEL LIIC. 6. APOYAR EN LA ATENCIÓN DE LAS NECESIDADES DE LOS ESTUDIANTES DE LA MAESTRÍA EN INGENIERÍA.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</si>
  <si>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OPSP-VAD-0518</t>
  </si>
  <si>
    <t>ANA ISABEL TETTE MARQUEZ</t>
  </si>
  <si>
    <t>LA PRESENTE ORDEN TIENE POR OBJETO: 1. APOYAR EN EL FORTALECIMIENTO DEL PROGRAMA DE SEGURIDAD DEL PACIENTE DE LA CLÍNICA ODONTOLÓGICA. 2. REALIZAR SEGUIMIENTO Y ANÁLISIS AL REPORTE DE LOS EVENTOS ADVERSOS PRESENTADOS EN LA CLÍNICA ODONTOLÓGICA. 3. REALIZAR SEGUIMIENTO A LOS INDICADORES DE GESTIÓN, VERIFICACIÓN Y ANÁLISIS DE DATOS DE LOS PROCESOS A CARGO. 4. APOYAR EN EL PROCESO DEL PROGRAMA DE CAPACITACIÓN Y EVALUACIÓN DEL PERSONAL AUXILIAR, DOCENTES Y ESTUDIANTES DE LA CLÍNICA ODONTOLÓGICA. 5. APOYAR LA REVISIÓN Y ACTUALIZACIÓN DE LA DOCUMENTACIÓN EXISTENTES."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</si>
  <si>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OAG-VAD-0519</t>
  </si>
  <si>
    <t>MILEIBYS CAROLINA ROJANO DEL TORO</t>
  </si>
  <si>
    <t>LA PRESENTE ORDEN TIENE POR OBJETO: 1. APOYAR EN EL FORTALECIMIENTO DEL BANCO DE PACIENTES DE LA CLÍNICA ODONTOLÓGICA, GENERAR ESTRATEGIAS Y PLANES DE ACCIÓN.  2. APOYAR EN LA CONSOLIDACIÓN DEL SISTEMA DE INFORMACIÓN (INDICADORES DE GESTIÓN) DE ACUERDO CON EL PERFIL EPIDEMIOLÓGICO GENERADO DE LAS ATENCIONES EN LA CLÍNICA.”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</si>
  <si>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OPSP-VAD-0520</t>
  </si>
  <si>
    <t>DANIELA ALEJANDRA MARTINEZ RODRIGUEZ</t>
  </si>
  <si>
    <t>: LA PRESENTE ORDEN TIENE POR OBJETO: 1.DESARROLLAR LAS ACTIVIDADES DE DIAGNÓSTICO, EVALUACIÓN, INTERVENCIÓN CLÍNICA PARA NIÑOS, ADOLESCENTES Y ADULTOS O LOS SERVICIOS QUE DESDE SU ÁREA REQUIERA EL PROGRAMA, 2. PARTICIPAR DE LAS JORNADAS DE SALUD Y LOS PROYECTOS DE INVESTIGACIÓN DESARROLLADOS DESDE EL PAP. 3.DESARROLLAR LAS ACTIVIDADES PREVISTAS EN LOS ANEXOS TÉCNICOS – PLAN DE PRÁCTICAS DE LOS ESTUDIANTES ASIGNADOS AL PROGRAMA DE ATENCIÓN PSICOLÓGICA COMO PARTE DEL ROL DOCENTE ASISTENCIAL QUE INTEGRE LOS OBJETIVOS EDUCACIONALES Y LAS COMPETENCIAS A ADQUIRIR POR LOS ESTUDIANTES, CON EL DESARROLLO Y MEJORAMIENTO EN LA PRESTACIÓN DE LOS SERVICIOS DEL ESCENARIO DE PRÁCTICA (DECRETO 780 DE 2016, PARTE 7, CAPÍTULO 1, CAPÍTULO ARTÍCULO 2.7.1.1.13). 4.REGISTRAR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5.SEGUIR LAS ORIENTACIONES DE LA UNIVERSIDAD EN ASPECTOS RELACIONADOS CON PLANES CURRICULARES, ESTRATEGIAS PEDAGÓGICAS Y DE EVALUACIÓN FORMATIVA (DECRETO 780 DE 2016, PARTE 7, CAPÍTULO 1, ARTÍCULO 2.7.1.1.17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</si>
  <si>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KAREN AVILA LABASTIDAS</t>
  </si>
  <si>
    <t>OPSP-VAD-0521</t>
  </si>
  <si>
    <t>ALICIA DEL CARMEN RODRIGUEZ DIAZ</t>
  </si>
  <si>
    <t>LA PRESENTE ORDEN TIENE POR OBJETO: 1.DESARROLLAR LAS ACTIVIDADES DE DIAGNÓSTICO, EVALUACIÓN, INTERVENCIÓN, REHABILITACIÓN NEUROCOGNITIVA. 2.PARTICIPAR DE LAS JORNADAS DE SALUD Y LOS PROYECTOS DE INVESTIGACIÓN DESARROLLADOS DESDE EL PAP. 3.DESARROLLAR LAS ACTIVIDADES PREVISTAS EN LOS ANEXOS TÉCNICOS – PLAN DE PRÁCTICAS DE LOS ESTUDIANTES ASIGNADOS AL PROGRAMA DE ATENCIÓN PSICOLÓGICA COMO PARTE DEL ROL DOCENTE ASISTENCIAL QUE INTEGRE LOS OBJETIVOS EDUCACIONALES Y LAS COMPETENCIAS A ADQUIRIR POR LOS ESTUDIANTES, CON EL DESARROLLO Y MEJORAMIENTO EN LA PRESTACIÓN DE LOS SERVICIOS DEL ESCENARIO DE PRÁCTICA (DECRETO 780 DE 2016, PARTE 7, CAPÍTULO 1, CAPÍTULO ARTÍCULO 2.7.1.1.13). 4.REGISTRAR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SEGUIR LAS ORIENTACIONES DE LA UNIVERSIDAD EN ASPECTOS RELACIONADOS CON PLANES CURRICULARES, ESTRATEGIAS PEDAGÓGICAS Y DE EVALUACIÓN FORMATIVA (DECRETO 780 DE 2016, PARTE 7, CAPÍTULO 1, ARTÍCULO 2.7.1.1.17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</si>
  <si>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OPSP-VAD-0522</t>
  </si>
  <si>
    <t>MAYRA ALEJANDRA MENDOZA HERNANDEZ</t>
  </si>
  <si>
    <t>LA PRESENTE ORDEN TIENE POR OBJETO: 1.DESARROLLAR LAS ACTIVIDADES DE DIAGNÓSTICO, EVALUACIÓN, INTERVENCIÓN CLÍNICA PARA NIÑOS, ADOLESCENTES Y ADULTOS O LOS SERVICIOS QUE DESDE SU ÁREA REQUIERA EL PROGRAMA, 2. PARTICIPAR DE LAS JORNADAS DE SALUD Y LOS PROYECTOS DE INVESTIGACIÓN DESARROLLADOS DESDE EL PAP. 3.DESARROLLAR LAS ACTIVIDADES PREVISTAS EN LOS ANEXOS TÉCNICOS – PLAN DE PRÁCTICAS DE LOS ESTUDIANTES ASIGNADOS AL PROGRAMA DE ATENCIÓN PSICOLÓGICA COMO PARTE DEL ROL DOCENTE ASISTENCIAL QUE INTEGRE LOS OBJETIVOS EDUCACIONALES Y LAS COMPETENCIAS A ADQUIRIR POR LOS ESTUDIANTES, CON EL DESARROLLO Y MEJORAMIENTO EN LA PRESTACIÓN DE LOS SERVICIOS DEL ESCENARIO DE PRÁCTICA (DECRETO 780 DE 2016, PARTE 7, CAPÍTULO 1, CAPÍTULO ARTÍCULO 2.7.1.1.13). 4.REGISTRAR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5.SEGUIR LAS ORIENTACIONES DE LA UNIVERSIDAD EN ASPECTOS RELACIONADOS CON PLANES CURRICULARES, ESTRATEGIAS PEDAGÓGICAS Y DE EVALUACIÓN FORMATIVA (DECRETO 780 DE 2016, PARTE 7, CAPÍTULO 1, ARTÍCULO 2.7.1.1.17 PARRÁGRAFO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</si>
  <si>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OPSP-VAD-0523</t>
  </si>
  <si>
    <t>VIVIAN CAROLINA BAUTE ZULUAGA</t>
  </si>
  <si>
    <t>LA PRESENTE ORDEN TIENE POR OBJETO: 1. APOYAR EN LA EVALUACIÓN DEL  DESEMPEÑO DE LOS ASESORES ASIGNADOS AL PROYECTO “PROGRAMA DE ATENCIÓN PSICOLÓGICA (PAP)”. 2. VERIFICAR EL CUMPLIMIENTO DE OBJETIVOS PLANTEADOS EN EL PROGRAMA DE ATENCIÓN PSICOLÓGICA A NIVEL DE EXTENSIÓN Y PROYECCIÓN DE LOS SERVICIOS HACIA LA COMUNIDAD ACADÉMICA Y DE INFLUENCIA DE LA UNIVERSIDAD DEL MAGDALENA. 3. COORDINAR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DESARROLLAR LAS ACTIVIDADES PREVISTAS EN LOS ANEXOS TÉCNICOS – PLAN DE PRÁCTICAS DE LOS ESTUDIANTES ASIGNADOS AL PROGRAMA DE ATENCIÓN PSICOLÓGICA COMO PARTE DEL ROL DOCENTE ASISTENCIAL QUE INTEGRE LOS OBJETIVOS EDUCACIONALES Y LAS COMPETENCIAS A ADQUIRIR POR LOS ESTUDIANTES, CON EL DESARROLLO Y MEJORAMIENTO EN LA PRESTACIÓN DE LOS SERVICIOS DEL ESCENARIO DE PRÁCTICA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ATENDER LAS ORIENTACIONES DE LA UNIVERSIDAD EN ASPECTOS RELACIONADOS CON PLANES CURRICULARES, ESTRATEGIAS PEDAGÓGICAS Y DE EVALUACIÓN FORMATIVA (DECRETO 780 DE 2016, PARTE 7, CAPÍTULO 1, ARTÍCULO 2.7.1.1.17 PARRÁGRAFO 2). 10. VERIFICAR QUE LOS PROCESOS Y MANUALES ORGANIZACIONALES DEL PROGRAMA QUE EXISTEN SE CUMPLAN.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</si>
  <si>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OPSP-VAD-0524</t>
  </si>
  <si>
    <t>SHAROL MERCEDES CORTES MIRANDA</t>
  </si>
  <si>
    <t>LA PRESENTE ORDEN TIENE POR OBJETO: 1. APOYAR EN LA EVALUACIÓN DEL DESEMPEÑO DE LOS ASESORES ASIGNADOS AL PROYECTO “PROGRAMA DE ATENCIÓN PSICOLÓGICA (PAP)”. 2. VERIFICAR EL CUMPLIMIENTO DE OBJETIVOS PLANTEADOS EN EL PROGRAMA DE ATENCIÓN PSICOLÓGICA A NIVEL DE EXTENSIÓN Y PROYECCIÓN DE LOS SERVICIOS HACIA LA COMUNIDAD ACADÉMICA Y DE INFLUENCIA DE LA UNIVERSIDAD DEL MAGDALENA. 3. COORDINAR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DESARROLLAR LAS ACTIVIDADES PREVISTAS EN LOS ANEXOS TÉCNICOS – PLAN DE PRÁCTICAS DE LOS ESTUDIANTES ASIGNADOS AL PROGRAMA DE ATENCIÓN PSICOLÓGICA COMO PARTE DEL ROL DOCENTE ASISTENCIAL QUE INTEGRE LOS OBJETIVOS EDUCACIONALES Y LAS COMPETENCIAS A ADQUIRIR POR LOS ESTUDIANTES, CON EL DESARROLLO Y MEJORAMIENTO EN LA PRESTACIÓN DE LOS SERVICIOS DEL ESCENARIO DE PRÁCTICA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ATENDER LAS ORIENTACIONES DE LA UNIVERSIDAD EN ASPECTOS RELACIONADOS CON PLANES CURRICULARES, ESTRATEGIAS PEDAGÓGICAS Y DE EVALUACIÓN FORMATIVA (DECRETO 780 DE 2016, PARTE 7, CAPÍTULO 1, ARTÍCULO 2.7.1.1.17 PARRÁGRAFO 2). 10. VERIFICAR QUE LOS PROCESOS Y MANUALES ORGANIZACIONALES DEL PROGRAMA QUE EXISTEN SE CUMPLAN.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</si>
  <si>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OAG-VAD-0525</t>
  </si>
  <si>
    <t>TISSIANA JULIETH RODRIGUEZ ORTIZ</t>
  </si>
  <si>
    <t>LA PRESENTE ORDEN TIENE POR OBJETO: 1. APOYAR EN LA ATENCIÓN A USUARIOS Y LLAMADAS TELEFÓNICA DE LA SECRETARÍA GENERAL. 2. APOYAR EN LA VERIFICACIÓN DE LA DOCUMENTACIÓN DEL PROCESO DE GRADOS (CEREMONIA COLECTIVA Y ESPECIAL). 3. APOYAR EN LA ELABORACIÓN DE OFICIOS SEGÚN INSTRUCCIONES DE LA SECRETARIA GENERAL. 4. APOYAR EN LA ELABORACIÓN DE CERTIFICACIONES QUE EXPIDA LA SECRETARIA GENERAL. 5. APOYAR EN LA ELABORACIÓN DE COPIAS DE ACTAS DE GRADO Y DUPLICADO DE DIPLOMAS 6. APOYAR EN EL SEGUIMIENTO Y CONTROL DE SOLICITUDES DE LA SECRETARÍA GENERAL. 7. APOYAR EN LA REALIZACIÓN DE INFORMES ESTADÍSTICOS DE LA SECRETARÍA GENERAL. 8. APOYAR EN LA ACTUALIZACIÓN Y GESTIÓN DEL SISTEMA DE GESTIÓN DE CALIDAD DEL PROCESO DE GESTIÓN DOCUMENTAL. 9. APOYAR EN EL PROCESO DE AUTENTICACIÓN DE DOCUMENTOS. 10. APOYAR EN LA REALIZACIÓN DE CERTIFICADOS DE DIPLOMADOS DIGITALES.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</si>
  <si>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OAG-VAD-0526</t>
  </si>
  <si>
    <t>RAFAEL ALBERTO SANCHEZ OVIEDO</t>
  </si>
  <si>
    <t>LA PRESENTE ORDEN TIENE POR OBJETO: 1. APOYAR EN LA ELABORACIÓN DE MATERIAL PEDAGÓGICO Y PIEZAS INFORMATIVAS QUE SE REQUIERAN PARA ACTIVIDADES RELACIONADAS CON LOS PROCESOS DE GESTIÓN ACADÉMICA DE LA DIRECCIÓN CURRICULAR Y DE DOCENCIA: PLAN DE ACCIÓN CAPACITACIÓN Y CUALIFICACIÓN DOCENTE; PROCESO DE MONITORIAS ACADÉMICAS Y PROCESO DE INDUCCIÓN DOCENTE 2. APOYAR EN LA REVISIÓN Y VALIDACIÓN HOJAS DE VIDA Y DOCUMENTO PRECONTRACTUALES DE DOCENTES DE CATEDRA EN EL SISTEMA SIGEP. 3. REVISAR LA DOCUMENTACIÓN PRECONTRACTUAL, REVISAR DOCUMENTACIÓN DE TITULACIÓN, REVISAR DOCUMENTACIÓN DE EXPERIENCIA LABORAL, VALIDAR LA HOJA DE VIDA DEL DOCENTE A VINCULAR 4. APOYAR EN LA ELABORACIÓN DE REPORTE DE INFORMACIÓN RELACIONADA CON LA TITULACIÓN DOCENTE EXTRAÍDA DEL SIGEP.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</si>
  <si>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OAG-VAD-0527</t>
  </si>
  <si>
    <t>DAVID ANDRES RODRIGUEZ RICO</t>
  </si>
  <si>
    <t>LA PRESENTE ORDEN TIENE POR OBJETO: 1. BRINDAR ASESORÍA Y ORIENTACIÓN EN MATERIA JURÍDICA AL VICERRECTOR ADMINISTRATIVO. 2) FUNDAMENTAR JURÍDICAMENTE LA ELABORACIÓN Y REVISIÓN DE LOS ACTOS ADMINISTRATIVOS QUE SE REQUIERA EXPEDIR POR EL DESPACHO DEL VICERRECTOR EN VIRTUD DE DELEGACIONES ADMINISTRATIVAS. 3) ASESORAR, ASISTIR, APOYAR JURÍDICAMENTE Y RESOLVER CONSULTAS DE TIPO JURÍDICO QUE LE SEAN SOLICITADAS POR PARTE DEL VICERRECTOR ADMINISTRATIVO Y DEMÁS AUTORIDADES DEL ÁREA ADMINISTRATIVA Y DE DIRECCIÓN DE UNIMAGDALENA. 4) APOYAR EN LA PROYECCIÓN DE MINUTAS PARA ORDENES, CONTRATOS, CONVENIOS Y DEMÁS PROCESOS QUE REQUIERA UNIMAGDALENA Y QUE SEAN SOLICITADOS POR EL VICERRECTOR ADMINISTRATIVO. 5) APOYAR EN LA REVISIÓN EN LA PLATAFORMA DEL GEDOCO DE LOS DOCUMENTOS PRECONTRACTUALES, NECESARIOS PARA LA ELABORACIÓN DE ÓRDENES DE SERVICIOS PROFESIONALES Y DE APOYO A LA GESTIÓN. 6) PROYECTAR LOS CONCEPTOS JURÍDICOS QUE TENGAN RELACIÓN CON EL ÁMBITO DE COMPETENCIA DE LA VICERRECTORÍA ADMINISTRATIVA. 7) ASISTIR A LAS REUNIONES A LAS QUE SEA CONVOCADO POR EL DESPACHO DEL VICERRECTOR. 8) CUMPLIR CON LOS PROCEDIMIENTOS DEL PROCESO GESTIÓN JURÍDICA DEL SISTEMA DE GESTIÓN INTEGRAL DE LA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</si>
  <si>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OPSP-VAD-0528</t>
  </si>
  <si>
    <t>ANDERSON IGNACIO MARIN VIDAL</t>
  </si>
  <si>
    <t>LA PRESENTE ORDEN TIENE POR OBJETO: 1. REVISAR SOPORTES DOCUMENTALES Y REDACTAR DOCUMENTOS JURÍDICOS PARA EL DESARROLLO DE CONVENIOS INTERINSTITUCIONALES. 2. COADYUVAR CON LOS PROCESOS DE REGLAMENTACIÓN Y NUEVAS POLÍTICAS GESTIONADAS POR LA UNIVERSIDAD .3 PROYECTAR MINUTAS PARA LA SUSCRIPCIÓN DE NUEVOS CONVENIOS Y ACTAS PARA LA VICERRECTORIA ADMINISTRATIVA 4. REDACTAR, REVISAR Y HACER SEGUIMIENTO A LAS ACTAS DE CONVENIOS. 5. APOYAR EN LOS ESTUDIOS PARA LA ACTUALIZACION DEL PREDIAL DE LA UNIVERSIDAD 6. APOYAR EN LOS ESTUDIOS PARA LA ACTUALIZACION DE LAS ESCRITURAS  DE LA UNIVERSIDAD DEL MAGDALENA, 7. ELABORAR CONVENIOS ADMINISTRATIVOS Y REVISAR DOCUMENTOS JURIDICOS  PARA LA VICERRECTORIA Y EL AREA DE ESTAMPILLSA E IMPUESTOS DE LA UNIVERSIDAD DEL MAGDALENA 8. TRAMITA Y VERIFICAR LAS LIQUIDACIONES Y PAGOS DE LOS  IMPUESTO PREDIAL, IMPUESTO AL VALOR AGREGADO, RETENCION DE INDUSTRIA Y COMERCIO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</si>
  <si>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OPSP-VAD-0529</t>
  </si>
  <si>
    <t>JAVIER DONALDO HERRERA SANTIAGO</t>
  </si>
  <si>
    <t>LA PRESENTE ORDEN TIENE POR OBJETO: 1. APOYAR EN LA ESTRUCTURACIÓN DE PROYECTOS INTEGRADORES. 2. ORGANIZAR ACTIVIDADES PARA DAR CUMPLIMIENTO AL PLAN DE ACCIÓN DE LOS PROYECTOS INTEGRADORES ESTRUCTURADOS. 3. REALIZAR SEGUIMIENTO A LAS ACTIVIDADES QUE SE DESARROLLEN EN EL MARCO DE LOS PROYECTOS INTEGRADORES ESTRUCTURADOS.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</si>
  <si>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OPSP-VAD-0530</t>
  </si>
  <si>
    <t>RAUL JOSE SARABIA GOMEZ</t>
  </si>
  <si>
    <t>LA PRESENTE ORDEN TIENE POR OBJETO: 1. ASESORAR EN LA ELABOARACIÓN DE PROPUESTAS DE INVESTIGACIÓN. 2. ASESORAR EN LA PRESENTACIÓN  DE PROPUESTAS DE INVESTIGACIÓN A ENTIDADES EXTERNAS 3. ASESORAR EN LA BÚSQUEDA DE  FINANCIACIÓN DE ENTIDADES NACIONALES E INTERNACIONALES PARA PROYECTOS DE I+D.  4. ADMINISTRACIÒN Y CARGUE DE CONVOCATORIAS NACIONALES E INTRNACIONALES  EN LA PLATAFORMA CO-LAB DE LA VICERRECTORÌA DE INVESTIGACIÒN 5. ASISTIR A LAS REUNIONES QUE SEAN REQUERIDAS POR EL SUPERVISOR PARA EL CUMPLIMIENTO DEL OBJETO DEL CONTRATO 6. APOYAR LA  ELABORACIÓN Y EL REGISTRO BASE DE PROYECTOS EN LA HERRAMIENTA MGA WEB Y EN EL CARGUE DE TODOS LOS DATOS Y DOCUMENTOS SOPORTE EN EL SISTEMA, COMO INSUMO PARA LA PRESENTACIÓN DEL PROYECTO 7. ASESORAR Y ACOMPAÑAR A LOS DIRECTORES DE GRUPO DE INVESTIGACIÓN PARA LA  PRESENTACIÓN DE PROPUESTAS I+D.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</si>
  <si>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MANUEL ENRIQUE TABORDA MARTINEZ</t>
  </si>
  <si>
    <t>OPSP-VAD-0531</t>
  </si>
  <si>
    <t>LA PRESENTE ORDEN TIENE POR OBJETO: 1. EVALUAR EL DESEMPEÑO DE LOS ASESORES ASIGNADOS AL PROYECTO “PROGRAMA DE ATENCIÓN PSICOLÓGICA (PAP)”. 2. VERIFICAR EL CUMPLIMIENTO DE OBJETIVOS PLANTEADOS EN EL PROGRAMA DE ATENCIÓN PSICOLÓGICA A NIVEL DE EXTENSIÓN Y PROYECCIÓN DE LOS SERVICIOS HACIA LA COMUNIDAD ACADÉMICA Y DE INFLUENCIA DE LA UNIVERSIDAD DEL MAGDALENA. 3. COORDINAR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DESARROLLAR LAS ACTIVIDADES PREVISTAS EN LOS ANEXOS TÉCNICOS – PLAN DE PRÁCTICAS DE LOS ESTUDIANTES ASIGNADOS AL PROGRAMA DE ATENCIÓN PSICOLÓGICA COMO PARTE DEL ROL DOCENTE ASISTENCIAL QUE INTEGRE LOS OBJETIVOS EDUCACIONALES Y LAS COMPETENCIAS A ADQUIRIR POR LOS ESTUDIANTES, CON EL DESARROLLO Y MEJORAMIENTO EN LA PRESTACIÓN DE LOS SERVICIOS DEL ESCENARIO DE PRÁCTICA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ATENDER LAS ORIENTACIONES DE LA UNIVERSIDAD EN ASPECTOS RELACIONADOS CON PLANES CURRICULARES, ESTRATEGIAS PEDAGÓGICAS Y DE EVALUACIÓN FORMATIVA (DECRETO 780 DE 2016, PARTE 7, CAPÍTULO 1, ARTÍCULO 2.7.1.1.17 PARRÁGRAFO 2). 10. VERIFICAR QUE LOS PROCESOS Y MANUALES ORGANIZACIONALES DEL PROGRAMA QUE EXISTEN SE CUMPLAN.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</si>
  <si>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OPSP-VAD-0532</t>
  </si>
  <si>
    <t>OAG-VAD-0533</t>
  </si>
  <si>
    <t>ADRIAN RAFAEL OJEDA OSPINO</t>
  </si>
  <si>
    <t>LA PRESENTE ORDEN TIENE POR OBJETO: 1. ASESORAR EN EL DISEÑO DE ESTRATEGIAS DIGITALES DE MARKETING DE CONTENIDO Y DEFINIR OBJETIVOS A CORTO PLAZO. 2. REDACTAR MATERIALES DE MARKETING DIGITAL PRECISOS PARA PROMOCIONAR NUESTRA OFERTA ACADEMICA, PRODUCTOS Y SERVICIOS. 3. LLEVAR A CABO INICIATIVAS DE MARKETING DE CONTENIDO PARA LOGRAR LOS OBJETIVOS DE LA UNIVERSIDAD DEL MAGDALENA. 4. COLABORAR CON LOS EQUIPOS DE DISEÑO Y COMUNICACIONES PARA GENERAR PLANES DE CONTENIDO DE ALTA CALIDAD PARA LAS REDES SOCIALES. 5. SUMINISTRAR CONTENIDO PERIODICAMENTE CON EL FIN DE MOTIVAR A LOS MIEMBROS DEL GRUPO DE LAS REDES SOCIALES INSTITUCIONALES. 6. VERIFICAR QUE EL CONTENIDO SEA COHERENTE EN TODOS LOS ASPECTOS ESTILO, FUENTES, IMAGENES Y TONO. 7. MODIFICAR, REVISAR Y MEJORAR CONTENIDO PARA REDES SOCIALES. 8. OPTIMIZAR CONTENIDO TENIENDO EN CUENTA PARAMETROS DE POSICIONAMIENTO SEO Y GOOGLE ANALYTICS Y METRICAS DE REDES SOCIALES. 9. ANALIZAR METRICAS DEL TRAFICO WEB E IMPLEMENTAR EN COORDINACION CON EL CENTRO DE DESARROLLO</t>
  </si>
  <si>
    <t>OPSP-VAD-0534</t>
  </si>
  <si>
    <t>REVISAR SOPORTES DOCUMENTALES Y REDACTAR DOCUMENTOS JURIDICOS PARA EL DESARROLLO DE CONVENIOS INTERINSTITUCIONALES. 2. APOYAR CON LOS PROCESOS DE REGLAMENTACION Y NUEVAS POLITICAS GESTIONADAS POR LA UNIVERSIDAD. 3. PROYECTAR MINUTAS PARA LA SUSCRIPCION DE NUEVOS CONVENIOS Y ACTAS PARA LA VICERRECTORIA ADMINISTRATIVA  4. REDACTAR, REVISAR Y HACER SEGUIMIENTO A LAS ACTAS DE CONVENIOS. 5. APOYAR EN LOS ESTUDIOS PARA LA ACTUALIZACION DEL PREDIAL DE LA UNIVERSIDAD. 6. APOYAR EN LOS ESTUDIOS PARA LA ACTUALIZACION DE LAS ESCRITURAS DE LA UNIVERSIDAD DEL MAGDALENA. 7.  ELABORAR CONVENIOS ADMINISTRATIVOS Y REVISAR DOCUMENTOS JURIDICOS PARA LA VICERRECTORIA Y EL AREA DE ESTAMPILLAS E IMPUESTOS  DE LA UNIVERSIDAD DEL MAGDALENA 8. TRAMITAR Y VERIFICAR LAS LIQUIDACIONES Y PAGOS DEL IMPUESTO PREDIAL, IMPUESTO AL VALOR  AGREGADO, RETENCION DE INDUSTRIA Y COMERCIO. 9. REVISAR LOS DOCUMENTOS, Y MINUTA FINAL DEL ENGLOBE DE LOS BIENES DE LA UNIVERSIDAD.</t>
  </si>
  <si>
    <t>2022/07/01</t>
  </si>
  <si>
    <t>2022/07/31</t>
  </si>
  <si>
    <t>JAIME NOGUERA SERRANO</t>
  </si>
  <si>
    <t>OPSP-VAD-0539</t>
  </si>
  <si>
    <t>APOYAR EN EL PROCESO DE MEJORA CONTINUA, REVISION Y ACTUALIZACION DE LOS  INDICADORES DE CALIDAD DEL GRUPO DE ADMISIONES. 2. APOYAR EN EL PROCESO DE INSCRIPCION, MATRICULA FINANCIERA Y REGISTRO  ACADEMICO DE ESTUDIANTES EN LAS DIFERENTES MODALIDADES QUE OFERTA LA UNIVERSIDAD. 3. APOYAR EN LA RECEPCION Y TRAMITE DE  LOS PAZ Y SALVOS ACADEMICOS DE LOS ESTUDIANTES DE LAS DIFERENTES MODALIDADES. 4. APOYAR EN LA REVISION DEL ESTADO FINANCIERO  DE LOS ESTUDIANTES NUEVOS Y ANTIGUOS DE LAS DIFERENTES MODALIDADES.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</si>
  <si>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2022/07/07</t>
  </si>
  <si>
    <t>2022/12/30</t>
  </si>
  <si>
    <t>OPSP-VAD-0540</t>
  </si>
  <si>
    <t>APOYAR EN EL PROCESO DE INSCRIPCION, MATRICULA FINANCIERA Y REGISTRO  ACADEMICO DE ESTUDIANTES EN LAS DIFERENTES MODALIDADES QUE OFERTA LA UNIVERSIDAD. 2. APOYAR EN LA RECEPCION Y TRAMITE DE  LOS PAZ Y SALVOS ACADEMICOS DE LOS ESTUDIANTES DE LAS DIFERENTES MODALIDADES. 3. APOYAR EN LA REVISION DEL ESTADO FINANCIERO  DE LOS ESTUDIANTES NUEVOS Y ANTIGUOS DE LAS DIFERENTES MODALIDADES. 4. APOYAR EN LA REVISION DEL ESTADO FINANCIERO DE LOS  ESTUDIANTES NUEVOS Y ANTIGUOS DE LAS DIFERENTES MODALIDADES.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</si>
  <si>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OPSP-VAD-0541</t>
  </si>
  <si>
    <t>APOYAR EN EL DESARROLLO DE HERRAMIENTAS TECNOLOGICAS PARA LA MODALIDAD  DE PREGRADO. 2. APOYAR EN EL PROCESO DE INSCRIPCION, MATRICULA FINANCIERA Y REGISTRO ACADEMICO DE ESTUDIANTES EN LA  MODALIDAD DE PREGRADO. 3. APOYAR EN LA GENERACION DE REPORTES DE LOS ASPIRANTES INSCRITOS EN EL PROCESO DE ADMISION DE  NUEVOS ESTUDIANTES EN MODALIDAD PREGRADO A DISTANCIA Y VIRTUAL DEL CREO. 4. APOYAR EN LA GENERACION DE REPORTES DE LOS  ASPIRANTES INSCRITOS EN EL PROCESO DE ADMISION DE NUEVOS ESTUDIANTES EN MODALIDAD PREGRADO A DISTANCIA Y VIRTUAL DEL  CREO. 5. ACTUALIZAR LA PAGINA DEL PROCESO DE ADMISION DE NUEVOS ESTUDIANTES DE LOS PROGRAMAS DE PREGRADO EN LA  MODALIDAD PREGRADO A DISTANCIA Y VIRTUAL DEL CREO. PARAGRAFO PRIMERO EN EL CASO QUE EL CONTRATISTA LO REQUIERA, UNIMAGDALENA PODRA FACILITARLE LOS EQUIPOS Y ESPACIO FISICO NECESARIO DENTRO DEL CAMPUS PARA LA EJECUCION DEL OBJETO DE LA PRESENTE ORDEN.</t>
  </si>
  <si>
    <t>OPSP-VAD-0547</t>
  </si>
  <si>
    <t>JORGE LUIS PINEDA MONTAGUT</t>
  </si>
  <si>
    <t>APOYAR EN LAS CEREMONIAS DE LA METODOLOGIA AL EQUIPO DE DESARROLLO EN  LA EJECUCION DEL PROYECTO PLAN DE MEJORAMIENTO DEL SISTEMA ACADEMICO DE LA UNIVERSIDAD DEL MAGDALENA. 2. APOYAR EN LA  CONSTRUCCION Y ESPECIFICACION DE REQUISITOS DE SOFTWARE EN FORMA DE HISTORIAS DE USUARIO. 3. FACILITAR EL DESARROLLO DE LAS  ACTIVIDADES DE LOS SCRUM DEVELOPERS EN EL PROYECTO. 4. GARANTIZAR QUE SE CUMPLA LAS CEREMONIAS DEFINIDAS EN LA  METODOLOGIA SCRUM. 5. DISEÑAR COMPONENTES SOFTWARE DEL PROYECTO PLAN DE MEJORAMIENTO DEL SISTEMA ACADEMICO DE LA  UNIVERSIDAD DEL MAGDALENA. 6. GESTIONAR LOS PRODUCT BACKLOG ITEM POR CADA SPRINT DEFINIDO JUNTO CON LOS SCRUM DEVELOPERS.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t>
  </si>
  <si>
    <t>2022/07/08</t>
  </si>
  <si>
    <t>2022/07/15</t>
  </si>
  <si>
    <t>OPSP-VAD-0548</t>
  </si>
  <si>
    <t>LA PRESENTE ORDEN TIENE POR OBJETO 1. APOYAR EN LA CONSTRUCCION DE COMPONENTES SOFTWARE EN TECNOLOGIAS NETCORE, JAVASCRIPT, ANGULAR HACIENDO USO DE PATRONES DE DISEÑOS ARQUITECTONICOS. 2. ASESORAR EN EL PROCESO DE CONSTRUCCION DE MICROSERVICIOS DEL SISTEMA DE INFORMACION DE REGISTRO ACADEMICO. 3. ASESORAR EN LA IMPLEMENTACION DE HERRAMIENTAS DE VERIFICACION Y VALIDACION DE CODIGO FUENTE. 4. APOYAR AL DIRECTOR DEL CENTRO DE INGENIERIA Y DESARROLLO DE SOFTWARE EN BUENAS PRACTICAS DE DESARROLLO EN EL SISTEMA DE INFORMACION DE REGISTRO ACADEMICO. 5. APOYAR EN LA CONSTRUCCION DE PIPELINE EN EL SISTEMA DE INFORMACION DE REGISTRO ACADEMICO.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t>
  </si>
  <si>
    <t>OPSP-VAD-0549</t>
  </si>
  <si>
    <t>LA PRESENTE ORDEN TIENE POR OBJETO 1. APOYAR EN EL DESARROLLO DE COMPONENTES SOFTWARE EN TECNOLOGIAS NETCORE, JAVASCRIPT, ANGULAR, HACIENDO USO DE PATRONES DE DISEÑO. 2. APOYAR EN LA REVISION DE PULL REQUEST GENERADOS POR EL EQUIPO DE DESARROLLO DEL PROYECTO REGISTRO ACADEMICO 3. APOYAR EN LA IMPLEMENTACION DE PRINCIPIOS SOLID EN EL SISTEMA DE REGISTRO ACADEMICO. 4. ASESORAR AL DIRECTOR DEL CENTRO DE INGENIERIA Y DESARROLLO DE SOFTWARE EN EL DISEÑO DE ESTRUCTURAS DE COMUNICACION ENTRE SISTEMAS DE INFORMACION. 5. APOYAR EN EL PROCESO DE OPTIMIZACION DE SENTENCIAS SQL EN SQL SERVER. 6. INCORPORAR ELEMENTOS DE DISEÑOS EXISTENTES EN LOS PRODUCTOS TECNOLOGOS.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t>
  </si>
  <si>
    <t>OAG-VAD-0559</t>
  </si>
  <si>
    <t>BRIAN JOSE DE LEON MARQUEZ</t>
  </si>
  <si>
    <t>LA PRESENTE ORDEN TIENE POR OBJETO 1. APOYAR EN EL PROCESO DE INCLUSION DE DOCUMENTOS EN LAS PLATAFORMAS SIA OBSERVA Y SECOP II. 2. APOYAR EN LA DIGITALIZACION LOS DOCUMENTOS DE LOS PROCESOS CONTRACTUALES EXPEDIDOS POR LA VICERRECTORIA ADMINISTRATIVA. 3. APOYAR EN LA COMUNICACION DE LOS ACTOS ADMINISTRATIVOS A LA OFICINA DE PRESUPUESTO PARA LA ELABORACION DE LOS REGISTROS PRESUPUESTALES. 4. APOYAR LA REVISION DE INFORMES DE CONTRATACION.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</si>
  <si>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ALFA JAIMES</t>
  </si>
  <si>
    <t>OAG-VAD-0560</t>
  </si>
  <si>
    <t>KEVIN DAVID DAZA MONTENEGRO</t>
  </si>
  <si>
    <t>LA PRESENTE ORDEN TIENE POR OBJETO PRESTAR SERVICIOS INDEPENDIENTES DE APOYO A LA GESTION COMO ASISTENTE TECNICO EN EL AREA CONTABLE A LOS PROYECTOS DE REGALIAS 1 REVISAR LOS DOCUMENTOS SOPORTES QUE SON ENVIADOS AL GRUPO DE CONTABILIDAD, QUE HACEN PARTE DE TRAMITES DE PAGO A LOS DIFERENTES PROVEEDORES DE BIENES Y SERVICIOS CONTRATADOS CON RECURSOS PROVENIENTES DEL SISTEMA GENERAL DE REGALIAS. 2 RADICAR LAS CUENTAS POR PAGAR, UNA VEZ CULMINA SU ETAPA DE REVISION TANTO EN EL SISTEMA DE INFORMACION FINANCIERO DE LA UNIVERSIDAD DEL MAGDALENA SINAP COMO EN EL SISTEMA DE PAGOS Y GIROS DE REGALIAS SPGR DEL MINISTERIO DE HACIENDA. 3 RADICAR LAS OBLIGACIONES PRESUPUESTALES, UNA VEZ CULMINA SU ETAPA DE REVISION TANTO EN EL SISTEMA DE INFORMACION FINANCIERO DE LA UNIVERSIDAD DEL MAGDALENA SINAP COMO EN EL SISTEMA DE PAGOS Y GIROS DE REGALIAS SPGR DEL MINISTERIO DE HACIENDA.</t>
  </si>
  <si>
    <t>OAG-VAD-0561</t>
  </si>
  <si>
    <t>LA PRESENTE ORDEN TIENE POR OBJETO 1. APOYAR EN LA ORGANIZACION DEL REGISTRO EN BASES DE DATOS DEL PERSONAL CIENTIFICO A CONTRATAR PARA PROYECTOS DE INVESTIGACION. 2. APOYAR EN LA COORDINACION PARA LA CREACION DE USUARIOS DE LAS PLATAFORMAS GEDOCO Y SIGEP II DE NUEVOS CONTRATISTAS. 3. APOYAR EN LA ELABORACION DEL REPORTE PARA LA ARL DE NUEVOS CONTRATISTAS. 4. APOYAR EN LA ORIENTACION A LOS CONTRATISTAS EN EL PROCESO DE INCLUSION DE DOCUMENTOS EN LA PLATAFORMA GEDOCO. 5. APOYAR EN LA INCLUSION DE LOS DATOS DE LOS NUEVOS CONTRATOS EN LA PLATAFORMA INSTITUCIONAL GEDOCO. 6. APOYAR A LA COORDINACION EN EL REPORTE DE LOS CONTRATOS EN EL SISTEMA DE INFORMACION Y GESTION DEL EMPLEO PUBLICO SIGEP. 7. APOYAR EN LA REALIZACION DE LLAMADAS DE ACOMPAÑAMIENTO Y SEGUIMIENTO EN EL CARGUE DE DOCUMENTOS DEL PERSONAL A CONTRATAR. 8. APOYAR EN LA CREACION Y ACTIVACION DE USUARIOS EN LA PLATAFORMA SIGEP II.</t>
  </si>
  <si>
    <t>OPSP-VAD-0562</t>
  </si>
  <si>
    <t>ANGELICA PATRICIA CARREÑO AGUIRRE</t>
  </si>
  <si>
    <t>LA PRESENTE ORDEN TIENE POR OBJETO LA PRESTACION DE SERVICIOS PROFESIONALES COMO APOYO A LA SUPERVISION PARA LOS  PROYECTOS DEL SISTEMA GENERAL DE REGALIAS, EJECUTADOS POR LA UNIVERSIDAD DEL MAGDALENA, SEGUN ASIGNACION POR PARTE DEL  SUPERVISOR DE LA PRESENTE ORDEN, ADEMAS, LAS SIGUIENTES ACTIVIDADES 1 APOYAR EL SEGUIMIENTO Y CONTROL A LAS OBLIGACIONES Y  PRODUCTOS A ENTREGAR POR PARTE DE LOS EQUIPOS ADMINISTRATIVOS Y CIENTIFICOTECNICOS DE LOS PROYECTOS, GARANTIZANDO QUE LOS  MISMOS CUMPLAN CON LOS REQUISITOS Y CONDICIONES ADMINISTRATIVAS, TECNICAS Y CIENTIFICAS, DE CONFORMIDAD CON LOS PROYECTOS  APROBADOS POR EL SISTEMA GENERAL DE REGALIAS Y SUS DOCUMENTOS ANEXOS. 2 APOYAR EN EL CUMPLIMIENTO DE LAS  ESPECIFICACIONES, NORMAS TECNICAS Y PROCEDIMIENTOS SOLICITADOS PARA LA CORRECTA EJECUCION DE LOS PROYECTOS OBJETO DE  SUPERVISION, DE ACUERDO CON EL DOCUMENTO TECNICO DE SOPORTE, MGA, PRESUPUESTO, ACUERDOS DE GOBERNANZA Y CONVENIOS  ESPECIFICOS DE LAS ALIANZAS SI APLICAN.</t>
  </si>
  <si>
    <t>OPSP-VAD-0563</t>
  </si>
  <si>
    <t>ALEJANDRA PAOLA QUINTERO LINERO</t>
  </si>
  <si>
    <t>LA PRESENTE ORDEN TIENE POR OBJETO PRESTAR SUS SERVICIOS PROFESIONALES COMO APOYO A LA SUPERVISION PARA EL PROYECTO BPIN 2019000100064 DENOMINADO FORTALECIMIENTO DE HABILIDADES Y COMPETENCIAS COMUNICATIVAS, INVESTIGATIVAS Y TECNOLOGICAS ALREDEDOR DE LA MEMORIA HISTORICA Y CULTURAL EN NIÑOS, ADOLESCENTES Y JOVENES DEL DEPARTAMENTO DEL CESAR DEL SISTEMA GENERAL DE REGALIAS EJECUTADOS POR LA UNIVERSIDAD DEL MAGDALENA, SEGUN LE SEA ASIGNADOS POR EL SUPERVISOR DE LA PRESENTE ORDEN, ADEMAS LAS SIGUIENTES ACTIVIDADES 1 APOYAR EL SEGUIMIENTO Y CONTROL A LAS OBLIGACIONES Y PRODUCTOS A ENTREGAR POR PARTE DE LOS EQUIPOS ADMINISTRATIVOS Y CIENTIFICOTECNICOS DEL PROYECTO, GARANTIZANDO QUE CUMPLA CON LOS REQUISITOS Y CONDICIONES ADMINISTRATIVAS, TECNICAS Y CIENTIFICAS, DE CONFORMIDAD CON EL PROYECTO APROBADO POR EL SISTEMA GENERAL DE REGALIAS Y SUS DOCUMENTOS ANEXOS. 2 VERIFICAR EL CUMPLIMIENTO DE LAS ESPECIFICACIONES.</t>
  </si>
  <si>
    <t>2022/10/31</t>
  </si>
  <si>
    <t>OPSP-VAD-0564</t>
  </si>
  <si>
    <t>ANGELA VANESSA IBARRA BOLAÑOS</t>
  </si>
  <si>
    <t>LA PRESENTE ORDEN TIENE POR OBJETO LA PRESTACION DE SERVICIOS PROFESIONALES COMO APOYO A LA SUPERVISION PARA PROYECTOS DEL SISTEMA GENERAL DE REGALIAS EJECUTADOS POR LA UNIVERSIDAD DEL MAGDALENA, SEGUN LE SEAN ASIGNADOS POR EL SUPERVISOR DE LA PRESENTE ORDEN, ADEMAS, LAS SIGUIENTES ACTIVIDADES 1 APOYAR EL SEGUIMIENTO Y CONTROL A LAS OBLIGACIONES Y PRODUCTOS A ENTREGAR POR PARTE DE LOS EQUIPOS ADMINISTRATIVOS Y CIENTIFICOTECNICOS DE LOS PROYECTOS, GARANTIZANDO QUE LOS MISMOS CUMPLAN CON LOS REQUISITOS Y CONDICIONES ADMINISTRATIVAS, TECNICAS Y CIENTIFICAS, DE CONFORMIDAD CON LOS PROYECTOS APROBADOS POR EL SISTEMA GENERAL DE REGALIAS Y SUS DOCUMENTOS ANEXOS. 2 VERIFICAR EL CUMPLIMIENTO DE LAS ESPECIFICACIONES, NORMAS TECNICAS Y PROCEDIMIENTOS SOLICITADOS PARA LA CORRECTA EJECUCION DE LOS PROYECTOS OBJETO DE SUPERVISION, DE ACUERDO CON EL DOCUMENTO TECNICO DE SOPORTE, MGA, PRESUPUESTO, ACUERDOS DE GOBERNANZA Y CONVENIOS ESPECIFICOS DE LAS ALIANZAS SI APLICAN.</t>
  </si>
  <si>
    <t>OPSP-VAD-0565</t>
  </si>
  <si>
    <t>ANA MARIA CARDONA HERNANDEZ</t>
  </si>
  <si>
    <t>LA PRESENTE ORDEN TIENE POR OBJETO LA PRESTACION DE SERVICIOS PROFESIONALES COMO APOYO GENERAL A LA SUPERVISION Y PROCESOS DE APRUEBA Y ENVIA EN GESPROY PARA LOS PROYECTOS DEL SISTEMA GENERAL DE REGALIAS EJECUTADOS POR LA UNIVERSIDAD DEL MAGDALENA, ADEMAS LAS SIGUIENTES ACTIVIDADES 1 APOYAR EL SEGUIMIENTO Y CONTROL DE LAS OBLIGACIONES Y PRODUCTOS A ENTREGAR POR PARTE DEL EQUIPO ADMINISTRATIVO Y CIENTIFICOTECNICOS DE LOS PROYECTOS, GARANTIZANDO QUE LOS MISMOS CUMPLAN CON LOS REQUISITOS Y CONDICIONES ADMINISTRATIVAS, TECNICAS Y CIENTIFICAS, DE CONFORMIDAD CON EL PROYECTO APROBADO POR EL SISTEMA GENERAL DE REGALIAS Y SUS DOCUMENTOS ANEXOS. 2 VERIFICAR EL CUMPLIMIENTO DE LAS ESPECIFICACIONES, NORMAS TECNICAS Y PROCEDIMIENTOS SOLICITADOS PARA LA CORRECTA EJECUCION DE LOS PROYECTOS OBJETO DE SUPERVISION, DE ACUERDO CON EL DOCUMENTO TECNICO DE SOPORTE, MGA, PRESUPUESTO, ACUERDOS DE GOBERNANZA Y CONVENIOS ESPECIFICOS.</t>
  </si>
  <si>
    <t>OPSP-VAD-0566</t>
  </si>
  <si>
    <t>CARLOS ANDRES PAEZ ROJAS</t>
  </si>
  <si>
    <t>OPSP-VAD-0567</t>
  </si>
  <si>
    <t>LUIS OTHON GOMEZ RUEDA</t>
  </si>
  <si>
    <t>LA PRESENTE ORDEN TIENE POR OBJETO LA PRESTACION DE SERVICIOS PROFESIONALES PARA LA DIRECCION ADMINISTRATIVA Y FINANCIERA DEL PROYECTO BPIN 2020000100768 DENOMINADO DESARROLLO TRANSFERENCIA DE TECNOLOGIA Y CONOCIMIENTO PARA LA INNOVACION ATENDIENDO LAS PROBLEMATICAS ASOCIADAS CON OFERTA DE PRODUCTOS HORTOFRUTICOLAS DERIVADAS DE LA EMERGENCIA ECONOMICA SOCIAL Y ECOLOGICA CAUSADA POR EL COVID19 EN EL MAGDALENA, ADEMAS, LAS SIGUIENTES ACTIVIDADES 1 REALIZAR LA GESTION OPERATIVA E INTEGRAL DEL PROYECTO EN RELACION CON LA PLANIFICACION, IMPLEMENTACION Y SEGUIMIENTO A LOS PLANES Y CRONOGRAMAS APROBADOS. 2 DISEÑAR E IMPLEMENTAR LOS INSTRUMENTOS REQUERIDOS PARA LA EJECUCION DEL PROYECTO. 3 APOYAR AL LIDER CIENTIFICO DEL PROYECTO EN LAS ESTRATEGIAS PROPUESTAS PARA LA IMPLEMENTACION DE LA RUTA METODOLOGICA DE LAS ACTIVIDADES DEL PROYECTO DE CTEL CON LOS METODOS DE PLANIFICACION DE LOS PROYECTOS DE INVERSION PUBLICA.</t>
  </si>
  <si>
    <t>HUGO JOSE MERCADO CERVERA</t>
  </si>
  <si>
    <t>OPSP-VAD-0568</t>
  </si>
  <si>
    <t>BRANDON YESID LIBREROS CUELLO</t>
  </si>
  <si>
    <t>LA PRESENTE ORDEN TIENE POR OBJETO LA PRESTACION DE SERVICIOS PROFESIONALES REQUERIDOS EN LA REALIZACION DE ACTIVIDADES ENMARCADAS EN EL DESARROLLO DE LOS PROYECTOS DE REGALIAS, ASI 1 APOYAR EN LA REVISION LOS DOCUMENTOS SOPORTES QUE SON ENVIADOS AL GRUPO DE CONTABILIDAD, QUE HACEN PARTE DE TRAMITES DE PAGO A LOS DIFERENTES PROVEEDORES DE BIENES Y SERVICIOS CONTRATADOS CON RECURSOS PROVENIENTES DEL SISTEMA GENERAL DE REGALIAS. 2 APOYAR EN LA RADICACION DE LAS CUENTAS POR PAGAR, UNA VEZ CULMINA SU ETAPA DE REVISION TANTO EN EL SISTEMA DE INFORMACION FINANCIERO DE LA UNIVERSIDAD DEL MAGDALENA SINAP COMO EN EL SISTEMA DE PAGOS Y GIROS DE REGALIAS SPGR DEL MINISTERIO DE HACIENDA. 3 APOYAR EN LA RADICACION DE LAS OBLIGACIONES PRESUPUESTALES, UNA VEZ CULMINA SU ETAPA DE REVISION TANTO EN EL SISTEMA DE INFORMACION FINANCIERO DE LA UNIVERSIDAD DEL MAGDALENA SINAP COMO EN EL SISTEMA DE PAGOS Y GIROS DE REGALIAS SPGR DEL MINISTERIO DE HACIENDA.</t>
  </si>
  <si>
    <t>OPSP-VAD-0569</t>
  </si>
  <si>
    <t>JOSE LUIS DIAZ DE LA CRUZ</t>
  </si>
  <si>
    <t>LA PRESENTE ORDEN TIENE POR OBJETO LA PRESTACION DE SERVICIOS PROFESIONALES REQUERIDOS EN LA REALIZACION DE LAS SIGUIENTES ACTIVIDADES ENMARCADAS EN EL DESARROLLO DE LOS PROYECTOS DE REGALIAS, ASI 1 APOYAR EN LA ADMINISTRACION DE CUENTAS BANCARIAS Y CREACION CUENTA BANCARIA DE TESORERIA SISTEMA SPGR 2 APOYAR EN LA CREACION, CONFIRMACION Y APROBACION DE CUENTA BANCARIA DE TERCEROS CON EL BANCO DE LA REPUBLICA SISTEMA SPGR. 3 APOYAR EN LA REVISION Y CAMBIO DE ESTADO DE CUENTAS BANCARIAS EN EL SISTEMA DE PRESUPUESTO Y GIRO DE REGALIAS SPGR. 4 REVISION DE DOCUMENTOS SOPORTES DE LAS ORDENES DE PAGO 5 REALIZAR ENDOSO DE ORDENES DE PAGOS POR ANTICIPOS Y CESION DE DERECHOS EN EL SPGR. 6 APOYAR EN LA ELABORACION DE ORDENES DE PAGOS PRESUPUESTALES Y NO PRESUPUESTALES DE DEDUCCIONES Y AUTORIZAR GIROS EN EL SPGR. 7 REVISAR REINTEGROS DE VIGENCIAS ANTERIORES EN EL SPGR 8 APOYAR EN LOS REINTEGROS DE ORDENES DE PAGO NO PRESUPUESTAL EN EL SPGR.</t>
  </si>
  <si>
    <t>OPSP-VAD-0570</t>
  </si>
  <si>
    <t>IVAN ROMARIO RODRIGUEZ GOMEZ</t>
  </si>
  <si>
    <t>LA PRESENTE ORDEN TIENE POR OBJETO REALIZAR ACTIVIDADES EN EL AREA ADMINISTRATIVA DE LOS PROYECTOS DEL SISTEMA GENERAL DE REGALIAS EJECUTADOS POR LA UNIVERSIDAD DEL MAGDALENA, TALES COMO 1 APOYAR LA GESTION ADMINISTRATIVA DE PROYECTOS EN RELACION CON EL SEGUIMIENTO Y CONTROL DE LA EJECUCION DE LOS MISMOS. 2 APOYAR EN LA ELABORACION DE INFORMES DE EJECUCION ADMINISTRATIVA Y FINANCIERA DE LOS PROYECTOS. 3 AYUDAR A GARANTIZAR LA ADECUADA ADMINISTRACION DE LOS RECURSOS PARA LA CONTRATACION DEL TALENTO HUMANO, EQUIPOS Y SOFTWARES, SERVICIOS TECNOLOGICOS, MATERIALES E INSUMOS, GASTOS DE VIAJE Y ADICIONALES DE ACUERDO CON LAS NECESIDADES EN TERMINOS DE TIEMPO Y CANTIDAD REQUERIDOS LOS TERMINOS APROBADOS EN EL PRESUPUESTO, MGA Y DEMAS DOCUMENTOS SOPORTE DE LOS PROYECTOS. 4 APOYAR A LA VICERRECTORIA ADMINISTRATIVA DE LA UNIVERSIDAD DEL MAGDALENA EN EN EL REGISTRO Y CONTROL DE ACTIVIDADES LIGADAS A LA EJECUCION ADMINISTRATIVA DE LOS PROYECTOS.</t>
  </si>
  <si>
    <t>OPSP-VAD-0571</t>
  </si>
  <si>
    <t>MAURICIO ANDRES SANTANDER BARRIOS</t>
  </si>
  <si>
    <t>LA PRESENTE ORDEN TIENE POR OBJETO LA PRESTACION DE SERVICIOS PROFESIONALES REQUERIDOS EN LA REALIZACION DE LAS SIGUIENTES ACTIVIDADES ENMARCADAS EN EL DESARROLLO DE LOS PROYECTOS DE REGALIAS, ASI 1 APOYAR EN LA PARAMETRIZACION Y CREACION DE CADA UNO DE LOS NIVELES, CUENTA, SUBCUENTA, CENTRO DE COSTO Y FUENTES DE INGRESOS, EN EL SISTEMA DE INFORMACION SINAP. 2 APOYAR EN LA PARAMETRIZACION Y CREACION DE CADA UNO DE LOS NIVELES, CUENTA, SUBCUENTA, CENTRO DE COSTO, Y FUENTES DE EGRESOS EN EL SISTEMA DE INFORMACION SINAP. 3 APOYAR EN LA CREACION DE CODIFICACION SICE, CONTRALORIA, CHIP TANTO DE INGRESOS COMO EGRESOS. 4 APOYAR EN LA REALIZACION DE LOS MOVIMIENTOS DE ADICION PRESUPUESTAL DE INGRESOS Y EGRESOS. 5 APOYAR EN LA CREACION Y CODIFICACION RUBROS DE CATALOGO DE CLASIFICACION PRESUPUESTAL. 6 APOYAR EN LA NOTIFICACION AL GRUPO DE CONTABILIDAD Y TESORERIA DE LOS RUBROS DE INGRESOS Y EGRESOS CREADOS CON CARGO A RECURSOS DEL PROYECTO PARA SU ENLACE CONTABLE</t>
  </si>
  <si>
    <t>OPSP-VAD-0572</t>
  </si>
  <si>
    <t>CARLOS MARIO VILORIA CALABRIA</t>
  </si>
  <si>
    <t>LA PRESENTE ORDEN TIENE POR OBJETO LA PRESTACION DE SERVICIOS PROFESIONALES COMO COMO ASISTENTE DE DIRECCION PARA LOS PROYECTOS DEL SISTEMA GENERAL DE REGALIAS EJECUTADOS POR LA UNIVERSIDAD DEL MAGDALENA, SEGUN LA ASIGNACION DEL SUPERVISOR DE LA ORDEN. ADEMAS, LAS SIGUIENTES ACTIVIDADES 1 APOYAR LA GESTION OPERATIVA E INTEGRAL DEL PROYECTO EN RELACION CON LA PLANIFICACION, IMPLEMENTACION Y SEGUIMIENTO A LOS PLANES Y CRONOGRAMAS APROBADOS. 2 APOYAR EN LA ELABORACION DE INFORMES DE EJECUCION DE LOS PROYECTOS DE FORMA MENSUAL O A SOLICITUD DE LAS DISTINTAS INSTANCIAS DE SUPERVISION DE LOS PROYECTOS. 3 APOYAR EN LA VERIFICACION DEL USO ADECUADO DE LOS RECURSOS FINANCIEROS PARA LA CONTRATACION DEL TALENTO HUMANO, EQUIPOS Y SOFTWARES, SERVICIOS TECNOLOGICOS, MATERIALES E INSUMOS, GASTOS DE VIAJE Y ADICIONALES DE ACUERDO CON LAS NECESIDADES EN TERMINOS DE TIEMPO Y CANTIDAD REQUERIDOS POR LOS INVESTIGADORES Y GESTORES DE LOS PROYECTOS.</t>
  </si>
  <si>
    <t>OPSP-VAD-0573</t>
  </si>
  <si>
    <t>MARIA FERNANDA GOMEZ HENAO</t>
  </si>
  <si>
    <t>LA PRESENTE ORDEN TIENE POR OBJETO LA PRESTACION DE SERVICIOS PROFESIONALES COMO ASISTENTE DE DIRECCION DEL PROYECTO BPIN 2020000100768 DENOMINADO DESARROLLO TRANSFERENCIA DE TECNOLOGIA Y CONOCIMIENTO PARA LA INNOVACION ATENDIENDO LAS PROBLEMATICAS ASOCIADAS CON OFERTA DE PRODUCTOS HORTOFRUTICOLAS DERIVADAS DE LA EMERGENCIA ECONOMICA SOCIAL Y ECOLOGICA CAUSADA POR EL COVID19 EN EL MAGDALENA. ADEMAS, LAS SIGUIENTES ACTIVIDADES 1 APOYAR LA GESTION OPERATIVA E INTEGRAL DEL PROYECTO EN RELACION CON LA PLANIFICACION, IMPLEMENTACION Y SEGUIMIENTO A LOS PLANES Y CRONOGRAMAS APROBADOS. 2 APOYAR EN LA ELABORACION DE INFORMES DE EJECUCION DEL PROYECTO DE FORMA MENSUAL O A SOLICITUD DE LAS DISTINTAS INSTANCIAS DE SUPERVISION DEL PROYECTO. 3 GARANTIZAR EL USO ADECUADO DE LOS RECURSOS FINANCIEROS PARA LA CONTRATACION DEL TALENTO HUMANO, EQUIPOS Y SOFTWARES, SERVICIOS TECNOLOGICOS, MATERIALES E INSUMOS, GASTOS DE VIAJE Y ADICIONALES.</t>
  </si>
  <si>
    <t>OPSP-VAD-0574</t>
  </si>
  <si>
    <t>DAYANA SOFIA VALENCIA CUELLAR</t>
  </si>
  <si>
    <t>LA PRESENTE ORDEN TIENE POR OBJETO LA PRESTACION DE SERVICIOS PROFESIONALES COMO ASISTENTE TECNICO DEL PROYECTO BPIN 2020000100768 DENOMINADO DESARROLLO TRANSFERENCIA DE TECNOLOGIA Y CONOCIMIENTO PARA LA INNOVACION ATENDIENDO LAS PROBLEMATICAS ASOCIADAS CON OFERTA DE PRODUCTOS HORTOFRUTICOLAS DERIVADAS DE LA EMERGENCIA ECONOMICA SOCIAL Y ECOLOGICA CAUSADA POR EL COVID19 EN EL MAGDALENA. ADEMAS, LAS SIGUIENTES ACTIVIDADES 1 APOYO Y ASISTENCIA A LA DIRECCION TECNICA YO CIENTIFICA DEL PROYECTO. 2 ASISTENCIA EN LA ELABORACION DE INFORMES TECNICOS YO CIENTIFICOS Y MANEJO DE EVIDENCIAS. LAS DEMAS ACTIVIDADES QUE DERIVEN DE LA EJECUCION DE LA ORDEN Y QUE TENGAN RELACION DIRECTA CON EL OBJETO CONTRACTUAL. PARAGRAFO PRIMERO EN EL CASO QUE EL CONTRATISTA LO REQUIERA, UNIMAGDALENA PODRA FACILITARLE LOS EQUIPOS Y ESPACIO FISICO NECESARIO DENTRO DEL CAMPUS PARA LA EJECUCION DEL OBJETO DE LA PRESENTE ORDEN.</t>
  </si>
  <si>
    <t>2022/08/31</t>
  </si>
  <si>
    <t>OPSP-VAD-0575</t>
  </si>
  <si>
    <t>MARIA TERESA CEBALLOS RIASCOS</t>
  </si>
  <si>
    <t>LA PRESENTE ORDEN TIENE POR OBJETO LA PRESTACION DE SERVICIOS PROFESIONALES PARA LA REALIZACION DE ACTIVIDADES ENMARCADAS EN EL DESARROLLO DE LOS PROYECTOS DE REGALIAS, EN LOS CUALES LA UNIVERSIDAD DEL MAGDALENA HA SIDO DESIGNADA COMO EJECUTORA, ASI 1 APOYAR EN LA REVISION Y PROYECCION DE DOCUMENTOS PREVIOS, ACTOS Y CONTRATOS QUE SE DERIVEN DE LOS DIFERENTES PROCESOS DE CONTRATACION QUE ADELANTE LA UNIVERSIDAD PARA LA EJECUCION DE LOS PROYECTOS. 2 BRINDAR APOYO Y ACOMPAÑAMIENTO A LOS DISTINTOS PROCESOS ENMARCADOS EN EL DESARROLLO DE ACTIVIDADES ADMINISTRATIVAS DENTRO DE LOS PROYECTOS DE REGALIAS. 3 APOYAR LA GESTION DOCUMENTAL DE LOS DISTINTOS PROCESOS ADMINISTRATIVOS Y DE GESTION DE PAGO PARA LOS PROYECTOS ADELANTADOS DESDE LA VICERRECTORIA ADMINISTRATIVA DE LA UNIVERSIDAD DEL MAGDALENA. 4 APOYAR A LA VICERRECTORIA ADMINISTRATIVA EN RELACION CON LOS PROCESOS PRECONTRACTUALES, CONTRACTUALES Y POS CONTRACTUALES.</t>
  </si>
  <si>
    <t>HERMIDEZ JEREZ</t>
  </si>
  <si>
    <t>OPSP-VAD-0576</t>
  </si>
  <si>
    <t>DEMETRIO EDUARDO ZORRO CORVACHO</t>
  </si>
  <si>
    <t>LA PRESENTE ORDEN TIENE POR OBJETO LA PRESTACION DE SERVICIOS PROFESIONALES COMO COMO ASISTENTE DE DIRECCION PARA LOS PROYECTOS DEL SISTEMA GENERAL DE REGALIAS EJECUTADOS POR LA UNIVERSIDAD DEL MAGDALENA, SEGUN LA ASIGNACION DEL SUPERVISOR DE LA ORDEN. ADEMAS, LAS SIGUIENTES ACTIVIDADES 1 APOYAR LA GESTION OPERATIVA E INTEGRAL DEL PROYECTO EN RELACION CON LA PLANIFICACION, IMPLEMENTACION Y SEGUIMIENTO A LOS PLANES Y CRONOGRAMAS APROBADOS. 2 APOYAR EN LA ELABORACION DE INFORMES DE EJECUCION DE LOS PROYECTOS DE FORMA MENSUAL O A SOLICITUD DE LAS DISTINTAS INSTANCIAS DE SUPERVISION DE LOS PROYECTOS. 3 APOYAR EN LA VERIFCIACION DEL USO ADECUADO DE LOS RECURSOS FINANCIEROS PARA LA CONTRATACION DEL TALENTO HUMANO, EQUIPOS Y SOFTWARES, SERVICIOS TECNOLOGICOS, MATERIALES E INSUMOS, GASTOS DE VIAJE Y ADICIONALES DE ACUERDO CON LAS NECESIDADES EN TERMINOS DE TIEMPO Y CANTIDAD REQUERIDOS POR LOS INVESTIGADORES Y GESTORES DE LOS PROYECTOS.</t>
  </si>
  <si>
    <t>MONICA ZULBARAN JIMENEZ</t>
  </si>
  <si>
    <t>OPSP-VAD-0577</t>
  </si>
  <si>
    <t>MARIA MERCEDES PACHECO PACHECO</t>
  </si>
  <si>
    <t>LA PRESENTE ORDEN TIENE POR OBJETO LA PRESTACION DE SERVICIOS PROFESIONALES COMO DIRECTORA ADMINISTRATIVA Y FINANCIERA DE LOS PROYECTOS BPIN 2020000100036 DENOMINADO IMPLEMENTACION DE SISTEMAS PRODUCTIVOS EN LA PISCICULTURA MARINA DEL ROBALO PARA EL FOMENTO DE SU PRODUCCION EN EL DEPARTAMENTO DEL MAGDALENA, BPIN 2019000100064 DENOMINADO FORTALECIMIENTO DE HABILIDADES Y COMPETENCIAS COMUNICATIVAS, INVESTIGATIVAS Y TECNOLOGICAS ALREDEDOR DE LA MEMORIA HISTORICA Y CULTURAL EN NIÑOS, ADOLESCENTES Y JOVENES DEL DEPARTAMENTO DEL CESAR Y BPIN 2020000100758 DENOMINADO DESARROLLO DE UN SISTEMA TECNOLOGICO INTEGRADO PARA LA PROMOCION DE LA SALUD MENTAL, PROBLEMATICAS PSICOSOCIALES, SOCIOEMOCIONALES Y PREVENCION DE LA VIOLENCIA DE GENERO, CAUSADOS POR LA PANDEMIA DE LA COVID19 EN EL DEPARTAMENTO DEL MAGDALENA ADEMAS, LAS SIGUIENTES ACTIVIDADES REALIZAR LA GESTION OPERATIVA E INTEGRAL DE LOS PROYECTOS EN RELACION CON LA PLANIFICACION, IMPLEMENTACION Y SEGUIMIENTO A LOS PLANES.</t>
  </si>
  <si>
    <t>OAG-VAD-0578</t>
  </si>
  <si>
    <t>ENDER SABEDIT HUERTAS ROBLES</t>
  </si>
  <si>
    <t>LA PRESENTE ORDEN TIENE POR OBJETO 1. APOYAR OPERATIVAMENTE EL MANTENIMIENTO DE EQUIPOS AUDIOVISUALES, EN SU  INSTALACION Y DESINSTALACION, ASI COMO VERIFICACION DEL ESTADO DE LOS CONECTORES DE LOS VIDEO BEAMS, DE LAS LINEAS DE PODER E  INTERFACE. 2. APOYAR EL CHEQUEO DEL ESTADO DE LOS EQUIPOS DE AUDIO Y SOPORTE DE SONIDO DE LOS AUDITORIOS DE LA UNIVERSIDAD  DEL MAGDALENA, JUNTO CON EL EQUIPO DE PERSONAL DE SERVICIOS GENERALES, Y PLANTA FISICA Y SERVICIO DE APOYO OPERATIVO EN LA  REALIZACION DE TAREAS DE RECORRIDO DEL ESTADO DE PUNTOS DE TOMAS DE CORRIENTES, ILUMINACION Y AIRES ACONDICIONADOS DE LOS  ESPACIOS ACADEMICOS AL SERVICIO DE RECURSOS EDUCATIVOS. 3. APOYAR EN EL COMPONENTE DE TENDIDO Y DEMAS TAREAS OPERATIVAS  PARA EL NORMAL FUNCIONAMIENTO DE LAS SALAS DE COMPUTO CON EL APOYO DEL GRUPO DE NUEVAS TECNOLOGIAS. 4. APOYAR EN LA  VERIFICACION PERIODICAMENTE DEL ESTADO DE LOS EQUIPOS AUDIOVISUALES, SUS HORAS ACTUALES Y ACUMULADAS DE USO.</t>
  </si>
  <si>
    <t>2022/11/30</t>
  </si>
  <si>
    <t>OPSP-VAD-0579</t>
  </si>
  <si>
    <t>EDGAR ALBERTO DE LUQUE JACOME</t>
  </si>
  <si>
    <t>LA PRESENTE ORDEN TIENE POR OBJETO PRESTACION DE SERVICIOS PROFESIONALES PARA CUMPLIR ACTIVIDADES ENMARCADAS EN EL DESARROLLO DEL PROYECTO BPIN2019000100064 DENOMINADO FORTALECIMIENTO DE HABILIDADES Y COMPETENCIAS COMUNICATIVAS, INVESTIGATIVAS Y TECNOLOGICAS ALREDEDOR DE LA MEMORIA HISTORICA Y CULTURAL EN NIÑOS, ADOLESCENTES Y JOVENES DEL DEPARTAMENTO DEL CESAR ADEMAS, LAS SIGUIENTES 1 LIDERAR EL PROCESO DE DOCUMENTACION DE EXPERIENCIAS. 2 ELABORAR Y ENTREGAR OPORTUNAMENTE DE LOS INFORMES DE AVANCES CIENTIFICOS DEL PROYECTO. 3 APOYAR EL DISEÑO METODOLOGICO Y SU IMPLEMENTACION CORRESPONDIENTE. 4PROGRAMAR Y ASISTIR A REUNIONES ORIENTATIVAS Y DE SEGUIMIENTO A LAS ACTIVIDADES. 5 APORTAR EN EL ESTABLECIMIENTO DE DIRECTRICES QUE SE CONSIDEREN NECESARIAS PARA MEJORAR LOS PROCESOS. 6 MANTENER COMUNICACION Y ACOMPAÑAMIENTO CON LOS LIDERES DE LOS DIFERENTES COMPONENTES QUE CONFORMAN EL PROYECTO.</t>
  </si>
  <si>
    <t>2022/07/18</t>
  </si>
  <si>
    <t>OPSP-VAD-0580</t>
  </si>
  <si>
    <t>MARTHA CECILIA FRANCO PACHECO</t>
  </si>
  <si>
    <t>LA PRESENTE ORDEN TIENE POR OBJETO PRESTACION DE SERVICIOS PROFESIONALES COMO APOYO TECNICO OPERATIVO EN EL MANEJO DEL APLICATIVO GESPROY CON BASE EN LAS SIGUIENTES ACTIVIDADES 1 REGISTRAR LOS CERTIFICADOS DE CUMPLE DE REQUISITOS PARA LOS PROCESOS PRECONTRACTUALES Y CONTRACTUALES DEL PROYECTO. 2 REGISTRAR Y ENLAZAR LOS PROCESOS PRECONTRACTUALES Y CONTRACTUALES ADELANTADOS CON LA GESTION PRESUPUESTAL DEFINIDA POR LA DIRECCION FINANCIERA DE LA UNIVERSIDAD DEL MAGDALENA. 3 ENLAZAR LOS PROCESOS PRECONTRACTUALES CON LA CONTRATACION EFECTUADA POR LA UNIVERSIDAD DEL MAGDALENA PARA EL DESARROLLO DE LAS ACTIVIDADES RELACIONADAS CON EL LOGRO DE LOS OBJETIVOS PROPUESTOS POR LA FORMULACION DEL PROYECTO. 4 REGISTRAR LA INFORMACION RELACIONADA CON LOS CONTRATOS REALIZADOS ACTAS DE INICIO, POLIZAS E INFORMES DE AVANCES EN LA EJECUCION. 5 GESTIONAR Y VIGILAR LA PROGRAMACION DEL PROYECTO CON EL OBJETO DE DEFINIR EL HORIZONTE DE TIEMPO DE LAS ACTIVIDADES PARA EL SEGUIMIENTO EN LA EJECUCION.</t>
  </si>
  <si>
    <t>2022/07/19</t>
  </si>
  <si>
    <t>OAG-VAD-0581</t>
  </si>
  <si>
    <t>La presente orden tiene por objeto: 1. Apoyar en la creación de cursos de bloque 10. 2. Apoyar en la escritura, revisión de redacción y estilo de los cursos B10 documentos y proyectos B10.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</si>
  <si>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2022/07/22</t>
  </si>
  <si>
    <t>2022/08/01</t>
  </si>
  <si>
    <t>OAG-VAD-0582</t>
  </si>
  <si>
    <t>LA PRESENTE ORDEN TIENE POR OBJETO 1. APOYAR EN EVENTOS DE STREAMING DE LOS DIFERENTES PROGRAMAS ACADEMICOS Y DE INVESTIGACION. 2. CAPACITAR A DOCENTES Y FUNCIONARIOS EN PROCEDIMIENTOS DE SESIONES EN REUNION DE TEAMS Y DE ZOOM. 3. APOYAR DE MANERA PRESENCIAL EN EVENTOS POR STREAMING DE ALTO IMPACTO. 4. APOYAR EN LA REALIZACION DE MOTION GRAPHICS PARA LOS MATERIALES AUDIOVISUALES DEL CETEP. 5. APOYAR EN LA ELABORACION DE PIEZAS PUBLICITARIAS PARA LOS MATERIALES AUDIOVISUALES DEL CETEP. 6. APOYAR EN EL MONTAJE DE IMAGENES PARA VIDEOS. 7. APOYAR LA EDICION Y POSTPRODUCCION DE MATERIALES AUDIOVISUALES REQUERIDOS.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t>
  </si>
  <si>
    <t>OPSP-VAD-0583</t>
  </si>
  <si>
    <t>LA PRESENTE ORDEN TIENE POR OBJETO 1. APOYAR EN LA COORDINACION DE LOS DIFERENTES PROCESOS TECNOLOGICOS DEL BLOQUE 10. 2. APOYAR EN EL DESARROLLO DE SISTEMAS DE INFORMACION HACIENDO USO DE TECNOLOGIAS BACKEND COMO LARAVEL. 3. APOYAR EN EL DISEÑO, ELABORACION E IMPLEMENTACION DE MICROSITIOS, LANDING PAGES EN EL ECOSISTEMA DIGITAL DE APRENDIZAJE BLOQUE 10. 4. APOYAR EN LA ELABORACION DE CURSOS VIRTUALES EN LA PLATAFORMA BLOQUE 10. 5. APOYAR EN LA IMPLEMENTACION DE SISTEMAS GESTORES DE CONTENIDOS CON WORDPRESS. 6. BRINDAR ASESORIA A LOS DOCENTES Y ESTUDIANTES EN EL USO DE LAS HERRAMIENTAS TECNOLOGICAS PARA EL DESARROLLO DE SUS ACTIVIDADES DE APRENDIZAJE. 7. APOYAR EN LA ACTUALIZACION DE LAS FUNCIONALIDADES, CONTENIDOS Y COMPLEMENTOS DEL ECOSISTEMA DIGITAL DE APRENDIZAJE BLOQUE 10. 8. APOYAR EN LA ACTUALIZACIONES DE DISEÑO DE PAGINAS WEB EN BLOQUE 10, HACIENDO USO DE TECNOLOGIAS WEB COMO HTML, CSS Y JAVASCRIPT 9. APOYAR EN LA ELABORACION REPORTES CON MICROSOFT POWER BI.</t>
  </si>
  <si>
    <t>OPSP-VAD-0584</t>
  </si>
  <si>
    <t>LA PRESENTE ORDEN TIENE POR OBJETO APOYAR LA EJECUCION DE LOS PLANES, PROGRAMAS Y PROYECTOS RELACIONADOS CON LA SOSTENIBILIDAD. 2. PRESENTAR INFORMES INTERNOS DE LAS ACTIVIDADES DESARROLLADAS ASOCIADAS A LOS PROGRAMAS AMBIENTALES. 3. APOYAR EN LA IDENTIFICACION, EVALUACION Y LEVANTAMIENTO DE LOS PROGRAMAS DE INTERVENCION FRENTE AL CUMPLIMIENTO DE LOS REQUISITOS LEGALES AMBIENTALES. 4. APOYAR EL CUMPLIMIENTO DE LOS CONTROLES OPERACIONALES FRENTE A LOS IMPACTOS AMBIENTALES SIGNIFICATIVOS QUE SE IDENTIFICAN. 5. APOYAR EN EL CALCULO Y ANALISIS DE LOS INDICADORES DE GESTION A PARTIR DE LA RECOLECCION DE INFORMACION INTERNA DISPONIBLE, ASI COMO LOS RELACIONADOS EN LA NORMATIVA AMBIENTAL. 6. APOYAR EN LA ACTUALIZACION DE LA INFORMACION QUE SERA OBJETO DE REPORTE A LAS AUTORIDADES COMPETENTES YO POR DISPOSICION LEGAL. PARAGRAFO PRIMERO EN EL CASO QUE EL CONTRATISTA LO REQUIERA, UNIMAGDALENA PODRA FACILITARLE LOS EQUIPOS Y ESPACIO FISICO NECESARIOS.</t>
  </si>
  <si>
    <t>OPSP-VAD-0585</t>
  </si>
  <si>
    <t>LA PRESENTE ORDEN TIENE POR OBJETO 1.APOYAR EN LA ASESORIA BASICA, OPORTUNA Y ADECUADA COMO APOYO A LAS ACTIVIDADES DE MEDICINA DEL DEPORTE EN RELACION A TECNICAS REHABILITADORAS A TODOS LOS MIEMBROS DE COMUNIDAD UNIVERSITARIA QUE LO SOLICITEN. 2. ASESORAR A LOS MIEMBROS DE LA COMUNIDAD UNIVERSITARIA QUE LO NECESITEN SOBRE PAUTAS DE MOVILIZACIONES Y LOS TRATAMIENTOS EN LOS QUE TENGAN INCIDENCIA LAS TECNICAS FISIOTERAPEUTICAS SEGUN SUGERENCIAS DEL MEDICO DEL DEPORTE. 3.APOYAR EN LA ATENCION, SEGUIMIENTO Y CONTROL A TRAVES DE MEDIOS TECNOLOGICOS, A LA COMUNIDAD UNIVERSITARIA QUE LO REQUIERA DE ACUERDO A SU ESPECIALIDAD. 4. APOYAR EN EL FOMENTO AL INTERIOR DE LA COMUNIDAD UNIVERSITARIA, DE ACTIVIDADES DE PROMOCION Y MANTENIMIENTO DE LA SALUD, QUE PERMITAN EVITAR ENFERMEDADES RELACIONADAS CON DIFICULTADES DE MOVILIZACIONES Y POSTURAS CORPORALES EN LOS AMBIENTES LABORALES. 5. DILIGENCIAR OPORTUNAMENTE, LOS FORMATOS DEL PROCESO BIENESTAR UNIVERSITARIO DEL SISTEMA DE GESTION DE CALIDAD.</t>
  </si>
  <si>
    <t>LUZ MARINA VIVES LACOUTURE</t>
  </si>
  <si>
    <t>OPSP-VAD-0586</t>
  </si>
  <si>
    <t>VICENTE MARTINEZ PANETTA</t>
  </si>
  <si>
    <t>LA PRESENTE ORDEN TIENE POR OBJETO 1. REVISAR Y AUTOEVALUAR LOS ESTANDARES DE HABILITACION DE LOS SERVICIOS DE SALUD PARA EL FORTALECIMIENTO DE LOS PROCESOS DE LA DIRECCION DE BIENESTAR UNIVERSITARIO. 2. APOYAR Y HACER SEGUIMIENTO A LOS PROCESOS QUE SE DERIVEN DE LA HABILITACION DE LOS SERVICIOS DE SALUD, DE ACUERDO A LO ESTABLECIDO EN LA RESOLUCION N 3100 DE 2019 DEL MINISTERIO DE SALUD Y PROTECCION SOCIAL. 3. APOYAR EN EL DILIGENCIAMIENTO OPORTUNO DE TODOS LOS FORMATOS ESTABLECIDOS POR BIENESTAR UNIVERSITARIO EN EL SISTEMA DE GESTION DE LA CALIDAD. 4. PRESENTAR INFORMES AL SUPERVISOR SOBRE LAS ACTIVIDADES DESARROLLADAS Y PLANTEADAS EN EL PLAN DE TRABAJO, PARA LA VERIFICACION Y EL CUMPLIMIENTO DE LAS METAS PROPUESTAS EL INFORME DEBE TENER ANEXOS ESTADISTICOS. 5. APOYAR A TRAVES DE LA REALIZACION DE ACTIVIDADES DE PROMOCION Y MANTENIMIENTO DE LA SALUD AL INTERIOR DE LA COMUNIDAD UNIVERSITARIA. 6. APOYAR EN LA ATENCION TELEFONICA Y PRESENCIAL A LOS MIEMBROS DE LA COMUNIDAD.</t>
  </si>
  <si>
    <t>OAG-VAD-0587</t>
  </si>
  <si>
    <t>APOYAR ACTIVIDADES COMO REPORTERO GRAFICO FOTOGRAFO LAS ACTIVIDADES SOLICITADAS A LA DIRECCION DE COMUNICACIONES DE LAS FACULTADES DEL ALMA MATER Y DEL SEÑOR RECTOR EN EVENTOS NACIONALES E INTERNACIONALES GENERANDO ALREDEDOR DE MAS DE 170 EVENTOS AL MES DE LAS CUALES SE DERIVAN MAS DE 3000 FOTOS MENSUALES. APARTE DE LOS ESTUDIOS CONCEPTUALES QUE REQUIERAN LAS DIRECTIVAS, LA CUAL INCLUYE EQUIPOS DE FOTOGRAFIA DE ULTIMA GENERACION Y PROPORCIONAR MATERIAL FOTOGRAFICO UNA VEZ FINALIZADO CADA EVENTO PARA PONERLO A DISPOSICION DE LA DIRECCION DE COMUNICACIONES PARA SER UTILIZADOS EN LOS DIFERENTES CANALES O REDES. LO ANTERIOR ENMARCADO EN EL PLAN DE GOBIERNO DE UNA UNIVERSIDAD AUN MAS INCLUYENTE E INNOVADORA PARAGRAFO PRIMERO EN EL CASO QUE EL CONTRATISTA LO REQUIERA, UNIMAGDALENA PODRA FACILITARLE LOS EQUIPOS Y ESPACIO FISICO NECESARIO DENTRO DEL CAMPUS PARA LA EJECUCION DEL OBJETO.</t>
  </si>
  <si>
    <t>WILSON PACHECO</t>
  </si>
  <si>
    <t>OAG-VAD-0588</t>
  </si>
  <si>
    <t>LA PRESENTE ORDEN TIENE POR OBJETO 1. APOYAR EL SEGUIMIENTO Y ACTUALIZACION AL PROCESO APOYO TECNOLOGICO TIC, PARA LA TOMA DE ACCIONES PREVENTIVAS, CORRECTIVAS Y MEJORAS. 2. APOYAR EN LA ELABORACION DE MANUALES, FORMATOS DE PROCEDIMIENTO, GUIAS, INSTRUCTIVOS E INDICADORES AL PROCESO DE APOYO TECNOLOGICO. 3. APOYAR LOS SEGUIMIENTOS AL PDU Y PDA. 4.APOYAR EN LA ELABORACION Y ACTUALIZACION DEL CATALOGO DE SERVICIOS TECNOLOGICOS.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</si>
  <si>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HILDEMAR QUINTANA</t>
  </si>
  <si>
    <t>OAG-VAD-0589</t>
  </si>
  <si>
    <t>LA PRESENTE ORDEN TIENE POR OBJETO 1.APOYAR EN EL SEGUIMIENTO Y ACTUALIZACION AL PROCESO APOYO TECNOLOGICO TIC, PARA LA TOMA DE ACCIONES PREVENTIVAS, CORRECTIVAS Y MEJORAS. 2. APOYAR EN EL LEVANTAMIENTO FORMATOS, PROCEDIMIENTO, GUIAS, INSTRUCTIVOS, MANUALES E INDICADORES AL PROCESO DE APOYO TECNOLOGICO. 3. APOYAR EN LOS TRAMITES ADMINISTRATIVOS.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</si>
  <si>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OPSP-VAD-0590</t>
  </si>
  <si>
    <t>LA PRESENTE ORDEN TIENE POR OBJETO APOYAR EN LA REVISION EN LA PLATAFORMA DEL GEDOCO DE LOS DOCUMENTOS PRECONTRACTUALES NECESARIOS PARA LA ELABORACION DE ORDENES DE SERVICIOS PROFESIONALES Y DE APOYO A LA GESTION. 2. APOYAR LA VALIDACION Y APROBACION DE LA INFORMACION PRECONTRACTUAL DE LAS HOJAS DE VIDA DEL PERSONAL EN LA PLATAFORMA SIGEP SISTEMA DE INFORMACION Y GESTION DEL EMPLEO PUBLICO. 3. APOYAR LO CORRESPONDIENTE A LOS TRAMITES PRECONTRACTUALES NECESARIOS PARA LA ELABORACION DE ORDENES DE SERVICIOS PROFESIONALES Y DE APOYO A LA GESTION QUE REQUIERA LA VICERRECTORIA ADMINISTRATIVA. 4. APOYAR LA REVISION DE LOS FORMATOS DE RECIBIDO A SATISFACCION PARA TRAMITES DE PAGO DE ORDENES DE PRESTACION DE SERVICIOS PROFESIONALES Y DE APOYO A LA GESTION. 5. APOYAR EN LA REVISION Y VERIFICACION DE ANTECEDENTES Y OTROS DE LAS PERSONAS A VINCULARSE MEDIANTE ORDENES DE PRESTACION DE SERVICIOS PROFESIONALES Y DE APOYO A LA GESTION DE LA VICERRECTORIA ADMINISTRATIVA.</t>
  </si>
  <si>
    <t>OPSP-VAD-0595</t>
  </si>
  <si>
    <t>LA PRESENTE ORDEN TIENE POR OBJETO 1. APOYAR EN EL DISEÑO Y EN LA EJECUCION DE PRODUCCION AUDIOVISUAL, Y DESARROLLO DE LOS CONTENIDOS MULTIMEDIA PARA EL CETEP. 2. APOYAR EN LA ESCRITURA Y REVISION DE LOS GUIONES RELACIONADOS CON LAS PRODUCCIONES AUDIOVISUALES. 3. APOYAR EN LA COORDINACION Y EJECUCION DE GRABACIONES DE IMAGENES PARA LOS MATERIALES AUDIOVISUALES DEL CETEP. 4. APOYAR EN EL ACOMPAÑAMIENTO A DOCENTES EN LA REALIZACION Y ESTRUCTURACION DE PIEZAS AUDIOVISUALES PARA SUS CLASES. 5. APOYAR EN EL DISEÑO DE ESTRATEGIAS AUDIOVISUALES EN LA PLATAFORMA DE BLOQUE 10. 6. APOYAR LA INCLUSION DE OPCIONES DE ACCESIBILIDAD EN LOS MATERIALES AUDIOVISUALES REALIZADOS. 7. APOYAR EN LA ASESORIA DE LAS PUBLICACIONES DE LOS MATERIALES AUDIOVISUALES BAJO LA NORMATIVIDAD EXISTENTE. PARAGRAFO PRIMERO EN EL CASO QUE EL CONTRATISTA LO REQUIERA, UNIMAGDALENA PODRA FACILITARLE LOS EQUIPOS Y ESPACIO FISICO NECESARIO DENTRO DEL CAMPUS PARA LA EJECUCION DEL OBJETO DE LA PRESENTE ORDEN.</t>
  </si>
  <si>
    <t>OAG-VAD-0596</t>
  </si>
  <si>
    <t>LA PRESENTE ORDEN TIENE POR OBJETO 1. APOYAR EN LA REALIZACION DE MOTION GRAPHICS PARA LAS PIEZAS AUDIOVISUALES. 2. APOYAR EN LA REALIZACION DE INFOGRAFIAS. 3. APOYAR EL DESARROLLO DE PROPUESTA CREATIVA PARA LOS MATERIALES GRAFICOS Y AUDIOVISUALES DEL CETEP. 4. APOYAR EN LOS DIFERENTES PROGRAMAS PARA LA ELABORACION DE VIDEOS EN LOS PROCESOS DE ACREDITACION. 5. APOYAR EN LA ELABORACION DE PIEZAS PUBLICITARIAS DEL CETEP. 6. APOYAR EN LA ELABORACION DE CORTINILLAS Y ANIMACIONES PARA LOS MATERIALES AUDIOVISUALES DEL CETEP.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</si>
  <si>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OAG-VAD-0597</t>
  </si>
  <si>
    <t>La presente orden tiene por objeto: 1. Apoyar en la escritura de guiones para los productos audiovisuales de Cetep y bloque 10. 2. Apoyar en la escritura de narrativas de las experiencias de aprendizaje de bloque 10. 3. Apoyar en la producción de videos del CETEP.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</si>
  <si>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OAG-VAD-0598</t>
  </si>
  <si>
    <t>ARLINTHONG JOSE PEREZ CAMPO</t>
  </si>
  <si>
    <t>La presente orden tiene por objeto: 1.Apoyar en el desarrollo de sistemas de información haciendo uso de frameworks backend Laravel y frameworks frontend como Angular, React o Vue. 2. Apoyar en el desarrollo de aplicaciones móviles con Flutter. 3. Apoyar en el desarrollo de animaciones CSS para sitios web. 4. Apoyar en el Desarrollo de landing pages para los proyectos que requiera el CETEP. 6. Apoyar en la implementación de sistemas gestores de contenidos con Wordpress. 7. Apoyar la conectividad de procesos entre dependencias, mediante el uso de plataformas tecnológicas.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</si>
  <si>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OAG-VAD-0599</t>
  </si>
  <si>
    <t>LA PRESENTE ORDEN TIENE POR OBJETO 1. APOYAR EN EVENTOS DE STREAMING DE LOS DIFERENTES PROGRAMAS ACADEMICOS Y DEMAS DEPENDENCIAS DE LA UNIVERSIDAD 2. APOYAR DE MANERA PRESENCIAL EN EVENTOS DE STREAMING DE ALTO IMPACTO. 3. APOYAR EN LA REALIZACION DE MOTION GRAPHICS PARA LOS MATERIALES AUDIOVISUALES DEL CETEP. 4. APOYAR EN EL MONTAJE DE IMAGENES PARA VIDEOS. 5. APOYAR LA EDICION Y POSTPRODUCCION DE MATERIALES AUDIOVISUALES REQUERIDOS.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</si>
  <si>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OAG-VAD-0600</t>
  </si>
  <si>
    <t>LA PRESENTE ORDEN TIENE POR OBJETO 1. APOYAR EN LA REALIZACION DE MOTION GRAPHICS PARA LAS PIEZAS AUDIOVISUALES. 2. APOYAR EN LA REALIZACION DE INFOGRAFIAS. 3. APOYAR EL DESARROLLO DE PROPUESTA CREATIVA PARA LOS MATERIALES GRAFICOS Y AUDIOVISUALES DEL CETEP. 4. APOYAR EN LOS DIFERENTES PROGRAMAS PARA LA ELABORACION DE GRAFICOS EN LOS PROCESOS DE ACREDITACION. 5. APOYAR EN LA ELABORACION DE PIEZAS PUBLICITARIAS DEL CETEP. 6. APOYAR EN LA REALIZACION DE INFOGRAFIAS EN BLOQUE 10. 7. APOYAR EN LA ELABORACION DE CORTINILLAS Y ANIMACIONES PARA LOS MATERIALES AUDIOVISUALES DEL CETEP. 8.APOYAR EN EL DISEÑO DE INTERFACES GRAFICAS DE DESARROLLOS TECNOLOGICOS DEL CETEP. PARAGRAFO PRIMERO EN EL CASO QUE EL CONTRATISTA LO REQUIERA, UNIMAGDALENA PODRA FACILITARLE LOS EQUIPOS Y ESPACIO FISICO NECESARIO DENTRO DEL CAMPUS PARA LA EJECUCION DEL OBJETO DE LA PRESENTE ORDEN.</t>
  </si>
  <si>
    <t>OAG-VAD-0601</t>
  </si>
  <si>
    <t>La presente orden tiene por objeto: 1.  Apoyar en el diseño de piezas gráficas 2. Apoyar en la producción audiovisual multimedia 3. Apoyar en la parte logistica de grabaciones 4. Apoyar en las actividades de streaming.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</si>
  <si>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OAG-VAD-0602</t>
  </si>
  <si>
    <t>LA PRESENTE ORDEN TIENE POR OBJETO 1. APOYAR EN LA ACTUALIZACION DE LA INFORMACION Y PARAMETRIZACION DEL SISTEMA DE INFORMACION DE MANTENIMIENTO. 2.VERIFICAR EL INVENTARIO Y LOS ELEMENTOS NECESARIOS PARA LA EJECUCION DEL MANTENIMIENTO. 3. APOYAR EN LA ELABORACION DE INFORMES DE LOS ESTADOS DE LOS BIENES DE LA INSTITUCION. 4. APOYAR EN EL SEGUIMIENTO Y CONTROL DE LOS SERVICIOS DE APOYO A CARGO DE LOS GRUPOS DE TRABAJO ADSCRITOS A LA DIRECCION ADMINISTRATIVA. 5. APOYAR EN LA ELABORACION Y PREPARACION DE INFORMES SOBRE LAS ACTIVIDADES Y GESTION DE LA DEPENDENCIA.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</si>
  <si>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OPSP-VAD-0603</t>
  </si>
  <si>
    <t>LA PRESENTE ORDEN TIENE POR OBJETO 1. APOYAR A LA DIRECCION DE COMUNICACIONES EN LA REALIZACION DE TRABAJOS AUDIOVISUALES DIARIOS CON CARACTERISTICAS ESPECIALES DE NARRATIVAS BASADOS EN HISTORIAS QUE COMBINEN LA COTIDIANIDAD UNIVERSITARIA CON PROCESOS DE INVESTIGACION, EXTENSION, Y ACADEMICOS QUE SERAN UTILIZADOS PARA LA DIFUSION EN TODOS LOS CANALES INFORMATIVOS DE LA UNIVERSIDAD DEL MAGDALENA COMO PAGINA WEB, REDES SOCIALES OFICIALES DE LA INSTITUCION, YOUTUBE, FACEBOOK, TWITTER, TIKTOK E INSTAGRAM Y EN LAS PANTALLAS UBICADAS EN DIFERENTES PUNTOS ESTRATEGICOS DEL CAMPUS UNIVERSITARIO. 2. ELABORAR MENSUALMENTE ENTRE 15 Y 20 VIDEOS INSTITUCIONALES QUE REQUIERAN LAS DIFERENTES DEPENDENCIAS DE LA ALMA MATER EN DINAMICAS ESPECIALES DE LA UNIVERSIDAD COMO CONFERENCIAS MAGISTRALES, EVENTOS INSTITUCIONALES, GRADOS, ACTIVIDADES DEPORTIVAS Y REALIZAR CUBRIMIENTOS DE ESTOS. 3. REALIZAR MENSUALMENTE ENTRE 40 Y 60 ENTREVISTAS.</t>
  </si>
  <si>
    <t>OPSP-VAD-0604</t>
  </si>
  <si>
    <t>LA PRESENTE ORDEN TIENE POR OBJETO 1. REALIZAR SEGUIMIENTO AL DESARROLLO DE LAS PRACTICAS DE CIRUGIA Y ANATOMIA QUE REALIZAN LOS DIFERENTES PROGRAMAS DE LA FACULTAD DE CIENCIAS DE LA SALUD. 2. APOYAR A LA COORDINACION DE LA CLINICA DE SIMULACION PARA QUE SE DE EL CORRECTO FUNCIONAMIENTO Y APROVECHAMIENTO DE LOS EQUIPOS UTILIZADOS EN LAS PRACTICAS ACADEMICAS. 3. REALIZAR LA INSTALACION DE EQUIPOS BIOMEDICOS, ACTUALIZACION DE SOFTWARE DE LOS SIMULADORES Y DE REDES ELECTRICAS DE LA CLINICA DE SIMULACION. 4. REALIZAR LA INSTALACION Y SEGUIMIENTO DE CAMARAS INTERNAS DE LA CLINICA DE SIMULACIONES APLICADAS A EXAMENES PRACTICOS DE LA CLINICA.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t>
  </si>
  <si>
    <t>OPSP-VAD-0605</t>
  </si>
  <si>
    <t>LA PRESENTE ORDEN TIENE POR OBJETO 1. APOYAR LA FACULTAD DE CIENCIAS EMPRESARIALES Y ECONOMICAS EN EL PROCESO DE ADMISION AL PROGRAMA DE ESPECIALIZACION EN FORMULACION Y GESTION INTEGRAL DE PROYECTOS, CON LA COLABORACION DEL GRUPO DE ADMISIONES, REGISTROS Y CONTROL ACADEMICO. 2. PRESENTAR DENTRO DE LAS FECHAS ESTABLECIDAS LA PROGRAMACION DE ACTIVIDADES ACADEMICAS, JUNTO CON EL RESPECTIVO PRESUPUESTO DE INGRESOS Y GASTOS, CON EL VISTO BUENO DEL DECANOA DE LA FACULTAD DE CIENCIAS EMPRESARIALES Y ECONOMICAS 3. APOYAR A LA FACULTAD DE CIENCIAS EMPRESARIALES Y ECONOMICAS EN EL MONITOREO DE LA ORGANIZACION Y MARCHA DEL PROGRAMA DE ESPECIALIZACION EN FORMULACION Y GESTION INTEGRAL DE PROYECTOS, EN CONSONANCIA CON LAS DETERMINACIONES DEL CONSEJO DE PROGRAMA Y EL CONSEJO DE FACULTAD. 4. PRESENTAR INFORMES REQUERIDOS EN LOS QUE SE PLANTEEN LOS BALANCES SOBRE LA SITUACION ACADEMICA Y FINANCIERA DE LOS ESTUDIANTES DEL PROGRAMA DE ESPECIALIZACION EN FORMULACION Y GESTION INTEGRAL DE PROYECTOS.</t>
  </si>
  <si>
    <t>OPSP-VAD-0606</t>
  </si>
  <si>
    <t>LA PRESENTE ORDEN TIENE POR OBJETO 1. ASESORAR Y APOYAR AL GRUPO DE GESTION DE LA CALIDAD EN LOS PROCESOS DEL SISTEMA COGUI AL NUEVO PLAN DE GOBIERNO 2020 2024 Y PLAN DE DESARROLLO 20202030. 2. ASESORAR AL GRUPO DE GESTION DE LA CALIDAD EN LA REVISION, EL SEGUIMIENTO, MEDICION, ANALISIS Y EVALUACION DEL SISTEMA DE GESTION DEL CONSULTORIO JURIDICO Y CENTRO DE CONCILIACION. 3. ASESORAR Y APOYAR AL GRUPO DE GESTION DE LA CALIDAD EN LOS PROCESOS DEL SISTEMA INTEGRADO DE GESTION EN LA FORMULACION DE ACCIONES A PARTIR DEL PLAN DE MEJORAMIENTO DE AUTOEVALUACION INSTITUCIONAL ARTICULADO AL PLAN DE DESARROLLO 20202030. 4. APOYAR LA COORDINACION DEL SISTEMA DE GESTION DE CALIDAD DEL CENTRO PARA LA REGIONALIZACION DE LA EDUCACION Y LAS OPORTUNIDADES CREO BAJO LA NORMA NTC 55552011. 5. ASESORAR Y APOYAR LA COORDINACION DEL DISEÑO DOCUMENTAL ATENDIENDO LOS REQUISITOS DE LAS NORMAS DE CALIDAD PARA LOS 4 PROGRAMAS TECNICOS LABORALES POR COMPETENCIA DE CREO.</t>
  </si>
  <si>
    <t>OPSP-VAD-0607</t>
  </si>
  <si>
    <t>LA PRESENTE ORDEN TIENE POR OBJETO 1. ASESORAR Y APOYAR LA FORMULACION, DISEÑO, ORGANIZACION, EJECUCION Y CONTROL DE PROYECTOS DEL GRUPO DE INFRAESTRUCTURA Y PLANTA FISICA. 2. REALIZAR ACTIVIDADES DE INTERVENTORIA DE LAS OBRAS DETERMINADAS POR UNIMAGDALENA. 3. APOYAR AL GRUPO DE INFRAESTRUCTURA Y PLANTA FISICA EN LA ELABORACION, ANALISIS Y REVISION DE PRECIOS UNITARIOS. 4. APOYAR AL GRUPO DE INFRAESTRUCTURA Y PLANTA FISICA EN LA ELABORACION, ANALISIS Y REVISION DE PRESUPUESTOS. 5. ELABORAR INFORMES DE DIAGNOSTICO. 6. APOYAR AL GRUPO DE INFRAESTRUCTURA EN LA PROYECCION DE DIFERENTES ACTAS INICIO, SUSPENSION, TERMINACION, LIQUIDACION, PAGO. 7. APOYAR AL GRUPO DE INFRAESTRUCTURA Y PLANTA FISICA EN LA REVISION INFORMES DE INTERVENTORIA. 8. APOYAR AL GRUPO DE INFRAESTRUCTURA Y PLANTA FISICA EN LA ELABORACION Y REVISION DE INFORMES DE SUPERVISION. 9. ASESORAR Y APOYAR COMITES EVALUADORES DE PROCESOS DE CONTRATACION.</t>
  </si>
  <si>
    <t>OPSP-VAD-0608</t>
  </si>
  <si>
    <t>LA PRESENTE ORDEN TIENE POR OBJETO 1. APOYAR EN LA ELABORACION DE PROYECTOS DE COOPERACION INTERNACIONAL EN EDUCACION SUPERIOR. 2. APOYAR EN LA COORDINACION DE PROYECTOS DE COOPERACION INTERNACIONAL EN EDUCACION SUPERIOR. 3. APOYAR EN EL DESARROLLO DEL PROYECTO DE FORTALECIMIENTO Y REDISEÑO DE LA OFICINA DE RELACIONES INTERNACIONALES. 4. APOYAR EN EL DESARROLLO DE AGENDAS DE COLABORACION CON INSTITUCIONES INTERNACIONALES. 5. APOYAR EN LA ESTRATEGIA DE MOVILIZACION DE RECURSOS INTERNACIONALES.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</si>
  <si>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OPSP-VAD-0609</t>
  </si>
  <si>
    <t>LA PRESENTE ORDEN TIENE POR OBJETO 1. APOYAR LAS INICIATIVAS DE INTERNACIONALIZACION DE LOS POSGRADOS. 2. APOYAR LA GESTION DE DOBLES TITULACIONES INTERNACIONALES 3. APOYAR LABORES DE ANALISIS DE IMPACTO DE LOS PROGRAMAS DE INTERNACIONALIZACION. 4. APOYAR EN LA FORMULACION DE PROYECTOS INTERNACIONALES. 5. APOYAR EN LA EJECUCION DE PROYECTOS INTERNACIONALES.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</si>
  <si>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OPSP-VAD-0610</t>
  </si>
  <si>
    <t>LORENA GRACIELA DIAZ CASTILLA</t>
  </si>
  <si>
    <t>LA PRESENTE ORDEN TIENE POR OBJETO 1.APOYAR EN LA COORDINACION DEL PROGRAMA SEMESTRE EN UNIMAGDALENA PARA ESTUDIANTES DE INTERCAMBIO NACIONAL E INTERNACIONAL 2. APOYAR EN LA COORDINACION DE LA CONVOCATORIA EXPLORA CCYK PARA LA MOVILIDAD NACIONAL ENTRE MIEMBROS DE ESTA ASOCIACION. 3. APOYAR EN EL REGISTRO DE LA MOVILIDAD INTERNACIONAL ENTRANTE Y SALIENTE. 4. APOYAR EN LA CONSOLIDACION Y REPORTE DE INDICADORES INSTITUCIONALES 5. APOYAR EN LA GESTION DE PROYECTOS INTERNACIONALES.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</si>
  <si>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OPSP-VAD-0611</t>
  </si>
  <si>
    <t>LA PRESENTE ORDEN TIENE POR OBJETO 1. REALIZAR ACOMPAÑAMIENTO AL PROCESO DE MATRICULA ACADEMICA 2. APOYAR LA COORDINACION DEL PROCESO DE CONTRATACION DE CATEDRATICOS DEL PROGRAMA. 3. APOYAR EN EL MANEJO DE LOS SISTEMAS DE INFORMACION ADMISIONES Y REGISTRO, SIARE, GEDOCO. 4. APOYAR EN LA PLANEACION, EJECUCION Y SEGUIMIENTO DE LAS ACTIVIDADES ACADEMICOADMINISTRATIVAS DEL PROGRAMA. 5. APOYAR EN LA ELABORACION DE PROYECTOS DE COMUNICACIONES, ACTOS ADMINISTRATIVOS, DOCUMENTOS E INFORMES DE GESTION. 6. APOYAR EN LA PROYECCION, DESARROLLO, RECOMENDACION Y EJECUCION DE ACCIONES QUE PERMITAN MEJORAR LA GESTION DE LOS SERVICIOS A CARGO DEL PROGRAMA. 7. APOYAR EN LA ADMINISTRACION Y OPORTUNO CUMPLIMIENTO DE LOS PROCEDIMIENTOS, PROTOCOLOS, GUIAS Y AGENDAS DISEÑADOS PARA EL OPTIMO FUNCIONAMIENTO DEL PROGRAMA. 8. APOYAR EN LA PROYECCION, RADICACACION Y GESTION DE LAS COMUNICACIONES INTERNAS Y EXTERNAS DEL PROGRAMA.</t>
  </si>
  <si>
    <t>OAG-VAD-0612</t>
  </si>
  <si>
    <t>LA PRESENTE ORDEN TIENE POR OBJETO 1.APOYAR EN EL MANTENIMIENTO Y ACTUALIZACION DE LOS SERVICIOS DE LA  PLATAFORMA DE AMBIENTES VIRTUALES DE APRENDIZAJE. 2. APOYAR AL EQUIPO DE SOPORTE DE LOS PROVEEDORES PARA LA SOLUCION DE  INCONVENIENTES O LA GESTION DE LAS PLATAFORMAS DE FORMACION EN LINEA QUE SEAN RESPONSABILIDAD DEL CENTRO DE TECNOLOGIAS  EDUCATIVAS Y PEDAGOGICAS. 3. APOYAR EN LA PUBLICACION DE CONTENIDOS YO OBJETOS VIRTUALES DE APRENDIZAJE EN LA PLATAFORMA  DE AMBIENTES VIRTUALES. 4. APOYAR EN LA PROYECCION LAS RESPUESTAS RELACIONADAS CON LAS INQUIETUDES, SOLICITUDES Y  REQUERIMIENTOS TECNICOS DE LOS USUARIOS, QUE EL DIRECTOR DEL CETEP LE TRASLADE. 5. APOYAR LAS ACTIVIDADES DE FORMACION DE LOS USUARIOS EN SUS DIFERENTES ROLES, SOBRE EL USO DE LA PLATAFORMA. 6. APOYAR AL DIRECTOR DEL CETEP PARA LA ACTIVACION DE USUARIOS  Y CURSOS EN LA PLATAFORMA.</t>
  </si>
  <si>
    <t>2022/07/25</t>
  </si>
  <si>
    <t>OPSP-VAD-0613</t>
  </si>
  <si>
    <t>LA PRESENTE ORDEN TIENE POR OBJETO 1. REALIZAR LA BUSQUEDA Y RECOLECCION DE INFORMACION DE CARACTER NACIONAL E INTERNACIONAL, INFORMACION DE LAS MACROTENDENCIAS EN FUNDAMENTOS DEL DESARROLLO PERSPECTIVAS TEORICAS TENDENCIAS DE LA FORMACION DISCIPLINAR. SISTEMATIZACION INFORMACION INTERNACIONAL DE LA INFORMACION. 2. REVISAR EL DIRECTORIO DE ASOCIACIONES DE PROFESIONALES O FACULTADES AFINES AL PROGRAMA ACADEMICO E INDAGAR SOBRE LA EXISTENCIA DE INFORMES O INVESTIGACIONES RELACIONADAS CON EL PROCESO DE FORMACION ACADEMICA. 3. IDENTIFICAR BUENAS PRACTICAS EN OTRAS UNIVERSIDADES. NACIONALES E INTERNACIONALES. 4. REUNIR INFORMACION SOBRE CARACTERISTICAS DE LA OFERTA DEL PROGRAMA A NIVEL NACIONAL. 5. PRESENTAR INDICADORES NACIONALES DE LOS PROGRAMAS ACADEMICOS. 6. REALIZAR BUSQUEDA Y RECOLECCION DE INFORMACION DE CARACTER INSTITUCIONAL. 7. REVISAR EL PLAN DECENAL DE DESARROLLO, PROYECTO EDUCATIVO, INSTITUCIONAL, MISION, VISION, PLAN DE GOBIERNO, PLANES DE EXTENSION E INVESTIGACION.</t>
  </si>
  <si>
    <t>OAG-VAD-0614</t>
  </si>
  <si>
    <t>LEONARDO DE JESUS LIÑAN MARQUEZ</t>
  </si>
  <si>
    <t>LA PRESENTE ORDEN TIENE POR OBJETO 1. APOYAR EN LA TOMA FISICA DE LOS INVENTARIOS POR DEPENDENCIA. 2. APOYAR EN LA DINAMICA DE ACTUALIZACION PERIODICA DE LOS INVENTARIOS. 3. APOYAR EN LOS PROCESOS DE ENTREGA DE BIENES DE CONSUMO. 4. APOYAR EN LOS PROCESOS DE ENTREGA DE BIENES DE DEVOLUTIVOS. 5. APOYAR EN LOS PROCESOS DE DIGITACION PARA LOS CRUCES DE INVENTARIOS REALIZADOS. 6. APOYAR EN EL DISEÑO DEL SISTEMA DE CONTROL DE BIENES. 7. APOYAR EN LA CODIFICACION DE BIENES.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</si>
  <si>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BETTY PATIÑO URIELES</t>
  </si>
  <si>
    <t>OAG-VAD-0615</t>
  </si>
  <si>
    <t>APOYAR AL GRUPO INTERNO DE CONTRATACION EN LA ELABORACION DE LOS INFORMES QUE REQUIERA LA CONTRALORIA GENERAL DE LA REPUBLICA Y LA CONTRALORIA DEPARTAMENTAL DEL MAGDALENA DEL PROCESO CONTRACTUAL LLEVADO POR LA VICERRECTORIA ADMINISTRATIVA Y LA DIRECCION ADMINISTRATIVA. 2. APOYAR AL GRUPO INTERNO DE CONTRATACION EN LA ORGANIZACION DE LA INFORMACION QUE SE REQUIERA EN EL MARCO DE LAS EXIGENCIAS ESTABLECIDAS POR LA LEY DE TRANSPARENCIA DEL PROCESO CONTRACTUAL LLEVADO POR LA VICERRECTORIA ADMINISTRATIVA Y LA DIRECCION ADMINISTRATIVA. 3. APOYAR AL GRUPO INTERNO DE CONTRATACION EN EL CARGUE DE LA INFORMACION EN LA PLATAFORMA SIAOBSERVA DE LA AUDITORIA GENERAL DE LA REPUBLICA DE LOS CONTRATOS DE LA VICERRECTORIA ADMINISTRATIVA. 4. APOYAR EN EL CARGUE Y ACTUALIZACION DE LA INFORMACION PRECONTRACTUAL, CONTRACTUAL Y POSTCONTRACTUAL DE LAS ORDENES DE SERVICIOS PROFESIONALES Y DE APOYO A LA GESTION QUE SUSCRIBA LA VICERRECTORIA ADMINISTRATIVA.</t>
  </si>
  <si>
    <t>OPSP-VAD-0616</t>
  </si>
  <si>
    <t>LA PRESENTE ORDEN TIENE POR OBJETO 1. APOYAR AL GRUPO DE ESTAMPILLA EN LA IDENTIFICACION DE CONTRIBUYENTES, Y LOS AGENTES OBLIGADOS A RETENER O EXIGIR EL PAGO DEL TRIBUTO. 2. APOYAR AL GRUPO DE ESTAMPILLA EN LA RECOPILACION, CONSOLIDACION Y CONFRONTACION DE LA INFORMACION DE LAS ENTIDADES PARA INICIAR EL PROCESO DE AUDITORIA Y ELABORAR EL EXPEDIENTE CON LAS NORMAS REQUERIDAS PARA TAL FIN. 3. APOYAR AL GRUPO DE ESTAMPILLA EN LA VERIFICACION DE LAS DECLARACIONES DE RECAUDOS Y LIQUIDACION DE LAS ENTIDADES, ASI COMO LOS PAGOS REALIZADOS POR LOS CONTRIBUYENTES Y LA RELACION DE CONTRATOS SUSCRITOS. 4. CONFRONTAR LA INFORMACION PROVISTA POR LA ENTIDAD VS LA INFORMACION REMITIDA POR LA CONTRALORIA DEPARTAMENTAL, DISTRITAL Y NACIONAL. 5. CONFRONTAR LA INFORMACION DEL AVANCE DE LA AUDITORIA CONTRA LOS ARCHIVOS QUE REPOSAN EN LA OFICINA DE ESTAMPILLA. 6. APOYAR AL GRUPO DE ESTAMPILLA EN LA ACTUALIZACION DE LA MATRIZ DE INFORMACION A FIN DE DEPURAR LOS RESULTADOS FINANCIEROS DE LA INVESTIGACION.</t>
  </si>
  <si>
    <t>OAG-VAD-0617</t>
  </si>
  <si>
    <t>APOYAR EN EL SOPORTE TECNICO A LOS USUARIOS EN LOS ESPACIOS ACADEMICOS UBICADOS EN EL CAMPUS PRINCIPAL. 2. APOYAR EN LAS RESPUESTAS OPORTUNAS A LAS INQUIETUDES O SOLICITUDES DE LOS USUARIOS. 3. CAPACITAR A LOS USUARIOS EN LA UTILIZACION DE LA PLATAFORMA DE SOPORTE CHATACTIVOCODIGOQR Y FOMENTAR EL BUEN USO DE LOS EQUIPOS AUDIOVISUALES. 4. APOYAR EN LA VERIFICACION PERIODICA DE LOS EQUIPOS AUDIOVISUALES, SUS HORAS ACTUALES Y ACUMULADAS EN USO Y LOS ACCESORIOS EN CADA ESPACIO ACADEMICO. 5. APOYAR LA GENERACION DE REPORTES DE NOVEDADES CUANDIO ESTE SEA REQUERIDO.</t>
  </si>
  <si>
    <t>OAG-VAD-0618</t>
  </si>
  <si>
    <t>LA PRESENTE ORDEN TIENE POR OBJETO 1.APOYAR EN EL SOPORTE TECNICO A LOS USUARIOS EN LOS ESPACIOS  ACADEMICOS UBICADOS EN EL CAMPUS PRINCIPAL. 2. APOYAR EN LA RESPUESTA OPORTUNA A LAS INQUIETUDES O SOLICITUDES DE LOS  USUARIOS. 3. CAPACITAR A LOS USUARIOS EN LA UTILIZACION DE LA PLATAFORMA DE SOPORTE CHATACTIVOCODIGOQR Y FOMENTAR EL BUEN  USO Y CUIDADO DE LOS EQUIPOS AUDIOVISUALES. 4. APOYAR EN LA VERIFICACION PERIODICAMENTE DEL ESTADO DE LOS EQUIPOS  AUDIOVISUALES, SUS HORAS ACTUALES Y ACUMULADAS DE USO Y LOS ACCESORIOS DISPUESTOS EN CADA ESPACIO ACADEMICO. 5. APOYAR  EN EL CUMPLIMIENTO A CABALIDAD CON LOS PROCEDIMIENTOS ESTABLECIDOS PARA LA PRESTACION DE LOS SERVICIOS. 6. APOYAR EN LA  GENERACION DE REPORTES DE CUALQUIER NOVEDAD QUE SE PRESENTE CUANDO SE PRESTEN LOS SERVICIOS. 7. APOYAR EN EL REPORTE DE  CUALQUIER ANOMALIA IDENTIFICADA CON EL FIN DE MANTENER ACTUALIZADO EL INVENTARIO DE LOS EQUIPOS.</t>
  </si>
  <si>
    <t>OPSP-VAD-0619</t>
  </si>
  <si>
    <t>LA PRESENTE ORDEN TIENE POR OBJETO 1.  APOYAR LAS ACTIVIDADES DE ARTICULACION DEL SISTEMA DE ASEGURAMIENTO DE LA CALIDAD INSTITUCIONAL CON LAS FACULTADES Y PROGRAMAS ACADEMICOS. 2. APOYAR LA ESTANDARIZACION DE LOS PROCESOS DE ACREDITACION DE LAS FACULTADES Y PROGRAMAS ACADEMICOS 3. APOYAR EN EL SEGUIMIENTO A LOS INDICADORES Y ACTIVIDADES DE LOS PROYECTOS DE PLAN DE ACCION ASOCIADOS A LOS PROCESOS DE ACREDITACION. 4. APOYAR EN EL FORTALECIMIENTO DE LOS PROCESOS DE AUTOEVALUACION, ACREDITACION Y MEJORAMIENTO CONTINUO. 5. PROYECTAR ACCIONES DE MEJORAMIENTO PARA GARANTIZAR LA EFICACIA DE LOS PROCESOS DE ACREDITACION Y CERTIFICACION NACIONAL. 6. APOYAR EN LA COORDINACION DEL CARGUE, REGISTRO EN PLATAFORMA Y TABULACION DE LAS ENCUESTAS, AUTOEVALUACIONES, Y PERCEPCIONES DERIVADAS DE LOS PROCESOS DE ACREDITACIONES DE LOS PROGRAMAS Y FACULTADES.</t>
  </si>
  <si>
    <t>OPSP-VAD-0620</t>
  </si>
  <si>
    <t>VANESA PAOLA VIVES CORONEL</t>
  </si>
  <si>
    <t>LA PRESENTE ORDEN TIENE POR OBJETO 1. APOYAR EN LA COORDINACION Y SUPERVISION DE LOS PROGRAMAS DE INTERCAMBIOS CONEXION GLOBAL DOBLE TITULACION PROGRAMA SEMESTRE EN EL EXTERIOR. 2. APOYAR EN LA REALIZACION, SEGUIMIENTO Y PROMOCION DE LAS CONVOCATORIAS. 3. APOYAR EN LAS ASESORIAS A ESTUDIANTES. 4. APOYAR EN EL PROCESO DE SELECCION Y POSTULACION DE ESTUDIANTES. 5. APOYAR EN EL SEGUIMIENTO A LOS ESTUDIANTES SELECCIONADOS DURANTE Y DESPUES DEL INTERCAMBIO HOMOLOGACION DE ASIGNATURAS 6. APOYAR EN LA COORDINACION DE INICIATIVAS DE INTERNACIONALIZACION DEL CURRICULO E INTERNACIONALIZACION EN CASA. 7. APOYAR EN EL ANALISIS DE DATOS E INFORMACION DE MOVILIDAD Y CONVOCATORIAS.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t>
  </si>
  <si>
    <t>OPSP-VAD-0621</t>
  </si>
  <si>
    <t>LA PRESENTE ORDEN TIENE POR OBJETO 1. APOYAR LA RECOLECCION, ORGANIZACION, PROCESAMIENTO DE LA INFORMACION DOCUMENTAL, CONSTRUCCION Y ANALISIS DE ESTADISTICAS NECESARIAS PARA EVIDENCIAR EL AVANCE DE CADA UNO DE LOS FACTORES, CARACTERISTICAS Y ASPECTOS POR EVALUAR EN LOS ULTIMOS CINCO 5 AÑOS DE CONFORMIDAD CON LOS LINEAMIENTOS DEL CONSEJO NACIONAL DE ACREDITACION  CNA 2021, ABET Y ANECA. 2. APOYAR EN LA APLICACION DE INSTRUMENTOS PARA RECOLECCION DE INFORMACION DE PERCEPCION DE LA COMUNIDAD ACADEMICA DEL PROGRAMA, PROCESAMIENTO Y SU ANALISIS PARA LA CONSTRUCCION DE LOS DOCUMENTOS DE AUTOEVALUACION CON FINES DE ACREDITACION POR ALTA CALIDAD E INTERNACIONAL DE INGENIERIA INDUSTRIAL. 3. APOYAR EN LAS ACTIVIDADES DE COMUNICACION Y SENSIBILIZACION DEL PROCESO DE AUTOEVALUACION DIRIGIDAS A LA COMUNIDAD ACADEMICA DEL PROGRAMA DE INGENIERIA INDUSTRIAL. 4. APOYAR EN LA REDACCION DE LOS INFORMES POR FACTOR, CONSTRUCCION DE PLAN DE MEJORAMIENTO, ORGANIZACION DE ANEXOS.</t>
  </si>
  <si>
    <t>OAG-VAD-0622</t>
  </si>
  <si>
    <t>LA PRESENTE ORDEN TIENE POR OBJETO 1. APOYAR EN LA PLANIFICACION DEL MANEJO ADMINISTRATIVO DEL CENTRO DE  TRANSFERENCIA EN SALUD SEXTO PISO DEL HOSPITAL. 2. DESARROLLAR, IMPLEMENTAR Y REALIZAR SEGUIMIENTO A LOS PROCESOS Y ACTIVIDADES  RELACIONADAS CON LA SEGURIDAD Y SALUD EN EL TRABAJO E HIGIENE Y SEGURIDAD INDUSTRIAL EN EL CENTRO DE TRANSFERENCIA EN SALUD  SEXTO PISO DEL HOSPITAL. 3. APOYAR EN LA ELABORACION DEL PRESUPUESTO ANUAL DE FUNCIONAMIENTO DEL CENTRO, PLANEACION DE  GASTOS Y OTRAS PROYECCIONES FINANCIERAS. 4. MANTENER Y GESTIONAR LA DOCUMENTACION YO REGISTROS DEL SGSST. 5. APOYAR EN LA  PLANIFICACION Y DESARROLLO DEL PLAN DE PREVENCION, PREPARACION ANTE EMERGENCIAS Y ANALISIS DE VULNERABILIDAD DEL CENTRO DE  TRANSFERENCIA EN SALUD SEXTO PISO DEL HOSPITAL. 6. REALIZAR EL SEGUIMIENTO AL GASTO DE INSUMOS Y EJECUCION DEL PLAN DE  MANTENIMIENTO ANUAL.</t>
  </si>
  <si>
    <t>2022/07/26</t>
  </si>
  <si>
    <t>OAG-VAD-0623</t>
  </si>
  <si>
    <t>LA PRESENTE ORDEN TIENE POR OBJETO 1. APOYAR LA ARTICULACION ENTRE BIENESTAR UNIVERSITARIO Y TODOS LOS PROGRAMAS ACADEMICOS DE LA FACULTAD DE CIENCIAS EMPRESARIALES Y ECONOMICAS. 2. APOYAR A LA DIRECCION DE BIENESTAR UNIVERSITARIO EN EL SEGUIMIENTO DE LOS CASOS DE ESTUDIANTES Y DOCENTES CON DIFICULTADES REPORTADOS POR LA FACULTAD DE CIENCIAS EMPRESARIALES Y ECONOMICAS. 3. APOYAR A LA DIRECCION DE BIENESTAR UNIVERSITARIO EN LA IMPLEMENTACION DE ESTRATEGIAS DE PROMOCION DE LOS SERVICIOS Y ACTIVIDADES DE BIENESTAR UNIVERSITARIO EN LA FACULTAD DE CIENCIAS EMPRESARIALES Y ECONOMICAS. 4. ENTREGAR DE MANERA OPORTUNA Y BAJO SU RESPONSABILIDAD LOS INFORMES QUE SE LE SOLICITEN PARA SER PRESENTADOS EN OTRAS DEPENDENCIAS, CON SOPORTES ESTADISTICOS. 5. DILIGENCIAR OPORTUNAMENTE TODOS LOS FORMATOS ESTABLECIDOS POR BIENESTAR UNIVERSITARIO EN EL SISTEMA DE GESTION DE LA CALIDAD. 6. APOYAR A LA DIRECCION DE BIENESTAR UNIVERSITARIO EN LA PARTICIPACION.</t>
  </si>
  <si>
    <t>OAG-VAD-0624</t>
  </si>
  <si>
    <t>LA PRESENTE ORDEN TIENE POR OBJETO 1. APOYAR EL PROCESO DE PROMOCION Y MANTENIMIENTO EN SALUD MENTAL A NIVEL  INDIVIDUAL, GRUPAL YO COLECTIVO. 2. APOYAR EN LA ATENCION BASICA, OPORTUNA Y ADECUADA A LOS ESTUDIANTES QUE REQUIERAN EL  SERVICIO DE ATENCION EN PSICOLOGIA PRIORITARIA. 3. REALIZAR EL DILIGENCIAMIENTO OPORTUNO DE TODOS LOS FORMATOS ESTABLECIDOS POR  BIENESTAR UNIVERSITARIO EN EL SISTEMA DE GESTION DE LA CALIDAD. 5. PRESENTAR INFORMES OPORTUNAMENTE AL SUPERVISOR SOBRE LAS  ACTIVIDADES DESARROLLADAS Y PLANTEADAS EN EL PLAN DE TRABAJO, PARA LA VERIFICACION Y EL CUMPLIMIENTO DE LAS METAS PROPUESTAS.  EL INFORME DEBE TENER ANEXOS ESTADISTICOS. 6. APOYAR EN LA ATENCION TELEFONICA Y PRESENCIAL A LOS MIEMBROS DE LA COMUNIDAD  UNIVERSITARIA QUE REQUIERAN INFORMACION SOBRE LOS SERVICIOS DE BIENESTAR.</t>
  </si>
  <si>
    <t>OPSP-VAD-0625</t>
  </si>
  <si>
    <t>LA PRESENTE ORDEN TIENE POR OBJETO 1. APOYAR LA ARTICULACION ENTRE BIENESTAR UNIVERSITARIO Y TODOS LOS PROGRAMAS ACADEMICOS DE LAS FACULTADES DE CIENCIAS BASICAS Y CIENCIAS DE LA EDUCACION. 2. APOYAR A LA DIRECCION DE BIENESTAR UNIVERSITARIO EN EL SEGUIMIENTO DE LOS CASOS DE ESTUDIANTES Y DOCENTES CON DIFICULTADES REPORTADOS POR LAS FACULTADES DE CIENCIAS BASICAS Y CIENCIAS DE LA EDUCACION. 3. APOYAR A LA DIRECCION DE BIENESTAR UNIVERSITARIO EN LA IMPLEMENTACION DE ESTRATEGIAS DE PROMOCION DE LOS SERVICIOS Y ACTIVIDADES DE BIENESTAR UNIVERSITARIO EN LAS FACULTADES DE CIENCIAS BASICAS Y CIENCIAS DE LA EDUCACION. 4. ENTREGAR DE MANERA OPORTUNA Y BAJO SU RESPONSABILIDAD LOS INFORMES QUE SE LE SOLICITEN PARA SER PRESENTADOS EN OTRAS DEPENDENCIAS, CON SOPORTES ESTADISTICOS. 5. DILIGENCIAR OPORTUNAMENTE TODOS LOS FORMATOS ESTABLECIDOS POR BIENESTAR UNIVERSITARIO EN EL SISTEMA DE GESTION DE LA CALIDAD. 6. APOYAR A LA DIRECCION DE BIENESTAR UNIVERSITARIO EN TODA PARTICIPACION.</t>
  </si>
  <si>
    <t>OPSP-VAD-0626</t>
  </si>
  <si>
    <t>LA PRESENTE ORDEN TIENE POR OBJETO 1. APOYAR AL DIRECTOR DE COMUNICACIONES EN LA COORDINACION DE LOS CUBRIMIENTOS DE LAS FUENTES INSTITUCIONALES COMO FACULTAD DE INGENIERIA, SEIS PROGRAMAS QUE CONFORMAN LA FACULTAD. VICERRECTORIA DE INVESTIGACION. 2. APOYAR A LA DIRECCION DE COMUNICACIONES EN EL MONITOREO DE LOS NOTICIEROS EMITIDOS POR W RADIO. 3. REALIZAR LA LOCUCION DEL PROGRAMA DE RADIO ALREDEDOR DE 120 DIAS POR SEMESTRE. 4. APOYAR A LA DIRECCION DE COMUNICACIONES EN LA PRESENTACION DE EVENTOS. 5. REDACTAR CERCA DE 15 A 20 BOLETINES MENSUALES. 6. APOYAR A LA DIRECCION DE COMUNICACIONES EN LA COORDINACION DEL MONITOREO DE 8 NOTICIEROS RADIALES 120 DIAS POR SEMESTRE. 7. PRESENTAR LOS INFORMES QUE SEAN REQUERIDOS POR EL SUPERVISOR DE LA ORDEN. PARAGRAFO PRIMERO EN EL CASO QUE EL CONTRATISTA LO REQUIERA, UNIMAGDALENA PODRA FACILITARLE LOS EQUIPOS Y ESPACIO FISICO NECESARIO DENTRO DEL CAMPUS PARA LA EJECUCION DEL OBJETO DE LA PRESENTE ORDEN.</t>
  </si>
  <si>
    <t>OAG-VAD-0627</t>
  </si>
  <si>
    <t>LA PRESENTE ORDEN TIENE POR OBJETO 1. APOYAR EN LA APERTURA, ENTREGA Y CIERRE DE LAS SALAS Y LABORATORIOS INFORMATICOS ASIGNADOS EN LOS HORARIOS ESTABLECIDOS PARA LA PRESTACION DE LOS SERVICIOS. 2. APOYAR EN LA ATENCION OPORTUNA DE LAS INQUIETUDES O SOLICITUDES DE LOS DOCENTES PERMANENTES YO VISITANTES. 3. CAPACITAR A LOS USUARIOS DE SALAS Y LABORATORIOS EN EL BUEN USO DE LOS EQUIPOS DE COMPUTO. 4. APOYAR EN EL SEGUIMIENTO Y CONTROL DEL INVENTARIO Y ESTADO DE LOS RECURSOS. 5. APOYAR EN LA REVISION BASICA Y REPORTE DE ANOMALIAS EN LOS COMPUTADORES DE LAS SALAS Y LABORATORIOS DE COMPUTO ASIGNADOS. 6. APOYAR EL CUMPLIMIENTO A CABALIDAD DE LOS PROCEDIMIENTOS ESTABLECIDOS PARA LA PRESTACION DE LOS SERVICIOS. 7. APOYAR CON EL REPORTE OPORTUNO SOBRE SITUACIONES QUE AFECTEN EL DESARROLLO DE LAS ACTIVIDADES EN EL LABORATORIO Y O SALAS DE COMPUTO. 8. APOYAR EN LA INSTALACION DE SOFTWARE REQUERIDO POR LOS DOCENTES, PREVIA AUTORIZACION DEL PROCESO DE GESTION DE TICS.</t>
  </si>
  <si>
    <t>OPSP-VAD-0628</t>
  </si>
  <si>
    <t>LA PRESENTE ORDEN TIENE POR OBJETO 1. APOYAR EN LA ORGANIZACION DE ACTIVIDADES DE PREPRACTICAS. 2. BRINDAR ORIENTACION A LOS ESTUDIANTES QUE REALIZAN PREPRACTICAS. 3. REALIZAR ENCUESTA DE SATISFACCION DE LAS ACTIVIDADES DE PREPRACTICAS. 4. ELABORAR REPORTES DE EVALUACIONES DE RESULTADOS DE LAS PRACTICAS PROFESIONALES. 5. HACER ACOMPAÑAMIENTO A LOS ESTUDIANTES EN PRACTICAS PROFESIONALES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</si>
  <si>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IBETH NORIEGA HERAZO</t>
  </si>
  <si>
    <t>OPSP-VAD-0629</t>
  </si>
  <si>
    <t>LA PRESENTE ORDEN TIENE POR OBJETO 1. APOYAR EN EL DESARROLLO DE LAS ACTIVIDADES DE LA DIRECCION CURRICULAR Y DE DOCENCIA, RELACIONADAS CON LOS PROCEDIMIENTOS GAP09, GAP015 VINCULACION Y FORMALIZACION DE NOVEDADES DE DOCENTES CATEDRATICOS EN EL PERIODO ACADEMICO A APOYAR EN LA CONSOLIDACION DE INFORMACION BASE DE LAS FUENTES SIARE, CIARP Y SOLICITUDES ESPECIFICAS DE FACULTADES, DEPARTAMENTO YO CENTRO, PARA LA VINCULACION DE DOCENTES CATEDRATICOS. B APOYAR EN LA PROYECCION DE COSTOS PARA LA ELABORACION DE PRESUPUESTOS Y REALIZACION DE TRAMITES ANTE LA OFICINA DE PRESUPUESTO. C APOYAR EN LA ELABORACION Y SEGUIMIENTO A TRAMITE DE RESOLUCIONES, ACTAS DE VINCULACION, ADICION, DISMINUCION YO MODIFICATORIOS DE CATEDRA DEL PERIODO ACADEMICO. D APOYAR EN LA ATENCION A DOCENTES CATEDRATICOS, COORDINACIONES ACADEMICAS Y DIRECCIONES DE PROGRAMA QUE REQUIEREN INFORMACION EN TEMAS RELACIONADOS CON ADICIONES, DISMINUCIONES YO MODIFICATORIOS EN EL PERIODO.</t>
  </si>
  <si>
    <t>OPSP-VAD-0630</t>
  </si>
  <si>
    <t>LA PRESENTE ORDEN TIENE POR OBJETO 1. APOYAR EN LA CONSTRUCCION DE MICROSITIOS DENTRO DEL PORTAL INSTITUCIONAL 2. APOYAR AL DIRECTOR DEL CENTRO EN LA VERIFICACION DE ESTADO DE ACCESIBILIDAD DEL PORTAL INSTITUCIONAL 3. APOYAR EN LA IMPLEMENTACION DE ACTUALIZACIONES DEL CDN INSTITUCIONAL 4. APOYAR EN CAPACITACIONES A USUARIOS PARA LA PUBLICACION DE CONTENIDO EN EL PORTAL INSTITUCIONAL 5. APOYAR EN LA OPTIMIZACION Y PERFORMANCE DE CARGA DEL PORTAL INSTITUCIONAL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</si>
  <si>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OAG-VAD-0631</t>
  </si>
  <si>
    <t>LA PRESENTE ORDEN TIENE POR OBJETO 1. APOYAR EN EL DESARROLLO DE LAS ACTIVIDADES DE LA VICERRECTORIA  ACADEMICA, RELACIONADAS CON LOS PROCEDIMIENTOS GAP11 GAP13 GAP16 GAP17 GAP18 Y GAP19 DEL COMITE INTERNO  DE ASIGNACION Y RECONOCIMIENTO DE PUNTAJE CIARP EN EL PERIODO ACADEMICO, RELACIONADAS CON A APOYAR CON LA BUSQUEDA  DE PARES PARA EVALUACION DE PRODUCTIVIDAD ACADEMICA COMO ARTICULOS, CAPITULOS DE LIBRO, LIBROS, SOFTWARE, OBRAS ARTISTICAS,  VIDEOS, PRESENTADOS POR DOCENTES ANTE EL CIARP. B APOYAR EN LA PROYECCION COMUNICACIONES PARA LA FIRMA DE VICERRECTOR,  DIRIGIDAS A LOS DOCENTES, RELACIONADAS CON LAS DECISIONES ADOPTADAS EN EL CIARP. C APOYAR CON LA REVISION DE HOJAS DE VIDA  PARA CATEGORIZACIONES Y RECATEGORIZACIONES DE DOCENTES CATEDRATICOS NUEVOS Y ANTIGUOS. D APOYAR CON LA ELABORACION DE  INFORMES PERIODICOS DE CATEGORIZACIONES Y RECATEGORIZACIONES DE DOCENTES CATEDRATICOS EN EL PERIODO ACADEMICO.</t>
  </si>
  <si>
    <t>ALICIA ESTHER CASTRO VILLEGAS</t>
  </si>
  <si>
    <t>OAG-VAD-0632</t>
  </si>
  <si>
    <t>LA PRESENTE ORDEN TIENE POR OBJETO 1.APOYAR A LA DIRECCION DE BIENESTAR UNIVERSITARIO EN EL REGISTRO, ACTUALIZACION Y ALMACENAMIENTO DE INFORMACION. 2. APOYAR EN EL ARCHIVO DE LOS DOCUMENTOS PROPIOS DE CADA UNA DE LAS AREAS Y GENERAR REPORTES QUE PERMITAN IDENTIFICAR LA TRAZABILIDAD DE LOS PROCEDIMIENTOS EJECUTADOS. 3. APOYAR EN LA ATENCION TELEFONICA Y PRESENCIAL A LOS MIEMBROS DE LA COMUNIDAD UNIVERSITARIA QUE REQUIERAN INFORMACION SOBRE LOS DISTINTOS SERVICIOS DE BIENESTAR UNIVERSITARIO. 4. APOYAR EN LAS ACTIVIDADES QUE PERMITAN EL SEGUIMIENTO AL MANTENIMIENTO DE LOS ESCENARIOS DEPORTIVOS Y ESPACIOS DE ACTIVIDAD FISICA. 5. APOYAR EL PROCESO DE REALIZACION DE LOS INVENTARIOS QUE SE REALICEN EN BIENESTAR. 6. APOYAR EL PROCESO LOGISTICO DE LA ADMISION DE ASPIRANTES A LOS CUPOS DEPORTISTAS OFRECIDOS POR LA INSTITUCION.</t>
  </si>
  <si>
    <t>2022/07/27</t>
  </si>
  <si>
    <t>OPSP-VAD-0633</t>
  </si>
  <si>
    <t>LA PRESENTE ORDEN TIENE POR OBJETO 1. APOYAR EN LA ATENCION BASICA, OPORTUNA Y ADECUADA A LOS ESTUDIANTES QUE REQUIERAN EL SERVICIO EN TRABAJO SOCIAL. 2. APOYAR EN EL DILIGENCIAMIENTO OPORTUNO DE TODOS LOS FORMATOS ESTABLECIDOS POR BIENESTAR UNIVERSITARIO EN EL SISTEMA DE GESTION DE LA CALIDAD. 3. PRESENTAR INFORMES AL SUPERVISOR SOBRE LAS ACTIVIDADES DESARROLLADAS Y PLANTEADAS EN EL PLAN DE TRABAJO, PARA LA VERIFICACION Y EL CUMPLIMIENTO DE LAS METAS PROPUESTAS EL INFORME DEBE TENER ANEXOS ESTADISTICOS. 4. APOYAR EN LA PLANEACION, ORGANIZACION Y EJECUCION DE LOS PROGRAMAS DE ESTIMULOS Y BECAS ESTUDIANTILES. 5. APOYAR EN EL PROCESO DE ESTUDIO Y DILIGENCIAMIENTO DE LAS FICHAS PARA LOS ESTUDIOS SOCIOECONOMICOS DE LOS ESTUDIANTES QUE REQUIERAN ALGUN ESTIMULO O BECA. 6. APOYAR EN EL PROCESO DE CARACTERIZACION DE LOS ESTUDIANTES QUE REALICEN READMISION A LOS DISTINTOS PROGRAMAS ACADEMICOS.</t>
  </si>
  <si>
    <t>OAG-VAD-0634</t>
  </si>
  <si>
    <t>LA PRESENTE ORDEN TIENE POR OBJETO 1.APOYAR EL DESARROLLO Y FOMENTO DE ACTIVIDADES DEPORTIVAS DE CARACTER RECREATIVO, FORMATIVO Y REPRESENTATIVO DESDE LA DISCIPLINA QUE DIRIGE A TRAVES DE ENTRENAMIENTOS O PRACTICAS DEPORTIVAS A LA COMUNIDAD UNIVERSITARIA. 2. APOYAR Y ASESORAR EN EL DISEÑO, IMPLEMENTACION Y EJECUCION DE ESTRATEGIAS DE PROMOCION, DIFUSION Y DIVULGACION DEL DEPORTE O DISCIPLINA QUE DIRIGE. 3. APOYAR EN LA PLANIFICACION, DESARROLLO Y EJECUCION DE INTERCAMBIOS, TORNEOS, CAMPEONATOS, OLIMPIADAS YO EVENTOS INTERNOS. 5. ASESORAR EN LA PARTICIPACION DE LA INSTITUCION EN INTERCAMBIOS, TORNEOS, CAMPEONATOS, OLIMPIADAS YO EVENTOS EXTERNOS DEL ORDEN LOCAL, DEPARTAMENTAL, REGIONAL, NACIONAL E INTERNACIONAL. 6. DILIGENCIAR OPORTUNAMENTE LOS FORMATOS ESTABLECIDOS POR BIENESTAR UNIVERSITARIO EN EL SISTEMA DE GESTION DE LA CALIDAD. 7. ENTREGAR OPORTUNAMENTE INFORMES, CON SOPORTES ESTADISTICOS DE LAS ACTIVIDADES REALIZADAS.</t>
  </si>
  <si>
    <t>OAG-VAD-0635</t>
  </si>
  <si>
    <t>OAG-VAD-0636</t>
  </si>
  <si>
    <t>OPSP-VAD-0637</t>
  </si>
  <si>
    <t>OPSP-VAD-0638</t>
  </si>
  <si>
    <t>LA PRESENTE ORDEN TIENE POR OBJETO 1. APOYAR EL PROCESO DE PROMOCION Y MANTENIMIENTO DE LA SALUD AL INTERIOR DE LA COMUNIDAD UNIVERSITARIA, HACIENDO ENFASIS EN TALLERES SOBRE LA PREVENCION DEL SUICIDIO. 2. APOYAR EN LA ORIENTACION BASICA, OPORTUNA Y ADECUADA A LOS ESTUDIANTES QUE REQUIERAN EL SERVICIO DE ORIENTACION PSICOLOGICA. 3. REALIZAR EL DILIGENCIAMIENTO OPORTUNO DE TODOS LOS FORMATOS ESTABLECIDOS POR BIENESTAR UNIVERSITARIO EN EL SISTEMA DE GESTION DE LA CALIDAD. 4. PRESENTAR INFORMES OPORTUNAMENTE AL SUPERVISOR SOBRE LAS ACTIVIDADES DESARROLLADAS Y PLANTEADAS EN EL PLAN DE TRABAJO, PARA LA VERIFICACION Y EL CUMPLIMIENTO DE LAS METAS PROPUESTAS. EL INFORME DEBE TENER ANEXOS ESTADISTICOS. 5. APOYAR EN LA ATENCION TELEFONICA Y PRESENCIAL A LOS MIEMBROS DE LA COMUNIDAD UNIVERSITARIA QUE REQUIERAN INFORMACION SOBRE LOS SERVICIOS DE BIENESTAR UNIVERSITARIO. 6. APOYAR EN EL PROCESO DE CARACTERIZACION PSICOSOCIAL DE LOS MIEMBROS DE LA COMUNIDAD UNIVERSITARIA.</t>
  </si>
  <si>
    <t>OAG-VAD-0639</t>
  </si>
  <si>
    <t>LA PRESENTE ORDEN TIENE POR OBJETO 1.APOYAR LA ARTICULACION ENTRE BIENESTAR UNIVERSITARIO Y TODOS LOS PROGRAMAS ACADEMICOS DE LA FACULTAD DE CIENCIAS DE LA SALUD. 2. APOYAR A LA DIRECCION DE BIENESTAR UNIVERSITARIO EN EL SEGUIMIENTO DE LOS CASOS DE ESTUDIANTES Y DOCENTES CON DIFICULTADES REPORTADOS POR LA FACULTAD DE CIENCIAS DE LA SALUD 3. APOYAR A LA DIRECCION DE BIENESTAR UNIVERSITARIO EN LA IMPLEMENTACION DE ESTRATEGIAS DE PROMOCION DE LOS SERVICIOS Y ACTIVIDADES DE BIENESTAR UNIVERSITARIO EN LA FACULTAD DE CIENCIAS DE LA SALUD. 4. ENTREGAR DE MANERA OPORTUNA Y BAJO SU RESPONSABILIDAD LOS INFORMES QUE SE LE SOLICITEN PARA SER PRESENTADOS EN OTRAS DEPENDENCIAS, CON SOPORTES ESTADISTICOS. 5. DILIGENCIAR OPORTUNAMENTE LOS FORMATOS ESTABLECIDOS POR BIENESTAR UNIVERSITARIO EN EL SISTEMA DE GESTION DE LA CALIDAD. 6. APOYAR A LA DIRECCION DE BIENESTAR UNIVERSITARIO EN LA PARTICIPACION DE LOS ESTUDIANTES DE LA FACULTAD DE CIENCIAS DE LA SALUD.</t>
  </si>
  <si>
    <t>2022/07/28</t>
  </si>
  <si>
    <t>OPSP-VAD-0640</t>
  </si>
  <si>
    <t>LA PRESENTE ORDEN TIENE POR OBJETO 1. APOYAR EL PROCESO DE PROMOCION Y MANTENIMIENTO EN SALUD MENTAL A NIVEL INDIVIDUAL, GRUPAL YO COLECTIVO. 2. APOYAR EN LA ATENCION BASICA, OPORTUNA Y ADECUADA A LOS ESTUDIANTES QUE REQUIERAN EL SERVICIO DE ATENCION EN PSICOLOGIA. 3. REALIZAR EL DILIGENCIAMIENTO OPORTUNO DE TODOS LOS FORMATOS ESTABLECIDOS POR BIENESTAR UNIVERSITARIO EN EL SISTEMA DE GESTION DE LA CALIDAD. 4. PRESENTAR INFORMES OPORTUNAMENTE AL SUPERVISOR SOBRE LAS ACTIVIDADES DESARROLLADAS Y PLANTEADAS EN EL PLAN DE TRABAJO, PARA LA VERIFICACION Y EL CUMPLIMIENTO DE LAS METAS PROPUESTAS. EL INFORME DEBE TENER ANEXOS ESTADISTICOS. 5. APOYAR EN LA ATENCION TELEFONICA Y PRESENCIAL A LOS MIEMBROS DE LA COMUNIDAD UNIVERSITARIA QUE REQUIERAN INFORMACION SOBRE LOS SERVICIOS DE BIENESTAR. 6. APOYAR EN EL PROCESO DE CARACTERIZACION PSICOSOCIAL DE LOS MIEMBROS DE LA COMUNIDAD UNIVERSITARIA EN RIESGO DE CONSUMO DE SUSTANCIAS PSICOACTIVAS. 7. APOYAR LA ELABORACION DE INFORMES Y TALLERES.</t>
  </si>
  <si>
    <t>OAG-VAD-0641</t>
  </si>
  <si>
    <t>APOYAR LA PRODUCCION DE CONTENIDOS PARA LAS REDES SOCIALES Y MEDIOS  DIGITALES DE LA DIRECCION DE BIENESTAR UNIVERSITARIO. 2. APOYAR EN LA ORGANIZACION LOGISTICA DE LAS ACTIVIDADES Y EVENTOS  ACADEMICOS, SOCIALES, DEPORTIVOS Y CULTURALES DE LA DIRECCION DE BIENESTAR UNIVERSITARIO. 3. ENTREGAR DE MANERA OPORTUNA Y  BAJO SU RESPONSABILIDAD LOS INFORMES, CON SOPORTES ESTADISTICOS. 4. APOYAR EN LA GRABACION Y EDICION DE MENSAJES  INSTITUCIONALES. 5. APOYAR EN LA ATENCION TELEFONICA Y PRESENCIAL A LOS MIEMBROS DE LA COMUNIDAD UNIVERSITARIA QUE REQUIERAN  INFORMACION SOBRE LOS DISTINTOS SERVICIOS DE BIENESTAR.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t>
  </si>
  <si>
    <t>OAG-VAD-0642</t>
  </si>
  <si>
    <t>LA PRESENTE ORDEN TIENE POR OBJETO 1. APOYAR EN EL FOMENTO Y DIVULGACION DE LAS ACTIVIDADES DE CARACTER RECREATIVO, FORMATIVO Y REPRESENTATIVO PARA EL FORTALECIMIENTO DE LOS PROCESOS ARTISTICOS Y CULTURALES EN LA UNIVERSIDAD. 2. APOYAR EN EL DISEÑO, IMPLEMENTACION Y EJECUCION DE LAS ESTRATEGIAS DE PROMOCION, DIFUSION Y DIVULGACION DEL ARTE Y LA CULTURA. 3. ASESORAR Y APOYAR EL PROCESO DE PLANIFICACION, DESARROLLO Y EJECUCION DE CONCURSOS, FESTIVALES YO EVENTOS INTERNOS DONDE PARTICIPEN TODOS LOS MIEMBROS DE LA COMUNIDAD UNIVERSITARIA DEL ORDEN LOCAL, DEPARTAMENTAL, REGIONAL, NACIONAL E INTERNACIONAL, RESPETANDO LOS PRINCIPIOS Y VALORES INSTITUCIONALES. 4. APOYAR EL PROCESO DE SELECCION DE LOS BACHILLERES ASPIRANTES A LOS CUPOS ARTISTAS OFRECIDOS POR LA INSTITUCION. 5. EJECUTAR ESTRATEGIAS SOBRE LA INSCRIPCION Y PARTICIPACION ACTIVA Y PERMANENTE DE LOS MIEMBROS DE LA COMUNIDAD UNIVERSITARIA EN LAS ACTIVIDADES YO TALLERES CULTURALES.</t>
  </si>
  <si>
    <t>OAG-VAD-0643</t>
  </si>
  <si>
    <t>APOYAR EN EL DESARROLLO DE LAS SESIONES TEORICAS Y PRACTICAS, SINCRONICAS  Y ASINCRONICAS PARA LA ASIGNATURA DE ALIMENTOS Y BEBIDAS III COCINA Y SERVICIO DE COMEDOR Y BAR PARA LOS CUATRO 4 GRUPOS  DE CLASE. 2. APOYAR EL DESARROLLO DE LOS EVENTOS INSTITUCIONALES, MEDIANTE EL MONTAJE Y DESMONTAJE Y LA PRODUCCION DE  ALIMENTOS, CUANDO ESTOS SE REQUIERAN. 3. APOYAR LA CONSTRUCCION DEL DOCUMENTO DE SOLICITUD DE REGISTRO CALIFICADO PARA EL  PROGRAMA PROFESIONAL DE GASTRONOMIA. 4. APOYAR EN LA GENERACION DE PRODUCTOS DERIVADOS DE LA INVESTIGACION EN GASTRONOMIA  RECETARIOS, LIBROS, ARTICULOS, BANCO DE FOTOGRAFIAS, ENTRE OTROS QUE FORTALEZCAN LOS PROCESOS DE ENSEÑANZA  APRENDIZAJE  EN GASTRONOMIA. PARAGRAFO PRIMERO EN EL CASO QUE EL CONTRATISTA LO REQUIERA, UNIMAGDALENA PODRA FACILITARLE LOS EQUIPOS  Y ESPACIO FISICO NECESARIO DENTRO DEL CAMPUS PARA LA EJECUCION DEL OBJETO DE LA PRESENTE ORDEN.</t>
  </si>
  <si>
    <t>OPSP-VAD-0644</t>
  </si>
  <si>
    <t>LA PRESENTE ORDEN TIENE POR OBJETO 1. APOYAR EN LA EJECUCION, SEGUIMIENTO Y EVALUACION DE PLANES Y PROYECTOS A CARGO DE LA DIRECCION ADMINISTRATIVA Y SUS GRUPOS DE TRABAJO ADSCRITOS. 2. APOYAR EN EL SEGUIMIENTO Y EVALUACION A LAS ACTIVIDADES DESARROLLADAS POR LOS DIFERENTES GRUPOS DE TRABAJO ADSCRITOS A LA DIRECCION ADMINISTRATIVA. 3. APOYAR LOS PROCESOS DE CONTRATACION A CARGO DE LA DIRECCION ADMINISTRATIVA Y SUS GRUPOS DE TRABAJO. 4. APOYAR LA SUPERVISION TECNICA Y FINANCIERA DE CONTRATOS A CARGO DEL DIRECTOR ADMINISTRATIVO. 5. APOYAR EN LA FORMULACION DE MEJORAS A LOS PROCESOS Y PROCEDIMIENTOS A CARGO DE LA DIRECCION ADMINISTRATIVA. 6. ELABORAR Y PREPARAR INFORMES SOBRE LA GESTION ADMINISTRATIVA Y PROYECTOS DE LA DIRECCION ADMINISTRATIVA.PARAGRAFO PRIMERO EN EL CASO QUE EL CONTRATISTA LO REQUIERA, UNIMAGDALENA PODRA FACILITARLE LOS EQUIPOS Y ESPACIO FISICO NECESARIO DENTRO DEL CAMPUS PARA LA EJECUCION DEL OBJETO DE LA PRESENTE ORDEN.</t>
  </si>
  <si>
    <t>OPSP-VAD-0645</t>
  </si>
  <si>
    <t>JENIFER PAOLA CANTILLO CEVERICHE</t>
  </si>
  <si>
    <t xml:space="preserve">La presente orden tiene por objeto: Asesorar y apoyar en el seguimiento técnico y científico de once (11) proyectos de investigación en ejecución, financiados con recursos del Sistema General de Regalías (SGR).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</si>
  <si>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2022/12/15</t>
  </si>
  <si>
    <t>OAG-VAD-0646</t>
  </si>
  <si>
    <t>LA PRESENTE ORDEN TIENE POR OBJETO 1, APOYAR EL FOMENTO DE ACTIVIDADES DE CARACTER RECREATIVO, FORMATIVO Y REPRESENTATIVO PARA EL FORTALECIMIENTO DE LOS PROCESOS ARTISTICOS Y CULTURALES, ESPECIFICAMENTE LAS DEL GRUPO O TALLER QUE DIRIGE A TRAVES DE ENSAYOS REGULARES YO TALLERES PERMANENTES. 2. ASESORAR Y APOYAR EL DISEÑO Y EJECUCION DE ESTRATEGIAS DE PROMOCION, DIFUSION Y DIVULGACION DEL TALLER ARTISTICO A SU CARGO. 3. ASESORAR, APOYAR Y ASISTIR A LA PLANIFICACION DE ACTIVIDADES, CONCURSOS, FESTIVALES YO EVENTOS INTERNOS Y EXTERNOS DEL ORDEN LOCAL, DEPARTAMENTAL, REGIONAL, NACIONAL E INTERNACIONAL, RESPETANDO LOS PRINCIPIOS Y VALORES INSTITUCIONALES. 4. APOYAR EL PROCESO DE SELECCION DE LOS ARTISTAS EN CADA ESTAMENTO, QUE CONFORMAN LAS DELEGACIONES QUE REPRESENTARAN A LA UNIVERSIDAD EN ACTIVIDADES, CONCURSOS, FESTIVALES YO EVENTOS EXTERNOS DEL ORDEN LOCAL, DEPARTAMENTAL, REGIONAL, NACIONAL E INTERNACIONAL.</t>
  </si>
  <si>
    <t>OPSP-VAD-0647</t>
  </si>
  <si>
    <t>NATALIA MARIA LARA SAMPAYO</t>
  </si>
  <si>
    <t>LA PRESENTE ORDEN TIENE POR OBJETO 1. APOYAR LA ARTICULACION ENTRE BIENESTAR UNIVERSITARIO Y TODOS LOS PROGRAMAS ACADEMICOS DE LA FACULTAD DE INGENIERIA. 2. APOYAR A LA DIRECCION DE BIENESTAR UNIVERSITARIO EN EL SEGUIMIENTO DE LOS CASOS DE ESTUDIANTES Y DOCENTES CON DIFICULTADES REPORTADOS POR LA FACULTAD DE INGENIERIA. 3. APOYAR A LA DIRECCION DE BIENESTAR UNIVERSITARIO EN LA IMPLEMENTACION DE ESTRATEGIAS DE PROMOCION DE LOS SERVICIOS Y ACTIVIDADES DE BIENESTAR UNIVERSITARIO EN LA FACULTAD DE INGENIERIA. 4. ENTREGAR DE MANERA OPORTUNA Y BAJO SU RESPONSABILIDAD LOS INFORMES QUE SE LE SOLICITEN PARA SER PRESENTADOS EN OTRAS DEPENDENCIAS, CON SOPORTES ESTADISTICOS. 5. DILIGENCIAR OPORTUNAMENTE LOS FORMATOS ESTABLECIDOS POR BIENESTAR UNIVERSITARIO EN EL SISTEMA DE GESTION DE LA CALIDAD. 6. APOYAR A LA DIRECCION DE BIENESTAR UNIVERSITARIO EN LA PARTICIPACION DE LOS ESTUDIANTES DE LA FACULTAD, EN EVENTOS ACADEMICOS, CIENTIFICOS, ARTISTICOS, CULTURALES Y DEPORTIVOS.</t>
  </si>
  <si>
    <t>OAG-VAD-0648</t>
  </si>
  <si>
    <t>APOYAR EL FOMENTO DE ACTIVIDADES DE CARACTER RECREATIVO, FORMATIVO Y REPRESENTATIVO PARA EL FORTALECIMIENTO DE LOS PROCESOS ARTISTICOS Y CULTURALES, ESPECIFICAMENTE LAS DEL GRUPO O TALLER QUE DIRIGE A TRAVES DE ENSAYOS REGULARES YO TALLERES PERMANENTES. 2. ASESORAR Y APOYAR EL DISEÑO Y EJECUCION DE ESTRATEGIAS DE PROMOCION, DIFUSION Y DIVULGACION DEL TALLER ARTISTICO A SU CARGO. 3. ASESORAR, APOYAR Y ASISTIR A LA PLANIFICACION DE ACTIVIDADES, CONCURSOS, FESTIVALES YO EVENTOS INTERNOS Y EXTERNOS DEL ORDEN LOCAL, DEPARTAMENTAL, REGIONAL, NACIONAL E INTERNACIONAL, RESPETANDO LOS PRINCIPIOS Y VALORES INSTITUCIONALES. 4. APOYAR EL PROCESO DE SELECCION DE LOS ARTISTAS EN CADA ESTAMENTO, QUE CONFORMAN LAS DELEGACIONES QUE REPRESENTARAN A LA UNIVERSIDAD EN ACTIVIDADES, CONCURSOS, FESTIVALES YO EVENTOS EXTERNOS DEL ORDEN LOCAL, DEPARTAMENTAL, REGIONAL, NACIONAL E INTERNACIONAL. 5. DILIGENCIAR OPORTUNAMENTE LOS FORMATOS ESTABLECIDOS POR BIENESTAR UNIVERSITARIO EN EL SISTEMA.</t>
  </si>
  <si>
    <t>OAG-VAD-0649</t>
  </si>
  <si>
    <t>LA PRESENTE ORDEN TIENE POR OBJETO 1. APOYAR EN EL AFIANZAMIENTO DE LA ARTICULACION ENTRE BIENESTAR  UNIVERSITARIO Y LOS ESTUDIANTES PADRES Y MADRES CABEZA DE HOGAR. 2. APOYAR EN LA COORDINACION DE LA IMPLEMENTACION DE  ESTRATEGIAS DE PROMOCION DE LOS SERVICIOS Y ACTIVIDADES DE BIENESTAR UNIVERSITARIO CON LOS ESTUDIANTES PADRES Y MADRES CABEZA  DE HOGAR DE LA UNIVERSIDAD DEL MAGDALENA. 3. APOYAR EN EL DESARROLLO DE LAS RUTAS DE ATENCION, ACOMPAÑAMIENTO Y  SENSIBILIZACION HACIA LA COMUNIDAD UNIVERSITARIA QUE PERMITA MEJORAR LA INCLUSION Y PERMANENCIA DE LOS ESTUDIANTES PADRES Y  MADRES CABEZA DE HOGAR. 4. DILIGENCIAR OPORTUNAMENTE TODOS LOS FORMATOS ESTABLECIDOS POR BIENESTAR UNIVERSITARIO EN EL  SISTEMA DE GESTION DE LA CALIDAD. 5. ENTREGAR OPORTUNAMENTE INFORMES, CON SOPORTES ESTADISTICOS DE LAS ACTIVIDADES  REALIZADAS.</t>
  </si>
  <si>
    <t>OAG-VAD-0650</t>
  </si>
  <si>
    <t>APOYAR LA ARTICULACION ENTRE BIENESTAR UNIVERSITARIO Y TODOS LOS  PROGRAMAS ACADEMICOS DE LA FACULTAD DE CIENCIAS DE LA EDUCACION. 2. APOYAR EN LA GESTION DE ACCIONES DESDE LAS DISTINTAS  AREAS DE BIENESTAR PARA FACILITAR Y APOYAR EL SEGUIMIENTO DE LOS CASOS DE ESTUDIANTES Y DOCENTES CON DIFICULTADES REPORTADOS  POR LA FACULTAD DE CIENCIAS DE LA EDUCACION. 3. APOYAR LA IMPLEMENTACION DE ESTRATEGIAS DE PROMOCION DE LOS SERVICIOS Y  ACTIVIDADES DE BIENESTAR UNIVERSITARIO EN FACULTAD DE CIENCIAS DE LA EDUCACION. 4. ENTREGAR DE MANERA OPORTUNA Y BAJO SU  RESPONSABILIDAD LOS INFORMES QUE SE LE SOLICITEN, CON DATOS ESTADISTICOS. 5. DILIGENCIAR OPORTUNAMENTE LOS FORMATOS  ESTABLECIDOS POR BIENESTAR UNIVERSITARIO EN EL SISTEMA DE GESTION DE LA CALIDAD. 6. APOYAR EN LA PARTICIPACION DE LOS  ESTUDIANTES DE PROGRAMAS ACADEMICOS DE LA FACULTAD DE CIENCIAS DE LA EDUCACION EN EVENTOS ACADEMICOS, CIENTIFICOS,  ARTISTICOS.</t>
  </si>
  <si>
    <t>OAG-VAD-0651</t>
  </si>
  <si>
    <t>LA PRESENTE ORDEN TIENE POR OBJETO 1. APOYAR EN LOS PROCESOS FINANCIEROS QUE SE ADELANTE DESDE LA DIRECCION, NECESARIOS PARA EL PERFECTO DESARROLLO DE LAS ACTIVIDADES CULTURALES, DEPORTIVAS, DE SALUD Y DESARROLLO HUMANO ESTABLECIDAS EN EL PLAN DE ACCION, DE CARACTER INTERNA Y EXTERNA A NIVEL LOCAL, DEPARTAMENTAL, REGIONAL, NACIONAL E INTERNACIONAL. 2. APOYAR Y HACER SEGUIMIENTO DEL PRESTAMO Y USO DE LOS ESPACIOS CULTURALES QUE SE ENCUENTRAN A CARGO DE LA DIRECCION DE BIENESTAR UNIVERSITARIO A TODA LA COMUNIDAD UNIVERSITARIA. 3. PRESENTAR INFORMES SOBRE LOS APOYOS ECONOMICOS, ENTREGADOS A ESTUDIANTES, DOCENTES CONTRATISTAS Y MIEMBROS DE LA COMUNIDAD UNIVERSITARIA, QUE HAYAN SIDO OTORGADOS DESDE LA DIRECCION DE BIENESTAR UNIVERSITARIO. 4. APOYAR EN LA LOGISTICA Y REALIZACION DE EVENTOS ACADEMICOS.</t>
  </si>
  <si>
    <t>OPSP-VAD-0652</t>
  </si>
  <si>
    <t>LA PRESENTE ORDEN TIENE POR OBJETO 1. APOYAR EN EL AFIANZAMIENTO DE LA ARTICULACION ENTRE BIENESTAR UNIVERSITARIO Y LA POBLACION DIVERSA. 2. APOYAR EN LA COORDINACION LA IMPLEMENTACION DE ESTRATEGIAS DE PROMOCION DE LOS SERVICIOS Y ACTIVIDADES DE BIENESTAR UNIVERSITARIO CON LA POBLACION DIVERSA DE LA UNIVERSIDAD DEL MAGDALENA. 3. APOYAR LA PROMOCION DE PROGRAMAS DE CAPACITACION QUE CONSISTE EN VISIBILIZAR TEMATICAS DE IDENTIDAD DE GENERO, Y LA REPRESENTACION DE LA COMUNIDAD DIVERSA. 4. APOYAR EN EL DESARROLLO LAS RUTAS DE ATENCION, ACOMPAÑAMIENTO Y SENSIBILIZACION HACIA LA COMUNIDAD UNIVERSITARIA QUE PERMITA MEJORAR LA INCLUSION, PERMANENCIA Y CONVIVENCIA DE LAS PERSONAS QUE SE RECONOCEN E IDENTIFICAN DIVERSA. 5. DILIGENCIAR OPORTUNAMENTE LOS FORMATOS ESTABLECIDOS POR BIENESTAR UNIVERSITARIO EN EL SISTEMA DE GESTION DE LA CALIDAD. 6. ENTREGAR OPORTUNAMENTE INFORMES, CON SOPORTES ESTADISTICOS DE LAS ACTIVIDADES REALIZADAS.</t>
  </si>
  <si>
    <t>OAG-VAD-0653</t>
  </si>
  <si>
    <t>APOYAR TODAS LAS ACTIVIDADES QUE SE REALICEN DESDE LA DIRECCION DE  BIENESTAR UNIVERSITARIO Y QUE VAYAN ENCAMINADAS A PROMOVER EL MEJORAMIENTO DE LA CALIDAD DE VIDA EN LA COMUNIDAD  UNIVERSITARIA Y QUE ESTEN RELACIONADAS CON EL SISTEMA DE ACOMPAÑAMIENTO SOCIOECONOMICO DE LOS ESTUDIANTES. 2. APOYAR EN  LA CONSOLIDACION DE LA INFORMACION RELACIONADA CON LOS ESTUDIANTES BENEFICIADOS DE LAS DISTINTAS BECAS OFRECIDAS POR LA  UNIVERSIDAD PARA POBLACION CON VULNERABILIDAD SOCIOECONOMICA. 3. APOYAR EN LA PLANEACION Y EJECUCION DE LOS PROGRAMAS DE  ESTIMULOS Y BECAS ESTUDIANTILES OFRECIDOS POR LA INSTITUCION. 4. APOYAR EN LA PLANEACION, EJECUCION Y SEGUIMIENTO DEL PROGRAMA  DE ALMUERZO Y REFRIGERIOS GRATUITOS OFRECIDOS POR LA UNIVERSIDAD. 5. APOYAR EN LA ORGANIZACION Y TRASFERENCIA DEL ARCHIVO DE LA  DIRECCION DE BIENESTAR UNIVERSITARIO.</t>
  </si>
  <si>
    <t>OPSP-VAD-0654</t>
  </si>
  <si>
    <t>LA PRESENTE ORDEN TIENE POR OBJETO 1. APOYAR EN LA PRESENTACION DEL MAGAZIN RUTAS PARA AVANZAR  TRANSMITIDO POR UNIMAGDALENA RADIO. 2. ASESORAR Y APOYAR LA REPORTERIA CON LAS DEPENDENCIAS QUE GENEREN INFORMACION UTIL PARA EL PROGRAMA. 3. PARTICIPAR EN LAS TRANSMISIONES EN VIVO Y EN DIRECTO DE LOS EVENTOS DE LA EMISORA CULTURAL. 4. ELABORAR LAS BASES DE DATOS DE FUNCIONARIOS ESTATALES Y PRIVADOS QUE PUEDAN SER CONSULTADOS EN EL ESPACIO DE LA EMISORA. 5. REDACTAR DOCUMENTOS INSTITUCIONALES QUE SE REQUIERAN. 6. APOYAR CON LA PRODUCCION Y EDICION DE LOS MATERIALES SONOROS INSTITUCIONALES QUE SE REQUIERAN, CAMPUS AL AIRE FINES DE SEMANA. 7. APOYAR EN LA PRODUCCION TECNICA Y PROGRAMACION DE LA EMISORA CULTURAL UNIMAGDALENA RADIO LOS FINES DE SEMANA. 8. APOYAR Y ASESORAR LA PRODUCCION Y REALIZACION DEL PROGRAMA RADIAL QUE TALENTO, EMITIDO EN REDES SOCIALES Y EMISORA CULTURAL. 9. PRODUCIR Y REALIZAR EL CLICK RADIAL LA HORA.</t>
  </si>
  <si>
    <t>OAG-VAD-0655</t>
  </si>
  <si>
    <t>LA PRESENTE ORDEN TIENE POR OBJETO 1. APOYAR EN LA COORDINACION DEL PROGRAMA POSGRADUAL MAESTRIA EN GESTION DEL TURISMO SOSTENIBLE STOREM. 2. APOYAR EN EL DESARROLLO DE LAS SESIONES TEORICAS Y PRACTICAS, SINCRONICAS Y ASINCRONICAS PARA LAS ASIGNATURAS DE FRANCES I Y ECONOMIA DEL TURISMO 2 GRUPOS. 3. APOYAR EN LA CONSTRUCCION DEL DOCUMENTO DE SOLICITUD DE RENOVACION DE REGISTRO CALIFICADO PARA LOS PROGRAMAS DE TECNOLOGIA EN GESTION HOTELERA Y TURISTICA Y ADMINISTRACION DE EMPRESAS TURISTICAS Y HOTELERAS  POR CICLOS PROPEDEUTICOS. 4. APOYAR EN EL PROCESO DE VIRTUALIZACION DE CONTENIDOS PLAN DE ESTUDIOS DEL PROGRAMA DE TECNOLOGIA EN GESTION HOTELERA Y TURISTICA  POR CICLOS PROPEDEUTICOS. PARAGRAFO PRIMERO EN EL CASO QUE EL CONTRATISTA LO REQUIERA UNIMAGDALENA.</t>
  </si>
  <si>
    <t>OPSP-VAD-0656</t>
  </si>
  <si>
    <t>LA PRESENTE ORDEN TIENE POR OBJETO 1. APOYAR AL GRUPO DE ESTAMPILLA EN LA IDENTIFICACION DE CONTRIBUYENTES, Y LOS AGENTES OBLIGADOS A RETENER O EXIGIR EL PAGO DEL TRIBUTO. 2. APOYAR AL GRUPO DE ESTAMPILLA EN LA RECOPILACION, CONSOLIDACION Y CONFRONTACION DE LA INFORMACION DE LAS ENTIDADES PARA INICIAR EL PROCESO DE AUDITORIA Y ELABORAR EL EXPEDIENTE CON LAS NORMAS REQUERIDAS PARA TAL FIN. 3. APOYAR AL GRUPO DE ESTAMPILLA EN LA VERIFICACION DE LAS DECLARACIONES DE RECAUDOS Y LIQUIDACION DE LAS ENTIDADES, ASI COMO LOS PAGOS REALIZADOS POR LOS CONTRIBUYENTES Y LA RELACION DE CONTRATOS SUSCRITOS. 4. CONFRONTAR LA INFORMACION PROVISTA POR LA ENTIDAD VS LA INFORMACION REMITIDA POR LA CONTRALORIA DEPARTAMENTAL, DISTRITAL Y NACIONAL. 5. CONFRONTAR LA INFORMACION DEL AVANCE DE LA AUDITORIA CONTRA LOS ARCHIVOS QUE REPOSAN EN LA OFICINA DE ESTAMPILLA.</t>
  </si>
  <si>
    <t>2022/11/31</t>
  </si>
  <si>
    <t>OPSP-VAD-0657</t>
  </si>
  <si>
    <t>LA PRESENTE ORDEN TIENE POR OBJETO 1. APOYAR LOS EVENTOS INSTITUCIONALES PRESENCIALES Y VIRTUALES A TRAVES DE LA CUENTA DE CORREO INSTITUCIONAL Y ESPACIOS ASIGNADOS, SEGUN LOS PROTOCOLOS ESTABLECIDOS. 2. APOYAR EN LA COORDINACION EL GRUPO DE PROTOCOLO INSTITUCIONAL HORARIOS, DISTRIBUCION DE EVENTOS, SOLICITUD DE UNIFORMES, REVISION DE HORAS, CARGUE EN SISTEMA Y APROBACION 3. CAPACITAR A LOS INTEGRANTES DEL GRUPO DE PROTOCOLO INSTITUCIONAL EN LOS TEMAS DE TALLER PERSONAL LOGISTICO, TALLER DE PROTOCOLO Y ETIQUETA, TALLER DE COMUNICACION Y SEGURIDAD EN LOS EVENTOS, TALLER DE COMUNICACION NO VERBAL, TALLER DE ESTRATEGIAS PARA HABLAR EN PUBLICO, TALLER DE NETIQUETA, TALLER DE ATENCION Y SERVICIO AL CLIENTE, TALLER DE ETIQUETA Y PROTOCOLO EMPRESARIAL, TALLER DE IMAGEN PERSONAL, TALLER DE ETIQUETA Y PROTOCOLO EN LA MESA.</t>
  </si>
  <si>
    <t>OPSP-VAD-0658</t>
  </si>
  <si>
    <t>JOSE MANUEL FREYLE MANOTAS</t>
  </si>
  <si>
    <t xml:space="preserve">La presente orden tiene por objeto: Prestación de servicios profesionales como abogado, para la realización de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así: 1) Apoyar en la revisión y/o proyección de estudios y documentos previos que se deriven de los diferentes procesos que adelante la Universidad para la ejecución de los proyectos. 2) Brindar asesoría y acompañamiento jurídico a los distintos procesos enmarcados en el desarrollo de actividades administrativas de los proyectos. 3) Apoyar a la Vicerrectoría Administrativa en relación con los procesos precontractuales, contractuales y pos contractuales de los proyectos. 4) Elaborar minutas de órdenes y/o contratos, convenios y demás actas que se requieran en ejecución de los proyectos. 5) Apoyar en la proyección de respuestas a los diferentes requerimientos o solicitudes que sean remitidas a la Vicerrectoría Administrativa por el Ministerio de Ciencias, Tecnologías e Innovación, el Ministerio de Hacienda y Crédito Público, el Departamento Nacional de Planeación o cualquier otra entidad. 6) Brindar orientación jurídica en materia contractual a los directores de los diferentes proyectos en los cuales la Universidad del Magdalena ha sido designada como ejecutora. 7) Revisar las pólizas que amparan la ejecución de las diferentes órdenes o contratos suscritos por el Vicerrector Administrativo. 8)Cumplir con los procedimientos del Proceso Gestión de contratación y Gestión Jurídica del Sistema de Gestión Integral de la Calidad "COGUI".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</si>
  <si>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OAG-VAD-0659</t>
  </si>
  <si>
    <t>LA PRESENTE ORDEN TIENE POR OBJETO 1. APOYAR EN LA REALIZACION DE MOTION GRAPHICS Y ANIMACION PARA LOS MATERIALES AUDIOVISUALES DEL CETEP. 2. APOYAR EN LA ELABORACION DE PIEZAS PUBLICITARIAS PARA LOS MATERIALES AUDIOVISUALES DEL CETEP. 3. APOYAR EL MONTAJE DE IMAGENES PARA VIDEOS. 4. APOYAR EN LA GRABACION, LA EDICION Y POSTPRODUCCION DE MATERIALES AUDIOVISUALES REQUERIDOS. 5. APOYAR EN EL ACOMPANAMIENTO A DOCENTE EN LA REALIZACION DE OBJETOS VIRTUAL DE APRENDIZAJE OVA. 6. APOYAR EN EL REGISTRO FOTOGRAFICO Y AUDIOVISUAL DE LAS PRODUCCIONES AUDIOVISUALES DE CETEP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</si>
  <si>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OAG-VAD-0660</t>
  </si>
  <si>
    <t>LA PRESENTE ORDEN TIENE POR OBJETO 1. APOYAR EN COMUNICACION PERMANENTE CON LAS FACULTADES Y DEPENDENCIAS DEL LA UNIVERSIDAD. 2. APOYAR EN LAS REDES SOCIALES DEL CEPTEP. 3. APOYAR EN LA ELABORACION DEL COPY DE CONTENIDOS. 4. APOYAR EN LA CREACION DE DINAMICAS PARA ESTUDIANTES EN BLOQUE 10. 5. APOYAR EN EL ASESORAMIENTO DE USUARIOS B10 EN LA CREACION Y ADMINISTRACION DE GRUPOS.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</si>
  <si>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2022/09/30</t>
  </si>
  <si>
    <t>OAG-VAD-0661</t>
  </si>
  <si>
    <t>LA PRESENTE ORDEN TIENE POR OBJETO 1. APOYAR EN EL DESARROLLO DE LAS ACTIVIDADES RELACIONADAS CON LA GESTION ACADEMICA DE LA DIRECCION CURRICULAR Y DE DOCENCIA EN EL PERIODO ACADEMICO A APOYAR CON LA REVISION Y VALIDACION HOJAS DE VIDA Y DOCUMENTOS PRECONTRACTUALES DE LOS DOCENTES CATEDRATICOS EN EL SISTEMA SIGEP, PARA CUMPLIMIENTO CON NORMATIVIDAD NACIONAL, A PARTIR DE  APOYAR CON LA CONSULTA DEL PERFIL PROFESIONAL DEL DOCENTE CATEDRATICO NUEVO Y ANTIGUO  APOYAR CON LA REVISION DE LA DOCUMENTACION PRECONTRACTUAL REGISTRADA Y CARGADA EN EL SISTEMA.  APOYAR CON LA REVISION DE DOCUMENTACION DE TITULACION, EXPERIENCIA LABORAL, PROFESIONAL Y DOCUMENTOS ADICIONALES.  APOYAR CON LA VALIDACION DE LAS HOJAS DE VIDA DE DOCENTES A VINCULAR EN EL PERIODO. B APOYAR CON LA REVISION Y ELABORACION DE INFORMES PERIODICOS DE REPORTES RELACIONADOS CON LA TITULACION DE DOCENTES EXTRAIDA DEL SIGEP C APOYAR EN EL CARGUE DE INFORMACION DEL SISTEMA DE INFORMACION DOCENTE.</t>
  </si>
  <si>
    <t>OPSP-VAD-0662</t>
  </si>
  <si>
    <t>LA PRESENTE ORDEN TIENE POR OBJETO 1.APOYAR EN LA CONSTRUCCION DE COMPONENTES SOFTWARE HACIENDO USO DE TECNOLOGIAS .NET 2. APOYAR EN LA REALIZACION DE PRUEBAS EXPLORATORIAS DE LOS SISTEMAS DE INFORMACION 3.ASESORAR EN LA IMPLEMENTACION DE HERRAMIENTAS AUTOMATIZADAS DE PRUEBAS EN LOS SISTEMAS DE INFORMACION INSTITUCIONALES 4. ASESORAR EN CAPACITACIONES A EQUIPOS DE DESARROLLO EN IMPLEMENTACION DE HERRAMIENTAS DE PRUEBAS 5. APOYAR EN LA OPTIMIZACION Y PERFORMANCE DE SISTEMAS DE INFORMACION INSTITUCIONALES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</si>
  <si>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OPSP-VAD-0663</t>
  </si>
  <si>
    <t>OPSP-VAD-0664</t>
  </si>
  <si>
    <t xml:space="preserve">LA PRESENTE ORDEN TIENE POR OBJETO: 1. ELABORAR LOS INFORMES PERIÓDICOS QUE SE REQUIERAN PARA SER PUBLICADOS EN LA PÁGINA WEB INSTITUCIONAL EN EL MICROSITIO DE “TRANSPARENCIA Y ACCESO A LA INFORMACIÓN PÚBLICA”, ASÍ COMO LOS QUE REQUIERA LA CONTRALORÍA GENERAL DE LA REPÚBLICA Y LA DEL MAGDALENA, CON RESPECTO A TODAS LAS ÓRDENES DE SERVICIOS PROFESIONALES Y DE APOYO A LA GESTIÓN QUE SUSCRIBA EL VICERRECTOR ADMINISTRATIVO Y EL DIRECTOR ADMINISTRATIVO DURANTE LAS DIFERENTES VIGENCIAS. 2. APOYAR EN EL CARGUE Y ACTUALIZACIÓN DE LA INFORMACIÓN PRECONTRACTUAL, CONTRACTUAL Y POSTCONTRACTUAL DE LAS ÓRDENES DE SERVICIOS PROFESIONALES Y DE APOYO A LA GESTIÓN QUE SUSCRIBA EL VICERRECTOR ADMINISTRATIVO Y EL DIRECTOR ADMINISTRATIVO, EN LA PLATAFORMA SIA OBSERVA DE LA AUDITORA GENERAL DE LA REPÚBLICA. 3. APOYAR EN LA VERIFICACIÓN DEL CUMPLIMIENTO DE LOS REQUISITOS EN LOS DOCUMENTOS REQUERIDOS PARA LA CELEBRACIÓN DE LAS ÓRDENES DE SERVICIOS PROFESIONALES Y DE APOYO A LA GESTIÓN QUE SUSCRIBA EL VICERRECTOR ADMINISTRATIVO Y EL DIRECTOR ADMINISTRATIVO. 4. APOYAR EL CARGUE DE INFORMACIÓN PRECONTRACTUAL, CONTRACTUAL Y POSTCONTRACTUAL A LA PLATAFORMA DEL SECOP DE TODOS LOS PROCESOS DE CONTRATACIÓN QUE ADELANTE LA UNIVERSIDAD A TRAVÉS DE LA VICERRECTORÍA ADMINISTRATIVA Y LA DIRECCIÓN ADMINISTRATIVA. 5. APOYAR EN LA ORGANIZACIÓN DEL ARCHIVO DIGITAL DE LAS ÓRDENES DE SERVICIOS PROFESIONALES Y DE APOYO A LA GESTIÓN SUSCRITAS POR EL VICERRECTOR ADMINISTRATIVO Y EL DIRECTOR ADMINISTRATIVO.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</si>
  <si>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2022/08/02</t>
  </si>
  <si>
    <t>OPSP-VAD-0665</t>
  </si>
  <si>
    <t xml:space="preserve">LA PRESENTE ORDEN TIENE POR OBJETO: 1.APOYAR A LA DIRECCIÓN DE COMUNICACIONES EN LA SUPERVISIÓN Y COORDINACIÓN DEL EQUIPO DE TRABAJO DE LAS REDES SOCIALES INSTITUCIONALES PARA SUMINISTRAR ENTRE 400 Y 600 CONTENIDOS CREATIVOS AL MES. 2. APOYAR A LA DIRECCIÓN DE COMUNICACIONES EN LA ADMINISTRACIÓN DE LA PÁGINA WEB DE LA UNIVERSIDAD DEL MAGDALENA (WWW.UNIMAGDALENA.EDU.CO), QUE INCLUYE LA PUBLICACIÓN DE APROXIMADAMENTE 60 Y 70 NOTICIAS MENSUALES; 20 A 30 BANNERS PUBLICITARIOS; Y 5 A 10 RESOLUCIONES Y CIRCULARES AL MES. 3. APOYAR AL DIRECTOR DE COMUNICACIONES EN LA COORDINACIÓN, REVISIÓN Y/O EDICIÓN DEL CONTENIDO DIGITAL QUE INFORMA LOS HECHOS NOTICIOSOS DE LA INSTITUCIÓN Y PROMOCIONA LA OFERTA ACADÉMICA, PRODUCTOS Y SERVICIOS UNIVERSITARIOS. 4. APOYAR A LA DIRECCIÓN DE COMUNICACIONES, A TRAVÉS DE LA COORDINACIÓN CON EL CENTRO DE INVESTIGACIÓN Y DESARROLLO DE SOFTWARE, EN ASPECTOS RELACIONADOS A LA PROGRAMACIÓN Y MANEJO DEL SITIO WEB PRINCIPAL DE LA UNIVERSIDAD Y LA OPTIMIZACIÓN DE SU ARQUITECTURA DIGITAL. 5. APOYAR AL DIRECTOR DE COMUNICACIONES EN EL DISEÑO DE ESTRATEGIAS DE MARKETING DIGITAL, QUE APORTEN AL POSICIONAMIENTO DE MARCA INSTITUCIONAL Y POTENCIEN LA FIDELIZACIÓN DE LA COMUNIDAD VIRTUAL. 6. APOYAR AL DIRECTOR DE COMUNICACIONES EN LA SUPERVISIÓN DEL EQUIPO DE REDES PARA LA ATENCIÓN OPORTUNA DE LAS SOLICITUDES, SUGERENCIAS, RECLAMOS O INQUIETUDES DE LOS USUARIOS A TRAVÉS DE LOS MEDIOS DIGITALES. 7. APOYAR A LA DIRECCIÓN DE COMUNICACIONES EN LA COORDINACIÓN DE LOS EQUIPOS DE DISEÑO DE LA UNIVERSIDAD PARA LA ELABORACIÓN DE PIEZAS PUBLICITARIAS TENIENDO EN CUENTA LAS FECHAS ESPECIALES Y ONOMÁSTICAS, Y GARANTIZAR LA UNIDAD DE MARCA E IMAGEN CORPORATIVA EN LOS DISEÑOS. 8. APOYAR PARA LA OPTIMIZACIÓN DEL CONTENIDO CREATIVO DIGITAL, TENIENDO EN CUENTA PARÁMETROS DE POSICIONAMIENTO SEO Y GOOGLE ANALYTICS Y MÉTRICAS DE REDES SOCIALES. 9. PRESENTAR UN INFORME DE ESTADÍSTICAS MENSUAL Y COORDINAR REUNIONES REQUERIDAS CON LA DIRECCIÓN DE COMUNICACIONES PARA SOCIALIZAR AVANCES Y ASPECTOS DE MEJORA.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</si>
  <si>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OPSP-VAD-0666</t>
  </si>
  <si>
    <t xml:space="preserve">LA PRESENTE ORDEN TIENE POR OBJETO: 1. APOYAR EN LA REVISIÓN, ORIENTACIÓN Y ATENCIÓN DE LAS SOLICITUDES DE DERECHO DE PETICIÓN QUE SEAN COMPETENCIA DE LA SECRETARÍA GENERAL. 2. REALIZAR LA REVISIÓN DE NORMAS, DECRETOS, Y LEYES INTERNAS Y EXTERNAS QUE SEAN APLICABLES A LA INSTITUCIÓN. 3. APOYAR EN LA REVISIÓN, ORGANIZACIÓN Y CONTROL DE DOCUMENTOS JURÍDICOS. 4. APOYAR EN LA ELABORACIÓN DE OFICIOS DE ACUERDO A LAS INSTRUCCIONES DE LA SECRETARIA GENERAL. 5. APOYAR EN LA ACTUALIZACIÓN DE NORMAS Y PROCEDIMIENTO DEL SISTEMA DE GESTIÓN DE CALIDAD DEL PROCESO DE GESTIÓN DOCUMENTAL. 6. EFECTUAR REVISIÓN DE ACUERDO ACADÉMICOS Y SUPERIORES.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</si>
  <si>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OPSP-VAD-0667</t>
  </si>
  <si>
    <t xml:space="preserve">LA PRESENTE ORDEN TIENE POR OBJETO: 1.APOYAR AL DIRECTOR DE BIENESTAR UNIVERSITARIO, EN LA ELABORACIÓN Y DESARROLLO DE LOS INFORMES ESTADÍSTICOS Y FINANCIEROS RELACIONADOS CON EL PROCESO "BIENESTAR UNIVERSITARIO" DE CONFORMIDAD AL SISTEMA DE GESTIÓN INTEGRAL, TENIENDO EN CUENTA LOS FUNDAMENTOS Y LINEAMIENTOS IMPARTIDOS POR EL GRUPO DE GESTIÓN DE LA CALIDAD. 2. APOYAR AL DIRECTOR DE BIENESTAR UNIVERSITARIO EN LA FORMULACIÓN, SEGUIMIENTO Y EVALUACIÓN DEL PLAN DE ACCIÓN Y DE INVERSIÓN DE LA DIRECCIÓN. 3. ASESORAR AL DIRECTOR DE BIENESTAR UNIVERSITARIO EN PROCESOS DE GESTIÓN DE CONTRATACIÓN, ELABORACIÓN DE SONDEOS COMERCIALES Y MANEJO DE PROVEEDORES, NECESARIOS PARA EL PERFECTO DESARROLLO DE LAS ACTIVIDADES ESTABLECIDAS EN EL PLAN DE ACCIÓN. 4. APOYAR AL DIRECTOR DE BIENESTAR UNIVERSITARIO EN LOS TRÁMITES ADMINISTRATIVOS CONTRACTUALES ESTABLECIDOS EN EL SISTEMA COGUI PLUS. 5. APOYAR EN EL TRÁMITE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6. APOYAR A LA DIRECCIÓN DE BIENESTAR UNIVERSITARIO EN LA ORGANIZACIÓN Y ARCHIVO DE LA DOCUMENTACIÓN CONCERNIENTE A LA CONTRATACIÓN DE PROVEEDORES DE LA DIRECCIÓN. 7. PRESENTAR INFORMES OPORTUNAMENTE AL DIRECTOR DE BIENESTAR UNIVERSITARIO SOBRE LAS ACTIVIDADES DESARROLLADAS Y PLANTEADAS EN EL PLAN DE TRABAJO, PARA LA VERIFICACIÓN Y EVALUACIÓN DEL CUMPLIMIENTO DE LAS METAS PROPUESTAS. 8. APOYAR A LA DIRECCIÓN DE BIENESTAR UNIVERSITARIO EN LAS SOLICITUDES DE APROBACIÓN DE PAZ Y SALVO A ESTUDIANTES EN EL SISTEMA SIEG Y AYRE. 9. APOYAR EN LA ELABORACIÓN DE POLÍTICAS, PROCEDIMIENTOS, PROTOCOLOS, MANUALES, GUÍAS, FORMATOS Y DEMÁS DOCUMENTOS QUE SE DEFINAN DENTRO DEL ALCANCE TÉCNICO PARA EL CUMPLIMIENTO DE LOS ESTÁNDARES DE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</si>
  <si>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2022/08/03</t>
  </si>
  <si>
    <t xml:space="preserve">JESÚS SUESCÚN ARREGOCÉS </t>
  </si>
  <si>
    <t>OAG-VAD-0668</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</si>
  <si>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ACOMPAÑAR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</si>
  <si>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OAG-VAD-0669</t>
  </si>
  <si>
    <t>LA PRESENTE ORDEN TIENE POR OBJETO: 1.APOYAR AL DIRECTOR DE BIENESTAR UNIVERSITARIO, EN LOS PROCESOS DE GESTIÓN DE CONTRATACIÓN PARA "BIENESTAR UNIVERSITARIO" DE CONFORMIDAD AL SISTEMA DE GESTIÓN INTEGRAL, TENIENDO EN CUENTA LOS FUNDAMENTOS Y LINEAMIENTOS IMPARTIDOS POR EL GRUPO DE GESTIÓN DE LA CALIDAD. 2.  APOYAR A LA DIRECCIÓN DE BIENESTAR UNIVERSITARIO EN LA FORMULACIÓN, SEGUIMIENTO Y EVALUACIÓN DEL PLAN DE ACCIÓN Y DE INVERSIÓN DE LA DIRECCIÓN. 3. APOYAR AL DIRECTOR DE BIENESTAR UNIVERSITARIO EN EL MANEJO FINANCIERO DE LA DIRECCIÓN, NECESARIOS PARA EL PERFECTO DESARROLLO DE LAS ACTIVIDADES CULTURALES, DEPORTIVAS, DE SALUD Y DESARROLLO HUMANO ESTABLECIDAS EN EL PLAN DE ACCIÓN. 4. APOYAR AL DIRECTOR DE BIENESTAR UNIVERSITARIO EN LOS TRÁMITES ADMINISTRATIVOS CONTRACTUALES DE SONDEO, PROYECCIÓN PRESUPUESTAL, Y RECEPCIÓN DE DOCUMENTACIÓN DE PROPONENTES. 5. APOYAR EN EL TRÁMITE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6. APOYAR A LA DIRECCIÓN DE BIENESTAR UNIVERSITARIO EN LA ORGANIZACIÓN Y ARCHIVO DE LA DOCUMENTACIÓN CONCERNIENTE A LA CONTRATACIÓN DE PROVEEDORES DE LA DIRECCIÓN. 7. APOYAR A LA DIRECCIÓN DE BIENESTAR UNIVERSITARIO, EN LA PRESENTACIÓN DE INFORMES DEL PROCESO "BIENESTAR UNIVERSITARIO" SEGÚN LO SOLICITADO POR LA OFICINA ASESORA DE PLANEACIÓN.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</si>
  <si>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OPSP-VAD-0670</t>
  </si>
  <si>
    <t xml:space="preserve">LA PRESENTE ORDEN TIENE POR OBJETO: 1. APOYAR A LA DIRECCIÓN DE TALENTO HUMANO EN LAS ACTIVIDADES DEL SISTEMA DE ESTÍMULOS DESARROLLADAS PARA LOS FUNCIONARIOS, A TRAVÉS DE LOS GRUPOS INTERNOS DE DESARROLLO ORGANIZACIONAL Y SEGURIDAD Y SALUD EN EL TRABAJO. 2. APOYAR EN LAS ACTIVIDADES NECESARIAS PARA LA CONSOLIDACIÓN DE LA BASE DE DATOS DE LA INFORMACIÓN RELACIONADA CON LAS NECESIDADES DE TALENTO HUMANO, TALES COMO: RECOLECCIÓN, MONITOREO, TABULACIÓN, ACTUALIZACIÓN Y LA CONSERVACIÓN DE LA MISMA. 3. APOYAR EN LA ELABORACIÓN, SEGUIMIENTO Y CONSOLIDACIÓN DE LAS ENCUESTAS APLICADAS A TRAVÉS DE LOS GRUPOS INTERNOS DE LA DIRECCIÓN DE TALENTO HUMANO. 4. APOYAR EN LA LOGÍSTICA, COORDINACIÓN Y DESARROLLO DE LAS CAPACITACIONES Y EVENTOS ORGANIZADOS POR LA DIRECCIÓN DE TALENTO HUMANO. 5. APOYAR EN LA ORGANIZACIÓN DE LOS DOCUMENTOS REQUERIDOS, DE ACUERDO A LOS LINEAMIENTOS DEL GRUPO DE GESTIÓN DOCUMENTAL.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t>
  </si>
  <si>
    <t>OAG-VAD-0671</t>
  </si>
  <si>
    <t>LA PRESENTE ORDEN TIENE POR OBJETO: 1. APOYAR A LA DIRECCIÓN DE BIENESTAR UNIVERSITARIO EN EL DESARROLLO DE ACTIVIDADES DE CARÁCTER RECREATIVO, FORMATIVO Y REPRESENTATIVO DESDE LA DISCIPLINA DEPORTIVA QUE DIRIGE A TRAVÉS DE ENTRENAMIENTOS A LA COMUNIDAD UNIVERSITARIA. 2. APOYAR Y ASESORAR EN EL DISEÑO DE ESTRATEGIAS DE PROMOCIÓN, DIFUSIÓN Y DIVULGACIÓN DE LA DISCIPLINA DEPORTIVA QUE DIRIGE. 3. APOYAR LA PLANIFICACIÓN, DESARROLLO Y EJECUCIÓN DE INTERCAMBIOS, TORNEOS, CAMPEONATOS, OLIMPIADAS Y/O EVENTOS INTERNOS. 4. ASESORAR Y APOYAR A LA INSTITUCIÓN EN LA PLANIFICACIÓN DE INTERCAMBIOS, TORNEOS, CAMPEONATOS, OLIMPIADAS Y/O EVENTOS EXTERNOS DEL ORDEN LOCAL, DEPARTAMENTAL, REGIONAL, NACIONAL E INTERNACIONAL. 5. DILIGENCIAR OPORTUNAMENTE LOS FORMATOS ESTABLECIDOS POR BIENESTAR UNIVERSITARIO EN EL SISTEMA DE GESTIÓN DE LA CALIDAD. 6.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7. ENTREGAR DE MANERA OPORTUNA Y BAJO SU RESPONSABILIDAD INFORMES, CON SOPORTES ESTADÍSTICOS.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</si>
  <si>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OAG-VAD-0672</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</si>
  <si>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</si>
  <si>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OPSP-VAD-0673</t>
  </si>
  <si>
    <t xml:space="preserve">LA PRESENTE ORDEN TIENE POR OBJETO: 1.APOYAR EN LA ATENCIÓN Y/O ORIENTACIÓN BÁSICA, OPORTUNA Y ADECUADA EN CONSULTA COMO NUTRICIONISTA A TODOS LOS MIEMBROS DE COMUNIDAD UNIVERSITARIA QUE LO SOLICITEN. 2. APOYAR EN LAS ACTIVIDADES DE PROMOCIÓN Y MANTENIMIENTO DE LA SALUD AL INTERIOR DE LA COMUNIDAD UNIVERSITARIO. 3. APOYAR EN LA REALIZACIÓN DE CONCEPTOS PARA LA VERIFICACIÓN Y VALIDACIÓN DE LAS INCAPACIDADES DE LOS ESTUDIANTES, CUANDO CORRESPONDAN A SU ÁREA.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EN EVENTOS ACADÉMICOS, CIENTÍFICOS, ARTÍSTICOS, CULTURALES Y DEPORTIVOS QUE PROGRAME LA UNIVERSIDAD DEL MAGDALENA. 7. APOYAR EN LA ATENCIÓN TELEFÓNICA Y PRESENCIAL A LOS MIEMBROS DE LA COMUNIDAD UNIVERSITARIA QUE REQUIERAN INFORMACIÓN SOBRE LOS SERVICIOS DE BIENESTAR. 8. PARTICIPACIÓN Y VERIFICACIÓN DE LA CONFORMACIÓN DE LOS MENÚS DE LOS PROGRAMAS ALIMENTARIOS DIRIGIDOS A LA COMUNIDAD UNIVERSITARIA. 9. APOYAR AL SUPERVISOR EN LA ACTUALIZACIÓN DEL INVENTARIO DE LOS EQUIPOS E INSUMOS DE OFICINA Y DE SALUD ADEMÁS APOYAR EN LA VERIFCIACIÓN  DEL BUEN USO DE LOS MISMOS.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</si>
  <si>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OAG-VAD-0674</t>
  </si>
  <si>
    <t>LA PRESENTE ORDEN TIENE POR OBJETO: 1.APOYAR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CULTURAL. 3. APOYAR, ASESORAR Y ASISTIR EN EL PROCESO DE PLANIFICACIÓN, DESARROLLO Y EJECUCIÓN DE CONCURSOS, FESTIVALES Y/O EVENTOS INTERNOS Y EXTERNOS DONDE PARTICIPEN LOS MIEMBROS DE LA COMUNIDAD UNIVERSITARIA DEL ORDEN LOCAL, DEPARTAMENTAL, REGIONAL, NACIONAL E INTERNACIONAL, RESPETANDO LOS PRINCIPIOS Y VALORES INSTITUCIONALES. 4. EJECUTAR ESTRATEGIAS SOBRE LA INSCRIPCIÓN Y PARTICIPACIÓN ACTIVA Y PERMANENTE DE LOS MIEMBROS DE LA COMUNIDAD UNIVERSITARIA EN LAS ACTIVIDADES Y/O TALLERES CULTURALES, QUE PERMITAN AMPLIAR LA COBERTURA DE LOS SERVICIOS DE BIENESTAR UNIVERSITARIO.  5. APOYAR EL PROCESO DE SELECCIÓN DE LOS BACHILLERES ASPIRANTES A LOS CUPOS ARTISTAS OFRECIDOS POR LA INSTITUCIÓN. 6. DILIGENCIAR OPORTUNAMENTE DE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</si>
  <si>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OAG-VAD-0675</t>
  </si>
  <si>
    <t>LA PRESENTE ORDEN TIENE POR OBJETO: 1.APOYAR A LA DIRECCIÓN DE BIENESTAR UNIVERSITARIO EN EL DESARROLLO DE ACTIVIDADES DE CARÁCTER RECREATIVO, FORMATIVO Y REPRESENTATIVO DESDE LA DISCIPLINA DEPORTIVA QUE DIRIGE A TRAVÉS DE ENTRENAMIENTOS A LA COMUNIDAD UNIVERSITARIA. 2. APOYAR Y ASESORAR EN EL DISEÑO DE ESTRATEGIAS DE PROMOCIÓN, DIFUSIÓN Y DIVULGACIÓN DE LA DISCIPLINA DEPORTIVA QUE DIRIGE. 3. APOYAR LA PLANIFICACIÓN, DESARROLLO Y EJECUCIÓN DE INTERCAMBIOS, TORNEOS, CAMPEONATOS, OLIMPIADAS Y/O EVENTOS INTERNOS. 4. ASESORAR Y APOYAR A LA INSTITUCIÓN EN LA PLANIFICACIÓN DE INTERCAMBIOS, TORNEOS, CAMPEONATOS, OLIMPIADAS Y/O EVENTOS EXTERNOS DEL ORDEN LOCAL, DEPARTAMENTAL, REGIONAL, NACIONAL E INTERNACIONAL. 5. DILIGENCIAR OPORTUNAMENTE LOS FORMATOS ESTABLECIDOS POR BIENESTAR UNIVERSITARIO EN EL SISTEMA DE GESTIÓN DE LA CALIDAD. 6.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7. ENTREGAR DE MANERA OPORTUNA Y BAJO SU RESPONSABILIDAD INFORMES, CON SOPORTES ESTADÍSTICOS.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</si>
  <si>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OPSP-VAD-0676</t>
  </si>
  <si>
    <t xml:space="preserve">LA PRESENTE ORDEN TIENE POR OBJETO: 1. ATENDER LAS SOLICITUDES DE ASESORÍA Y CONSULTA DE LOS 21 PROCESOS DEL SISTEMA DE GESTIÓN INTEGRAL INSTITUCIONAL PARA LA ELABORACIÓN O MEJORAMIENTO DE LA DOCUMENTACIÓN (CARACTERIZACIÓN, PROCEDIMIENTOS Y FORMATOS). 2. ATENDER LAS SOLICITUDES QUE INCIDAN EN EL MEJORAMIENTO DE LOS PROCEDIMIENTOS PARA LA ELABORACIÓN Y CONTROL DE DOCUMENTOS Y REGISTROS. 3. VERIFICAR QUE LOS DOCUMENTOS DEL SISTEMA DE GESTIÓN “COGUI+” CUMPLAN CON LAS DISPOSICIONES DE FORMA DADAS EN LA GUÍA PARA LA ELABORACIÓN DE DOCUMENTOS, ANTES DE SU PUBLICACIÓN. 4. APOYAR LA COORDINACIÓN Y ASEGURAMIENTO DE LA PUBLICACIÓN DE LOS DOCUMENTOS APROBADOS DEL SISTEMA “COGUI+”, CON EL FIN DE GARANTIZAR LA DISPONIBILIDAD DE LOS MISMOS PARA TODA LA COMUNIDAD UNIVERSITARIA. 5. APOYAR EN LA ADMINISTRACIÓN DE LOS LISTADOS MAESTROS DEL SISTEMA DE GESTIÓN “COGUI+”.6. APOYAR EN LA ADMINISTRACIÓN, CUIDADO Y PROTECCIÓN DE LA DOCUMENTACIÓN DEL SISTEMA DE GESTIÓN. 7. APOYAR EN LA ORGANIZACIÓN, COORDINACIÓN Y ASESORARÍA DE LA FORMULACIÓN Y EJECUCIÓN DE ACCIONES CORRECTIVAS, PREVENTIVAS Y DE MEJORAMIENTO PARA GARANTIZAR LA EFICACIA DE LOS 21 PROCESOS DEL SISTEMA DE GESTIÓN. 8. APOYAR EN LA ORGANIZACIÓN Y EJECUCIÓN DEL PROCESO DE AUDITORÍA INTERNA. 9. ASESORAR A LOS 21 PROCESOS EN EL MANEJO Y USO DE LAS PLATAFORMAS QUE SE DISPONGA PARA LA GESTIÓN DE LAS ACTIVIDADES DEL SISTEMA DE GESTIÓN. 10. APOYAR EN LA RECEPCIÓN DE LAS SOLICITUDES DE INFORMACIÓN QUE SE RECIBEN A TRAVÉS DEL CORREO ATENCIÓN AL CIUDADANO.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</si>
  <si>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 xml:space="preserve">EIRA ROSARIO MADERA REYES </t>
  </si>
  <si>
    <t>OPSP-VAD-0677</t>
  </si>
  <si>
    <t xml:space="preserve">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DENTRO DE LOS PLAZOS Y/O TÉRMINOS ESTABLECIDOS EN LA LEY QUE LE SEAN ASIGNADAS. 4. HACER SEGUIMIENTO A LOS DERECHOS DE PETICIÓN QUE DEBEN SER RESUELTOS POR OTRAS DEPENDENCIAS CUANDO ESTOS LE SEAN ASIGNADOS. 5. ELABORAR MINUTAS PARA CONTRATOS, CONVENIOS, PROCESOS DE CONVOCATORIAS Y DEMÁS ACTOS ADMINISTRATIVOS QUE REQUIERA LA UNIVERSIDAD DEL MAGDALENA QUE LE SEAN SOLICITADOS. 6. PARTICIPAR EN LOS COMITÉ JURÍDICOS, CASOS JUDICIALES, CONCILIACIONES PREJUDICIALES, ACCIONES DE REPETICIÓN Y LLAMADOS EN GARANTÍAS, CUANDO EL JEFE DE LA OFICINA ASESORA JURÍDICA LE REQUIERA. 7. PROYECTAR ACUERDOS SUPERIORES, ACUERDOS ACADÉMICOS Y DEMÁS ACTOS ADMINISTRATIVOS QUE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</si>
  <si>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OSCAR CASTILLO MOSCARELLA</t>
  </si>
  <si>
    <t>OPSP-VAD-0678</t>
  </si>
  <si>
    <t xml:space="preserve">LA PRESENTE ORDEN TIENE POR OBJETO: 1. EMITIR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Y HACER SOBRE ÉSTAS LOS SEGUIMIENTOS REQUERIDOS. 3. RESOLVER LAS PETICIONES QUE SE LE HAGAN A LA UNIVERSIDAD DEL MAGDALENA DENTRO DE LOS PLAZOS Y/O TÉRMINOS ESTABLECIDOS EN LA LEY, QUE LE SEAN TRASLADADAS. 4. DAR RESPUESTA Y HACER LOS SEGUIMIENTOS REQUERIDOS A LAS TUTELAS QUE LE INTERPONGAN A LA UNIVERSIDAD DEL MAGDALENA DENTRO DE LOS PLAZOS Y/O TÉRMINOS ESTABLECIDOS EN LA LEY, QUE LE SEAN TRASLADADAS. 5. PARTICIPAR EN EL COMITÉ JURÍDICO, CASOS JUDICIALES, CONCILIACIONES PREJUDICIALES, ACCIONES DE REPETICIÓN Y LLAMADOS EN GARANTÍAS. 6. HACER SEGUIMIENTO A LOS DERECHOS DE PETICIÓN QUE DEBEN SER RESUELTOS POR OTRAS DEPENDENCIAS CUANDO ESTOS LE SEAN ASIGNADOS. 7. PROYECTAR PARA LA FIRMA DEL JEFE DE LA OFICINA ASESORA JURÍDICA LAS DEMANDAS DE TUTELAS CUANDO SEA REQUERIDA. 8. ELABORAR LOS PROYECTOS DE COMITÉ JURÍDICO Y COMITÉS DE CONCILIACIÓN.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</si>
  <si>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OPSP-VAD-0679</t>
  </si>
  <si>
    <t xml:space="preserve">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</si>
  <si>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OPSP-VAD-0680</t>
  </si>
  <si>
    <t xml:space="preserve">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PROYECTAR ACUERDOS SUPERIORES, ACUERDOS ACADÉMICOS Y DEMÁS ACTOS ADMINISTRATIVOS QUE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t>
  </si>
  <si>
    <t>OPSP-VAD-0681</t>
  </si>
  <si>
    <t xml:space="preserve">LA PRESENTE ORDEN TIENE POR OBJETO: 1. PRESTAR ASESORÍA, EMITIR LOS CONCEPTOS Y RESOLVER LAS CONSULTAS DE TIPO JURÍDICO EN TODAS LAS ÁREAS DEL DERECHO QUE LE SEAN SOLICITADOS. 2.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REPRESENTAR A LA UNIVERSIDAD DEL MAGDALENA COMO PARTE CIVIL EN LAS ACTUACIONES PENALES QUE SE ADELANTEN EN LA FISCALÍA GENERAL DE LA NACIÓN Y EN LOS JUZGADOS PENALES QUE ASÍ LO REQUIERAN. 5. RESOLVER LAS PETICIONES QUE SE LE HAGAN A LA UNIVERSIDAD DEL MAGDALENA DENTRO DE LOS PLAZOS Y/O TÉRMINOS ESTABLECIDOS EN LA LEY, QUE LE SEAN TRASLADADAS. 6. ELABORAR MINUTAS PARA CONTRATOS, CONVENIOS, PROCESOS DE CONVOCATORIAS Y DEMÁS ACTOS ADMINISTRATIVOS QUE REQUIERA LA UNIVERSIDAD DEL MAGDALENA Y QUE SEAN SOLICITADOS. 7. HACER SEGUIMIENTO A LOS DERECHOS DE PETICIÓN QUE DEBEN SER RESUELTOS POR OTRAS DEPENDENCIAS CUANDO ESTOS LE SEAN ASIGNADOS. 8. ASESORÍA JURÍDICA Y ACOMPAÑAMIENTO EN LA APLICACIÓN DEL PROTOCOLO INSTITUCIONAL PARA LA PREVENCIÓN Y ATENCIÓN DE LA VIOLENCIA SEXUAL AL GRUPO. 9. APOYO AL GRUPO DE ATENCIÓN DE VIOLENCIA DE GÉNERO GAV.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</si>
  <si>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OPSP-VAD-0682</t>
  </si>
  <si>
    <t>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ELABORAR MINUTAS PARA CONTRATOS, CONVENIOS, PROCESOS DE CONVOCATORIAS Y DEMÁS ACTOS ADMINISTRATIVOS QUE REQUIERA LA UNIVERSIDAD DEL MAGDALENA QUE LE SEAN SOLICITADOS. 5. PARTICIPAR EN LOS COMITÉ JURÍDICOS, CASOS JUDICIALES, CONCILIACIONES PREJUDICIALES, ACCIONES DE REPETICIÓN Y LLAMADOS EN GARANTÍAS, CUANDO EL JEFE DE LA OFICINA ASESORA JURÍDICA LE REQUIERA. 6. PROYECTAR ACUERDOS SUPERIORES, ACUERDOS ACADÉMICOS Y DEMÁS ACTOS ADMINISTRATIVOS QUE LE SEAN ASIGNADOS. 7.  HACER SEGUIMIENTO A LOS DERECHOS DE PETICIÓN QUE DEBEN SER RESUELTOS POR OTRAS DEPENDENCIAS CUANDO ESTOS LE SEAN ASIGNADOS. 8. APOYAR AL CENTRO PARA LA REGIONALIZACIÓN DE LA EDUCACIÓN Y LAS OPORTUNIDADES – CREO, CUANDO ASÍ SE REQUIERA.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</si>
  <si>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OPSP-VAD-0683</t>
  </si>
  <si>
    <t xml:space="preserve">LA PRESENTE ORDEN TIENE POR OBJETO: 1. RESOLVER LAS CONSULTAS QUE LE SEAN ASIGNADAS POR LA FACULTAD DE CIENCIAS DE LA SALUD Y LA OFICINA ASESORA JURÍDICA. 2. REPRESENTAR A LA UNIVERSIDAD DEL MAGDALENA ANTE LAS ENTIDADES PRESTADORAS DE SALUD EN LOS PROCEDIMIENTOS Y ACTUACIONES ADMINISTRATIVAS QUE ASÍ LO REQUIERAN Y HACER LOS SEGUIMIENTOS RESPECTIVOS. 3. RESOLVER LAS PETICIONES QUE ALLEGADAS A LA FACULTAD DE CIENCIAS DE LA SALUD Y LA OFICINA ASESORA JURÍDICA, DENTRO DE LOS PLAZOS Y/O TÉRMINOS ESTABLECIDOS EN LA LEY, QUE LE SEAN TRASLADADAS. 4. ELABORAR MINUTAS PARA CONTRATOS, CONVENIOS, PROCESOS DE CONVOCATORIAS Y DEMÁS ACTOS ADMINISTRATIVOS QUE REQUIERA LA FACULTAD DE CIENCIAS DE LA SALUD Y LA OFICINA ASESORA JURÍDICA. 5. HACER SEGUIMIENTO A LOS DERECHOS DE PETICIÓN QUE DEBEN SER RESUELTOS POR OTRAS DEPENDENCIAS CUANDO ESTOS LE SEAN ASIGNADOS. 6.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</si>
  <si>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OPSP-VAD-0684</t>
  </si>
  <si>
    <t xml:space="preserve">LA PRESENTE ORDEN TIENE POR OBJETO: 1. ASESORAR Y APOYAR EN LA REVISIÓN O ELABORACIÓN DE LOS DOCUMENTOS PRECONTRACTUALES Y CONTRACTUALES QUE LE SEAN TRASLADADOS DE LOS PROCESOS DE CONTRATACIÓN ADELANTADOS POR UNIMAGDALENA. 2. RESOLVER LAS PETICIONES QUE SE LE HAGAN A LA UNIMAGDALENA DENTRO DE LOS PLAZOS Y/O TÉRMINOS ESTABLECIDOS EN LA LEY, QUE LE SEAN TRASLADADAS. 3. ELABORAR MINUTAS PARA CONTRATOS, CONVENIOS, PROCESOS DE CONVOCATORIAS Y DEMÁS QUE REQUIERA UNIMAGDALENA Y QUE SEAN SOLICITADOS POR EL JEFE DE LA OFICINA ASESORA JURÍDICA Y DEMÁS AUTORIDADES DE DIRECCIÓN DE LA UNIVERSIDAD. 4. REALIZAR REVISIÓN EN LA PLATAFORMA DEL GEDOCO DE LOS DOCUMENTOS PRECONTRACTUALES NECESARIOS PARA LA ELABORACIÓN DE ÓRDENES DE SERVICIOS PROFESIONALES Y DE APOYO A LA GESTIÓN. 5.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</si>
  <si>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OPSP-VAD-0685</t>
  </si>
  <si>
    <t xml:space="preserve">LA PRESENTE ORDEN TIENE POR OBJETO: 1. APOYAR EL CARGUE DE INFORMACIÓN A LA PLATAFORMA DEL SECOP DE TODOS LOS PROCESOS DE CONTRATACIÓN QUE ADELANTE LA UNIVERSIDAD A TRAVÉS DE LA VICERRECTORÍA ADMINISTRATIVA. 2. APOYAR EN EL CARGUE, Y ACTUALIZACIÓN DE LA INFORMACIÓN DE LAS ORDENES DE SERVICIOS PROFESIONALES, Y DE APOYO A LA GESTIÓN QUE SUSCRIBA LA VICERRECTORÍA ADMINISTRATIVA Y/O DIRECCIÓN ADMINISTRATIVA EN LA PLATAFORMA SIA OBSERVA DE LA AUDITORA GENERAL DE LA REPÚBLICA. 2. PRESTAR ASESORÍA, EMITIR LOS CONCEPTOS, Y RESOLVER LAS CONSULTAS DE TIPO JURÍDICO EN TODAS LAS ÁREAS DEL DERECHO QUE LE SEAN SOLICITADOS, EN EL CASO QUE LAS CONSULTAS Y/O CONCEPTOS SE DEBAN ENTREGAR POR ESCRITO ÉSTOS DEBERÁN SER RUBRICADOS POR EL CONTRATISTA. 3. APOYAR EN LA RESPUESTA A LAS PETICIONES QUE SE LE HAGAN A UNIVERSIDAD DEL MAGDALENA DENTRO DE LOS PLAZOS Y/O TÉRMINOS ESTABLECIDOS EN LA LEY. 4. APOYAR LA VALIDACIÓN, Y APROBACIÓN DE LA INFORMACIÓN PRECONTRACTUAL DE LAS HOJAS DE VIDA DEL PERSONAL EN LA PLATAFORMA SIGEP (SISTEMA DE INFORMACIÓN, Y GESTIÓN DEL EMPLEO PÚBLICO). 5. APOYAR AL GRUPO INTERNO DE CONTRATACIÓN EN LA REVISIÓN Y VERIFICACIÓN EN LA PLATAFORMA DEL GEDOCO DE LOS DOCUMENTOS PRECONTRACTUALES NECESARIOS PARA LA ELABORACIÓN DE ORDENES DE SERVICIOS PROFESIONALES Y DE APOYO A LA GESTIÓN. 6. APOYAR AL GRUPO INTERNO DE CONTRATACIÓN EN EL CARGUE DE LOS CONTRATOS, MODIFICACIONES, Y LIQUIDACIONES DE LAS ORDENES DE PRESTACIÓN DE SERVICIOS PROFESIONALES Y DE APOYO EN LA GESTIÓN EN LA PLATA FORMA SIGEP.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</si>
  <si>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OPSP-VAD-0686</t>
  </si>
  <si>
    <t>LA PRESENTE ORDEN TIENE POR OBJETO: 1. PRESTAR ASESORÍA Y APOYAR EN LA REVISIÓN O ELABORACIÓN DE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TERMINACIÓN Y LIQUIDACIÓN. 6. EMITIR LOS CONCEPTOS JURÍDICOS QUE LE HAYAN SIDO TRASLADADOS Y QUE TENGAN RELACIÓN CON EL ÁMBITO DE COMPETENCIA DEL GRUPO DE CONTRATACIÓN. 7. ASESORAR Y APOYAR EL PROCESO DE REVISIÓN DE GARANTÍAS CONTRACTUALES PARA APROBACIÓN POR PARTE DEL ORDENADOR DEL GASTO.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</si>
  <si>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OPSP-VAD-0687</t>
  </si>
  <si>
    <t xml:space="preserve">LA PRESENTE ORDEN TIENE POR OBJETO: 1. PRESTAR ASESORÍA Y APOYAR EN LA REVISIÓN DE LOS DOCUMENTOS PRECONTRACTUALES Y CONTRACTUALES QUE LE SEAN TRASLADADOS DE LOS PROCESOS DE CONTRATACIÓN ADELANTADOS POR UNIMAGDALENA. 2. PROYECTAR Y APOYAR EN LA REVISIÓN DE MINUTAS DE CONTRATOS, CONVENIOS, PROCESOS DE CONVOCATORIAS, TÉRMINOS DE REFERENCIA, ACTOS ADMINISTRATIVOS, ACTAS DE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ASESORAR Y APOYAR EN LOS PROCESOS ADMINISTRATIVOS Y/O DECLARATORIAS DE INCUMPLIMIENTO QUE SE ADELANTEN POR PARTE DE LOS ORDENADORES DEL GASTO A LOS CONTRATISTAS.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</si>
  <si>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OPSP-VAD-0688</t>
  </si>
  <si>
    <t xml:space="preserve">LA PRESENTE ORDEN TIENE POR OBJETO: 1. APOYAR AL GRUPO DE CONTRATACIÓN CON EL RECIBO EN DIGITAL DE LOS ESTUDIOS DE CONVENIENCIA Y OPORTUNIDAD PARA CONTRATAR, ASÍ COMO DE LAS SOLICITUDES DE ADICIÓN DE LAS ORDENES DE SERVICIOS PROFESIONALES Y DE APOYO A LA GESTIÓN SUSCRITAS POR EL VICERRECTOR ADMINISTRATIVO. 2.  APOYAR EN LOS TRÁMITES DE AFILIACIÓN A LA ADMINISTRADORA DE RIESGOS LABORALES QUE CORRESPONDA DE LOS CONTRATISTAS QUE VINCULE LA VICERRECTORÍA ADMINISTRATIVA. 3. REVISAR LOS FORMATOS DE RECIBIDO A SATISFACCIÓN PARA TRAMITES DE PAGO DE HONORARIOS DE LOS CONTRATISTAS POR PRESTACIÓN DE SERVICIOS PROFESIONALES Y DE APOYO A LA GESTIÓN DE LA VICERRECTORÍA Y/O DIRECCIÓN ADMINISTRATIVA. 4. APOYAR EN EL RECIBO DE LAS NOVEDADES DE CARTERA PARA LA APLICACIÓN DE LOS DESCUENTOS A QUE HAYA LUGAR. 5. APOYAR EN EL RECIBO DE LAS NOVEDADES PARA APLICAR LOS DESCUENTOS POR EMBARGOS JUDICIALES DE HONORARIOS DE LOS CONTRATISTAS POR PRESTACIÓN DE SERVICIOS PROFESIONALES Y DE APOYO A LA GESTIÓN DE LA VICERRECTORÍA Y/O DIRECCIÓN ADMINISTRATIVA. 6. VERIFICAR QUE EL PAGO QUE REALICEN LOS CONTRATISTAS AL SISTEMA DE SEGURIDAD SOCIAL EN EJECUCIÓN DE LAS ÓRDENES DE PRESTACIÓN DE SERVICIOS PROFESIONALES Y DE APOYO A LA GESTIÓN CORRESPONDA A LO ESTABLECIDO EN LA LEY. 7. APOYAR EN LA LIQUIDACIÓN POR CONCEPTO DE LA RETENCIÓN EN LA FUENTE DE LOS CONTRATISTAS POR PRESTACIÓN DE SERVICIOS PROFESIONALES Y DE APOYO A LA GESTIÓN DE NIVEL CENTRAL. 8. APOYAR EN LA APLICACIÓN DE LOS DESCUENTOS QUE CORRESPONDAN POR CONCEPTO DE ESTAMPILLA PRO-REFUNDACIÓN. 9.  APOYAR EN EL PROCESO DE LIQUIDACIÓN DE LOS HONORARIOS DE LOS CONTRATISTAS POR MEDIO DEL SINAPV6. 10. REVISAR LAS DIFERENTES LIQUIDACIONES PRESENTADAS POR LOS CONTRATISTAS DE LOS DIFERENTES ORDENADORES DEL GASTO DE UNIMAGDALENA CON EL FIN DE VERIFICAR LA APLICACIÓN DE LA RETENCIÓN EN LA FUENTE. 11. APOYAR EN LA ACTUALIZACIÓN DE LA BASE DE DATOS DE CONTRATISTAS DE UNIMAGDALENA. 12.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13. APOYAR CON LA REVISIÓN EN LA PLATAFORMA DEL GEDOCO DE LOS DOCUMENTOS PRECONTRACTUALES NECESARIOS PARA LA ELABORACIÓN DE ÓRDENES DE SERVICIOS PROFESIONALES Y DE APOYO A LA GESTIÓN DE LA VICERRECTORÍA Y/O DIRECCIÓN ADMINISTRATIVA.   14. RENDIR INFORMES MENSUALES O CUANDO EL SUPERVISOR ASÍ LO REQUIERA, SOBRE LAS ACTIVIDADES DESARROLLADAS EN CUMPLIMIENTO DE LA ORDEN DE PRESTACIÓN DE SERVICIOS.PARÁGRAFO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</si>
  <si>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OAG-VAD-0689</t>
  </si>
  <si>
    <t>LA PRESENTE ORDEN TIENE POR OBJETO: 1. APOYAR EN LA REVISIÓN DE LOS DOCUMENTOS PRECONTRACTUALES NECESARIOS PARA LA ELABORACIÓN DE ÓRDENES DE SERVICIOS PROFESIONALES Y DE APOYO A LA GESTIÓN EN LA PLATAFORMA DEL GEDOCO. 2. APOYAR LA VALIDACIÓN Y APROBACIÓN DE LA INFORMACIÓN PRECONTRACTUAL DE LAS HOJAS DE VIDA DEL PERSONAL EN LA PLATAFORMA SIGEP (SISTEMA DE INFORMACIÓN Y GESTIÓN DEL EMPLEO PÚBLICO). 3. APOYAR LO CORRESPONDIENTE A LOS TRÁMITES PRECONTRACTUALES NECESARIOS PARA LA ELABORACIÓN DE ÓRDENES DE SERVICIOS PROFESIONALES Y DE APOYO A LA GESTIÓN QUE REQUIERA LA VICERRECTORÍA ADMINISTRATIVA. 4. APOYAR LA REVISIÓN DE LOS FORMATOS DE RECIBIDO A SATISFACCIÓN PARA TRÁMITES DE PAGO DE ÓRDENES DE PRESTACIÓN DE SERVICIOS PROFESIONALES Y DE APOYO A LA GESTIÓN. 5. APOYAR EN LA REVISIÓN Y VERIFICACIÓN DE ANTECEDENTES Y OTROS DE LAS PERSONAS A VINCULARSE MEDIANTE ÓRDENES DE PRESTACIÓN DE SERVICIOS PROFESIONALES Y DE APOYO A LA GESTIÓN DE LA VICERRECTORÍA ADMINISTRATIVA. 6. APOYAR EN LA ELABORACIÓN DE MINUTAS DE CONTRATOS Y/O ÓRDENES DE PRESTACIÓN DE SERVICIOS PROFESIONALES Y DE APOYO A LA GESTIÓN. 7. APOYAR EN EL CUMPLIMIENTO DE LOS PLANES DE MEJORAMIENTO DE LOS PROCESOS Y PROCEDIMIENTOS DEL GRUPO INTERNO DE CONTRATACIÓN. 8. APOYAR EN LA ACTUALIZACIÓN DE LOS PROCEDIMIENTOS, GUÍAS, INSTRUCTIVOS Y FORMATOS EN LA PLATAFORMA ISOLUCIÓN. 9. REALIZAR EL CARGUE DE LOS CONTRATOS, MODIFICACIONES, Y LIQUIDACIONES DE LAS ORDENES DE PRESTACIÓN DE SERVICIOS PROFESIONALES, Y DE APOYO EN LA GESTIÓN EN LA PLATA FORMA SIGEP EN LOS PLAZOS ESTABLECIDOS.10. APOYAR EN EL CARGUE DE INFORMACIÓN EN LA PLATAFORMA DEL SIA OBSERVA Y EL SECOP. 11.  APOYAR EN ELABORACIÓN DE CERTIFICADOS CONTRACTUALES QUE SEAN SOLICITADOS POR LOS DIFERENTES USUARIOS. 12.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</si>
  <si>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OPSP-VAD-0690</t>
  </si>
  <si>
    <t xml:space="preserve">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EN LA REVISIÓN EN LA PLATAFORMA DEL GEDOCO DE LOS DOCUMENTOS PRECONTRACTUALES NECESARIOS PARA LA ELABORACIÓN DE ÓRDENES DE SERVICIOS PROFESIONALES Y DE APOYO A LA GESTIÓN. 3. APOYAR CON EL CARGUE DE LOS CONTRATOS, MODIFICACIONES Y LIQUIDACIONES DE LAS ORDENES DE PRESTACIÓN DE SERVICIOS PROFESIONALES Y APOYO EN LA GESTIÓN EN LA PLATAFORMA SIGEP EN LOS PLAZOS ESTABLECIDOS POR PARTE DEL DEPARTAMENTO ADMINISTRATIVO DE LA FUNCIÓN PÚBLICA. 4. APOYAR EN LA REVISIÓN DE LOS FORMATOS DE RECIBIDO A SATISFACCIÓN PARA TRÁMITES DE PAGO DE ÓRDENES DE PRESTACIÓN DE SERVICIOS PROFESIONALES Y DE APOYO A LA GESTIÓN. 5.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6. APOYAR EN LA PROYECCIÓN DE MINUTAS DE CONTRATOS Y/O ÓRDENES DE PRESTACIÓN DE SERVICIOS PROFESIONALES Y DE APOYO A LA GESTIÓN. 7. APOYAR EN EL CARGUE DE INFORMACIÓN EN LA PLATAFORMA DEL SIA OBSERVA Y EL SECOP. 8.  APOYAR EN ELABORACIÓN DE CERTIFICADOS CONTRACTUALES QUE SEAN SOLICITADOS POR LOS DIFERENTES USUARIOS. 9. RENDIR INFORMES MENSUALES O CUANDO EL SUPERVISOR ASÍ LO REQUIERA, SOBRE LAS ACTIVIDADES DESARROLLADAS EN CUMPLIMIENTO DE LA ORDEN DE PRESTACIÓN DE SERVICIOS.PARÁGRAFO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</si>
  <si>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OPSP-VAD-0691</t>
  </si>
  <si>
    <t xml:space="preserve">LA PRESENTE ORDEN TIENE POR OBJETO: 1. PRESTAR ASESORÍA, EMITIR LOS CONCEPTOS Y RESOLVER LAS CONSULTAS DE TIPO JURÍDICO DE COMPETENCIA DEL GRUPO DE CONTRATACIÓN, QUE LE SEAN SOLICITADOS, EN EL CASO DE QUE LOS CONCEPTOS SE DEBAN ENTREGAR POR ESCRITO, ÉSTOS DEBERÁN SER RUBRICADOS POR EL CONTRATISTA. 2. APOYAR EN LA ELABORACIÓN DE CERTIFICACIONES DE LAS ÓRDENES Y/O CONTRATOS, SOLICITADAS POR LOS CONTRATISTAS ADSCRITOS A LAS DEPENDENCIAS DE LA UNIVERSIDAD DEL MAGDALENA. 3. APOYAR EN EL PROCESO DE IMPLEMENTACIÓN DEL MÓDULO DE TRÁMITE DE CERTIFICACIONES DE VINCULACIONES CONTRACTUALES EN LÍNEA, DE MANERA VIRTUAL. 4. APOYAR EN LA GESTIÓN DE ÓRDENES Y/O CONTRATOS PARA LA ADQUISICIÓN DE BIENES Y SERVICIOS POR PARTE DE LAS DECANATURAS. 5. ELABORAR MINUTAS PARA ORDENES, CONTRATOS, CONVENIOS, PROCESOS DE CONVOCATORIAS, TÉRMINOS DE REFERENCIA ASIGNADOS. 6. APOYAR LA REVISIÓN EN LA PLATAFORMA DEL GEDOCO DE LOS DOCUMENTOS PRECONTRACTUALES NECESARIOS PARA LA ELABORACIÓN DE ÓRDENES DE SERVICIOS PROFESIONALES Y DE APOYO A LA GESTIÓN QUE REQUIERA LA VICERRECTORÍA ADMINISTRATIVA Y/O LA DIRECCIÓN ADMINISTRATIVA. 7. APOYAR LA ORGANIZACIÓN DE EXPEDIENTES Y DOCUMENTACIÓN CONTRACTUAL DE ACUERDO CON LOS PROCEDIMIENTOS Y DIRECTRICES INSTITUCIONALES.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</si>
  <si>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OPSP-VAD-0692</t>
  </si>
  <si>
    <t xml:space="preserve">LA PRESENTE ORDEN TIENE POR OBJETO: 1. ADELANTAR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ATENDER Y HACER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</si>
  <si>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OPSP-VAD-0693</t>
  </si>
  <si>
    <t xml:space="preserve">LA PRESENTE ORDEN TIENE POR OBJETO: 1. REVISAR CONTABLEMENTE Y RE-LIQUIDAR DE MANERA INTEGRAL Y CONFORME AL MARCO JURÍDICO APLICABLE Y A LA INFORMACIÓN CONSIGNADA EN LAS HOJAS DE VIDA, LAS PENSIONES DE LOS EX SERVIDORES Y/O PENSIONADOS DE LA UNIVERSIDAD QUE LE SEAN ASIGNADAS. 2. DISCRIMINAR LOS CONCEPTOS CON LOS CUALES SE ESTABLECIÓ LA CUANTÍA Y EL MONTO DE LA PENSIÓN RESPECTIVA Y LA LEGALIDAD DE LA CUANTÍA.3. ESTABLECER LA CUANTÍA Y EL MONTO REAL DE LA MESADA PENSIONAL, ASÍ COMO LAS SUMAS PAGADAS DE MÁS A LOS PENSIONADOS DE LA UNIVERSIDAD. 4. ESTUDIAR, ANALIZAR Y RECOPILAR LAS SENTENCIAS, MANDAMIENTOS DE PAGO, ACTAS DE CONCILIACIÓN, NOTAS DÉBITO, RESOLUCIONES, ACTOS ADMINISTRATIVOS Y DEMÁS DOCUMENTOS QUE CONFORMAN LOS TÍTULOS QUE SIRVIERON DE SOPORTE PARA ESTABLECER EL INGRESO BASE CON EL QUE SE LIQUIDÓ, REAJUSTÓ Y/O RE-LIQUIDÓ LA PENSIÓN.5. ESTABLECER Y ANALIZAR LOS PAGOS EFECTUADOS A CADA UNO DE LOS BENEFICIARIOS DE LOS PENSIONADOS Y/O A SUS APODERADOS. 6. ANALIZAR Y DETERMINAR LOS PERIODOS LIQUIDADOS Y PAGADOS A CADA PENSIONADO.7. DETERMINAR EL ORIGEN DE LOS PAGOS, A EFECTOS DE ESTABLECER SI LOS FACTORES TENIDOS EN CUENTA SON DE ORIGEN CONVENCIONAL Y/O LEGAL. 8. EN EL EVENTO DE HALLAR IRREGULARIDADES, REALIZAR LAS OBSERVACIONES PERTINENTES CON EL FIN DE QUE SE ADOPTEN LAS MEDIDAS TENDIENTES A CONJURAR EL DETRIMENTO PATRIMONIAL AL ESTADO. 9. OBSERVAR LAS POLÍTICAS E INSTRUCCIONES DE LA UNIVERSIDAD RESPECTO A LA REALIZACIÓN DE LAS ACTIVIDADES ASIGNADAS. 10. GUARDAR LA RESERVA DEBIDA DE LA INFORMACIÓN Y/O DOCUMENTOS QUE CONOZCA EN DESARROLLO DEL CONTRATO. 11. ENTREGAR LAS TAREAS ASIGNADAS TOTALMENTE EVACUADAS Y EN EL TÉRMINO ESTABLECIDO POR EL RESPONSABLE DEL PLAN DE TRABAJO. 12. REALIZAR LOS INFORMES DE TIPO CONTABLE-LABORAL A QUE HAYA LUGAR. 13. PRESENTAR LOS INFORMES CON OPORTUNIDAD Y CALIDAD, CON LOS ANEXOS EXPLICATIVOS A QUE HAYA LUGAR, CON LA DEBIDA SUSTENTACIÓN SOBRE LO ACTUADO; EN CASO CONTRARIO, SE ENTENDERÁN COMO NO RECIBIDOS A SATISFACCIÓN PARA EFECTOS DE LA CERTIFICACIÓN DE CUMPLIMIENTO DEL SUPERVISOR. 14. CUMPLIR CON LAS METAS ESTABLECIDAS EN EL INSTRUCTIVO QUE EL SUPERVISOR LE SUMINISTRARÁ PARA EL EFECTO, CONFORME CON EL OBJETO CONTRACTUAL. 15. ENTREGAR A LA FINALIZACIÓN DEL CONTRATO LOS DOCUMENTOS EN MEDIO FÍSICO Y MAGNÉTICO QUE HAYA ELABORADO CON OCASIÓN DE LA EJECUCIÓN DEL PRESENTE CONTRATO. 16.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</si>
  <si>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OPSP-VAD-0694</t>
  </si>
  <si>
    <t xml:space="preserve">LA PRESENTE ORDEN TIENE POR OBJETO: 1. APOYAR AL JEFE DE LA OFICINA ASESORA JURÍDICA EN LA UNIDAD DE PROYECTO PENSIONAL DE LA UNIVERSIDAD DEL MAGDALENA. 2. ADELANTAR LA REVISIÓN INTEGRAL DE LOS ACTOS ADMINISTRATIVOS EXPEDIDOS POR LA UNIVERSIDAD PARA OTORGAR PENSIONES, ASÍ COMO LA DEPURACIÓN JURÍDICA REQUERIDA QUE PERMITA CONSTATAR LA LEGALIDAD DE LOS RECONOCIMIENTOS PENSIONALES. 3. ANALIZAR LA LEGALIDAD, EL MONTO, LA ASIGNACIÓN DE LA PENSIÓN Y LA VALIDEZ DE LOS SOPORTES DOCUMENTALES, DE ACUERDO CON LO PRECEPTUADO EN EL ARTÍCULO 19 DE LA LEY 797 DE 2003 Y LAS NORMAS QUE LO MODIFIQUEN O COMPLEMENTEN DE LAS PENSIONES RECONOCIDAS POR LA UNIVERSIDAD. 4. EMITIR CONCEPTOS, RESOLVER CONSULTAS QUE EN MATERIA RELACIONADAS CON EL DERECHO LABORAL Y/O ADMINISTRATIVO QUE LE SEAN SOLICITADOS. 5. RESOLVER LAS PETICIONES QUE ALLEGUEN A LA UNIDAD PENSIONAL DENTRO DE LOS PLAZOS Y/O TÉRMINOS ESTABLECIDOS EN LA LEY. 6. ATENDER Y HACER SEGUIMIENTO A LOS PROCEDIMIENTOS ADMINISTRATIVOS RELACIONADOS CON TEMAS PENSIONALES. 7. ASESORAR AL JEFE DE LA OFICINA JURIDICA EN LAS DECISIONES QUE DEBEN ADOPTARSE CON RELACIÓN AL SANEAMIENTO PENSIONAL.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</si>
  <si>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OPSP-VAD-0695</t>
  </si>
  <si>
    <t>OAG-VAD-0696</t>
  </si>
  <si>
    <t>LA PRESENTE ORDEN TIENE POR OBJETO: 1) APOYAR EN LA ATENCIÓN A USUARIOS Y LLAMADAS TELEFÓNICA DE LA SECRETARÍA GENERAL. 2) APOYAR EN LA SISTEMATIZACIÓN DE LAS ACTAS DEL CONSEJO SUPERIOR Y ACADÉMICO. 3) APOYAR EN LA SISTEMATIZACIÓN Y ACTUALIZACIÓN DEL SIRUMA. 4) APOYAR EN LA ATENCIÓN AL PÚBLICO EN GENERAL. 5) APOYAR EN LA DIGITALIZACIÓN DEL ARCHIVO DEL CONSEJO SUPERIOR Y ACADÉMICO. 6) APOYAR EN LA ACTUALIZACIÓN DEL INVENTARIO DOCUMENTAL DEL CONSEJO SUPERIOR Y ACADÉMICO. 7) APOYAR EN LAS SOLICITUDES RECIBIDAS EN GAIRACA. 8) APOYAR EN EL PROCESO DE GRADUACIÓN. 9) APOYAR EN LOS PROCESO DE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</si>
  <si>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OPSP-VAD-0697</t>
  </si>
  <si>
    <t xml:space="preserve">LA PRESENTE ORDEN TIENE POR OBJETO: 1. APOYAR EN EL DESARROLLO DE COMPONENTES SOFTWARE EN TECNOLOGÍAS NETCORE, JAVASCRIPT, ANGULAR, HACIENDO USO DE PATRONES DE DISEÑO. 2. APOYAR EN LA REVISIÓN DE PULL REQUEST GENERADOS POR EL EQUIPO DE DESARROLLO DEL PROYECTO REGISTRO ACADÉMICO 3. APOYAR EN LA IMPLEMENTACIÓN DE PRINCIPIOS SOLID EN EL SISTEMA DE REGISTRO ACADÉMICO 4. ASESORAR AL DIRECTOR DEL CENTRO EN EL DISEÑO DE ESTRUCTURAS DE COMUNICACIÓN ENTRE SISTEMAS DE INFORMACIÓN 5. APOYAR EN EL PROCESO DE OPTIMIZACIÓN DE SENTENCIAS SQL EN SQL SERVER 6. INCORPORAR ELEMENTOS DE DISEÑOS EXISTENTES EN LOS PRODUCTOS TECNÓLOGOS.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</si>
  <si>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2022/08/04</t>
  </si>
  <si>
    <t>OAG-VAD-0698</t>
  </si>
  <si>
    <t>LA PRESENTE ORDEN TIENE POR OBJETO: 1.APOYAR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5. ASESORAR EN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ENTREGAR OPORTUNAMENTE INFORMES, CON SOPORTES ESTADÍSTICOS DE LAS ACTIVIDADES REALIZADAS. 8.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</si>
  <si>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OAG-VAD-0699</t>
  </si>
  <si>
    <t>LA PRESENTE ORDEN TIENE POR OBJETO: 1. APOYAR EN LA ATENCIÓN BÁSICA, OPORTUNA Y ADECUADA EN CONSULTA COMO AUXILIAR DE ENFERMERÍA A TODOS LOS MIEMBROS DE COMUNIDAD UNIVERSITARIA QUE LO SOLICITEN. 2. APOYAR EN LA ATENCIÓN, SEGUIMIENTO Y CONTROL A TRAVÉS DE MEDIOS TECNOLÓGICOS, A LA COMUNIDAD UNIVERSITARIA QUE LO REQUIERA DE ACUERDO A SU ESPECIALIDAD. 3. EJECUTAR ACTIVIDADES DE PROMOCIÓN Y FOMENTO DE LA SALUD A LOS MIEMBROS DE LA COMUNIDAD UNIVERSITARIA. 4. APOYAR A LAS ENFERMERAS EN LOS PROCEDIMIENTOS DE ATENCIÓN QUE SE REQUIERA. 5. APOYAR AL SUPERVISOR EN LA ACTUALIZACIÓN DEL INVENTARIO DE LOS EQUIPOS E INSUMOS DE SALUD Y GARANTIZAR EL BUEN USO DE LOS MISMOS. 6. APOYAR EN ACTIVIDADES DE PROMOCIÓN Y MANTENIMIENTO DE SALUD AL INTERIOR DE LA COMUNIDAD UNIVERSITARIA. 7. DILIGENCIAR OPORTUNAMENTE LOS FORMATOS DEL PROCESO "BIENESTAR UNIVERSITARIO" EN EL SISTEMA DE GESTIÓN DE CALIDAD. 8.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9. APOYAR EN LA PARTICIPACIÓN DE EVENTOS ACADÉMICOS, CIENTÍFICOS, ARTÍSTICOS, CULTURALES Y DEPORTIVOS DENTRO Y FUERA DEL LUGAR HABITUAL DE LA EJECUCIÓN DE SUS ACTIVIDADES. 10. APOYAR EN LA REALIZACIÓN DE ACTIVIDADES ASISTENCIALES BAJO LA MODALIDAD DE SUPERVISIÓN DE PRÁCTICAS FORMATIVAS A LOS ESTUDIANTES DE LA FACULTAD DE CIENCIAS DE LA SALUD DE LA UNIVERSIDAD DEL MAGDALENA. 11.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</si>
  <si>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OAG-VAD-0700</t>
  </si>
  <si>
    <t>LA PRESENTE ORDEN TIENE POR OBJETO: 1.APOYAR EL PROCESO OPERATIVO DEL PROGRAMA DE JÓVENES EN ACCIÓN (JEA), DESDE LA FASE DE INSCRIPCIÓN DE ESTUDIANTES, SEGUIMIENTO, CAPACITACIONES, ATENCIÓN, ACTUALIZACIÓN DE INFORMACIÓN. 2. DILIGENCIAR OPORTUNAMENTE LOS FORMATOS ESTABLECIDOS POR BIENESTAR UNIVERSITARIO EN EL SISTEMA DE GESTIÓN DE LA CALIDAD. 3. ENTREGAR DE MANERA OPORTUNA LOS INFORMES QUE SE LE SOLICITEN, CON ANEXOS ESTADÍSTICOS. 4. APOYAR EN LA REALIZACIÓN DE ASESORÍAS SOBRE EL PROGRAMA JÓVENES EN ACCIÓN A LOS ESTUDIANTES DE LA UNIVERSIDAD DEL MAGDALENA. 5. APOYAR EN EL PROCESO DE REVISIÓN DE LOS ESTUDIANTES DE LA UNIVERSIDAD QUE PERTENECEN AL PROGRAMA JÓVENES EN ACCIÓN EL SISTEMA SIJA. 6. APOYAR LAS ESTRATEGIAS DE PROMOCIÓN, DIFUSIÓN Y DIVULGACIÓN DE LOS SERVICIOS Y ACTIVIDADES DE BIENESTAR. 7. APOYAR EN LA ATENCIÓN TELEFÓNICA Y PRESENCIAL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</si>
  <si>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OAG-VAD-0701</t>
  </si>
  <si>
    <t>LA PRESENTE ORDEN TIENE POR OBJETO: 1.APOYAR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ACOMPAÑAR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</si>
  <si>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OPSP-VAD-0702</t>
  </si>
  <si>
    <t>LA PRESENTE ORDEN TIENE POR OBJETO: 1. ELABORAR PROPUESTAS DE INVESTIGACIÓN. 2. PRESENTAR PROPUESTAS DE INVESTIGACIÓN A ENTIDADES EXTERNAS 3 ASESORAR EN LA BÚSQUEDA DE FINANCIACIÓN DE ENTIDADES NACIONALES E INTERNACIONALES PARA PROYECTOS DE I+D. 4. ADMINISTRACIÓN Y CARGUE DE CONVOCATORIAS NACIONALES E INTERNACIONALES EN LA PLATAFORMA CO-LAB DE LA VICERRECTORÍA DE INVESTIGACIÓN 5. ASISTIR A LAS REUNIONES QUE SEAN REQUERIDAS POR EL SUPERVISOR PARA EL CUMPLIMIENTO DEL OBJETO DEL CONTRATO 6. APOYAR LA ELABORACIÓN Y EL REGISTRO BASE DE PROYECTOS EN LA HERRAMIENTA MGA WEB Y EN EL CARGUE DE TODOS LOS DATOS Y DOCUMENTOS SOPORTE EN EL SISTEMA, COMO INSUMO PARA LA PRESENTACIÓN DEL PROYECTO 7. ASESORAR Y ACOMPAÑAR A LOS DIRECTORES DE GRUPO DE INVESTIGACIÓN PARA LA PRESENTACIÓN DE PROPUESTAS I+D.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</si>
  <si>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OAG-VAD-0703</t>
  </si>
  <si>
    <t>LA PRESENTE ORDEN TIENE POR OBJETO: 1. APOYAR EN LA ATENCIÓN A LOS USUARIOS (ESTUDIANTES, TUTORES, EMPRESAS, DEPENDENCIAS. 2. APOYAR EN LA ATENCIÓN TELEFÓNICA A USUARIOS QUE REQUIERAN INFORMACIÓN DE CONFORMIDAD CON LOS PROTOCOLOS ESTABLECIDOS INSTITUCIONALMENTE. 3. APOYAR EN LA ACTUALIZACIÓN DE PROCEDIMIENTO DE PRÁCTICA PROFESIONAL EN TODOS SUS CICLOS. 4. APOYAR EN LA REVISIÓN DE PQR´S Y ELABORACIÓN DE RESPUESTAS A LAS DIFERENTES SOLICITUDES. 5. APOYAR EN LA ELABORACIÓN DE INFORMES REQUERIDOS POR LA INSTITUCIÓN. 6. APOYAR EN LAS ACTIVIDADES EN EL PROCESO DE CONVOCATORIAS.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</si>
  <si>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OPSP-VAD-0704</t>
  </si>
  <si>
    <t xml:space="preserve">LA PRESENTE ORDEN TIENE POR OBJETO: 1.PRESTAR ASESORÍA EN LA RESOLUCIÓN DE PETICIONES QUE SE LE HAGA A LA UNIVERSIDAD DEL MAGDALENA DENTRO DE LOS PLAZOS Y/O TÉRMINOS ESTABLECIDOS EN LA LEY, QUE LE SEAN ASIGNADAS POR PARTE DEL RECTOR, DIRECCIÓN DE TALENTO HUMANO Y DEMÁS AUTORIDADES QUE DESIGNEN LA ALTA DIRECCIÓN. 2. ATENDER Y HACER SEGUIMIENTO A LOS PROCEDIMIENTOS ADMINISTRATIVOS QUE LE SEAN ENCOMENDADOS POR EL RECTOR, LA DIRECCIÓN DE TALENTO HUMANO Y DEMÁS AUTORIDADES QUE DESIGNE LA ALTA DIRECCIÓN. 3. ELABORAR LOS ACTOS ADMINISTRATIVOS REQUERIDOS PARA FINES MISIONALES Y DE ORDEN LABORAL. 4. EMITIR CONCEPTOS JURÍDICOS A SOLICITUD DE LA DIRECTORA DE TALENTO HUMANO, RELATIVOS CON LAS FUNCIONES DE LA DEPENDENCIA. 5. APOYAR EN EL BUEN MANEJO DEL ARCHIVO Y LA CORRESPONDENCIA QUE LE SEAN ASIGNADOS.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</si>
  <si>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OAG-VAD-0705</t>
  </si>
  <si>
    <t>LA PRESENTE ORDEN TIENE POR OBJETO: 1.APOYAR EN LA ORGANIZACIÓN DE LOS EXPEDIENTES QUE LE SEAN ASIGNADOS, DE ACUERDO CON LOS PROCEDIMIENTOS Y DIRECTRICES INSTITUCIONALES. 2. APOYAR LA ELABORACIÓN DE INVENTARIOS DOCUMENTALES DE LOS ARCHIVOS QUE LES SEAN ASIGNADOS. 3. APOYAR LAS LABORES DE REPROGRAFÍA QUE SEAN ESTABLECIDAS.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</si>
  <si>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OPSP-VAD-0706</t>
  </si>
  <si>
    <t>LA PRESENTE ORDEN TIENE POR OBJETO: 1. APOYAR EN EL DESARROLLO DE ACTIVIDADES DEL SISTEMA DE SEGURIDAD Y SALUD EN EL TRABAJO EN MATERIA DE MEDICINA LABORAL. 2. APOYAR EN LA ELABORACIÓN DEL DIAGNÓSTICO DE LAS CONDICIONES DE SALUD DE LOS EMPLEADOS DE LA UNIVERSIDAD. 3. APOYAR EN LA ELABORACIÓN DEL PROFESIOGRAMA Y RECOMENDACIÓN DE LOS EXÁMENES MÉDICOS LABORALES A REALIZAR Y PRUEBAS COMPLEMENTARIAS. 4. REALIZAR SEGUIMIENTO A LAS CONDICIONES O ESTADO DE SALUD DE LOS EMPLEADOS DE LA UNIVERSIDAD. 5. PRESTAR ASESORÍA EN LOS CASOS DE CALIFICACIÓN DE ORIGEN DE LAS ENFERMEDADES LABORALES. 6. ANALIZAR Y CLASIFICAR LOS RIESGOS POTENCIALES PARA LA SALUD DE LOS EMPLEADOS DE LA UNIVERSIDAD. 7. APOYAR AL COPASST DE LA UNIVERSIDAD EN LA ASESORÍA EN EL DESARROLLO DEL PLAN DE PREVENCIÓN DE RIESGOS LABORALES. 8. PARTICIPAR EN LA INVESTIGACIÓN DE ACCIDENTES LABORALES. 9. APOYAR EN LA DEFINICIÓN Y PUESTA EN MARCHA DE LOS PROGRAMAS DE EDUCACIÓN EN MATERIA DE MEDICINA PREVENTIVA DIRIGIDA A LOS EMPLEADOS DE LA UNIVERSIDAD. 10. BRINDAR ATENCIÓN EN CONSULTA DE MEDICINA LABORAL, CONFORME A LAS ACTIVIDADES DEL SISTEMA DE GESTIÓN DE SST DE LA UNIVERSIDAD. 11. APOYAR EN LA SENSIBILIZACIÓN Y SOCIALIZACIÓN DE LOS PROGRAMAS, PLANES Y PROYECTOS ESTABLECIDOS EN LA UNIVERSIDAD EN MATERIA DE SEGURIDAD Y SALUD EN EL TRABAJO. 12. PRESENTAR INFORMES A LA DIRECCIÓN DE TALENTO HUMANO Y AL GRUPO INTERNO DE SEGURIDAD Y SALUD EN EL TRABAJO, CONFORME A LAS ACTIVIDADES DESARROLLADAS EN MATERIA DE PREVENCIÓN Y PROMOCIÓN DE LOS PROGRAMAS DE LOS CUALES ES APOYO.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</si>
  <si>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OAG-VAD-0707</t>
  </si>
  <si>
    <t>LA PRESENTE ORDEN TIENE POR OBJETO: 1. APOYAR A LA DIRECCIÓN FINANCIERA EN LA RECEPCIÓN DE LOS SOPORTES DE LOS ACTOS ADMINISTRATIVOS COMO: CONTRATOS, ÓRDENES DE SERVICIO, COMPRA, SUMINISTRO Y CONVENIOS 2. APOYAR A LA DIRECCIÓN FINANCIERA EN LA REVISIÓN DE LOS SOPORTES DE LOS ACTOS ADMINISTRATIVOS COMO: CONTRATOS, ÓRDENES DE SERVICIO, COMPRA, SUMINISTRO Y CONVENIOS. 3. APOYAR EN LAS LLAMADAS A LAS DEPENDENCIAS ORDENADORAS DEL GASTO PARA HACER SEGUIMIENTO A LOS ACTOS ADMINISTRATIVOS PENDIENTES DE CORRECCIONES. 4. ENVIAR AL GRUPO DE CONTABILIDAD UNA VEZ REVISADOS LOS SOPORTES DE LOS ACTOS ADMINISTRATIVOS COMO: CONTRATOS, ÓRDENES DE SERVICIO, COMPRA, SUMINISTRO Y CONVENIOS A FIN DE INICIAR EL TRÁMITE CORRESPONDIENTE A LA ELABORACIÓN DE LAS ORDENES DE PAGOS 5. APOYAR A LA DIRECCIÓN FINANCIERA EN LA RECEPCIÓN AL PÚBLICO, TELEFÓNICAMENTE O POR CORREO ELECTRÓNICO A PROVEEDORES, EMPLEADOS, DIRECTORES, SUPERVISORES PARA DAR INFORMACIÓN SOBRE EL ESTADO DE LOS PAGOS.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</si>
  <si>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 xml:space="preserve">RONALD ROJAS DUICA </t>
  </si>
  <si>
    <t>OAG-VAD-0708</t>
  </si>
  <si>
    <t>LA PRESENTE ORDEN TIENE POR OBJETO: APOYAR A LA DIRECCIÓN FINANCIERA EN LA RECEPCIÓN DE LOS SOPORTES DE LOS ACTOS ADMINISTRATIVOS COMO: CONTRATOS, ÓRDENES DE SERVICIO, COMPRA, SUMINISTRO Y CONVENIOS 2. APOYAR A LA DIRECCIÓN FINANCIERA EN LA REVISIÓN DE LOS SOPORTES DE LOS ACTOS ADMINISTRATIVOS COMO: CONTRATOS, ÓRDENES DE SERVICIO, COMPRA, SUMINISTRO Y CONVENIOS. 3. APOYAR EN LAS LLAMADAS A LAS DEPENDENCIAS ORDENADORAS DEL GASTO PARA HACER SEGUIMIENTO A LOS ACTOS ADMINISTRATIVOS PENDIENTES DE CORRECCIONES. 4. ENVIAR AL GRUPO DE CONTABILIDAD UNA VEZ REVISADOS LOS SOPORTES DE LOS ACTOS ADMINISTRATIVOS COMO: CONTRATOS, ÓRDENES DE SERVICIO, COMPRA, SUMINISTRO Y CONVENIOS A FIN DE INICIAR EL TRÁMITE CORRESPONDIENTE A LA ELABORACIÓN DE LAS ORDENES DE PAGOS 5. APOYAR A LA DIRECCIÓN FINANCIERA EN LA RECEPCIÓN AL PÚBLICO, TELEFÓNICAMENTE O POR CORREO ELECTRÓNICO A PROVEEDORES, EMPLEADOS, DIRECTORES, SUPERVISORES PARA DAR INFORMACIÓN SOBRE EL ESTADO DE LOS PAGOS.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</si>
  <si>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OAG-VAD-0709</t>
  </si>
  <si>
    <t>LA PRESENTE ORDEN TIENE POR OBJETO: 1. 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</si>
  <si>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OAG-VAD-0710</t>
  </si>
  <si>
    <t>LA PRESENTE ORDEN TIENE POR OBJETO: 1. APOYAR EN LA SUPERVISIÓN ESPACIOS FÍSICOS, 2. APOYAR EN APERTURAS DE SALONES Y ESPACIOS ACADÉMICOS Y ADMINISTRATIVOS. 3. EFECTUAR REPORTE DE ANOMALÍAS EN ESPACIOS FÍSICOS, COADYUVAR EN ORIENTACIONES LOCATIVAS. 4. APOYAR EN LA REALIZACIÓN DE RONDAS A PARQUEADEROS (CARROS Y MOTOS). 5. APOYAR EN LA ALERTA SOBRE PERSONAS EXTRAÑAS QUE SE ENCUENTREN EN LOS ALREDEDORES DEL CAMPUS UNIVERSITARIO. 6. APOYAR EN LA ATENCIÓN LOS REQUERIMIENTOS DE LOS FUNCIONARIOS DE LA UNIVERSIDAD PARA FACILITAR EL CABAL DESARROLLO DE LAS ACTIVIDADES ACADÉMICAS Y ADMINISTRATIVAS, 7. APOYAR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</si>
  <si>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OAG-VAD-0711</t>
  </si>
  <si>
    <t>LA PRESENTE ORDEN TIENE POR OBJETO: 1. APOYAR AL GRUPO INTERNO DE CONTRATACIÓN EN LA ELABORACIÓN DE LOS INFORMES PERIÓDICOS QUE SE REQUIERAN PARA PUBLICACIÓN EN LA PÁGINA WEB INSTITUCIONAL EN EL MICROSITIO DE “TRANSPARENCIA Y ACCESO A LA INFORMACIÓN PÚBLICA”, ASÍ COMO LOS QUE REQUIERA LA CONTRALORÍA GENERAL DE LA REPÚBLICA Y DEL MAGDALENA CON RESPECTO A LAS ORDENES Y/O CONTRATOS QUE SUSCRIBA EL VICERRECTOR ADMINISTRATIVO Y EL DIRECTOR ADMINISTRATIVO. 2. APOYAR AL GRUPO INTERNO DE CONTRATACIÓN EN EL CARGUE DE INFORMACIÓN A LA PLATAFORMA DEL SECOP I Y II DE TODOS LOS PROCESOS DE CONTRATACIÓN QUE ADELANTE LA UNIVERSIDAD A TRAVÉS DE LA VICERRECTORÍA ADMINISTRATIVA Y/O DIRECCIÓN ADMINISTRATIVA. 3. APOYAR AL GRUPO INTERNO DE CONTRATACIÓN EN LA ACTUALIZACIÓN, AJUSTE Y MODIFICACIÓN DE LOS PROCEDIMIENTOS, GUÍAS, INSTRUCTIVOS Y FORMATOS DE LA GESTIÓN CONTRACTUAL EN LA PLATAFORMA ISOLUTION (COGUI +). 4. APOYAR AL GRUPO INTERNO DE CONTRATACIÓN EN LA RECOLECCIÓN DE LA INFORMACIÓN PARA LA PRESENTACIÓN DE INFORMES DE LOS INDICADORES DE GESTIÓN, PLAN ANTICORRUPCIÓN, PLAN DE RIESGOS DE CORRUPCIÓN, PLAN DE RIESGOS DE GESTIÓN, PLANES DE MEJORA, ENCUESTA DE SATISFACCIÓN, EVALUACIÓN A PROVEEDORES Y A SUPERVISORES. 5. APOYAR AL GRUPO INTERNO DE CONTRATACIÓN EN LA ELABORACIÓN DE INFORMACIÓN AUDIOVISUAL INFORMATIVA Y/O DIDÁCTICA E INFOGRAFÍAS DE LOS DIFERENTES PROCEDIMIENTOS CONTRACTUALES QUE SE DEBEN CARGAR EN LAS DISTINTAS PLATAFORMAS DEL ESTADO COMO EL SIA OBSERVA Y EL SECOP I Y II. 6. APOYAR AL GRUPO INTERNO DE CONTRATACIÓN EN EL CARGUE Y ACTUALIZACIÓN DE LA INFORMACIÓN DE LAS ÓRDENES DE SERVICIOS PROFESIONALES Y DE APOYO A LA GESTIÓN QUE SUSCRIBA LA VICERRECTORÍA ADMINISTRATIVA Y/O DIRECCIÓN ADMINISTRATIVA EN LA PLATAFORMA SIA OBSERVA DE LA AUDITORÍA GENERAL DE LA REPÚBLICA. 7. RENDIR INFORMES MENSUALES O CUANDO EL SUPERVISOR ASÍ LO REQUIERA, SOBRE LAS ACTIVIDADES DESARROLLADAS EN CUMPLIMIENTO DE LA ORDEN DE PRESTACIÓN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</si>
  <si>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OAG-VAD-0712</t>
  </si>
  <si>
    <t>LA PRESENTE ORDEN TIENE POR OBJETO: 1. APOYAR AL GRUPO INTERNO DE CONTRATACIÓN EN LA ELABORACIÓN DE LOS INFORMES QUE REQUIERA LA CONTRALORÍA GENERAL DE LA REPÚBLICA Y DEL MAGDALENA, DE LOS PROCESOS CONTRACTUALES LLEVADOS POR LA VICERRECTORÍA ADMINISTRATIVA Y LA DIRECCIÓN ADMINISTRATIVA. 2. APOYAR AL GRUPO INTERNO DE CONTRATACIÓN EN EL CARGUE DE LA INFORMACIÓN EN LA PLATAFORMA SIA-OBSERVA DE LA AUDITORÍA GENERAL DE LA REPÚBLICA DE LAS ORDENES O CONTRATOS DE LA VICERRECTORÍA ADMINISTRATIVA. 3. APOYAR AL GRUPO INTERNO DE CONTRATACIÓN EN EL CARGUE DE LA INFORMACIÓN EN LA PLATAFORMA DEL SECOP I Y II DE LAS ÓRDENES Y CONTRATOS DE LA VICERRECTORÍA ADMINISTRATIVA. 4. APOYAR AL GRUPO DE CONTRATACIÓN EN LA ACTUALIZACIÓN Y ORGANIZACIÓN DE LA INFORMACIÓN DIGITAL CONTRACTUAL DE LA VICERRECTORÍA ADMINISTRATIVA PARA EL CARGUE EN LAS PLATAFORMAS DEL SIA OBSERVA, SECOP I Y II. 5. APOYAR AL GRUPO INTERNO DE CONTRATACIÓN EN LA ORGANIZACIÓN DEL ARCHIVO DIGITAL DE LAS ÓRDENES DE SERVICIOS PROFESIONALES Y DE APOYO A LA GESTIÓN SUSCRITAS POR LA VICERRECTORÍA ADMINISTRATIVA Y LA DIRECCIÓN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</si>
  <si>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OPSP-VAD-0713</t>
  </si>
  <si>
    <t xml:space="preserve">LA PRESENTE ORDEN TIENE POR OBJETO: APOYAR EN EL MANTENIMIENTO Y MEJORA DE LOS PROCEDIMIENTOS, GUÍAS Y DOCUMENTACIÓN DEL PROCESO DE ACREDITACIÓN DENTRO DEL SISTEMA DE GESTIÓN INSTITUCIONAL INTEGRAL. 2. APOYAR EN LOS PROCESOS DE AUDITORÍA INTERNA Y AUDITORÍA EXTERNA. 3. REALIZAR LA MEDICIÓN Y SATISFACCIÓN DEL USUARIO A TRAVÉS DE ENCUESTAS, INDICADORES Y OTRAS HERRAMIENTAS DE SEGUIMIENTO AL PROCESO DE ACREDITACIÓN. 4. APOYAR EN EL SEGUIMIENTO DE LOS INDICADORES DE LOS PROYECTOS DEL PLAN DE ACCIÓN. 5. APOYAR LOS PROCESOS DE FOCALIZACIÓN DE PROGRAMAS ACADÉMICOS PARA ACREDITACIÓN DE ALTA CALIDAD. 6. APOYAR EN LA CUALIFICACIÓN, CAPACITACIÓN Y ACTUALIZACIÓN DE LOS MIEMBROS DE LA COMUNIDAD ACADÉMICA EN PROCESOS DE AUTOEVALUACIÓN Y MEJORAMIENTO CONTINUO QUE ESTÉN LIGADAS AL CUMPLIMIENTO DEL PLAN DE ACCIÓN DE LA OFICINA.  7. APOYAR EN EL SEGUIMIENTO DE LOS INDICADORES DE LOS PROYECTOS DEL PLAN DE ACCIÓN. 8. APOYAR LOS PROCESOS DE FOCALIZACIÓN DE PROGRAMAS ACADÉMICOS PARA ACREDITACIÓN DE ALTA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</si>
  <si>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OPSP-VAD-0714</t>
  </si>
  <si>
    <t xml:space="preserve">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CON EL CARGUE DE LOS CONTRATOS, MODIFICACIONES Y LIQUIDACIONES DE LAS ORDENES DE PRESTACIÓN DE SERVICIOS PROFESIONALES Y APOYO EN LA GESTIÓN EN LA PLATAFORMA SIGEP EN LOS PLAZOS ESTABLECIDOS POR PARTE DEL DEPARTAMENTO ADMINISTRATIVO DE LA FUNCIÓN PÚBLICA. 3. APOYAR EN EL CARGUE DE INFORMACIÓN EN LA PLATAFORMA DEL SIA OBSERVA Y EL SECOP”, 4. ADELANTAR LA REVISIÓN INTEGRAL DE LOS ACTOS ADMINISTRATIVOS EXPEDIDOS POR LA UNIVERSIDAD PARA OTORGAR PENSIONES, ASÍ COMO LA DEPURACIÓN JURÍDICA REQUERIDA QUE PERMITA CONSTATAR LA LEGALIDAD DE LOS RECONOCIMIENTOS PENSIONALES. 5. ANALIZAR DESDE EL PUNTO JURÍDICO LA LEGALIDAD DE LA PENSIÓN Y LA VALIDEZ DE LOS SOPORTES DOCUMENTALES, DE ACUERDO CON LO PRECEPTUADO EN EL ARTÍCULO 19 DE LA LEY 797 DE 2003 Y LAS NORMAS QUE LO MODIFIQUEN O COMPLEMENTEN. 6. EMITIR CONCEPTOS Y RESOLVER CONSULTAS QUE EN LAS MATERIAS RELACIONADAS CON EL DERECHO LABORAL Y/O ADMINISTRATIVO, ESPECIALMENTE EN EL ÁREA PENSIONAL. 7. RESOLVER LAS PETICIONES QUE SE LE HAGAN A LA UNIVERSIDAD DEL MAGDALENA DENTRO DE LOS PLAZOS Y/O TÉRMINOS ESTABLECIDOS EN LA LEY, QUE LE SEAN TRASLADADAS. 8. ATENDER Y HACER SEGUIMIENTO A LOS PROCEDIMIENTOS ADMINISTRATIVOS ASIGNADOS.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</si>
  <si>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OPSP-VAD-0715</t>
  </si>
  <si>
    <t xml:space="preserve">LA PRESENTE ORDEN TIENE POR OBJETO: 1.PRESTAR ASESORÍA, EMITIR LOS CONCEPTOS Y RESOLVER LAS CONSULTAS DE TIPO JURÍDICO EN TODAS LAS ÁREAS DEL DERECHO QUE LE SEAN SOLICITADOS, EN EL CASO QUE LAS CONSULTAS Y/O CONCEPTOS SE DEBAN ENTREGAR POR ESCRITO ÉSTOS DEBERÁN SER RUBRICADOS POR EL CONTRATISTA. 2. APOYAR EL CARGUE DE INFORMACIÓN A LA PLATAFORMA DEL SECOP DE TODOS LOS PROCESOS DE CONTRATACIÓN QUE ADELANTE LA UNIVERSIDAD A TRAVÉS DE LA VICERRECTORÍA ADMINISTRATIVA, CARGAR Y ACTUALIZAR MENSUALMENTE LA INFORMACIÓN DE LAS ÓRDENES DE SERVICIOS PROFESIONALES Y DE APOYO A LA GESTIÓN QUE SUSCRIBA LA VICERRECTORÍA ADMINISTRATIVA DURANTE LA PRESENTE VIGENCIA EN LA PLATAFORMA SIA OBSERVA DE LA AUDITORÍA GENERAL DE LA REPÚBLICA. 3. APOYAR EN LA GESTIÓN Y PROYECCIÓN DE ÓRDENES Y/O CONTRATOS DE BIENES Y SERVICIOS REQUERIDOS. 4. RESOLVER LAS PETICIONES QUE SE LE HAGAN A UNIVERSIDAD DEL MAGDALENA DENTRO DE LOS PLAZOS Y/O TÉRMINOS ESTABLECIDOS EN LA LEY, QUE LE SEAN TRASLADADAS POR PARTE DEL RECTOR, EL JEFE DE LA OFICINA ASESORA JURÍDICA. 6. APOYAR LA REVISIÓN EN LA PLATAFORMA DEL GEDOCO DE LOS DOCUMENTOS PRECONTRACTUALES NECESARIOS PARA LA ELABORACIÓN DE ÓRDENES DE SERVICIOS PROFESIONALES Y DE APOYO A LA GESTIÓN QUE REQUIERA LA VICERRECTORÍA ADMINISTRATIVA Y DIRECCIÓN ADMINISTRATIVA. 7. RENDIR INFORMES MENSUALES O CUANDO EL SUPERVISOR ASÍ LO REQUIERA, SOBRE LAS ACTIVIDADES DESARROLLADAS EN CUMPLIMIENTO DE LA ORDEN DE PRESTACIÓN DE SERVICIOS.PARÁGRAFO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</si>
  <si>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OPSP-VAD-0716</t>
  </si>
  <si>
    <t xml:space="preserve">LA PRESENTE ORDEN TIENE POR OBJETO: 1. RESOLVER LAS CONSULTAS QUE LE SEAN ASIGNADAS POR LA VICERRECTORÍA ACADÉMICA Y LA OFICINA ASESORA JURÍDICA. 2. RESOLVER LAS PETICIONES QUE ALLEGADAS A LA VICERRECTORÍA ACADÉMICA Y LA OFICINA ASESORA JURÍDICA DENTRO DE LOS PLAZOS Y/O TÉRMINOS ESTABLECIDOS EN LA LEY, QUE LE SEAN TRASLADADAS. 3. ELABORAR MINUTAS PARA CONTRATOS, CONVENIOS, PROCESOS DE CONVOCATORIAS Y DEMÁS ACTOS ADMINISTRATIVOS QUE REQUIERA LA VICERRECTORÍA ACADÉMICA Y LA OFICINA ASESORA JURÍDICA. 4. HACER SEGUIMIENTO A LOS DERECHOS DE PETICIÓN QUE DEBEN SER RESUELTOS POR OTRAS DEPENDENCIAS CUANDO ESTOS LE SEAN ASIGNADOS. 5.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</si>
  <si>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OPSP-VAD-0717</t>
  </si>
  <si>
    <t xml:space="preserve">LA PRESENTE ORDEN TIENE POR OBJETO: 1.PRESTAR ASESORÍA Y APOYAR EN LA REVISIÓN DE LOS DOCUMENTOS PRECONTRACTUALES Y CONTRACTUALES QUE LE SEAN TRASLADADOS DE LOS PROCESOS DE CONTRATACIÓN ADELANTADOS POR UNIMAGDALENA.  2. PROYECTAR Y APOYAR EN LA REVISIÓN DE MINUTAS DE CONTRATOS, CONVENIOS, PROCESOS DE CONVOCATORIAS, TÉRMINOS DE REFERENCIA, ACTOS ADMINISTRATIVOS, ACTAS DE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</si>
  <si>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OAG-VAD-0718</t>
  </si>
  <si>
    <t>LA PRESENTE ORDEN TIENE POR OBJETO: 1. APOYAR LA ENTREGA DE INSUMOS ODONTOLÓGICOS EN ÁREA DE RECEPCIÓN A ESTUDIANTES DE PRÁCTICAS Y DOCENTES SEGÚN EL PROCEDIMIENTO A REALIZAR. 2. APOYAR LA ENTREGA DE INSUMOS ODONTOLÓGICOS POR PUESTO DE TRABAJO A ESTUDIANTES DE PRÁCTICAS Y DOCENTES SEGÚN EL PROCEDIMIENTO A REALIZAR. 3. APOYAR EN EL BUEN MANEJO DE LOS RECURSOS MATERIALES DE LA CLÍNICA. 4. APOYAR EN LA SEGURIDAD, ORDEN Y LIMPIEZA DE LA CLÍNICA 5. APOYAR EN EL PROCESO DE LIMPIEZA Y DESINFECCIÓN DE LA UNIDAD ODONTOLÓGICA, PIEZAS DE MANO, JERINGA TRIPLE, SUPERFICIES Y ESPACIOS DE LA CLÍNICA ODONTOLÓGICA. 6. APOYAR EN LA INTEGRIDAD DE LAS IPAD Y EL BUEN MANEJO. 7. REALIZAR DESINFECCIÓN Y AISLAMIENTO DEL IPAD.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</si>
  <si>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OAG-VAD-0719</t>
  </si>
  <si>
    <t>OAG-VAD-0720</t>
  </si>
  <si>
    <t>OAG-VAD-0721</t>
  </si>
  <si>
    <t>LA PRESENTE ORDEN TIENE POR OBJETO: 1. APOYAR LA ENTREGA DE INSUMOS ODONTOLÓGICOS EN ÁREA DE RECEPCIÓN A ESTUDIANTES DE PRÁCTICAS Y DOCENTES SEGÚN EL PROCEDIMIENTO A REALIZAR. 2. APOYAR LA ENTREGA DE INSUMOS ODONTOLÓGICOS POR PUESTO DE TRABAJO A ESTUDIANTES DE PRÁCTICAS Y DOCENTES SEGÚN EL PROCEDIMIENTO A REALIZAR. 3. APOYAR EN EL BUEN MANEJO DE LOS RECURSOS MATERIALES DE LA CLÍNICA. 4. APOYAR EN LA SEGURIDAD, ORDEN Y LIMPIEZA DE LA CLÍNICA 5. APOYAR EN EL PROCESO DE LIMPIEZA Y DESINFECCIÓN DE LA UNIDAD ODONTOLÓGICA, PIEZAS DE MANO, JERINGA TRIPLE, SUPERFICIES Y ESPACIOS DE LA CLÍNICA ODONTOLÓGICA. 6. APOYAR EN LA INTEGRIDAD DE LAS IPAD Y EL BUEN MANEJO. 7. REALIZAR DESINFECCIÓN Y AISLAMIENTO DEL IPAD.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</si>
  <si>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OAG-VAD-0722</t>
  </si>
  <si>
    <t>OAG-VAD-0723</t>
  </si>
  <si>
    <t>LA PRESENTE ORDEN TIENE POR OBJETO: 1. APOYAR EN LA TOMA DE RADIOGRAFÍAS PERIAPICALES A LOS PACIENTES DE LA CLÍNICA ODONTOLÓGICA. 2. REALIZAR PROCESO DE REVELADO DE LAS RADIOGRAFÍAS PERIAPICALES. 3. APOYAR CON EL PROCESO DE LIMPIEZA Y DESINFECCIÓN DEL ÁREA DE RAYOS X. 4. APOYAR EN EL PROCESO DE ESTERILIZACIÓN, LIMPIEZA Y DESINFECCIÓN DE LAS ÁREAS DE LA CLÍNICA ODONTOLÓGICA.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</si>
  <si>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OAG-VAD-0724</t>
  </si>
  <si>
    <t>LA PRESENTE ORDEN TIENE POR OBJETO: 1. APOYAR EN LA ENTREGA DE HISTORIAS CLÍNICAS Y REGISTROS 2. APOYAR EN LA ORGANIZACIÓN, ACTUALIZACIÓN Y SEGURIDAD DEL ARCHIVO DE HISTORIA CLÍNICA. 3. APOYAR CON EL REGISTRO DIARIO DE CONSULTAS DE LA CLÍNICA ODONTOLÓGICA. 4. APOYAR EN LA ATENCIÓN DE ESTUDIANTES, DOCENTES Y PÚBLICO EN GENERAL. 5. VERIFICAR EL BUEN MANEJO DE LOS RECURSOS MATERIALES DE LA CLÍNICA. 6. APOYAR EN LA VERIFICACIÓN DE LA SEGURIDAD, ORDEN Y LIMPIEZA DEL ÁREA CORRESPONDIENTE DE LA CLÍNICA.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</si>
  <si>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OPSP-VAD-0725</t>
  </si>
  <si>
    <t>LA PRESENTE ORDEN TIENE POR OBJETO: 1. APOYAR EN LA ASESORÍA DE LA PLANIFICACIÓN DEL MANEJO ADMINISTRATIVO DE LA CLÍNICA. 2. APOYAR EN EL DESARROLLO, IMPLEMENTACIÓN Y SEGUIMIENTO DE PROCESOS, Y ACTIVIDADES RELACIONADAS CON LA SEGURIDAD Y SALUD EN EL TRABAJO E HIGIENE Y SEGURIDAD INDUSTRIAL EN LA CLÍNICA ODONTOLÓGICA DE LA UNIVERSIDAD DEL MAGDALENA. 3. APOYAR EN LA ASESORÍA DE LA ELABORACIÓN DE PRESUPUESTO ANUAL DE FUNCIONAMIENTO DE LA CLÍNICA, PLANEACIÓN DE GASTOS Y OTRAS PROYECCIONES FINANCIERAS. 4. APOYAR EN MANTENER Y GESTIONAR LA DOCUMENTACIÓN Y/O REGISTROS DEL SG-SST. 5. APOYAR EN LA PLANIFICACIÓN, Y DESARROLLO DEL PLAN DE PREVENCIÓN, PREPARACIÓN ANTE EMERGENCIAS Y ANÁLISIS DE VULNERABILIDAD DE LA CLÍNICA ODONTOLÓGICA. 6. APOYAR EN EL SEGUIMIENTO AL GASTO DE INSUMOS Y EJECUCIÓN DEL PLAN DE MANTENIMIENTO ANUAL.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</si>
  <si>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OAG-VAD-0726</t>
  </si>
  <si>
    <t>OAG-VAD-0727</t>
  </si>
  <si>
    <t>LA PRESENTE ORDEN TIENE POR OBJETO: 1. APOYAR EN LA RECEPCIÓN E INGRESO DE PERSONAL A CLÍNICA, ESTO INCLUYE A PACIENTES, DOCENTES, ESTUDIANTES Y PERSONAL DE APOYO. 2. APOYAR EN LA TOMA DE LOS SIGNOS Y SÍNTOMAS, MEDIANTE LA ENCUESTA DE VERIFICACIÓN A PACIENTES, DOCENTES, ESTUDIANTES, PERSONAL AUXILIAR, Y ADMINISTRATIVO DE LA CLÍNICA. 3. REALIZAR VERIFICACIÓN QUE EL PACIENTE ACUDA A LA CONSULTA ODONTOLÓGICA SIN ACOMPAÑANTE Y EVITAR LLEVAR ELEMENTOS INNECESARIOS. (EXCEPCIONES EN CASO DE MENORES DE EDAD, Y PERSONAS CON CONDICIONES ESPECIALES) 4. REALIZAR TOMA DE TEMPERATURA Y REGISTRO EN FORMATO ESTABLECIDO A PACIENTES, DOCENTES, ESTUDIANTES, PERSONAL AUXILIAR Y ADMINISTRATIVO DE LA CLÍNICA. 5. REALIZAR INDICACIÓN AL PERSONAL QUE INGRESE A LA CLÍNICA SOBRE EL PROTOCOLO DE LAVADO DE MANOS. 6. REALIZAR SEGUIMIENTO A QUE TODO EL PERSONAL ANTES DE INGRESAR A LA CLÍNICA REALICE EL PROCESO DE DESINFECCIÓN DE ZAPATOS (TAPETE). 7. APOYAR EN LA VERIFICACIÓN DEL USO OBLIGATORIO DE TAPABOCA AL INGRESO DE LA CLÍNICA. 8. RECIBIR INSTRUMENTAL CONTAMINADO, LAVADO Y EMPAQUE DEL INSTRUMENTAL EN LA CENTRAL DE ESTERILIZACIÓN, DESPUÉS DEL TURNO CLÍNICO.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</si>
  <si>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OPSP-VAD-0728</t>
  </si>
  <si>
    <t xml:space="preserve">LA PRESENTE ORDEN TIENE POR OBJETO: 1. APOYAR EN EL FORTALECIMIENTO DEL PROGRAMA DE SEGURIDAD DEL PACIENTE DE LA CLÍNICA ODONTOLÓGICA. 2. APOYAR EN EL SEGUIMIENTO Y ANALISIS AL REPORTE DE LOS EVENTOS ADVERSOS PRESENTADOS EN LA CLÍNICA ODONTOLÓGICA. 3. APOYAR EN EL SEGUIMIENTO A LOS INDICADORES DE GESTIÓN, VERIFICACIÓN Y ANÁLISIS DE DATOS DE LOS PROCESOS A CARGO. 4. APOYAR EN EL PROCESO DEL PROGRAMA DE CAPACITACIÓN Y EVALUACIÓN DEL PERSONAL AUXILIAR, DOCENTES Y ESTUDIANTES DE LA CLÍNICA ODONTOLÓGICA. 5. APOYAR LA REVISIÓN Y ACTUALIZACIÓN DE LA DOCUMENTACIÓN EXISTENTES.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</si>
  <si>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OAG-VAD-0729</t>
  </si>
  <si>
    <t>LA PRESENTE ORDEN TIENE POR OBJETO: 1.APOYAR EN LA ORGANIZACIÓN DE LOS EXPEDIENTES QUE LE SEAN ASIGNADOS, DE ACUERDO CON LOS PROCEDIMIENTOS Y DIRECTRICES INSTITUCIONALES 2. APOYAR EN LA ELABORACIÓN DE INVENTARIOS DOCUMENTALES DE LOS ARCHIVOS QUE LES SEAN ASIGNADOS. 3. APOYAR EN LAS LABORES DE REPROGRAFÍA QUE SEAN ESTABLECIDAS. 4. APOYAR EN LA ATENCIÓN DE USUARIOS Y LLAMADAS TELEFÓNICA DE LA SECRETARÍA GENERAL. 5. APOYAR DE LAS ACTIVIDADES QUE SE LLEVAN A CABO EN LA SECRETARÍA GENERAL. 6. APOYAR EN LAS ACTIVIDADES DE LAS CEREMONIAS DE GRADUACIÓN COLECTIVAS Y ESPECIALES. 7. APOYAR EN LAS ACTIVIDADES DE AUTENTICACIÓN DE DOCUMENTOS.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</si>
  <si>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OAG-VAD-0730</t>
  </si>
  <si>
    <t>LA PRESENTE ORDEN TIENE POR OBJETO: 1.APOYAR EN LA ATENCIÓN A USUARIOS Y LLAMADAS TELEFÓNICA DE LA SECRETARÍA GENERAL. 2. APOYAR EN LA VERIFICACIÓN DE LA DOCUMENTACIÓN DEL PROCESO DE GRADOS (CEREMONIA COLECTIVA Y ESPECIAL). 3. APOYAR EN LA ELABORACIÓN DE OFICIOS SEGÚN LAS INSTRUCCIONES DE LA SECRETARIA GENERAL. 4. APOYAR EN LA ELABORACIÓN DE CERTIFICACIONES QUE EXPIDA LA SECRETARIA GENERAL. 5. APOYAR EN LA ELABORACIÓN DE COPIAS DE ACTAS DE GRADO Y DUPLICADO DE DIPLOMAS 6. APOYAR EN EL SEGUIMIENTO Y CONTROL DE SOLICITUDES DE LA SECRETARÍA GENERAL. 7. APOYAR EN LA REALIZACIÓN DE INFORMES ESTADÍSTICOS DE LA SECRETARÍA GENERAL. 8. APOYAR EN EL PROCESO DE AUTENTICACIÓN DE DOCUMENTOS. 9. APOYAR EN LA REALIZACIÓN DE CERTIFICADOS DE DIPLOMADOS DIGITALES.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</si>
  <si>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OPSP-VAD-0731</t>
  </si>
  <si>
    <t xml:space="preserve">LA PRESENTE ORDEN TIENE POR OBJETO: 1.BRINDAR ASESORÍA Y ORIENTACIÓN EN MATERIA JURÍDICA EN EL ÁREA DE CONTRATACIÓN DE LOS PROYECTOS DE REGALÍAS QUE ESTÉN A CARGO DEL VICERRECTOR ADMINISTRATIVO. 2) REALIZAR O APOYAR LOS PROCESOS DE SELECCIÓN DE CONTRATISTAS QUE SE REQUIERAN EN LA VICERRECTORÍA ADMINISTRATIVA DE CONFORMIDAD CON EL ESTATUTO DE CONTRATACIÓN. 3) BRINDAR ORIENTACIÓN JURÍDICA, ACOMPAÑAMIENTO Y/O SEGUIMIENTO A PROCESOS PRECONTRACTUALES, CONTRACTUALES Y POS CONTRACTUALES DE LOS PROYECTOS DE REGALÍAS. 4) FUNDAMENTAR JURÍDICAMENTE LA ELABORACIÓN Y REVISIÓN DE LOS ACTOS ADMINISTRATIVOS QUE SE REQUIERA EXPEDIR POR EL DESPACHO DEL VICERRECTOR EN VIRTUD DE DELEGACIONES ADMINISTRATIVAS. 5) ASESORAR, ASISTIR, APOYAR JURÍDICAMENTE Y RESOLVER CONSULTAS DE TIPO JURÍDICO EN MATERIA CONTRACTUAL, QUE LE SEAN SOLICITADAS POR PARTE DEL RECTOR, EL VICERRECTOR ADMINISTRATIVO Y DEMÁS AUTORIDADES DEL ÁREA ADMINISTRATIVA Y DE DIRECCIÓN DE UNIMAGDALENA. 6) ELABORAR MINUTAS PARA CONTRATOS, CONVENIOS, PROCESOS DE CONVOCATORIAS Y DEMÁS QUE REQUIERA UNIMAGDALENA Y QUE SEAN SOLICITADOS POR EL RECTOR Y/O EL VICERRECTOR ADMINISTRATIVO. 7) PROYECTAR LOS CONCEPTOS JURÍDICOS QUE TENGAN RELACIÓN CON EL ÁMBITO DE COMPETENCIA DE LA VICERRECTORÍA ADMINISTRATIVA. 8) APOYAR A LA OFICINA DE CONTRATACIÓN EN LAS PETICIONES QUE SE PRESENTEN DENTRO DE LOS PLAZOS Y/O TÉRMINOS ESTABLECIDOS EN LA LEY, QUE SEAN TRASLADADAS POR PARTE EL VICERRECTOR ADMINISTRATIVO. 9) APOYAR LA SUPERVISIÓN DE LAS ORDENES O CONTRATOS DESIGNADA DESDE LA VICERRECTORÍA ADMINISTRATIVA. 10) EMITIR CONCEPTOS JURÍDICOS VERBALES Y/O ESCRITOS SOBRE LOS ASUNTOS SOMETIDOS A SU CONSIDERACIÓN. 11) ASISTIR A LAS REUNIONES A LAS QUE SEA CONVOCADO POR EL DESPACHO DEL VICERRECTOR. 12) CUMPLIR CON LOS PROCEDIMIENTOS DEL PROCESO GESTIÓN JURÍDICA DEL SISTEMA DE GESTIÓN INTEGRAL DE LA CALIDAD "COGUI".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</si>
  <si>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OPSP-VAD-0732</t>
  </si>
  <si>
    <t xml:space="preserve">LA PRESENTE ORDEN TIENE POR OBJETO: 1. APOYAR EN EL DESARROLLO DE COMPONENTES SOFTWARE EN TECNOLOGÍAS NETCORE, JAVASCRIPT, ANGULAR, HACIENDO USO DE PATRONES DE DISEÑO. 2. APOYAR EN LA REVISIÓN DE PULL REQUEST GENERADOS POR EL EQUIPO DE DESARROLLO DEL PROYECTO REGISTRO ACADÉMICO 3. APOYAR EN LA IMPLEMENTACIÓN DE PRINCIPIOS SOLID EN EL SISTEMA DE REGISTRO ACADÉMICO 4. ASESORAR AL DIRECTOR DEL CENTRO EN EL DISEÑO DE ESTRUCTURAS DE COMUNICACIÓN ENTRE SISTEMAS DE INFORMACIÓN 5. APOYAR EN EL PROCESO DE OPTIMIZACIÓN DE SENTENCIAS SQL EN SQL SERVER 6. INCORPORAR ELEMENTOS DE DISEÑOS EXISTENTES EN LOS PRODUCTOS TECNÓLOGOSPARÁGRAFO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</si>
  <si>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OPSP-VAD-0733</t>
  </si>
  <si>
    <t xml:space="preserve">LA PRESENTE ORDEN TIENE POR OBJETO: 1. APOYAR EN LA ATENCIÓN BÁSICA, OPORTUNA Y ADECUADA EN CONSULTA COMO ODONTÓLOGO A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TELEFÓNICA Y PRESENCIAL A LOS MIEMBROS DE LA COMUNIDAD UNIVERSITARIA QUE REQUIERAN INFORMACIÓN SOBRE LAS DISTINTAS ÁREAS DE BIENESTAR UNIVERSITARIO. 9. APOYAR AL SUPERVISOR EN LA ACTUALIZACIÓN DEL INVENTARIO DE LOS EQUIPOS E INSUMOS ODONTOLÓGICOS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11.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</si>
  <si>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OAG-VAD-0734</t>
  </si>
  <si>
    <t>LA PRESENTE ORDEN TIENE POR OBJETO: 1.APOYAR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</si>
  <si>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OAG-VAD-0735</t>
  </si>
  <si>
    <t>LA PRESENTE ORDEN TIENE POR OBJETO: 1.APOYAR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</si>
  <si>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OAG-VAD-0736</t>
  </si>
  <si>
    <t>OAG-VAD-0737</t>
  </si>
  <si>
    <t>LA PRESENTE ORDEN TIENE POR OBJETO: 1. APOYAR EN LA ORGANIZACIÓN DE INSUMOS ODONTOLÓGICOS EN ÁREA ALMACEN, INVENTARIO Y SEMAFORIZACION. 2. APOYAR EN EL BUEN MANEJO DE LOS RECURSOS MATERIALES DE LA CLÍNICA. 3. APOYAR EN LA REALIZACIÓN DE CUENTAS DE COBRO DE ACUERDO A LOS INSUMOS REQUERIDOS POR ESTUDIANTES EN AREAS CLINICAS. 4. APOYAR LA ENTREGA DE INSUMOS ODONTOLÓGICOS EN ÁREA DE RECEPCIÓN Y EN EL PUESTO DE TRABAJO A ESTUDIANTES DE PRÁCTICAS Y DOCENTES SEGÚN EL PROCEDIMIENTO A REALIZAR. 5. APOYAR EN EL BUEN MANEJO DE LOS RECURSOS MATERIALES DE LA CLÍNICA.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</si>
  <si>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OAG-VAD-0739</t>
  </si>
  <si>
    <t>MARVIN ALEXI  GARCIA RODRIGUEZ</t>
  </si>
  <si>
    <t>LA PRESENTE ORDEN TIENE POR OBJETO: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4. ASESORAR EN LA PARTICIPACIÓN DE LA INSTITUCIÓN EN INTERCAMBIOS, TORNEOS, CAMPEONATOS, OLIMPIADAS Y/O EVENTOS EXTERNOS DEL ORDEN LOCAL, DEPARTAMENTAL, REGIONAL, NACIONAL E INTERNACIONAL. 5. DILIGENCIAR OPORTUNAMENTE LOS FORMATOS ESTABLECIDOS POR BIENESTAR UNIVERSITARIO EN EL SISTEMA DE GESTIÓN DE LA CALIDAD. 6. ENTREGAR OPORTUNAMENTE INFORMES, CON SOPORTES ESTADÍSTICOS DE LAS ACTIVIDADES REALIZADAS. 7.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</si>
  <si>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2022/08/05</t>
  </si>
  <si>
    <t>OPSP-VAD-0740</t>
  </si>
  <si>
    <t>MIGUEL MARIANO  TORRALVO PUERTA</t>
  </si>
  <si>
    <t xml:space="preserve">LA PRESENTE ORDEN TIENE POR OBJETO: 1.APOYAR EN LA ATENCIÓN BÁSICA, OPORTUNA Y ADECUADA EN CONSULTA COMO MEDICO GENERAL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PRESENTAR OPORTUNAMENTE AL SUPERVISOR INFORME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PARTICIPAR EN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TELEFÓNICA Y PRESENCIAL A LOS MIEMBROS DE LA COMUNIDAD UNIVERSITARIA QUE REQUIERAN INFORMACIÓN, ATENCIÓN Y ORIENTACIÓN DE LOS SERVICIOS. 9. APOYAR AL SUPERVISOR EN LA ACTUALIZACIÓN DEL INVENTARIO DE LOS EQUIPOS DE OFICINA Y DE INSUMOS MÉDICOS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11.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</si>
  <si>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OPSP-VAD-0741</t>
  </si>
  <si>
    <t>NADIA JUDITH  SOLANO MARCHENA</t>
  </si>
  <si>
    <t xml:space="preserve">LA PRESENTE ORDEN TIENE POR OBJETO: 1. APOYAR EN LA ATENCIÓN BÁSICA, OPORTUNA Y ADECUADA EN CONSULTA COMO MEDICO GENERAL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PRESENTAR OPORTUNAMENTE AL SUPERVISOR INFORME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PARTICIPAR EN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TELEFÓNICA Y PRESENCIAL A LOS MIEMBROS DE LA COMUNIDAD UNIVERSITARIA QUE REQUIERAN INFORMACIÓN, ATENCIÓN Y ORIENTACIÓN DE LOS SERVICIOS. 9. APOYAR AL SUPERVISOR EN LA ACTUALIZACIÓN DEL INVENTARIO DE LOS EQUIPOS DE OFICINA Y DE INSUMOS MÉDICOS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 11.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</si>
  <si>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OPSP-VAD-0742</t>
  </si>
  <si>
    <t>NATALIA  RUIZ CAPATAZ</t>
  </si>
  <si>
    <t xml:space="preserve">LA PRESENTE ORDEN TIENE POR OBJETO: 1. APOYAR LA ARTICULACIÓN ENTRE BIENESTAR UNIVERSITARIO Y LOS PROGRAMAS ACADÉMICOS DE LA FACULTAD DE HUMANIDADES. 2. APOYAR A LA DIRECCIÓN DE BIENESTAR UNIVERSITARIO EN EL SEGUIMIENTO DE LOS CASOS DE ESTUDIANTES Y DOCENTES CON DIFICULTADES REPORTADOS POR LA FACULTAD DE HUMANIDADES. 3. APOYAR A LA DIRECCIÓN DE BIENESTAR UNIVERSITARIO EN LA IMPLEMENTACIÓN DE ESTRATEGIAS DE PROMOCIÓN DE LOS SERVICIOS Y ACTIVIDADES DE BIENESTAR UNIVERSITARIO EN LA FACULTAD DE HUMANIDADES. 4.  ENTREGAR DE MANERA OPORTUNA Y BAJO SU RESPONSABILIDAD LOS INFORMES QUE SE LE SOLICITEN PARA SER PRESENTADOS EN OTRAS DEPENDENCIAS, CON SOPORTES ESTADÍSTICOS. 5. DILIGENCIAR OPORTUNAMENTE LOS FORMATOS ESTABLECIDOS POR BIENESTAR UNIVERSITARIO EN EL SISTEMA DE GESTIÓN DE LA CALIDAD. 6. APOYAR A LA DIRECCIÓN DE BIENESTAR UNIVERSITARIO EN LA PARTICIPACIÓN DE LOS ESTUDIANTES DE LA FACULTAD DE HUMANIDADES, EN EVENTOS ACADÉMICOS, CIENTÍFICOS, ARTÍSTICOS, CULTURALES Y DEPORTIVOS QUE PROGRAME LA INSTITUCIÓN. 7. APOYAR A LA DIRECCIÓN DE BIENESTAR UNIVERSITARIO EN LA ATENCIÓN A LOS MIEMBROS DE LA COMUNIDAD UNIVERSITARIA, DE MANERA PRESENCIAL Y VIRTUAL, QUE REQUIERAN INFORMACIÓN SOBRE LAS DISTINTAS ÁREAS DE BIENESTAR. 8. APOYAR EN LA PROYECCIÓN DE SOLICITUDES, INFORMES Y RESPUESTAS DE DERECHO DE PETICIÓN QUE LE SEAN SOLICITADAS A LA DIRECCIÓN. 9. APOYO EN LA ELABORACIÓN DE POLÍTICAS, PROCEDIMIENTOS, PROTOCOLOS, MANUALES, GUÍAS, FORMATOS Y DEMÁS DOCUMENTOS QUE SE DEFINAN DENTRO DEL ALCANCE TÉCNICO PARA EL CUMPLIMIENTO DE LOS ESTÁNDARES DE CALIDAD.PARÁGRAFO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</si>
  <si>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OPSP-VAD-0743</t>
  </si>
  <si>
    <t>ORLANDO SANTIAGO  MORENO BARRIGA</t>
  </si>
  <si>
    <t xml:space="preserve">LA PRESENTE ORDEN TIENE POR OBJETO: 1. APOYAR EN LA ATENCIÓN BÁSICA, OPORTUNA Y ADECUADA EN CONSULTA COMO MEDICO DEPORTOLOGO A LOS MIEMBROS DE COMUNIDAD UNIVERSITARIA. 2. APOYAR EN EL FOMENTO AL INTERIOR DE LA COMUNIDAD UNIVERSITARIA, DE ACTIVIDADES DE PROMOCIÓN Y MANTENIMIENTO DE LA SALUD. 3. DILIGENCIAR LOS FORMATOS DE ATENCIÓN REGISTRADOS EN EL PROCESO "BIENESTAR UNIVERSITARIO" DEL SISTEMA DE GESTIÓN DE CALIDAD. 4. PRESENTAR INFORMES OPORTUNAMENTE AL SUPERVISOR SOBRE LAS ACTIVIDADES DESARROLLADAS Y PLANTEADAS EN EL PLAN DE TRABAJO, PARA LA VERIFICACIÓN Y EVALUACIÓN DEL CUMPLIMIENTO DE LAS METAS PROPUESTAS. EL INFORME DEBE TENER ANEXOS ESTADÍSTICOS. 5. APOYAR EN LA PARTICIPACIÓN EN EVENTOS QUE PROGRAME LA UNIVERSIDAD DEL MAGDALENA FUERA DEL ÁREA HABITUAL DE TRABAJO. 6.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7. APOYAR AL SUPERVISOR EN LA ACTUALIZACIÓN DEL INVENTARIO DE LOS EQUIPOS E INSUMOS DE SALUD Y GARANTIZAR EL BUEN USO DE LOS MISMOS. 8. APOYAR EN LA ATENCIÓN, SEGUIMIENTO Y CONTROL A TRAVÉS DE MEDIOS TECNOLÓGICOS, A LA COMUNIDAD UNIVERSITARIA QUE LO REQUIERA DE ACUERDO A SU ESPECIALIDAD.PARÁGRAFO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</si>
  <si>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OAG-VAD-0744</t>
  </si>
  <si>
    <t>SIGIFREDO  GARCIA FUENTES</t>
  </si>
  <si>
    <t>OAG-VAD-0745</t>
  </si>
  <si>
    <t>STEVEN DANIEL  CODINA CANTILLO</t>
  </si>
  <si>
    <t>LA PRESENTE ORDEN TIENE POR OBJETO: 1. APOYAR EN LA CONSOLIDACIÓN DE LAS ESTADÍSTICAS DE LAS ÁREAS ADSCRITAS A BIENESTAR UNIVERSITARIO. 2. APOYAR EN LA ORGANIZACIÓN DE LAS PRUEBAS DE TALENTO CULTURAL Y DEPORTIVO PARA LOS ASPIRANTES DE LA UNIVERSIDAD. 3. APOYAR EN LA CONSOLIDACIÓN Y REVISIÓN DE LOS INFORMES DE LOS DIFERENTES GRUPOS CULTURALES Y DEPORTIVOS DE LA UNIVERSIDAD. 4. REALIZAR INFORMES MENSUALES SOBRE LAS ACTIVIDADES DESARROLLADAS Y PLANEADAS EN EL PLAN DE TRABAJO, PARA VERIFICACIÓN Y EVALUACIÓN DEL CUMPLIMIENTO DE LAS METAS PROPUESTAS. 5. APOYAR EN LA LOGÍSTICA DE LOS EVENTOS ARTÍSTICOS, CULTURALES Y DEPORTIVOS DENTRO Y FUERA DEL LUGAR HABITUAL DE LA EJECUCIÓN DE SUS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</si>
  <si>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OAG-VAD-0746</t>
  </si>
  <si>
    <t>CARLOS LUIS  FONSECA MENDOZA</t>
  </si>
  <si>
    <t>LA PRESENTE ORDEN TIENE POR OBJETO: 1.APOYAR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</si>
  <si>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OPSP-VAD-0747</t>
  </si>
  <si>
    <t>HERNAN ALBERTO  ROJAS CEBALLOS</t>
  </si>
  <si>
    <t xml:space="preserve">LA PRESENTE ORDEN TIENE POR OBJETO: 1. APOYAR EN EL DISEÑO, IMPLEMENTACIÓN Y EJECUCIÓN DE LAS ESTRATEGIAS DE PROMOCIÓN, DIFUSIÓN Y DIVULGACIÓN DEL ARTE Y DE LAS ACTIVIDADES DE CARÁCTER RECREATIVO, FORMATIVO Y REPRESENTATIVO PARA EL FORTALECIMIENTO DE LOS PROCESOS ARTÍSTICOS Y CULTURALES EN LA UNIVERSIDAD. 2. ASESORAR EL PROCESO DE PLANIFICACIÓN, DESARROLLO Y EJECUCIÓN DE CONCURSOS, FESTIVALES Y/O EVENTOS INTERNOS DONDE PARTICIPEN LOS MIEMBROS DE LA COMUNIDAD UNIVERSITARIA. 3. ASESORAR LA PARTICIPACIÓN DE LA INSTITUCIÓN EN ACTIVIDADES, CONCURSOS, FESTIVALES Y/O EVENTOS EXTERNOS DEL ORDEN LOCAL, DEPARTAMENTAL, REGIONAL, NACIONAL E INTERNACIONAL, RESPETANDO LOS PRINCIPIOS Y VALORES INSTITUCIONALES. 4. APOYAR EL PROCESO DE SELECCIÓN DE LOS BACHILLERES ASPIRANTES A LOS CUPOS ARTISTAS OFRECIDOS POR LA INSTITUCIÓN. 5. DILIGENCIAR OPORTUNAMENTE LOS FORMATOS ESTABLECIDOS POR BIENESTAR UNIVERSITARIO EN EL SISTEMA DE GESTIÓN DE LA CALIDAD. 6. ENTREGAR OPORTUNAMENTE INFORMES ESTADÍSTICOS DE LAS ACTIVIDADES REALIZADAS, ASÍ COMO LAS PARTICIPACIONES DE LOS ESTAMENTOS UNIVERSITARIOS EN LAS MISMAS, PARA QUE SEAN SOMETIDAS A VERIFICACIÓN Y EVALUACIÓN DEL CUMPLIMIENTO DE LAS METAS PROPUESTAS EN SU PLAN DE TRABAJO. 7.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</si>
  <si>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OAG-VAD-0748</t>
  </si>
  <si>
    <t>MARVI LAIDYS  CAICEDO OSPINA</t>
  </si>
  <si>
    <t>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5. ASESORAR EN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ENTREGAR OPORTUNAMENTE INFORMES, CON SOPORTES ESTADÍSTICOS DE LAS ACTIVIDADES REALIZADAS. 8.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</si>
  <si>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OPSP-VAD-0749</t>
  </si>
  <si>
    <t>DIEGO  TORRES SOTO</t>
  </si>
  <si>
    <t xml:space="preserve">LA PRESENTE ORDEN TIENE POR OBJETO: 1.ASESORAR A LOS ESTUDIANTES DEL CONSULTORIO JURÍDICO Y CENTRO DE CONCILIACIÓN QUE SE ENCUENTRAN DESIGNADOS EN LA CASA DE JUSTICIA DEL DISTRITO DE SANTA MARTA EN RELACIÓN A LOS DISTINTOS CASOS QUE SON DE SUS CONOCIMIENTOS EN LAS DISTINTAS ÁREAS DEL DERECHO: PUBLICO, CIVIL, COMERCIAL, PENAL, LABORAL, FAMILIA Y DERECHOS HUMANOS. 2. APOYAR EN EL CONTROL FRENTE AL CUMPLIMIENTO DE LOS TURNOS ASIGNADOS EN CASA DE JUSTICIA DEL DISTRITO DE SANTA MARTA A LOS ESTUDIANTES DEL CONSULTORIO JURÍDICO Y CENTRO DE CONCILIACIÓN. 3. APOYAR Y ASESORAR A LAS PERSONAS QUE REQUIERAN LOS SERVICIOS DEL CONSULTORIO JURÍDICO Y CENTRO DE CONCILIACIÓN EN LAS DISTINTAS BRIGADAS JURÍDICAS QUE ORGANICE LA DIRECCIÓN. 4. DICTAR CAPACITACIONES A LOS ESTUDIANTES Y A LA COMUNIDAD EN GENERAL EN TEMAS QUE SE RELACIONEN CON LAS COMPETENCIAS LEGALES DEL CONSULTORIO JURÍDICO. 5. REALIZAR SEGUIMIENTO A LOS CASOS ATENDIDOS EN LA CASA DE JUSTICIA DEL DISTRITO DE SANTA MARTA POR PARTE DE LOS ESTUDIANTES DEL CONSULTORIO JURÍDICO. 6. APOYAR CON EL TRÁMITE DE SOLICITUDES DE CONCILIACIÓN QUE SE GENEREN EN LA CASA DE JUSTICIA DEL DISTRITO DE SANTA MARTA Y QUE PUEDAN SER TRAMITADAS POR EL CENTRO DE CONCILIACIÓN EN EL MARCO DE SUS COMPETENCIAS, CONFORME AL ORDENAMIENTO JURÍDICO COLOMBIANO.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</si>
  <si>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GIOVANNA SIMANCA TINOCO</t>
  </si>
  <si>
    <t>OPSP-VAD-0750</t>
  </si>
  <si>
    <t>GIOVANNA MARIA  SIMANCAS TINOCO</t>
  </si>
  <si>
    <t xml:space="preserve">LA PRESENTE ORDEN TIENE POR OBJETO: 1. ASESORAR Y ORIENTAR JURÍDICA, ÉTICA Y ACADÉMICAMENTE A LOS ESTUDIANTES DEL CONSULTORIO JURÍDICO Y CENTRO DE CONCILIACIÓN. 2. ASESORAR A LOS ESTUDIANTES ANTES DE LA REALIZACIÓN DE LOS CONCEPTOS JURÍDICOS, POR SOLICITUD DE LOS MISMOS. 3. APOYAR CON LA REVISIÓN DE CONCEPTOS PRESENTADOS POR LOS ESTUDIANTES Y ORIENTAR SOBRE EL PROCEDIMIENTO A SEGUIR EN RELACIÓN CON LA CONSULTA. 4. APOYAR Y ASESORAR LA INTERVENCIONES QUE LOS ESTUDIANTES DEL CONSULTORIO JURÍDICO DEBAN REALIZAR EN AUDIENCIAS O DILIGENCIAS JUDICIALES. 5. INTERACTUAR Y APOYAR EN EL CUMPLIMIENTO DE LAS RESPONSABILIDADES DE LA DIRECCIÓN DEL CONSULTORIO JURÍDICO Y CENTRO DE CONCILIACIÓN POR EL NORMAL Y CORRECTO DESEMPEÑO DE LAS ACTIVIDADES QUE REALICE, DE LOS ELEMENTOS Y MATERIALES DIDÁCTICOS A SU CARGO. 6. APOYAR CON LA VIGILANCIA Y CONTROL DE LAS ACTUACIONES DESPLEGADAS POR ESTUDIANTES EN LAS CONSULTAS Y PROCESOS QUE CORRESPONDEN A SU ESPECIALIDAD Y QUE EL CONSULTORIO JURÍDICO ASUMA POR COMPETENCIA. 7. APOYAR EN EL ESTABLECIMIENTO Y CUMPLIMIENTO DE HORARIO DE ATENCIÓN PRESENCIAL A LOS ESTUDIANTES EN EL CONSULTORIO JURÍDICO Y CENTRO DE CONCILIACIÓN, DEL CUAL DEBERÁ EXISTIR COPIA EN LA COORDINACIÓN ACADÉMICA Y EN LUGAR VISIBLE DE ESA DEPENDENCIA. 8. PARTICIPAR EN EL DISEÑO Y EJECUCIÓN DE UN CRONOGRAMA DE CAPACITACIONES QUE ESTABLEZCA LA DIRECCIÓN Y LA COORDINACIÓN ACADÉMICA DEL CONSULTORIO JURÍDICO Y CENTRO DE CONCILIACIÓN, DIRIGIDA A LOS ESTUDIANTES DEL CONSULTORIO JURÍDICO. 9. REALIZAR ACOMPAÑAMIENTO A LAS JORNADAS DE ATENCIÓN JURÍDICA O BRIGADAS QUE SE PROGRAMEN EN EL CONSULTORIO JURÍDICO Y CENTRO DE CONCILIACIÓN. 10. APOYAR EN LA ATENCIÓN DIRECTA A LOS USUARIOS DE SERVICIO, CUANDO LAS CIRCUNSTANCIAS LO AMERITEN. 11. APOYAR Y ASESORAR EN LA PLANEACIÓN Y EJECUCIÓN DEL CALENDARIO DE ACTIVIDADES ACADÉMICAS, DE INVESTIGACIÓN Y DE EXTENSIÓN DEL CONSULTORIO JURÍDICO Y CENTRO DE CONCILIACIÓN, EN LO QUE CORRESPONDA A SU ÁREA. 12. ASISTIR A LAS REUNIONES QUE SE PROGRAMEN POR LA FACULTAD DE HUMANIDADES, DIRECCIÓN DE PROGRAMA Y DIRECCIÓN DE CONSULTORIO JURÍDICO Y CENTRO DE CONCILIACIÓN, SIEMPRE QUE SE RECIBA CITACIÓN PREVIA PARA LAS MISMAS.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</si>
  <si>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CHRISTIAN RODRIGUEZ</t>
  </si>
  <si>
    <t>OPSP-VAD-0751</t>
  </si>
  <si>
    <t>JUAN CARLOS  BERNIER TAPIA</t>
  </si>
  <si>
    <t xml:space="preserve">LA PRESENTE ORDEN TIENE POR OBJETO: 1. APOYAR EN EL SEGUIMIENTO DE LOS RECAUDOS DE LAS PRINCIPALES FUENTES DE FINANCIACIÓN DEL PRESUPUESTO DE LA INSTITUCIÓN . 2. APOYAR EN LAS SOLICITUDES AL GRUPO DE PRESUPUESTO DE LOS INFORMES DE EJECUCIONES PRESUPUESTALES DE INGRESOS Y EGRESOS ELABORADOS TRIMESTRALMENTE PARA ENVIARLOS A LA OFICINA ASESORA DE PLANEACIÓN PARA SU PUBLICACIÓN EN LA PÁGINA DE TRANSPARENCIA Y ACCESO A INFORMACIÓN PÚBLICA. 3. APOYAR EN LAS SOLICITUDES AL GRUPO DE CONTABILIDAD DE LOS ESTADOS FINANCIEROS DEFINITIVOS ELABORADOS MENSUALMENTE PARA ENVIARLOS A LA OFICINA ASESORA DE PLANEACIÓN PARA SU PUBLICACIÓN EN LA PÁGINA DE TRANSPARENCIA Y ACCESO A INFORMACIÓN PÚBLICA. 4.  APOYAR EN EL DILIGENCIAMIENTO DE LOS FORMATOS DE ACTUALIZACIÓN FINANCIERA ENVIADAS POR LOS BANCOS. 5. ASESORAR Y LLEVAR EL CONTROL DE LOS PROCEDIMIENTOS INTERNOS, RELACIONADOS CON LA GESTIÓN DE COBRO DE LAS DEUDAS DE CRÉDITOS A CORTO PLAZO QUE TIENEN LOS ESTUDIANTES EN LAS DIFERENTES MODALIDADES. 6. ASESORAR EN LA ELABORACIÓN DE NUEVOS PROCEDIMIENTOS DE LA DIRECCIÓN FINANCIERA RELACIONADOS CON LAS PROYECCIONES DE LOS COSTOS DE LOS PROGRAMAS DE FORMACIÓN AVANZADA Y FORMACIÓN CIENTÍFICA DIRIGIDA A LOS DOCENTES DE LA UNIVERSIDAD DEL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</si>
  <si>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OPSP-VAD-0752</t>
  </si>
  <si>
    <t>LILIAN  ZARATE MONROY</t>
  </si>
  <si>
    <t xml:space="preserve">LA PRESENTE ORDEN TIENE POR OBJETO: 1. ASESORAR EN EL PROCESO DE DEPURACIÓN CONTABLE, ADMINISTRATIVA Y FINANCIERA DE LOS RECURSOS ADMINISTRADOS (CONVENIOS) A CARGO DE LA UNIVERSIDAD DEL MAGDALENA, 2. ASESORAR EN LA ELABORACIÓN DE NUEVOS PROCEDIMIENTOS DE LA GESTIÓN FINANCIERA, DE ACUERDO CON LAS DIRECTRICES TRAZADAS POR EL DIRECTOR FINANCIERO.3. ASESORAR EN LA IMPLEMENTACIÓN DE UN NUEVO PROCEDIMIENTO PARA EL REGISTROS Y DEPURACIÓN DE CONVENIOS. 4. APOYAR EN LA CONSTRUCCIÓN DE LAS PLANTILLAS DE LOS ACTOS ADMINISTRATIVOS – MODELO DE RESOLUCIONES DE PAGO A LA DIRECCIÓN FINANCIERA 5.  APOYAR EN EL SEGUIMIENTO DEL REGISTRO Y LIQUIDACIÓN DE LOS CONVENIOS. 6.  ASESORAR AL DIRECTOR FINANCIERO EN LA RESPUESTA DE LOS PQR CON RESPECTO A SOLICITUDES DE INFORMACIÓN FINANCIERA POR ENTES EXTERNOS, 7. APOYAR AL DIRECTOR FINANCIERO EN LOS SEGUIMIENTOS Y CUMPLIMIENTOS DE LOS PLANES DE MEJORAMIENTO DE LAS CONTRALORÍAS. 8. ASESORAR AL DIRECTOR FINANCIERO EN EL REPORTE DE INFORMES FINANCIEROS A ENTES DE CONTROL.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</si>
  <si>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OPSP-VAD-0753</t>
  </si>
  <si>
    <t>MARIA DEL CARMEN  PINZON MAHECHA</t>
  </si>
  <si>
    <t xml:space="preserve">LA PRESENTE ORDEN TIENE POR OBJETO: 1. APOYAR AL DIRECTOR FINANCIERO EN EL SEGUIMIENTO Y ANÁLISIS DE INDICADORES DE GESTIÓN FINANCIERO. 2. APOYAR AL DIRECTOR FINANCIERO EN LAS ACTIVIDADES DEL SISTEMA DE GESTIÓN DE CALIDAD DEL PROCESO FINANCIERO BAJO LA NORMA ISO 9001:2015. 3.  APOYAR A LA DIRECCIÓN FINANCIERA EN EL CONTROL Y SEGUIMIENTO DE LOS MAPAS DE RIESGOS DEL PROCESO FINANCIERO. 4. ASESORAR AL DIRECTOR FINANCIERO EN LA ELABORACIÓN Y PRESENTACIÓN DE INFORMES ANTE EL GRUPO DE SISTEMA DE GESTIÓN DE LA CALIDAD. 5. APOYAR A LA DIRECCIÓN FINANCIERA EN LA ACTUALIZACIÓN DE LOS PROCEDIMIENTOS, GUÍAS, INSTRUCTIVOS Y MANUALES DE LA GESTIÓN FINANCIERA 6.  ASESORAR AL DIRECTOR FINANCIERO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</si>
  <si>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OPSP-VAD-0754</t>
  </si>
  <si>
    <t>JUAN CARLOS  BLANCO NAVARRO</t>
  </si>
  <si>
    <t>LA PRESENTE ORDEN TIENE POR OBJETO: 1. APOYAR A LA DIRECCIÓN FINANCIERA EN EL RECIBO DE LOS SOPORTES DE LOS ACTOS ADMINISTRATIVOS COMO: CONTRATOS, ÓRDENES DE SERVICIO, COMPRA, SUMINISTRO Y CONVENIOS 2. APOYAR A LA DIRECCIÓN FINANCIERA EN LA REVISIÓN DE LOS SOPORTES DE LOS ACTOS ADMINISTRATIVOS COMO: CONTRATOS, ÓRDENES DE SERVICIO, COMPRA, SUMINISTRO Y CONVENIOS. 3. APOYAR A LA DIRECCIÓN FINANCIERA EN LAS LLAMADAS A LAS DEPENDENCIAS ORDENADORAS DEL GASTO PARA HACER SEGUIMIENTO A LOS ACTOS ADMINISTRATIVOS PENDIENTES DE CORRECCIONES. 4. APOYAR A LA DIRECCIÓN FINANCIERA CON EL ENVÍO AL GRUPO DE CONTABILIDAD UNA VEZ REVISADOS LOS SOPORTES DE LOS ACTOS ADMINISTRATIVOS COMO: CONTRATOS, ÓRDENES DE SERVICIO, COMPRA, SUMINISTRO Y CONVENIOS A FIN DE INICIAR EL TRÁMITE CORRESPONDIENTE A LA ELABORACIÓN DE LAS ORDENES DE PAGOS 5. APOYAR A LA DIRECCIÓN FINANCIERA EN LA ATENCIÓN DE PROVEEDORES, EMPLEADOS, DIRECTORES, SUPERVISORES PARA DAR INFORMACIÓN SOBRE EL ESTADO DE LOS PAGOS.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</si>
  <si>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OPSP-VAD-0755</t>
  </si>
  <si>
    <t>ALVARO JOSE  MENDEZ NAVARRO</t>
  </si>
  <si>
    <t xml:space="preserve">LA PRESENTE ORDEN TIENE POR OBJETO: 1. ASESORAR A LA DIRECCIÓN FINANCIERA EN LA PROYECCIÓN DE RESPUESTAS DE PETICIONES, QUEJAS O RECLAMOS DE ENTES EXTERNOS. 2. EMITIR CONCEPTOS JURÍDICOS FRENTE A CONSULTAS POR PARTE DE LOS JEFES DE GRUPO DE LA DIRECCIÓN FINANCIERA. 3. REVISAR LAS PROYECCIONES DE LAS RESOLUCIONES DE PAGO ELABORADAS POR LA DIRECCIÓN FINANCIERA 4. ASESORAR AL DIRECTOR FINANCIERO EN LA REVISIÓN DE LOS PROYECTOS DE REFORMA A LOS PROCEDIMIENTOS DEL PROCESO FINANCIERO. 5. REALIZAR LOS ANÁLISIS FINANCIEROS, JURÍDICOS Y TRIBUTARIOS QUE SOLICITE EL DIRECTOR DE LA DEPENDENCIA EN VIRTUD DE LA INFORMACIÓN QUE REQUIERAN LAS DEMÁS DEPENDENCIAS Y/O LAS ENTIDADES DE CONTROL.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</si>
  <si>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OPSP-VAD-0756</t>
  </si>
  <si>
    <t>ALVARO  MONTERO MERCADO</t>
  </si>
  <si>
    <t xml:space="preserve">LA PRESENTE ORDEN TIENE POR OBJETO: 1. APOYAR EN EL PROCESO DE CONCILIACIÓN DE OPERACIONES RECÍPROCAS. 2. APOYAR EN LA CONSOLIDACIÓN DE INFORMACIÓN DE INFORMES PARA ENTES DE CONTROL. 3. APOYAR EN EL MEJORAMIENTO Y DISEÑO DE INSTRUCTIVOS Y FORMATOS PARA EL PROCESO DE CALIDAD DEL GRUPO DE CONTABILIDAD. 4. APOYAR EN LA ELABORACIÓN DE CERTIFICADOS DE PARAFISCALES. 5. APOYAR EN LA LIQUIDACIÓN DE VIÁTICOS.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</si>
  <si>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OPSP-VAD-0757</t>
  </si>
  <si>
    <t>NATALY JINETH  MALDONADO COHEN</t>
  </si>
  <si>
    <t>LA PRESENTE ORDEN TIENE POR OBJETO: 1. APOYAR EN EL ACOPIO, ORGANIZACIÓN Y SISTEMATIZACIÓN DE LA INFORMACIÓN RELACIONADA CON LOS PROCESOS DE AUTOEVALUACIÓN EN LOS PROGRAMAS ADSCRITOS A LA FACULTAD DE CIENCIAS DE LA EDUCACIÓN 2. ASESORAR EN LA CONSOLIDACIÓN DE LA INFORMACIÓN RELACIONADA CON EL PROCESO DE AUTOEVALUACIÓN EN LAS ÁREAS DE FORMACIÓN EN LICENCIATURAS DE ARTES, TECNOLOGÍA, LENGUAS EXTRANJERAS, EDUCACIÓN CAMPESINA Y RURAL, EDUCACIÓN INFANTIL, QUÍMICA, MATEMÁTICAS, ETNOEDUCACION, CIENCIAS NATURALES Y LENGUA CASTELLANA Y APOYAR EN LOS PROCESOS DE GESTIÓN DE LA AUTOEVALUACIÓN EN LOS PROGRAMAS DE POSTGRADOS (ESPECIALIZACIONES Y MAESTRÍA)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</si>
  <si>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 xml:space="preserve">JOSE MANUEL PACHECO RICAURTE </t>
  </si>
  <si>
    <t>OAG-VAD-0758</t>
  </si>
  <si>
    <t>MEINER DE JESUS  NORIEGA SAUMETH</t>
  </si>
  <si>
    <t>LA PRESENTE ORDEN TIENE POR OBJETO: 1.APOYAR EN LA ROTULACIÓN, ASÍ COMO SELLAR Y PREPARAR EL MATERIAL FÍSICAMENTE PARA PRESTAR EL SERVICIO. 2. APOYAR Y CATALOGAR, ASÍ COMO CLASIFICAR EL MATERIAL BIBLIOGRÁFICO QUE LLEGA NUEVO A LA BIBLIOTECA. 3. APOYAR EN EL INGRESO DE LOS DATOS A LOS SISTEMAS DE INFORMACIÓN ALMA, PRIMO VE Y LEGANTO. 4. APOYAR EN LA PREPARACIÓN Y ENTREGA DE LOS INFORMES NECESARIOS PARA LOS DIFERENTES PROGRAMAS ACADÉMICOS CUANDO HAYA VISITA DE PARES ACADÉMICOS. 5. APOYAR LOS PROCESOS DE DESARROLLO DE COLECCIONES BIBLIOGRÁFICAS. 6. APOYAR CON LA UBICACIÓN DE MATERIAL BIBLIOGRÁFICO EN ESTANTERÍAS E INVENTARIO DE COLECCIONES. 7. APOYAR EN LA REVISIÓN DE LOS AJUSTES NECESARIOS DE METADATOS EN ALMA Y PRIMO, CUANDO SE ENCUENTREN INCONSISTENCIAS EN LA INFORMACIÓN.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</si>
  <si>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JULIO VEGA BAQUERO</t>
  </si>
  <si>
    <t>OPSP-VAD-0759</t>
  </si>
  <si>
    <t>CRISTHIAN CAMILO  SUAREZ IBAÑEZ</t>
  </si>
  <si>
    <t xml:space="preserve">LA PRESENTE ORDEN TIENE POR OBJETO: 1. APOYAR LA REALIZACIÓN DE UN DIAGNÓSTICO DE TODOS LOS METADATOS DEL SISTEMA ALMA Y DEL REPOSITORIO DIGITAL INSTITUCIONAL 2. APOYAR Y ASESORAR EN QUE TODOS LOS METADATOS DEL REPOSITORIO DIGITAL INSTITUCIONAL, ESTÉ ENMARCADO EN LAS DIRECTRICES PARA REPOSITORIOS INSTITUCIONALES DE INVESTIGACIÓN DE LA RED COLOMBIANA DE INFORMACIÓN CIENTÍFICA (REDCOL), LAS DIRECTRICES DE LA REFERENCIA, LAS DIRECTRICES OPENAIRE V3/V4, ENTRE OTRAS. 3. APOYAR EN LA CONFIGURACIÓN Y GENERACIÓN DE INFORMES EN EL MÓDULO ANALYTICS DEL SISTEMA ALMA. 4. APOYAR EN LAS CAPACITACIONES SOBRE EL USO DE ESTA HERRAMIENTA LEGANTO AL PERSONAL DE BIBLIOTECA, ESTUDIANTES Y DOCENTES. 5. APOYAR EN LA REVISIÓN DE LOS RECURSOS ELECTRÓNICOS OBSERVANDO QUE ESTOS FUNCIONEN DE MANERA CORRECTA, ESTÉN ACTIVOS EN ALMA Y SEAN RECUPERABLES DESDE EL SISTEMA DE DESCUBRIMIENTO PRIMO VE. 6. APOYAR EN LA RECUPERACIÓN DE MATERIAL BIBLIOGRÁFICO EN BASES DE DATOS Y REPOSITORIO DIGITAL INSTITUCIONAL. 7. APOYAR, ASESORAR Y PARTICIPAR EN TODO EL PROCESO DE INTEGRACIÓN E IMPLEMENTACIÓN DE LEGANTO. 8. APOYAR EN LA ACTUALIZACIÓN DEL SISTEMA DE GESTIÓN DE LA CALIDAD EN LO RELACIONADO CON EL DESARROLLO DE COLECCIONES, ADQUISICIÓN DE MATERIAL BIBLIOGRÁFICO Y BASES DE DATOS. 9. APOYAR Y ASESORAR EN LA RECOPILACIÓN Y EVALUACIÓN DE LAS PROPUESTAS ACADÉMICAS Y RECIBIR LAS SOLICITUDES DE LOS PROGRAMAS PARA ADQUISICIÓN DE LIBROS, REVISTAS, BASES DE DATOS. 10. APOYAR EL PROCESO DE CAPACITACIONES A ESTUDIANTES Y DOCENTES EN EL USO DE BASES DE DATOS ELECTRÓNICAS, REPOSITORIO DIGITAL INSTITUCIONAL Y GESTORES BIBLIOGRÁFICOS.11. ASESORAR Y APOYAR LOS GRUPOS DE INVESTIGACIÓN DE LA UNIVERSIDAD EN CUANTO A VIGILANCIA TECNOLÓGICA. 12. APOYAR Y ASESORAR LA ELABORACIÓN DEL PROCEDIMIENTO TÉCNICO PARA EL DESCARTE DE LOS MATERIALES QUE NO CUMPLAN CON LAS CONDICIONES FÍSICAS Y/O TÉCNICAS PARA SU INCLUSIÓN EN LA COLECCIÓN. 13. APOYAR LA PROGRAMACIÓN DEL INVENTARIO ANUAL DE COLECCIONES.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</si>
  <si>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OAG-VAD-0760</t>
  </si>
  <si>
    <t>GINA MARTHA  ADARRAGA GOMEZ</t>
  </si>
  <si>
    <t>LA PRESENTE ORDEN TIENE POR OBJETO: 1.APOYAR EN EL PROCESO DE IMPLEMENTACIÓN DE LEGANTO. 2. APOYAR EL PROCESO DE VALIDACIÓN DE RECUPERACIÓN DE INFORMACIÓN EN LOS SISTEMAS DE INFORMACIÓN ALMA, PRIMO VE, REPOSITORIO DIGITAL INSTITUCIONAL Y LEGANTO. 3. APOYAR EL PROCESO DE CAPACITACIONES A ESTUDIANTES Y DOCENTES EN EL USO DE BASES DE DATOS ELECTRÓNICAS, REPOSITORIO DIGITAL INSTITUCIONAL Y GESTORES BIBLIOGRÁFICOS. 4. BRINDAR ORIENTACIÓN A LOS USUARIOS ACERCA DE CÓMO ACCEDER A LOS SERVICIOS DE LA BIBLIOTECA. 5. APOYAR EN EL PROCESO DE ALIMENTACIÓN Y FLUJO DE TRABAJO DEL REPOSITORIO DIGITAL INSTITUCIONAL. 6. APOYAR EN LAS BÚSQUEDAS DE INFORMACIÓN EN LAS BASES DE DATOS PARA LOS INFORMES A LOS PROGRAMAS ACADÉMICOS, PARA VISITA DE PARES CUANDO HAYA RENOVACIÓN DE REGISTROS CALIFICADOS Y/O ACREDITACIÓN POR ALTA CALIDAD. 7. APOYAR LOS PROCESOS DE DESARROLLO DE COLECCIONES BIBLIOGRÁFICAS. 8. APOYAR LOS PROCESOS DE DIGITALIZACIÓN DE TRABAJOS DE GRADO. 9. APOYAR CON LA ATENCIÓN DE USUARIOS EN EL SERVICIO DE SALAS VIRTUALES. 10. APOYAR CON LA UBICACIÓN DE MATERIAL BIBLIOGRÁFICO EN ESTANTERÍAS E INVENTARIO DE COLECCIONES. 11. APOYAR EN EL PROCESO DE INSTALACIÓN DE TAG (RFID) A LOS MATERIALES.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</si>
  <si>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OAG-VAD-0761</t>
  </si>
  <si>
    <t>GERARDO ALFREDO  CODINA CANTILLO</t>
  </si>
  <si>
    <t>LA PRESENTE ORDEN TIENE POR OBJETO: 1. APOYAR EN EL PROCESO DE IMPLEMENTACIÓN DE LEGANTO. 2. APOYAR EL PROCESO DE VALIDACIÓN DE RECUPERACIÓN DE INFORMACIÓN EN LOS SISTEMAS DE INFORMACIÓN ALMA, PRIMO VE, REPOSITORIO DIGITAL INSTITUCIONAL Y LEGANTO. 3. APOYAR EL PROCESO DE CAPACITACIONES A ESTUDIANTES Y DOCENTES EN EL USO DE BASES DE DATOS ELECTRÓNICAS, REPOSITORIO DIGITAL INSTITUCIONAL Y GESTORES BIBLIOGRÁFICOS. 4. BRINDAR ORIENTACIÓN A LOS USUARIOS ACERCA DE CÓMO ACCEDER A LOS SERVICIOS DE LA BIBLIOTECA. 5. APOYAR EN EL PROCESO DE ALIMENTACIÓN Y FLUJO DE TRABAJO DEL REPOSITORIO DIGITAL INSTITUCIONAL. 6. APOYAR EN LAS BÚSQUEDAS DE INFORMACIÓN EN LAS BASES DE DATOS PARA LOS INFORMES A LOS PROGRAMAS ACADÉMICOS, PARA VISITA DE PARES CUANDO HAYA RENOVACIÓN DE REGISTROS CALIFICADOS Y/O ACREDITACIÓN POR ALTA CALIDAD. 7. APOYAR LOS PROCESOS DE DESARROLLO DE COLECCIONES BIBLIOGRÁFICAS. 8. APOYAR LOS PROCESOS DE DIGITALIZACIÓN DE TRABAJOS DE GRADO. 9. APOYAR CON LA ATENCIÓN DE USUARIOS EN EL SERVICIO DE SALAS VIRTUALES. 10. APOYAR CON LA UBICACIÓN DE MATERIAL BIBLIOGRÁFICO EN ESTANTERÍAS E INVENTARIO DE COLECCIONES. 11. APOYAR EN EL PROCESO DE INSTALACIÓN DE TAG (RFID) A LOS MATERIALES.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</si>
  <si>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OAG-VAD-0762</t>
  </si>
  <si>
    <t>CHRISTHIAN CAMILO  NUÑEZ GARCIA</t>
  </si>
  <si>
    <t>LA PRESENTE ORDEN TIENE POR OBJETO: 1.  APOYAR EN EL PROCESO DE IMPLEMENTACIÓN DE LEGANTO. 2. APOYAR EL PROCESO DE VALIDACIÓN DE RECUPERACIÓN DE INFORMACIÓN EN LOS SISTEMAS DE INFORMACIÓN ALMA, PRIMO VE, REPOSITORIO DIGITAL INSTITUCIONAL Y LEGANTO. 3. APOYAR EL PROCESO DE CAPACITACIONES A ESTUDIANTES Y DOCENTES EN EL USO DE BASES DE DATOS ELECTRÓNICAS, REPOSITORIO DIGITAL INSTITUCIONAL Y GESTORES BIBLIOGRÁFICOS. 4. BRINDAR ORIENTACIÓN A LOS USUARIOS ACERCA DE CÓMO ACCEDER A LOS SERVICIOS DE LA BIBLIOTECA. 5. APOYAR EN EL PROCESO DE ALIMENTACIÓN Y FLUJO DE TRABAJO DEL REPOSITORIO DIGITAL INSTITUCIONAL. 6. APOYAR EN LAS BÚSQUEDAS DE INFORMACIÓN EN LAS BASES DE DATOS PARA LOS INFORMES A LOS PROGRAMAS ACADÉMICOS, PARA VISITA DE PARES CUANDO HAYA RENOVACIÓN DE REGISTROS CALIFICADOS Y/O ACREDITACIÓN POR ALTA CALIDAD. 7. APOYAR LOS PROCESOS DE DESARROLLO DE COLECCIONES BIBLIOGRÁFICAS. 8. APOYAR LOS PROCESOS DE DIGITALIZACIÓN DE TRABAJOS DE GRADO. 9. APOYAR CON LA ATENCIÓN DE USUARIOS EN EL SERVICIO DE SALAS VIRTUALES. 10. APOYAR CON LA UBICACIÓN DE MATERIAL BIBLIOGRÁFICO EN ESTANTERÍAS E INVENTARIO DE COLECCIONES. 11. APOYAR EN EL PROCESO DE INSTALACIÓN DE TAG (RFID) A LOS MATERIALES.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</si>
  <si>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OPSP-VAD-0763</t>
  </si>
  <si>
    <t>CARLOS MANUEL  ARIZA GUERRERO</t>
  </si>
  <si>
    <t xml:space="preserve">LA PRESENTE ORDEN TIENE POR OBJETO: 1. APOYAR AL GRUPO DE ESTAMPILLA EN LA ELABORACIÓN DE CRONOGRAMA DE AUDITORÍAS, MESAS DE TRABAJO Y CAPACITACIONES 2. IDENTIFICAR LOS CONTRIBUYENTES EN LA BASE DE DATOS DEL DEPARTAMENTO. 3. APOYAR AL GRUPO DE ESTAMPILLA EN LA VERIFICACIÓN DE LOS PAGOS REALIZADOS POR LOS CONTRIBUYENTES DE LA ESTAMPILLA Y SU GIRO OPORTUNO A LA UNIVERSIDAD. 4. REVISAR Y ANALIZAR LA BASE DE INFORMACIÓN DE RECAUDO CON RESPECTO A LO REPORTADO POR LA FIDUCIARIA Y LO REPORTADO POR LAS ENTIDADES. 5. APOYAR AL GRUPO DE ESTAMPILLA EN LA REVISIÓN DE LA CLASIFICACIÓN DE LOS HALLAZGOS GENERADOS POR LAS AUDITORIAS. 6. ELABORAR INFORMES PERIÓDICOS DEL COMPORTAMIENTO DEL RECAUDO Y EJECUCIÓN DE LAS ESTAMPILLAS DEPARTAMENTALES. 7. PARTICIPAR EN LAS MESAS DE TRABAJO DEL PROCESO AUDITOR. 8. APOYAR AL GRUPO DE ESTAMPILLA EN LA SALVAGUARDA DE LA INFORMACIÓN OBTENIDA EN EL PROCESO DE AUDITORÍA Y GUARDAR LA DEBIDA RESERVA. 9. ASESORAR RESPECTO DE LA SOLICITUD DE DOCUMENTOS A LAS ENTIDADES REQUERIDOS PARA EL DESARROLLO DE LAS ACTIVIDADES EN EL PROCESO AUDITOR. 10. APOYAR AL GRUPO DE ESTAMPILLA EN LA VERIFICACIÓN Y ANÁLISIS DE LA INFORMACIÓN SUMINISTRADA POR LAS ENTIDADES QUE LE FUERON ASIGNADOS PARA INICIAR EL PROCESO DE AUDITORÍA. 11. CONSOLIDAR LOS INFORMES DE LAS ENTIDADES AUDITADAS A LA COORDINACIÓN DE LA OFICINA. 12. PROYECTAR INFORMES DE LA GESTIÓN GENERAL DE LA AUDITORÍA. 13. REALIZAR ANÁLISIS DE INFORMACIÓN FINANCIERA EN LO REFERENTE DE RECAUDOS DE VIGENCIA ACTUAL Y VIGENCIAS ANTERIORES. 14. ASESORAR A LA COORDINACIÓN EN EL PLANTEAMIENTO DE ESTRATEGIAS PARA LA MEJORA CONTINUA EN LOS PROCESOS DE RECAUDOS DE LAS ESTAMPILLAS. 15. APOYAR AL GRUPO DE ESTAMPILLA EN LA IDENTIFICACIÓN Y VERIFICACIÓN DE ENTIDADES QUE INCUMPLEN CON TODAS LA ORDENANZA OBJETO DEL CONVENIO. 16. APOYAR AL GRUPO DE ESTAMPILLA EN LA VERIFICACIÓN DE LA INFORMACIÓN QUE SE PRESENTE EN LAS MESAS DE TRABAJO Y LAS RESPECTIVAS RECLAMACIONES A LOS ENTES AUDITADOS ES CONFIABLE. 17. REALIZAR ASESORÍA FINANCIERA A LA COORDINACIÓN DEL GRUPO DE ESTAMPILLA. 18. PROYECTAR RESPUESTA DE LOS REQUERIMIENTOS EMITIDOS POR LOS DIFERENTES ENTES DE CONTROL. 19. APOYAR AL GRUPO DE ESTAMPILLA EN LA ELABORACIÓN Y PLANIFICACIÓN DE LOS CRONOGRAMAS DE VIAJES A LOS MUNICIPIOS ASIGNADOS AL GRUPO DE FACILITADORES. 20. ASESORAR A LA COORDINACIÓN EN ACCIONES ENCAMINADAS AL PLAN DE MEJORAMIENTO DEL RECAUDO DE LOS RECURSOS Y LOS REGISTROS DE INFORMACIÓN DE LA ESTAMPILLA EN BENEFICIO DE LA UNIVERSIDAD. 21. APOYAR AL GRUPO DE ESTAMPILLA EN LA CONSOLIDACIÓN DE LA DOCUMENTACIÓN PARA LA LEGALIZACIÓN DEL COBRO DE LOS RECURSOS DEL CONVENIO POR PARTE DE LA GOBERNACIÓN DEL MAGDALENA Y HACER SEGUIMIENTO DEL MISMO.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</si>
  <si>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OPSP-VAD-0764</t>
  </si>
  <si>
    <t>LUIS CARLOS  LOPEZ OLIVERO</t>
  </si>
  <si>
    <t xml:space="preserve">LA PRESENTE ORDEN TIENE POR OBJETO: 1. IDENTIFICAR CONTRIBUYENTES, Y LOS AGENTES OBLIGADOS A RETENER O EXIGIR EL PAGO DEL TRIBUTO. 2. RECOPILAR, CONSOLIDAR Y CONFRONTAR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 AUDITORIA CONTRA LOS ARCHIVOS QUE REPOSAN EN LA OFICINA DE ESTAMPILLA. 6. ALIMENTAR LA MATRIZ DE INFORMACIÓN A FIN DE DEPURAR LOS RESULTADOS FINANCIEROS DE LA INVESTIGACIÓN. 7. REALIZAR EVALUACIÓN DE LA PRIMERA ETAPA DE LA AUDITORÍA EN CONJUNTO CON LA COORDINADORA Y EL ASESOR JURÍDICO Y DETERMINAR EL PLAN DE ACCIÓN EN CADA CASO EN PARTICULAR A SEGUIR. SE LEVANTA ACTA DE SEGUIMIENTO. 8. CLASIFICAR LOS HALLAZGOS RESULTANTES DE LA PRIMERA ETAPA. 9. CLASIFICAR LA INFORMACIÓN FINANCIERA Y DOCUMENTAL A FIN DE REMITIRLA AL ABOGADO, QUIEN JUNTO CON LA COORDINADORA Y EL ASESOR SEÑALARÁN LAS ACCIONES A SEGUIR. 10. ADELANTAR LAS GESTIONES INSTRUIDAS POR LA COORDINACIÓN UNA VEZ SE HUBIERE RECIBIDO RESPUESTA DE LA AMPLIACIÓN DE LA INFORMACIÓN SOLICITADA A LAS ENTIDADES. 11. CONFRONTAR LA INFORMACIÓN PROVISTA POR LA ENTIDAD VS LA INFORMACIÓN RECIBIDA A FIN DE ESTABLECER EL HALLAZGO. 12. CLASIFICAR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LLEVAR LA BITÁCORA EN EL SISTEMA DE CADA ENTIDAD AUDITADA.PARÁGRAFO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</si>
  <si>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OPSP-VAD-0765</t>
  </si>
  <si>
    <t>GISELLE ANDREA  VITOLA GRANADOS</t>
  </si>
  <si>
    <t xml:space="preserve">LA PRESENTE ORDEN TIENE POR OBJETO: 1. APOYAR Y ASESORAR LA ELABORACIÓN DE SOLICITUDES DE INFORMACIÓN, REQUERIMIENTOS ESPECIALES, PROYECTOS DE DERECHOS DE PETICIONES, Y DEMÁS DOCUMENTOS DE ORDEN JURÍDICO QUE SE REQUIERAN REMITIR DENTRO DE LOS PROCESOS DE LA AUDITORÍA SEGUIDOS A CADA UNA DE LAS ENTIDADES CONTRIBUYENTES, Y LOS AGENTES OBLIGADOS A RETENER O EXIGIR EL PAGO DEL TRIBUTO. 2. PROYECTAR RESPUESTA A COMUNICACIONES ENVIADAS POR LAS DIFERENTES ENTIDADES. 3. APOYAR Y ASESORAR LA EVALUACIÓN DE LA PRIMERA ETAPA DE LA AUDITORIA A LOS CONTRATOS QUE LAS ENTIDADES ENVÍAN COMO EXENTOS DEL PAGO DE LA ESTAMPILLA. 4. CLASIFICAR LOS HALLAZGOS RESULTANTES DE LA PRIMERA ETAPA Y ELABORACIÓN DE LAS COMUNICACIONES PERTINENTES. 5. ASESORAR Y APOYAR EL ANALISIS Y VERIFICACIÓN DE LOS ACUERDOS MUNICIPALES POR MEDIO DEL CUAL LOS MUNICIPIOS ADOPTARON LA ESTAMPILLA. 6. ANALIZAR LOS HALLAZGOS ENCONTRADOS CON LA COORDINACIÓN DE LA OFICINA Y EL ASESOR JURÍDICO. 7. SUGERIR Y PROYECTAR LA SOLICITUD DE INFORMACIÓN ADICIONAL QUE SE REQUIERA DE LOS CONTRATOS OBJETOS DE ESTUDIO DE AUDITORIA. 8. ANALIZAR LAS ACTIVIDADES QUE SE DETERMINEN EN LAS DIFERENTES MESAS DE TRABAJOS. 9. DESPLAZARSE A LOS MUNICIPIOS EN LA JURISDICCIÓN DEL MAGDALENA PARA EL DESARROLLO DE ACTIVIDADES DE CAMPO EN EL PROCESO AUDITOR PARA CASOS ESPECÍFICOS EN LA QUE SE REQUIERA. 10. APOYAR EL SEGUIMIENTO AL CUMPLIMIENTO DE LOS COMPROMISOS ADQUIRIDOS EN LA MESA DE TRABAJO. 11. REALIZAR EL ESTUDIO DE LAS PROPUESTAS DE PAGO QUE PRESENTEN LAS ENTIDADES OBLIGADAS A EXIGIR O RETENER LA ESTAMPILLA. 12. REALIZAR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</si>
  <si>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OPSP-VAD-0766</t>
  </si>
  <si>
    <t>JORGE LUIS  REY ESCOBAR</t>
  </si>
  <si>
    <t xml:space="preserve">LA PRESENTE ORDEN TIENE POR OBJETO: 1. APOYAR Y ASESORAR EN LA IDENTIFICACIÓN DE LOS CONTRIBUYENTES, Y LOS AGENTES OBLIGADOS A RETENER O EXIGIR EL PAGO DEL TRIBUTO. 2. ASESORAR Y APOYAR EN LA RECOPILACIÓN, CONSOLIDACIÓN Y CONFRONTACIÓN DE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APOYAR AL GRUPO DE ESTAMPILLA EN LA CONFRONTACIÓN DE LA INFORMACIÓN PROVISTA POR LA ENTIDAD VS LA INFORMACIÓN REMITIDA POR LA CONTRALORÍA DEPARTAMENTAL, DISTRITAL Y NACIONAL. 5. APOYAR AL GRUPO DE ESTAMPILLA EN LA CONFRONTACIÓN DE LA INFORMACIÓN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CLASIFICACIÓN DE LOS HALLAZGOS RESULTANTES DE LA PRIMERA ETAPA. 9. CLASIFICAR LA INFORMACIÓN FINANCIERA Y DOCUMENTAL A FIN DE REMITIRLA AL ABOGADO, QUIEN JUNTO CON LA COORDINADORA Y EL ASESOR SEÑALARÁN LAS ACCIONES A SEGUIR. 10. ADELANTAR LAS GESTIONES INSTRUIDAS POR LA COORDINACIÓN UNA VEZ SE HUBIERE RECIBIDO RESPUESTA DE LA AMPLIACIÓN DE LA INFORMACIÓN SOLICITADA A LAS ENTIDADES. 11. CONFRONTAR LA INFORMACIÓN PROVISTA POR LA ENTIDAD VS LA INFORMACIÓN RECIBIDA A FIN DE ESTABLECER EL HALLAZGO. 12. APOYAR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</si>
  <si>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OPSP-VAD-0767</t>
  </si>
  <si>
    <t>CLAUDIA MILENA  KATIME ZUÑIGA</t>
  </si>
  <si>
    <t xml:space="preserve">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</si>
  <si>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OAG-VAD-0768</t>
  </si>
  <si>
    <t>TEODOSIA  VERGARA VENERA</t>
  </si>
  <si>
    <t>OAG-VAD-0769</t>
  </si>
  <si>
    <t>LUIS ANGEL  ACOSTA MARTINEZ</t>
  </si>
  <si>
    <t>LA PRESENTE ORDEN TIENE POR OBJETO: 1.  APOYAR EN EL MANTENIMIENTO DEL ESTADO DE LOS EQUIPOS, Y MOBILIARIOS QUE HACEN PARTE DE LA DOTACIÓN DE LA CLINICA ODONTOLÓGICA. 2. APOYAR EL SEGUIMIENTO DEL ESTADO Y BUEN USO DE LOS EQUIPOS RADIOLÓGICOS. 3. ELABORAR, ACTUALIZAR Y REALIZAR SEGUIMIENTO DE LAS HOJAS DE VIDA DE LOS EQUIPOS 4. APOYAR EN LA ATENCION Y BUEN FUNCIONAMIENTO DE LA PRECLINICA.5. APOYAR EL SEGUIMIENTO DEL ESTADO DE LOS EQUIPOS Y LA OPERACION NORMAL DE LOS ESPACIOS ACADEMINICOS DE APOYO AL PROGRAMA DE ODONTOLOGIA.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</si>
  <si>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OAG-VAD-0770</t>
  </si>
  <si>
    <t>MILENA PATRICIA  TOVAR LUNA</t>
  </si>
  <si>
    <t>LA PRESENTE ORDEN TIENE POR OBJETO: 1. APOYAR EN LA ENTREGA DE LAS HISTORIAS CLÍNICAS Y REGISTROS. 2. APOYAR EN LA ORGANIZACIÓN, ACTUALIZACIÓN Y SEGURIDAD DEL ARCHIVO DE HISTORIA CLÍNICA. 3. APOYAR EN LA REALIZACIÓN  DEL REGISTRO DIARIO DE CONSULTAS DE LA CLÍNICA ODONTOLÓGICA. 4. APOYAR EN LA ATENCIÓN DE ESTUDIANTES, DOCENTES Y PÚBLICO EN GENERAL. 5. APOYAR EN LA VERIFIACIÓN DEL BUEN MANEJO DE LOS RECURSOS MATERIALES DE LA CLÍNICA. 6. APOYAR EN LA VERIFIACIÓN DE LA SEGURIDAD, ORDEN Y LIMPIEZA DEL ÁREA DE TRABAJO DE LA CLÍNICA.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</si>
  <si>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OAG-VAD-0771</t>
  </si>
  <si>
    <t>BLEIDIS SULAYS  ACOSTA PALACIO</t>
  </si>
  <si>
    <t>LA PRESENTE ORDEN TIENE POR OBJETO: 1. APOYAR EL CUMPLIMIENTO DEL PROCESO DE ESTERILIZACIÓN DE LA CLÍNICA ODONTOLÓGICA. 2. APOYAR EN LA ENTREGA OPORTUNA DEL INSTRUMENTAL ESTERILIZADO A LOS ESTUDIANTES DE PRÁCTICAS CLÍNICA. 3. APOYAR EN EL CUMPLIMIENTO DE LAS NORMAS, PROTOCOLOS Y GUÍAS DE PREVENCIÓN ESTABLECIDAS PARA MANTENIMIENTO, CONSERVACIÓN Y DESARROLLO DE LA SALUD INDIVIDUAL Y COLECTIVA. 4. APOYAR EN LOS COMITÉS DE INFECCIONES, DE CALIDAD Y SEGURIDAD DEL PACIENTE.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</si>
  <si>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OAG-VAD-0772</t>
  </si>
  <si>
    <t>CLAUDIA MILENA  VALENCIA PEREZ</t>
  </si>
  <si>
    <t>LA PRESENTE ORDEN TIENE POR OBJETO: 1. APOYAR A LA DIRECCIÓN TÉCNICA DEL PROGRAMA DE ODONTOLOGÍA EN LA ENTREGA DE HISTORIAS CLÍNICAS Y REGISTROS 2. APOYAR A LA DIRECCIÓN TÉCNICA DEL PROGRAMA DE ODONTOLOGÍA EN LA ORGANIZACIÓN, ACTUALIZACIÓN Y SEGURO DEL ARCHIVO DE HISTORIA CLÍNICA. 3. LLEVAR EL REGISTRO DIARIO DE CONSULTAS DE LA CLÍNICA ODONTOLÓGICA. 4. APOYAR A LA DIRECCIÓN TÉCNICA DEL PROGRAMA DE ODONTOLOGÍA EN LA ATENCIÓN DE ESTUDIANTES, DOCENTES Y PÚBLICO EN GENERAL. 5. APOYAR A LA DIRECCIÓN TÉCNICA DEL PROGRAMA DE ODONTOLOGÍA EN LA VERIFICACIÓN DEL BUEN MANEJO DE LOS RECURSOS MATERIALES DE LA CLÍNICA. 6. APOYAR A LA DIRECCIÓN TÉCNICA DEL PROGRAMA DE ODONTOLOGÍA EN LA VERIFICACIÓN DE LA SEGURIDAD, ORDEN Y LIMPIEZA DEL ÁREA DE TRABAJO EN LA CLÍNICA ODONTOLÓGICA.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</si>
  <si>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OAG-VAD-0773</t>
  </si>
  <si>
    <t>ROSALBA ESTHER  JIMENEZ MOSS</t>
  </si>
  <si>
    <t>LA PRESENTE ORDEN TIENE POR OBJETO: 1.APOYAR EN LA RECEPCIÓN E INGRESO DE PERSONAL A CLÍNICA, ESTO INCLUYE A PACIENTES, DOCENTES, ESTUDIANTES Y PERSONAL DE APOYO. 2. APOYAR EN LA TOMA DE LOS SIGNOS Y SÍNTOMAS, MEDIANTE LA ENCUESTA DE VERIFICACIÓN A PACIENTES, DOCENTES, ESTUDIANTES, PERSONAL AUXILIAR, Y ADMINISTRATIVO DE LA CLÍNICA. 3. REALIZAR VERIFICACIÓN QUE EL PACIENTE ACUDA A LA CONSULTA ODONTOLÓGICA SIN ACOMPAÑANTE Y EVITAR LLEVAR ELEMENTOS INNECESARIOS. (EXCEPCIONES EN CASO DE MENORES DE EDAD, Y PERSONAS CON CONDICIONES ESPECIALES) 4. REALIZAR TOMA DE TEMPERATURA Y REGISTRO EN FORMATO ESTABLECIDO A PACIENTES, DOCENTES, ESTUDIANTES, PERSONAL AUXILIAR Y ADMINISTRATIVO DE LA CLÍNICA. 5. REALIZAR INDICACIÓN AL PERSONAL QUE INGRESE A LA CLÍNICA SOBRE EL PROTOCOLO DE LAVADO DE MANOS. 6. REALIZAR SEGUIMIENTO A QUE TODO EL PERSONAL ANTES DE INGRESAR A LA CLÍNICA REALICE EL PROCESO DE DESINFECCIÓN DE ZAPATOS (TAPETE). 7. APOYAR EN LA VERIFICACIÓN DEL USO OBLIGATORIO DE TAPABOCA AL INGRESO DE LA CLÍNICA. 8. RECIBIR INSTRUMENTAL CONTAMINADO, LAVADO Y EMPAQUE DEL INSTRUMENTAL EN LA CENTRAL DE ESTERILIZACIÓN, DESPUÉS DEL TURNO CLÍNICO.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</si>
  <si>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OAG-VAD-0774</t>
  </si>
  <si>
    <t>YELITZA PAOLA   GRANADOS CUAO</t>
  </si>
  <si>
    <t>LA PRESENTE ORDEN TIENE POR OBJETO: 1. APOYAR EL CUMPLIMIENTO DEL PROCESO DE ESTERILIZACIÓN DE LA CLÍNICA ODONTOLÓGICA. 2. APOYAR EN LA ENTREGA OPORTUNA DEL INSTRUMENTAL ESTERILIZADO A LOS ESTUDIANTES DE PRÁCTICAS CLÍNICA. 3. APOYAR EN EL CUMPLIMIENTO DE LAS NORMAS, PROTOCOLOS Y GUÍAS DE PREVENCIÓN ESTABLECIDAS PARA MANTENIMIENTO, CONSERVACIÓN Y DESARROLLO DE LA SALUD INDIVIDUAL Y COLECTIVA. 4. APOYAR EN LOS COMITÉS DE INFECCIONES, DE CALIDAD Y SEGURIDAD DEL PACIENTE.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</si>
  <si>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OAG-VAD-0775</t>
  </si>
  <si>
    <t>KARELYS  BRUGES CHARRIS</t>
  </si>
  <si>
    <t>LA PRESENTE ORDEN TIENE POR OBJETO: 1. APOYAR EN LA ENTREGA DE INSUMOS ODONTOLÓGICOS EN ÁREA DE RECEPCIÓN A ESTUDIANTES DE PRÁCTICAS Y DOCENTES SEGÚN EL PROCEDIMIENTO A REALIZAR. 2. APOYAR EN LA ENTREGA DE INSUMOS ODONTOLÓGICOS POR PUESTO DE TRABAJO A ESTUDIANTES DE PRÁCTICAS Y DOCENTES SEGÚN EL PROCEDIMIENTO A REALIZAR. 3. APOYAR EN EL BUEN MANEJO DE LOS RECURSOS MATERIALES DE LA CLÍNICA. 4. APOYAR EN LA SEGURIDAD, ORDEN Y LIMPIEZA DE LA CLÍNICA. 5. APOYAR EN EL PROCESO DE LIMPIEZA Y DESINFECCIÓN DE LA UNIDAD ODONTOLÓGICA, PIEZAS DE MANO, JERINGA TRIPLE, SUPERFICIES Y ESPACIOS DE LA CLÍNICA ODONTOLÓGICA. 6. APOYAR EN LA INTEGRIDAD DE LAS IPAD Y EL BUEN MANEJO. 7. APOYAR EN LA DESINFECCIÓN Y AISLAMIENTO DEL IPAD.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</si>
  <si>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OAG-VAD-0776</t>
  </si>
  <si>
    <t>LA PRESENTE ORDEN TIENE POR OBJETO: 1. ORGANIZAR INFORMACIÓN PARA INFORMES DE TALLERES DE FORTALECIMIENTO EN COMPETENCIAS GENÉRICAS. 2. ORGANIZAR LA DOCUMENTACIÓN Y GENERAR LISTADOS DE ESTUDIANTES MATRICULADOS. 3. APOYAR LA GENERACIÓN Y PROYECCIÓN DE INFORME SOBRE EL ÁREA DE FORMACIÓN HUMANÍSTICA Y CIUDADANA Y ELECTIVAS INTEGRALES. 4. PRESENTAR INFORMES REQUERIDOS. 5. APOYAR EL CARGUE DE ESPACIOS EN EL SIARE. 6. APOYAR EL CARGUE DE ASIGNACIÓN Y APOYO A DOCENTE. 7. APOYAR EN LA CREACIÓN Y TABULACIÓN DE ENCUESTAS. 8. APOYAR GENERACIÓN DE INFORME DEL SNIES. 9. APOYAR EN LA ATENCIÓN AL PÚBLICO EN GENERAL; A TRAVÉS DE LOS DIFERENTES CANALES DE COMUNICACIÓN YA SEA DE MANERA PRESENCIAL, TELEFÓNICA O VIRTUAL.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</si>
  <si>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2022/08/09</t>
  </si>
  <si>
    <t>OAG-VAD-0777</t>
  </si>
  <si>
    <t>LA PRESENTE ORDEN TIENE POR OBJETO: 1. APOYAR A LA DIRECCIÓN DEL DEPARTAMENTO DE ESTUDIOS GENERALES EN EL DESARROLLO DE ACTIVIDADES ADMINISTRATIVAS. 2. APOYAR EN LA ASIGNACIÓN DOCENTE. 3. APOYAR EN EL DESARROLLO DE ESTRUCTURACIÓN Y GENERACIÓN DE INFORMES SOLICITADOS A LA DEPENDENCIA. 4. APOYAR EN LA ATENCIÓN AL PÚBLICO EN GENERAL; A TRAVÉS DE LOS DIFERENTES CANALES DE COMUNICACIÓN YA SEA DE MANERA PRESENCIAL, TELEFÓNICA O VIRTUAL. 5. APOYAR EL RECIBO Y SEGUIMIENTO A LA CORRESPONDENCIA INTERNA Y EXTERNA RECIBIDA Y ENVIADA FÍSICA Y DIGITALMENTE. 6. APOYAR EN LAS RESPUESTAS OPORTUNAS A SOLICITUDES PRESENTADAS A LA DEPENDENCIA. 7. APOYAR EN LA ACTUALIZACIÓN DE LA BASE DE DATOS DE CORRESPONDENCIA TRAMITADA. 8. APOYAR EN LA ADMINISTRACIÓN DE LA CUENTA INSTITUCIONAL DE LA DEPENDENCIA Y MANEJAR LA TRAZABILIDAD DE LAS SOLICITUDES RECIBIDAS Y ENVIADAS POR ESTE MEDIO. 9. APOYAR EN LA SOCIALIZACIÓN DE VENTAS DE SERVICIO Y/O CURSOS OFERTADOS. 10. ORGANIZAR ARCHIVOS PARA TRANSFERENCIA DOCUMENTAL DE LA VIGENCIA ESPECIFICADA. 11. APOYAR LOGÍSTICAMENTE EN LOS EVENTOS ORGANIZADOS POR LA DEPENDENCIA. 12. APOYAR EN LA ADMINISTRACIÓN DE LAS REDES SOCIALES DEL DEPARTAMENTO DE ESTUDIOS GENERALES. 13. ELABORAR Y REMITIR INFORMES DE EVALUACIÓN Y SEGUIMIENTO DE AYUDANTES ACADÉMICOS Y ADMINISTRATIVOS. 14. APOYAR EL CONTROL Y SEGUIMIENTO DE LA ENTREGA DE REPORTES DE ASISTENCIAS A LOS DOCENTES DE FORMACIÓN GENERAL E INTEGRAL. 15. APOYAR EN LA LOGÍSTICA DE LOS TALLERES DE FORTALECIMIENTO EN COMPETENCIAS GENÉRICAS. 16. APOYAR EN LA LOGÍSTICA DE LOS PROYECTOS ESPECIALES DE LA DEPENDENCIA. 17. APOYAR EN LA CREACIÓN DE PROCEDIMIENTOS PARA TRÁMITES ADMINISTRATIVOS INTERNOS.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</si>
  <si>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OAG-VAD-0778</t>
  </si>
  <si>
    <t>OAG-VAD-0779</t>
  </si>
  <si>
    <t>LA PRESENTE ORDEN TIENE POR OBJETO: 1.APOYAR EN EL FOMENTO Y DIVULGACIÓN DE LAS ACTIVIDADES DE CARÁCTER RECREATIVO, FORMATIVO Y REPRESENTATIVO PARA EL FORTALECIMIENTO DE LOS PROCESOS ARTÍSTICOS Y CULTURALES EN LA UNIVERSIDAD. 2. ASESORAR EL PROCESO LOGÍSTICO, DE PLANIFICACIÓN, DESARROLLO Y EJECUCIÓN DE CONCURSOS, FESTIVALES Y/O EVENTOS INTERNOS DEL ORDEN LOCAL, DEPARTAMENTAL, REGIONAL, NACIONAL E INTERNACIONAL DONDE PARTICIPEN LOS MIEMBROS DE LA COMUNIDAD UNIVERSITARIA. 3. APOYAR EL PROCESO LOGÍSTICO DE SELECCIÓN DE LOS BACHILLERES ASPIRANTES A LOS CUPOS ARTISTAS OFRECIDOS POR LA INSTITUCIÓN. 4. APOYAR A LA DIRECCIÓN DE BIENESTAR UNIVERSITARIO EN EL REGISTRO, ACTUALIZACIÓN Y ALMACENAMIENTO DE INFORMACIÓN. 4. DILIGENCIAR OPORTUNAMENTE DE LOS FORMATOS ESTABLECIDOS POR BIENESTAR UNIVERSITARIO EN EL SISTEMA DE GESTIÓN DE LA CALIDAD. 5. ENTREGAR OPORTUNAMENTE, INFORMES ESTADÍSTICOS DE LAS ACTIVIDADES REALIZADAS, ASÍ COMO LAS PARTICIPACIONES DE LOS ESTAMENTOS UNIVERSITARIOS EN LAS MISMAS, PARA QUE SEAN SOMETIDAS A VERIFICACIÓN Y EVALUACIÓN DEL CUMPLIMIENTO DE LAS METAS PROPUESTAS EN SU PLAN DE TRABAJO. 6.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</si>
  <si>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OPSP-VAD-0780</t>
  </si>
  <si>
    <t xml:space="preserve">LA PRESENTE ORDEN TIENE POR OBJETO: 1. APOYAR EN EL DISEÑO, IMPLEMENTACIÓN Y EJECUCIÓN DE ESTRATEGIAS QUE PROMUEVAN E INCENTIVEN LA PARTICIPACIÓN DE LOS ESTAMENTOS UNIVERSITARIOS, ESTUDIANTES, DOCENTES Y FUNCIONARIOS, EN LAS DISCIPLINAS DEPORTIVAS DE LA INSTITUCIÓN Y LA PARTICIPACIÓN DE CARÁCTER RECREATIVO, FORMATIVO Y REPRESENTATIVO PARA EL FORTALECIMIENTO DE LOS PROCESOS DEPORTIVOS DE LA INSTITUCIÓN. 2. APOYAR EN LA PLANIFICACIÓN Y DESARROLLO INTERCAMBIOS, TORNEOS, CAMPEONATOS, OLIMPIADAS Y/O EVENTOS INTERNOS DEL ORDEN LOCAL, DEPARTAMENTAL, REGIONAL, NACIONAL E INTERNACIONAL. 3. APOYAR EN LA COORDINACIÓN DEL PROCESO DE SELECCIÓN DE LOS DEPORTISTAS EN CADA ESTAMENTO (DOCENTE, FUNCIONARIO Y ESTUDIANTES) QUE CONFORMAN LAS DELEGACIONES QUE REPRESENTARÁN A LA UNIVERSIDAD EN INTERCAMBIOS, TORNEOS, CAMPEONATOS, OLIMPIADAS Y/O EVENTOS EXTERNOS DEL ORDEN LOCAL, DEPARTAMENTAL, REGIONAL, NACIONAL E INTERNACIONAL. 4. RECIBIR, MANTENER ACTUALIZADO Y DEVOLVER AL FINALIZAR EL SEMESTRE, EL INVENTARIO DE IMPLEMENTOS, UNIFORMES, HERRAMIENTAS Y EQUIPOS QUE LE SEAN ASIGNADOS, GARANTIZANDO EL BUEN USO DE LOS MISMOS. 5. DILIGENCIAR OPORTUNAMENTE LOS FORMATOS ESTABLECIDOS POR BIENESTAR UNIVERSITARIO EN EL SISTEMA DE GESTIÓN DE LA CALIDAD Y OTROS PROCESOS. 6. ENTREGAR OPORTUNAMENTE INFORMES ESTADÍSTICOS DE LAS ACTIVIDADES REALIZADAS, ASÍ COMO LAS PARTICIPACIONES DE LOS ESTAMENTOS UNIVERSITARIOS EN LAS MISMAS. 7. APOYAR EN LA ACTUALIZACIÓN DE LA BASE DE DATOS DE LOS ESTUDIANTES QUE GOCEN DE BECA O DESCUENTO EN EL VALOR DE LA MATRÍCULA, YA SEA POR CUPO ESPECIAL O POR HABER OCUPADO PRIMERO, SEGUNDO O TERCER LUGAR EN EVENTOS EN REPRESENTACIÓN DE LA INSTITUCIÓN. 8. APOYAR EN EL REGISTRO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9. APOYAR EN LA COORDINACIÓN DEL MANTENIMIENTO DE LOS ESCENARIOS DEPORTIVOS Y ESPACIOS DE ACTIVIDAD FÍSICA. 10. APOYAR EN EL ACOMPAÑAMIENTO A LAS ACTIVIDADES REALIZADAS POR LOS INSTRUCTORES DE MANERA VIRTUAL Y PRESENCIAL EN CADA UNA DE LAS DISCIPLINAS DEPORTIVAS OFRECIDAS POR LA INSTITUCIÓN. 11. APOYAR EN LA COORDINACIÓN DEL PROCESO DE ADMISIÓN DE ASPIRANTES A LOS CUPOS POR DEPORTISTAS OFRECIDOS POR LA INSTITUCIÓN A TRAVÉS DEL ACUERDO SUPERIOR NO. 026 DE 2017 “POR EL CUAL SE ESTABLECEN DISPOSICIONES EN MATERIA DE INSCRIPCIÓN, SELECCIÓN, ADMISIÓN Y OTORGAMIENTO DE CUPOS ESPECIALES Y ESTÍMULOS A DEPORTISTAS Y ARTISTAS”. 12. APOYAR EN LA ATENCIÓN TELEFÓNICA Y PRESENCIAL A LOS MIEMBROS DE LA COMUNIDAD UNIVERSITARIA QUE REQUIERAN INFORMACIÓN SOBRE LOS DISTINTOS SERVICIOS DE BIENESTAR UNIVERSITARIO. 13. APOYAR EN LA SUPERVISIÓN DE LAS ACTIVIDADES REALIZADAS EN EL ÁREA DE DEPORTES DE LA DIRECCIÓN DE BIENESTAR UNIVERSITARIO.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</si>
  <si>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OAG-VAD-0781</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</si>
  <si>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ACOMPAÑAR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</si>
  <si>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OPSP-VAD-0782</t>
  </si>
  <si>
    <t xml:space="preserve">LA PRESENTE ORDEN TIENE POR OBJETO: 1.  APOYAR EN LA EJECUCIÓN DE ACTIVIDADES DE PROMOCIÓN Y MANTENIMIENTO DE LA SALUD A LOS MIEMBROS DE LA COMUNIDAD UNIVERSITARIA. 2. ORIENTAR EN CONSULTA A LOS MIEMBROS DE LA COMUNIDAD UNIVERSITARIA PARA QUE ASUMAN CONDUCTAS RESPONSABLES EN EL CUIDADO DE SU SALUD. 3. APOYAR A LOS MÉDICOS EN LOS PROCEDIMIENTOS DE ATENCIÓN QUE SE REQUIERAN. 4. APOYAR AL SUPERVISOR EN LA ACTUALIZACIÓN DEL INVENTARIO DE LOS EQUIPOS DE OFICINA Y DE INSUMOS MÉDICOS Y GARANTIZAR EL BUEN USO DE LOS MISMOS. 5. APOYAR EN EL FOMENTO AL INTERIOR DE LA COMUNIDAD UNIVERSITARIA, DE ACTIVIDADES DE PROMOCIÓN Y MANTENIMIENTO DE LA SALUD, PARA LA ADOPCIÓN DE ESTILOS DE VIDA SALUDABLE. 6. DILIGENCIAR LOS FORMATOS DEL PROCESO "BIENESTAR UNIVERSITARIO" EN EL SISTEMA DE GESTIÓN DE CALIDAD. 7.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8.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10. APOYAR EN LA ATENCIÓN TELEFÓNICA Y PRESENCIAL A LOS MIEMBROS DE LA COMUNIDAD UNIVERSITARIA QUE REQUIERAN INFORMACIÓN SOBRE LOS SERVICIOS DE BIENESTAR. 11. REALIZAR ACTIVIDADES DOCENTE ASISTENCIALES BAJO LA MODALIDAD DE SUPERVISIÓN DE PRÁCTICAS FORMATIVAS A LOS ESTUDIANTES DE LA FACULTAD DE CIENCIAS DE LA SALUD DE LA UNIVERSIDAD DEL MAGDALENA. 12. APOYAR EN LA VALIDACIÓN Y VERIFICACIÓN DE LA VERACIDAD DE LAS INCAPACIDADES DE LOS ESTUDIANTES, TENIENDO EN CUENTA LA REGLAMENTACIÓN EXISTENTE PARA TAL EFECTO. 13.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</si>
  <si>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OAG-VAD-0783</t>
  </si>
  <si>
    <t>LA PRESENTE ORDEN TIENE POR OBJETO: 1. ORGANIZAR PLANES DE ACONDICIONAMIENTO FÍSICO PARA LOS MIEMBROS DE LA COMUNIDAD UNIVERSITARIA QUE PRACTIQUEN DISCIPLINAS DEPORTIVAS EN LOS NIVELES FORMATIVO Y REPRESENTATIVO. 2. APOYAR EN EL DISEÑO, IMPLEMENTACIÓN Y EJECUCIÓN DE UN PLAN DE ENTRENAMIENTO PARA EL ACONDICIONAMIENTO FÍSICO DE LOS DEPORTISTAS OBEDECIENDO A LAS PARTICULARIDADES DE CADA DISCIPLINA DEPORTIVA OFRECIDA EN LA INSTITUCIÓN. 3. APOYAR LA PARTICIPACIÓN DE LA INSTITUCIÓN EN INTERCAMBIOS, TORNEOS, CAMPEONATOS, OLIMPIADAS Y/O EVENTOS EXTERNOS DEL ORDEN LOCAL, DEPARTAMENTAL, REGIONAL, NACIONAL E INTERNACIONAL. 4. REALIZAR ACOMPAÑAMIENTO EN LOS INTERCAMBIOS, TORNEOS, CAMPEONATOS, OLIMPIADAS Y/O EVENTOS INTERNOS Y EXTERNOS DONDE SE PARTICIPE, RESPETANDO LOS PRINCIPIOS Y VALORES INSTITUCIONALES. 5. RECIBIR, MANTENER ACTUALIZADO Y DEVOLVER AL FINALIZAR EL SEMESTRE ACADÉMICO, EL INVENTARIO DE IMPLEMENTOS, UNIFORMES, HERRAMIENTAS Y EQUIPOS QUE LE SEAN ASIGNADOS, GARANTIZANDO EL BUEN USO DE LOS MISMOS. 6. DILIGENCIAR OPORTUNAMENTE LOS FORMATOS ESTABLECIDOS POR BIENESTAR UNIVERSITARIO EN EL SISTEMA DE GESTIÓN DE LA CALIDAD. 9. ENTREGAR DE MANERA OPORTUNA Y BAJO SU RESPONSABILIDAD LOS INFORMES, CON SOPORTES ESTADÍSTICOS. 10. APOYAR DURANTE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11. APOYAR A LA DIRECCIÓN DE BIENESTAR UNIVERSITARIO, EN EL CUMPLIMIENTO DE LOS OBJETIVOS DEPORTIVOS DE LA DEPENDENCIA Y LA INSTITUCIÓN DE ACUERDO A LAS METAS DEFINIDAS EN EL PLAN DE ACCIÓN Y PLAN DE DESARROLLO INSTITUCIONAL.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</si>
  <si>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OPSP-VAD-0784</t>
  </si>
  <si>
    <t xml:space="preserve"> LA PRESENTE ORDEN TIENE POR OBJETO: 1. APOYAR EL PROCESO DE PROMOCIÓN Y MANTENIMIENTO EN SALUD MENTAL A NIVEL INDIVIDUAL, GRUPAL Y/O COLECTIVO, QUE POSIBILITE UN MAYOR BIENESTAR EMOCIONAL. 2. APOYAR EN LA ORIENTACIÓN BÁSICA, OPORTUNA Y ADECUADA A LOS ESTUDIANTES QUE REQUIERAN EL SERVICIO DE ATENCIÓN EN PSICOLOGÍA. 3. REALIZAR EL DILIGENCIAMIENTO OPORTUNO DE LOS FORMATOS ESTABLECIDOS POR BIENESTAR UNIVERSITARIO EN EL SISTEMA DE GESTIÓN DE LA CALIDAD. 4. PRESENTAR INFORMES OPORTUNAMENTE EN EL SUPERVISOR SOBRE LAS ACTIVIDADES DESARROLLADAS Y PLANTEADAS EN EL PLAN DE TRABAJO, PARA LA VERIFICACIÓN Y EL CUMPLIMIENTO DE LAS METAS PROPUESTAS. EL INFORME DEBE TENER ANEXOS ESTADISTICOS. 5. APOYAR EN LA ATENCIÓN TELEFÓNICA Y PRESENCIAL A LOS MIEMBROS DE LA COMUNIDAD UNIVERSITARIA QUE REQUIERAN INFORMACIÓN SOBRE LOS SERVICIOS DE BIENESTAR UNIVERSITARIO. 6. APOYAR EN EL PROCESO DE CARACTERIZACIÓN PSICOSOCIAL DE LOS MIEMBROS DE LA COMUNIDAD UNIVERSITARIA. 7. APOYAR EN EL PROCESO DE PLANEACIÓN Y EJECUCIÓN DE LAS ACTIVIDADES PROPIAS DEL PROTOCOLO INSTITUCIONAL PARA LA PREVENCIÓN Y ATENCIÓN DE LA VIOLENCIA BASADA EN GÉNERO Y VIOLENCIA SEXUAL.  8. APOYAR EN LA ATENCIÓN PSICOLÓGICA A LOS MIEMBROS DE LA COMUNIDAD UNIVERSITARIA EN VIRTUD AL PROTOCOLO INSTITUCIONAL PARA LA PREVENCIÓN Y ATENCIÓN DE LA VIOLENCIA BASADA EN GÉNERO Y VIOLENCIA SEXUAL. 9. APOYAR AL SUPERVISOR EN LA ACTUALIZACIÓN DEL INVENTARIO DE LOS EQUIPOS E INSUMOS DE OFICINA Y GARANTIZAR EL BUEN USO DE LOS MISMOS. 10.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</si>
  <si>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OAG-VAD-0785</t>
  </si>
  <si>
    <t>LA PRESENTE ORDEN TIENE POR OBJETO: 1.DESARROLLAR DISEÑO GRÁFICO PARA LOS DISTINTOS PROCESOS INSTITUCIONALES. 2. CONSTRUIR PIEZAS GRÁFICAS SOLICITADAS PARA EL DESARROLLO DE EVENTOS INTERNOS O EXTERNOS DE LA UNIVERSIDAD DE MAGDALENA. 3. APOYAR EN EL DISEÑO DE LA IMAGEN CORPORATIVA DE LA UNIVERSIDAD. 4. APOYAR EN LA ELABORACIÓN DE PIEZAS PARA LO OFERTA ACADÉMICA Y ELEMENTOS DE MERCHANDISING PARA DIFERENTES ÁREAS Y/O EVENTOS INSTITUCIONALES. 5. CREAR CONTENIDO AUDIOVISUAL PARA LA PROMOCIÓN DE EVENTOS REALIZADOS ADSCRITOS A LA UNIVERSIDAD DEL MAGDALENA. 6. APOYAR EL FORTALECIMIENTO DE GESTIÓN DE LA CALIDAD "SISTEMA COGUI". 7, APOYAR EN EL PROCESO DE GESTIÓN DOCUMENTAL. 8. APOYAR EN LOS PROCEDIMIENTOS Y PROCESOS DEL SISTEMA DE GESTIÓN DE LA CALIDAD. 9. PRESENTAR LOS INFORMES QUE SEAN REQUERIDOS POR EL SUPERVISOR DE LA ORDEN.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</si>
  <si>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OPSP-VAD-0786</t>
  </si>
  <si>
    <t xml:space="preserve">LA PRESENTE ORDEN TIENE POR OBJETO: 1. APOYAR AL DIRECTOR DE COMUNICACIONES EN LA COORDINACIÓN DE REUNIONES GENERALES Y ESPECÍFICAS CON CADA UNA DE LAS DEPENDENCIAS Y/O ÁREAS ENCARGADAS DE LOS PROCESOS DE REALIZACIÓN DE LAS TRANSMISIONES. 2. APOYAR A LA DIRECCIÓN DE COMUNICACIONES EN LA ELABORACIÓN DE CRONOGRAMAS, HOJAS DE RUTA, RECORDATORIOS, CHECKLIST ACERCA DE LAS ACTIVIDADES A REALIZAR. 3. APOYAR A LA DIRECCIÓN DE COMUNICACIONES EN LA ELABORACIÓN DEL MINUTO A MINUTO DE LAS TRANSMISIONES CON LAS TEMÁTICAS Y APORTES DE LAS OTRAS DEPENDENCIAS. 4. APOYAR A LA DIRECCIÓN DE COMUNICACIONES EN LA REALIZACIÓN DE LOS SEGUIMIENTOS A LOS PROCESOS A DESARROLLAR EN LAS TRANSMISIONES. 5. APOYAR A LA DIRECCIÓN DE COMUNICACIONES EN LA VERIFICACIÓN QUE LOS PROTOCOLOS DE LOS EVENTOS A TRANSMITIR ESTÉN ALINEADOS CON LAS POLÍTICAS INSTITUCIONALES EN FAVOR DE LA BUENA IMAGEN Y ESTÉTICA DE LA UNIVERSIDAD. 6. COMUNICAR DE FORMA EFICIENTE Y RESPETUOSA. 7. APOYAR A LA DIRECCIÓN DE COMUNICACIONES EN LA RECOPILACIÓN VTR, PREGRABADOS, COMERCIALES INSTITUCIONALES (CONTENIDO A UTILIZAR EN LAS TRANSMISIONES). 8. APOYAR A LA DIRECCIÓN DE COMUNICACIONES EN LA REALIZACIÓN DE ACOMPAÑAMIENTO ESTADÍSTICO MENSUAL DE LAS ÁREAS Y/O DEPENDENCIAS ATENDIDAS Y LAS ACTIVIDADES QUE EN LOS EVENTOS SE REALICEN. 9. APOYAR AL DIRECTOR DE COMUNICACIONES EN LA SUPERVISIÓN Y COORDINACIÓN DEL EQUIPO DE TRANSMISIONES, LOS CUALES SE DIFUNDEN EN DOS TIPOS DE CANALES, EXTERNOS E INTERNOS.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</si>
  <si>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OAG-VAD-0787</t>
  </si>
  <si>
    <t>LA PRESENTE ORDEN TIENE POR OBJETO: 1. APOYAR EN LA ATENCIÓN DE REQUERIMIENTOS DE EVENTOS EN STREAMING DE LAS DIFERENTES DEPENDENCIAS Y DOCENTES QUE LA SOLICITAN. 2. APOYAR EN LA ARTICULACIÓN DE PROCESOS DE EVENTOS EN STREAMING ENTRE CETEP Y COMUNICACIONES. 3. APOYAR DE MANERA PRESENCIAL EN LOS DIFERENTES EVENTOS DE STREAMING QUE SE REQUIERAN. 4. APOYAR EN EVENTOS TRANSMITIDOS DESDE EL CAMPUS. 5. APOYAR EN LA ELABORACIÓN DE GUÍAS DE USO Y BUENAS PRÁCTICAS DE STREAMING. 6. APOYAR EN LA GRABACIÓN DE IMÁGENES Y SONIDO PARA VIDEOS EN EL MARCO DEL PROCESO DE ACREDITACIÓN INSTITUCIONAL. 8. APOYAR EN EL MONTAJE DE IMÁGENES PARA VIDEO EN EL MARCO DEL PROCESO DE ACREDITACIÓN INSTITUCIONAL. 7. APOYAR EN LA EDICIÓN Y POSTPRODUCCIÓN DE LOS MATERIALES AUDIOVISUALES EN EL MARCO DEL PROCESO DE ACREDITACIÓN INSTITUCIONAL. 8. APOYAR EQUIPO DE TRANSMISIONES, LOS CUALES SE DIFUNDEN EN DOS TIPOS DE CANALES, EXTERNOS E INTERNOS. EN LAS PLATAFORMAS DE YOUTUBE Y FACEBOOK INSTITUCIONALES; ASÍ MISMO POR ZOOM Y TEAMS PARA REUNIONES PRIVADAS Y/O PROCESOS DE ACREDITACIÓN. 9. APOYAR EN LA REALIZACIÓN DE ALREDEDOR DE 30 TRANSMISIONES MENSUALES, EN LAS CUALES SE ENCUENTRAN ENLACES, TRANSMISIONES EN VIVO Y PREGRABADOS.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</si>
  <si>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OPSP-VAD-0788</t>
  </si>
  <si>
    <t xml:space="preserve">LA PRESENTE ORDEN TIENE POR OBJETO: 1. APOYAR A LA DIRECCION DE DESARROLLO ESTUDIANTIL EN LA CARACTERIZACIÓN PSICOSOCIAL DE LOS ESTUDIANTES NUEVOS QUE INGRESAN AL PROGRAMA TALENTO MAGDALENA. 2.  APOYAR A LA DIRECCION DE DESARROLLO ESTUDIANTIL EN EL PROCESO DE ADMISIÓN DEL PROGRAMA TALENTO MAGDALENA. 3. APOYAR A LA DIRECCION DE DESARROLLO ESTUDIANTIL EN EL ACOMPAÑAMIENTO PSICOPEDAGÓGICO CON LOS ESTUDIANTES PERTENECIENTES AL PROGRAMA TALENTO MAGDALENA. 4. ASESORAR Y APOYAR A LA DIRECCION DE DESARROLLO ESTUDIANTIL EN LA IMPLEMENTACIÓN DE TALLERES PSICOSOCIALES Y ATENCIONES INDIVIDUALES BUSCANDO GENERAR EN LA POBLACIÓN DE “TALENTO MAGDALENA” LA ADQUISICIÓN DE COMPETENCIAS QUE LE PERMITAN ADAPTARSE AL AMBIENTE UNIVERSITARIO. 5. PRESTAR LOS SERVICIOS PROFESIONALES PARA DESARROLLAR LAS ESTRATEGIAS DE ATENCIÓN Y ASESORÍA INDIVIDUAL A ESTUDIANTES DEL PROGRAMA TALENTO MAGDALENA. 6. APOYAR A LA DIRECCION DE DESARROLLO ESTUDIANTIL EN LA ACTUALIZACIÓN DE LOS DOCUMENTOS, PROCESOS Y FORMATOS EN LA PLATAFORMA DEL PROGRAMA TALENTO MAGDALENA. 7. APOYAR A LA DIRECCION DE DESARROLLO ESTUDIANTIL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A LA DIRECCION DE DESARROLLO ESTUDIANTIL EN EL ACOMPAÑAMIENTO, SEGUIMIENTO Y MONITOREO A LOS ESTUDIANTES IDENTIFICADOS EN RIESGO DE DESERCIÓN ESTUDIANTIL EN LA UNIVERSIDAD DEL MAGDALENA.10. ASESORAR Y APOYAR A LA DIRECTORA DE DESARROLLO ESTUDIANTIL EN LA PLANEACIÓN Y EJECUCIÓN DE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APOYAR A LA DIRECCION DE DESARROLLO ESTUDIANTIL EN EL DISEÑO DE MATERIAL DE ACOMPAÑAMIENTO VIRTUAL PARA LOS ESTUDIANTES DE LA UNIVERSIDAD DEL MAGDALENA. 14. APOYAR A LA DIRECCION DE DESARROLLO ESTUDIANTIL EN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DÉ RESPUESTA A LAS ACTIVIDADES POR LA CUAL FUE CONTRATADO.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</si>
  <si>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OPSP-VAD-0789</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</si>
  <si>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ASESORAR Y APOYAR AL DIRECTOR (A) DE DESARROLLO ESTUDIANTIL EN EL DISEÑO E IMPLEMENTACIÓN DE ESTRATEGIAS DE PROMOCIÓN DE LA PERMANENCIA Y PREVENCIÓN DE LA DESERCIÓN ESTUDIANTIL, A TRAVÉS DE TALLERES Y ATENCIONES INDIVIDUALES BUSCANDO GENERAR EN DICHA POBLACIÓN MEJORAR SU RENDIMIENTO ACADÉMICO. 3. APOYAR A LA DIRECCIÓN DE DESARROLLO ESTUDIANTIL EN EL SEGUIMIENTO Y MONITOREO A LOS ESTUDIANTES IDENTIFICADOS EN RIESGO DE DESERCIÓN ESTUDIANTIL EN LA UNIVERSIDAD DEL MAGDALENA. 4. APOYAR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 ESTABLECIDOS POR LA DIRECCIÓN DE DESARROLLO ESTUDIANTIL Y EN EL SISTEMA DE GESTIÓN DE LA CALIDAD PARA EL REGISTRO DE LAS ACTIVIDADES QUE SE REALICEN DESDE EL SERVICIO QUE SE ORIENTA. 7. PRESENTAR INFORMES SEMANALES Y MENSUALES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2022-II 10. ELABORAR DE INFORMES DE LA CARACTERIZACIÓN DE FACTORES DE RIESGO PSICOSOCIALES Y ACADÉMICOS EN ESTUDIANTES NUEVOS DURANTE LA VIGENCIA DE 2022-II POR PROGRAMA ACADÉMICO. 11. APOYAR A LA DIRECCIÓN DE DESARROLLO ESTUDIANTIL EN LA CONSTRUCCIÓN DE UNA RUTA DE ATENCIÓN PSICOLOGICA Y ACOMPAÑAMIENTO EDUCATIVO PARA LOS ESTUDIANTES QUE HACEN PARTE DE LOS PROGRAMAS DEL GOBIERNO GENERACIÓN E Y MENTORIAS. 12. ASISTIR A LAS REUNIONES CONVOCADAS PARA LA ARTICULACIÓN Y PLANEACIÓN DEL TRABAJO CON LOS PROGRAMAS DEL GOBIERNO GENERACIÓN E Y MENTORIAS. 13. APOYAR A LA DIRECCIÓN DE DESARROLLO ESTUDIANTIL EN LA CONSTRUCCIÓN DE INFORMES DONDE SE RELACIONEN LAS ACTIVIDADES, PROCEDIMIENTOS REALIZADOS EN EL MARCO DEL ACOMPAÑAMIENTO PSICOPEDAGÓGICO QUE SE REALIZA A LOS ESTUDIANTES QUE HACEN PARTE DE LOS PROGRAMAS DEL GOBIERNO GENERACIÓN E Y MENTORIAS. 14. APOYAR A LA DIRECCIÓN DE DESARROLLO ESTUDIANTIL EN LA REALIZACIÓN DE ENTREVISTAS DE ORIENTACIÓN VOCACIONAL DEL PROCESO DE ADMISIÓN DEL PROGRAMA TALENTO MAGDALENA PARA EL PERIODO ACADÉMICO 2022-II.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</si>
  <si>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OPSP-VAD-0790</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</si>
  <si>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APOYAR A LA DIRECCION DE DESARROLLO ESTUDIANTIL EN EL DISEÑO E IMPLEMENTACIÓN DE LAS ESTRATEGIAS DE PROMOCIÓN DE LA PERMANENCIA Y PREVENCIÓN DE LA DESERCIÓN ESTUDIANTIL, A TRAVÉS DE TALLERES Y ATENCIONES INDIVIDUALES BUSCANDO GENERAR EN DICHA POBLACIÓN MEJORAR SU RENDIMIENTO ACADÉMICO. 3. APOYAR A LA DIRECCION DE DESARROLLO ESTUDIANTIL EN EL ACOMPAÑAMIENTO, SEGUIMIENTO Y MONITOREO A LOS ESTUDIANTES IDENTIFICADOS EN RIESGO DE DESERCIÓN ESTUDIANTIL EN LA UNIVERSIDAD DEL MAGDALENA. 4. APOYAR A LA DIRECCION DE DESARROLLO ESTUDIANTIL EN LAS ACTIVIDADES DE PROMOCIÓN Y PREVENCIÓN AL INTERIOR DE LA COMUNIDAD UNIVERSITARIA QUE CONCIENTICEN A INCORPORAR ESTILOS DE VIDA SALUDABLE. 5. APOYAR A LA DIRECCION DE DESARROLLO ESTUDIANTIL EN LA ATENCIÓN BÁSICA, OPORTUNA Y ADECUADA EN CONSULTA COMO PSICÓLOGO A TODOS LOS MIEMBROS DE LA COMUNIDAD UNIVERSITARIA QUE LO SOLICITEN. 6. APOYAR EL DILIGENCIAMIENTO OPORTUNO DE TODOS LOS FORMATOS ESTABLECIDOS POR LA DIRECCIÓN DE DESARROLLO ESTUDIANTIL Y EN EL SISTEMA DE GESTIÓN DE LA CALIDAD PARA EL REGISTRO DE LAS ACTIVIDADES QUE SE REALICEN DESDE EL SERVICIO QUE SE ORIENTA. 7. PRESENTAR INFORMES SEMANALES Y MENSUALES AL COORDINADOR DEL ÁREA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2022-II.10. ASESORAR A LA DIRECCIÓN DE DESARROLLO ESTUDIANTIL EN LA CONSTRUCCIÓN DE INFORMES MENSUALES DE LAS ACTIVIDADES DESARROLLADAS PARA LA PREVENCIÓN DE LA DESERCIÓN. 12.  ASESORAR A LA DIRECCIÓN DE DESARROLLO ESTUDIANTIL EN LA PLANEACIÓN Y EJECUCIÓN DE ACTIVIDADES DE INDUCCIÓN DE LOS ESTUDIANTES QUE INGRESAN EN EL PRIMER SEMESTRE 2022-II. 13. REVISAR LOS INFORMES PSICOLÓGICOS DE LAS ENTREVISTAS DE ORIENTACIÓN VOCACIONAL DEL PROCESO DE ADMISIÓN DEL PROGRAMA TALENTO MAGDALENA PARA EL PERIODO ACADÉMICO 2022-II. 14. ASESORAR Y APOYAR AL DIRECTOR (A) DE DESARROLLO ESTUDIANTIL EN LA PLANEACIÓN Y ORGANIZACIÓN DE ESTRATEGIAS, CAMPAÑAS, ACTIVIDADES QUE SE REALICEN EN EL MARCO DE LAS ACCIONES QUE SE EJECUTAN EN LA DIRECCIÓN DE DESARROLLO ESTUDIANTIL PARA MITIGAR LA DESERCIÓN ESTUDIANTIL Y GRADUACIÓN OPORTUNA DE LOS ESTUDIANTES DE LA UNIVERSIDAD DEL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</si>
  <si>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OPSP-VAD-0791</t>
  </si>
  <si>
    <t xml:space="preserve">LA PRESENTE ORDEN TIENE POR OBJETO: 1. ELABORAR Y PRESENTAR EL PLAN DE ACCIÓN DE ACTIVIDADES A DESARROLLAR, EN EL CUAL SE DETALLEN OBJETIVOS, FECHAS, METODOLOGÍA, METAS E INDICADORES DE ACUERDO CON LAS DIRECTRICES DE RECTORÍA (SE LE PUEDE AGREGAR EL PLAN DE DESARROLLO) PARA LAS ASOCIACIONES Y/O COLECTIVOS ESTUDIANTILES, ASÍ COMO TAMBIÉN AJUSTAR EL DESARROLLO DE ESTAS A LAS CIRCUNSTANCIAS DE PRESENCIALIDAD, VIRTUALIDAD Y/O ALTERNANCIA. 2. APOYAR Y ASESORAR PLANES DE ARTICULACIÓN ESTRATÉGICA ENTRE LAS ASOCIACIONES Y/O COLECTIVOS ESTUDIANTILES Y LA UNIVERSIDAD DEL MAGDALENA, CON EL FIN DE INSTITUCIONALIZAR SU ACCIONAR AL INTERIOR DE LA UNIVERSIDAD Y POTENCIALIZAR EL IMPACTO DE LA LABOR QUE ESTAS REALIZAN. 3. APOYAR EN EL ACOMPAÑAMIENTO EN LOS PROCESOS DE LEGALIZACIÓN Y DESARROLLO DE LAS ACTIVIDADES DE LAS ASOCIACIONES Y/O COLECTIVOS ESTUDIANTILES. 4. ASESORAR A LOS INTEGRANTES DE LAS ASOCIACIONES Y/O COLECTIVOS ESTUDIANTILES A TENER UN LIDERAZGO PARTICIPATIVO AL INTERIOR DE LA UNIVERSIDAD. 5. APOYAR LAS INICIATIVAS QUE SE PROMUEVAN DESDE LA RECTORÍA DE LA UNIVERSIDAD PARA LAS ASOCIACIONES Y/O COLECTIVOS ESTUDIANTILES. 6. APOYAR Y ASESORAR LOS PROCESOS DE FORMACIÓN PERTINENTES PARA LOS LÍDERES E INTEGRANTES DE LAS ASOCIACIONES Y/O COLECTIVOS ESTUDIANTILES. 7. APOYAR Y ASESORAR LAS MESAS DE TRABAJO QUE SE REALICEN ENTRE LAS ASOCIACIONES Y/O COLECTIVOS ESTUDIANTILES Y LA UNIVERSIDAD DEL MAGDALENA CON EL FIN DE GENERAR NUEVAS INICIATIVAS Y HACERLE SEGUIMIENTO A LAS EXISTENTES. 8. DILIGENCIAR OPORTUNAMENTE LOS FORMATOS DE REGISTRO DE ACTIVIDADES QUE SEAN SOLICITADOS PARA SER PRESENTADOS A LAS DEPENDENCIAS QUE LO REQUIERAN. 9. ENTREGAR OPORTUNAMENTE O EN LOS TIEMPOS QUE SEAN ESTABLECIDOS, INFORMES DE LAS ACTIVIDADES REALIZADAS SOLICITADOS POR RECTORÍA.PARÁGRAFO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</si>
  <si>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OPSP-VAD-0792</t>
  </si>
  <si>
    <t>LA PRESENTE ORDEN TIENE POR OBJETO: 1. DESARROLLAR UN SISTEMA DE REGISTRO, ANÁLISIS Y SEGUIMIENTO A LAS ACTIVIDADES QUE SE REALIZAN CON LOS ESTUDIANTES DEL PROGRAMA TALENTO MAGDALENA. 2. REALIZAR UN MANUAL DE USUARIOS PARA EL SISTEMA DEL PROGRAMA TALENTO MAGDALENA, DONDE ESTE ESPECIFICADO LOS CÓDIGOS UTILIZADOS EN LA PROGRAMACIÓN. 3. CAPACITAR AL PERSONAL QUE REALIZA EL ACOMPAÑAMIENTO A LOS ESTUDIANTES DEL PROGRAMA TALENTO MAGDALENA, EN EL SISTEMA DE INFORMACIÓN QUE SE ESTÁ DESARROLLANDO. 4. APOYAR LA COORDINACIÓN DE LA LOGÍSTICA EN LAS ACTIVIDADES DESARROLLADAS Y LIDERADAS POR LA DIRECCIÓN DE DESARROLLO ESTUDIANTIL, EN EL MARCO DEL PROGRAMA TALENTO MAGDALENA. 5. INFORMAR AL SUPERVISOR Y/O LA DIRECCIÓN DE DESARROLLO ESTUDIANTIL SOBRE CUALQUIER NOVEDAD PRESENTADA QUE INTERFIERA EN EL DESARROLLO DEL PROGRAMA TALENTO MAGDALENA. 6. APOYAR A LA DIRECCIÓN DE DESARROLLO ESTUDIANTIL EN LA EJECUCIÓN DE LAS ESTRATEGIAS DISEÑADAS PARA FAVORECER LA PERMANENCIA ESTUDIANTIL Y DISMINUIR LOS ÍNDICES DE DESERCIÓN DE LOS ESTUDIANTES DEL PROGRAMA TALENTO MAGDALENA. 7. RECOPILAR LA INFORMACIÓN Y ENTREGA DE INFORMES SOLICITADOS POR EL SUPERVISOR DE LA ORDEN. LAS DEMÁS ACTIVIDADES QUE SE DERIVEN DE LA EJECUCIÓN DE LA ORDEN Y QUE TENGAN RELACIÓN DIRECTA CON EL OBJETO CONTRACTUAL. 8. PRESENTAR EL PLAN DE TRABAJO DE ACTIVIDADES A DESARROLLAR, DETALLANDO OBJETIVOS, FECHAS, METODOLOGÍA, METAS, INDICADORES ACORDES CON LAS DIRECTRICES IMPARTIDAS POR EL DIRECTOR DE DESARROLLO ESTUDIANTIL QUE DÉ RESPUESTA A LAS ACTIVIDADES POR LA CUAL FUE CONTRATADO. 9. ASISTIR A LAS REUNIONES DE PLANEACIÓN, SEGUIMIENTO Y EVALUACIÓN CONVOCADAS POR EL DIRECTOR(A) DE DESARROLLO ESTUDIANTIL. 10. APOYAR A LA DIRECCIÓN DE DESARROLLO ESTUDIANTIL EN LA ORGANIZACIÓN, PLANEACIÓN Y EJECUCIÓN DE ACTIVIDADES CON EL EQUIPO DE INTÉRPRETES DE LA UNIVERSIDAD DEL MAGDALENA. 11. ASESORAR A LA DIRECCIÓN DE DESARROLLO ESTUDIANTIL EN LA PLANEACIÓN Y EJECUCIÓN DE ACTIVIDADES DE INDUCCIÓN DE LOS ESTUDIANTES QUE INGRESAN AL PRIMER SEMESTRE EN EL 2022-II.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t>
  </si>
  <si>
    <t>OAG-VAD-0793</t>
  </si>
  <si>
    <t>LA PRESENTE ORDEN TIENE POR OBJETO: 1. APOYAR LA CONSOLIDACIÓN DE LAS POLÍTICAS DE INCLUSIÓN EDUCATIVA PARA LOS ESTUDIANTES CON DISCAPACIDAD AUDITIVA, A TRAVÉS DE LA FORMACIÓN BÁSICA EN LENGUA DE SEÑAS COLOMBIANA PARA LOS FUNCIONARIOS, CONTRATISTAS Y DOCENTES DE LA UNIVERSIDAD DEL MAGDALENA. 2. APOYAR EL DESARROLLO DE ACTIVIDADES QUE PROMUEVAN EL RESPETO POR LA DIFERENCIA Y LA ACEPTACIÓN DE LAS PERSONAS CON DISCAPACIDAD COMO PARTE DE LA DIVERSIDAD Y LA CONDICIÓN HUMANA 3. APOYAR LA ORGANIZACIÓN DE LAS ACTIVIDADES DE APOYO EXTRA-CLASE CON LOS ESTUDIANTES CON DISCAPACIDAD AUDITIVA DE LA UNIVERSIDAD DEL MAGDALENA. 4. REALIZAR INFORMES MENSUALES DE LOS APOYOS EXTRA-CLASE BRINDADOS A LOS ESTUDIANTES CON DISCAPACIDAD AUDITIVA. 5. APOYAR EN LA CREACIÓN DE UN REPOSITORIO DE LAS LECTURAS BÁSICAS DE CADA UNO DE LOS PROGRAMAS ACADÉMICOS DE LA INSTITUCIÓN EN LENGUA DE SEÑAS COLOMBIANA PARA LOS ESTUDIANTES CON DISCAPACIDAD AUDITIVA. 6. APOYAR EN LA CREACIÓN DE CARTILLAS DE VOCABULARIO EN LENGUA DE SEÑAS COLOMBIANA. 7. APOYAR EN LA CREACIÓN DE NEOLOGISMOS EN LENGUA DE SEÑAS COLOMBIANA. 8. APOYAR  EL CURSO DE LENGUA CASTELLANA PARA PERSONAS SORDAS. 9. APOYAR EN LA CREACIÓN DE VIDEOS INFORMATIVOS PARA LA COMUNIDAD SORDA.10. APOYAR EN LA INDUCCIÓN A ESTUDIANTES DE PRIMER SEMESTRE CON DISCAPACIDAD AUDITIVA. 11. APOYAR EN LOS TRABAJOS DE INVESTIGACIÓN REALIZADOS POR LA DIRECCIÓN DE DESARROLLO ESTUDIANTIL.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</si>
  <si>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OPSP-VAD-0794</t>
  </si>
  <si>
    <t xml:space="preserve">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</si>
  <si>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OPSP-VAD-0795</t>
  </si>
  <si>
    <t xml:space="preserve">LA PRESENTE ORDEN TIENE POR OBJETO: 1. REALIZAR LA CARACTERIZACIÓN PSICOSOCIAL DE LOS ESTUDIANTES NUEVOS QUE INGRESAN AL PROGRAMA TALENTO MAGDALENA. 2. DESARROLLAR ACTIVIDADES DEL PROCESO DE ADMISIÓN DEL PROGRAMA TALENTO MAGDALENA. 3. REALIZAR ACOMPAÑAMIENTO PSICOPEDAGÓGICO CON LOS ESTUDIANTES PERTENECIENTES AL PROGRAMA TALENTO MAGDALENA. 4. IMPLEMENTAR TALLERES PSICOSOCIALES Y ATENCIONES INDIVIDUALES BUSCANDO GENERAR EN LA POBLACIÓN DE TALENTO MAGDALENA LA ADQUISICIÓN DE COMPETENCIAS QUE LE PERMITAN ADAPTARSE AL AMBIENTE UNIVERSITARIO. 5. PRESENTAR LOS SERVICIOS PROFESIONALES PARA DESARROLLAR LAS ESTRATEGIAS DE ATENCIÓN Y ASESORÍA INDIVIDUAL A ESTUDIANTES DEL PROGRAMA TALENTO MAGDALENA. 6. REALIZAR ACTUALIZACIÓN DE LOS DOCUMENTOS, PROCESOS Y FORMATOS EN LA PLATAFORMA DEL PROGRAMA TALENTO MAGDALENA. 7. REALIZAR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HACER ACOMPAÑAMIENTO, SEGUIMIENTO Y MONITOREO A LOS ESTUDIANTES IDENTIFICADOS EN RIESGO DE DESERCIÓN ESTUDIANTIL EN LA UNIVERSIDAD DEL MAGDALENA. 10. PLANEAR Y EJECUTAR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DISEÑAR MATERIAL DE ACOMPAÑAMIENTO VIRTUAL PARA LOS ESTUDIANTES DE LA UNIVERSIDAD DEL MAGDALENA. 14. APOYAR DURANTE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DÉ RESPUESTA A LAS ACTIVIDADES POR LA CUAL FUE CONTRATADO.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</si>
  <si>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OPSP-VAD-0796</t>
  </si>
  <si>
    <t xml:space="preserve">LA PRESENTE ORDEN TIENE POR OBJETO: 1. ASESORAR AL DIRECTOR(A) DE DESARROLLO ESTUDIANTIL EN LAS ACTIVIDADES QUE SE REALICEN EN EL MARCO DE LA EJECUCIÓN DEL PROGRAMA TALENTO MAGDALENA. 2. APOYAR A LOS PROFESIONALES QUE SE CONTRATEN EN EL ACOMPAÑAMIENTO SOCIOECONÓMICO PARA LOS ESTUDIANTES DEL PROGRAMA TALENTO MAGDALENA 3. ASESORAR AL DIRECTOR(A) DE DESARROLLO ESTUDIANTIL EN LAS ESTRATEGIAS DISEÑADAS PARA FAVORECER LA PERMANENCIA Y GRADUACIÓN ESTUDIANTIL Y DISMINUIR LOS ÍNDICES DE DESERCIÓN DE LOS ESTUDIANTES DEL PROGRAMA TALENTO MAGDALENA. 4. APOYAR A LA DIRECCIÓN DE DESARROLLO ESTUDIANTIL EN LA GESTIÓN DE LOS RECURSOS Y/O HERRAMIENTAS PARA LA REALIZACIÓN DE ACTIVIDADES QUE PROMUEVAN LA PROTECCIÓN, PROMOCIÓN Y PREVENCIÓN DE LOS DERECHOS DE LOS ESTUDIANTES DEL PROGRAMA TALENTO MAGDALENA. 5. APOYAR A LA DIRECCIÓN DE DESARROLLO ESTUDIANTIL EN LA RECOPILACIÓN DE LA INFORMACIÓN Y ENTREGA DE INFORMES SOLICITADOS POR EL SUPERVISOR DE LA ORDEN DE LOS AVANCES DEL PROGRAMA TALENTO MAGDALENA. 6. APOYAR A LA DIRECCIÓN DE DESARROLLO ESTUDIANTIL EN LA ORGANIZACIÓN Y PLANEACIÓN DE LAS CARACTERIZACIONES SOCIOECONÓMICAS DE LAS FAMILIAS DE LOS ESTUDIANTES PERTENECIENTES AL PROGRAMA TALENTO MAGDALENA. 7. PRESENTAR INFORME DE LAS CARACTERIZACIONES SOCIOECONÓMICAS DE LAS FAMILIAS DE LOS ESTUDIANTES PERTENECIENTES AL PROGRAMA TALENTO MAGDALENA.  8. INFORMAR AL SUPERVISOR Y/O LA DIRECCIÓN DE DESARROLLO ESTUDIANTIL SOBRE CUALQUIER NOVEDAD PRESENTADA QUE INTERFIERA EN EL DESARROLLO DEL PROGRAMA TALENTO MAGDALENA. 9. APOYAR LA CONSTRUCCIÓN DE UNA BASE DE DATOS DE LOS ESTUDIANTES BENEFICIADOS DEL PROGRAMA TALENTO MAGDALENA Y SUS HOGARES, CON LA FINALIDAD DE CONSTRUIR UNA BASE DE DATOS QUE FACILITE EL DISEÑO, PREPARACIÓN, IMPLEMENTACIÓN Y SEGUIMIENTO DE ACTIVIDADES FOCALIZADAS EN ESTA POBLACIÓN. 10. ASESORAR AL DIRECTOR(A) DE DESARROLLO ESTUDIANTIL EN LAS ACTIVIDADES QUE SE REALICEN EN EL MARCO DE LOS PROCESOS DE SELECCIÓN Y ADMISIÓN DEL PROGRAMA TALENTO MAGDALENA. 11. APOYAR AL DIRECTOR (A) DE DESARROLLO ESTUDIANTIL EN EL SEGUIMIENTO ACTIVO DE LOS PLANES DE ACOMPAÑAMIENTO Y SEGUIMIENTO EDUCATIVO, PSICOLÓGICO, ECONÓMICO, ACADÉMICO DEL PROGRAMA TALENTO MAGDALENA. 12. APOYAR A LA DIRECCIÓN DE DESARROLLO ESTUDIANTIL EN LA SISTEMATIZACIÓN SISTEMATIZACIÓN DE LAS ESTRATEGIAS IMPLEMENTADAS EN EL SISTEMA DEL PROGRAMA TALENTO MAGDALENA.  13. ASISTIR A LAS REUNIONES DE PLANEACIÓN, SEGUIMIENTO Y EVALUACIÓN CONVOCADAS POR EL DIRECTOR(A) DE DESARROLLO ESTUDIANTIL.14. ELABORACIÓN DE INFORMES SEMESTRALES DE LOS AVANCES DEL PROGRAMA TALENTO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</si>
  <si>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OPSP-VAD-0797</t>
  </si>
  <si>
    <t xml:space="preserve">LA PRESENTE ORDEN TIENE POR OBJETO: 1. ASESORAR A LA DIRECCIÓN DE DESARROLLO ESTUDIANTIL EN LA PLANEACIÓN Y EJECUCIÓN DE ESTRATEGIAS DE ATENCIÓN PSICOSOCIAL Y PSICOPEDAGÓGICA A ESTUDIANTES CON DISCAPACIDAD DE LA UNIVERSIDAD DEL MAGDALENA. 2. APOYAR A LA DIRECCIÓN DE DESARROLLO ESTUDIANTIL EN LA ACTUALIZACIÓN DE LOS DOCUMENTOS, PROCESOS, PROCEDIMIENTOS Y FORMATOS PARA LA ATENCIÓN DE ESTUDIANTES CON DISCAPACIDAD. 3. APOYAR A LA DIRECCIÓN DE DESARROLLO ESTUDIANTIL EN LA ORGANIZACIÓN Y EJECUCIÓN DE JORNADAS DE SENSIBILIZACIÓN CON ESTUDIANTES Y PERSONAL ADMINISTRATIVO DE LA UNIVERSIDAD DEL MAGDALENA, PARA FAVORECER LA INCLUSIÓN DE LOS ESTUDIANTES CON DISCAPACIDAD. 4. ELABORAR LOS INFORMES DE CARACTERIZACIÓN DE CADA UNO DE LOS ESTUDIANTES CON DISCAPACIDAD DE LA UNIVERSIDAD DEL MAGDALENA. 5. APOYAR AL DIRECTOR (A) DE DESARROLLO ESTUDIANTIL EN LA COORDINACIÓN DEL PROCESO DE ADQUISICIÓN DE BIENES, SERVICIOS, EQUIPOS E INSTALACIONES DE DISEÑO UNIVERSAL, QUE REQUIERAN LA MENOR ADAPTACIÓN POSIBLE Y EL MENOR COSTO PARA SATISFACER LAS NECESIDADES ESPECÍFICAS DE LOS ESTUDIANTES CON DISCAPACIDAD DE LA UNIVERSIDAD DEL MAGDALENA. 6. APOYAR A LA DIRECCIÓN DE DESARROLLO ESTUDIANTIL EN EL PROCESO DE APLICACIÓN DE PRUEBAS PSICOTÉCNICAS A ESTUDIANTES CON DISCAPACIDAD QUE INGRESARÁN EN EL SEMESTRE DE 2022-II. 7. APOYAR A LA DIRECCIÓN DE DESARROLLO ESTUDIANTIL EN LA PROMOCIÓN Y PROTECCIÓN DE LOS DERECHOS HUMANOS DE LAS PERSONAS CON DISCAPACIDAD. 8. APOYAR A LA DIRECCIÓN DE DESARROLLO ESTUDIANTIL EN LA PROMOCIÓN DE LA INCLUSIÓN REAL Y EFECTIVA DE LOS ESTUDIANTES CON DISCAPACIDAD EN LA UNIVERSIDAD DEL MAGDALENA. 9. APOYAR A LA DIRECCIÓN DE DESARROLLO ESTUDIANTIL EN LA RECOPILACIÓN DE LA INFORMACIÓN Y ENTREGA DE INFORMES SOLICITADOS POR EL SUPERVISOR DE LA ORDEN. 10. APOYAR A LA DIRECCIÓN DE DESARROLLO ESTUDIANTIL EN EL DISEÑO DE MATERIALES DE ACOMPAÑAMIENTO VIRTUAL PARA LOS ESTUDIANTES CON DISCAPACIDAD DE LA UNIVERSIDAD DEL MAGDALENA. 11. PRESENTAR EL PLAN DE TRABAJO DE ACTIVIDADES A DESARROLLAR, DETALLANDO OBJETIVOS, FECHAS, METODOLOGÍA, METAS, INDICADORES ACORDES CON LAS DIRECTRICES IMPARTIDAS POR EL DIRECTOR DE DESARROLLO ESTUDIANTIL QUE DÉ RESPUESTA A LAS ACTIVIDADES POR LA CUAL FUE CONTRATADO. 12. ASISTIR A LAS REUNIONES DE PLANEACIÓN, SEGUIMIENTO Y EVALUACIÓN CONVOCADAS POR EL DIRECTOR(A) DE DESARROLLO ESTUDIANTIL. 13. APOYAR EL DILIGENCIAMIENTO OPORTUNO DE TODOS LOS FORMATOS ESTABLECIDOS POR LA DIRECCIÓN DE DESARROLLO ESTUDIANTIL Y EN EL SISTEMA DE GESTIÓN DE LA CALIDAD PARA EL REGISTRO DE LAS ACTIVIDADES QUE SE REALICEN DESDE EL SERVICIO QUE SE ORIENTA.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</si>
  <si>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OPSP-VAD-0798</t>
  </si>
  <si>
    <t xml:space="preserve">LA PRESENTE ORDEN TIENE POR OBJETO: 1. APOYAR Y ASESORAR EN LA CARACTERIZACIÓN PSICOSOCIAL DE LOS ESTUDIANTES NUEVOS QUE INGRESAN AL PROGRAMA TALENTO MAGDALENA. 2.  APOYAR EN EL DESARROLLO DE ACTIVIDADES DEL PROCESO DE ADMISIÓN DEL PROGRAMA TALENTO MAGDALENA. 3. REALIZAR ACOMPAÑAMIENTO PSICOPEDAGÓGICO CON LOS ESTUDIANTES PERTENECIENTES AL PROGRAMA TALENTO MAGDALENA. 4. APOYAR EN EL PROCESO DE IMPLEMENTACIÓN DE TALLERES PSICOSOCIALES Y ATENCIONES INDIVIDUALES BUSCANDO GENERAR EN LA POBLACIÓN DE TALENTO MAGDALENA LA ADQUISICIÓN DE COMPETENCIAS QUE LE PERMITAN ADAPTARSE AL AMBIENTE UNIVERSITARIO. 5. ASESORAR EN EL DESARROLLO DE ESTRATEGIAS DE ATENCIÓN Y ASESORÍA INDIVIDUAL A ESTUDIANTES DEL PROGRAMA TALENTO MAGDALENA. 6. APOYAR EN LA ACTUALIZACIÓN DE LOS DOCUMENTOS, PROCESOS Y FORMATOS EN LA PLATAFORMA DEL PROGRAMA TALENTO MAGDALENA. 7. APOYAR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EN EL SEGUIMIENTO Y MONITOREO A LOS ESTUDIANTES IDENTIFICADOS EN RIESGO DE DESERCIÓN ESTUDIANTIL EN LA UNIVERSIDAD DEL MAGDALENA.10. APOYAR Y ASESORAR EN LA PLANIFICACIÓN DE ESTRATEGIAS DE PROMOCIÓN Y PREVENCIÓN DE CONDUCTAS DE RIESGO PARA EL CONSUMO DE SUSTANCIAS PSICOACTIVAS EN LOS ESTUDIANTES DE LA UNIVERSIDAD DEL MAGDALENA. 11. APOYAR EL DILIGENCIAMIENTO DE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ASESORAR EN EL DISEÑO DE MATERIAL DE ACOMPAÑAMIENTO VIRTUAL PARA LOS ESTUDIANTES DE LA UNIVERSIDAD DEL MAGDALENA. 14. APOYAR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(A) DE DESARROLLO ESTUDIANTIL QUE DÉ RESPUESTA A LAS ACTIVIDADES POR LA CUAL FUE CONTRATADO.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</si>
  <si>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OPSP-VAD-0799</t>
  </si>
  <si>
    <t xml:space="preserve">LA PRESENTE ORDEN TIENE POR OBJETO: 1. APOYAR A LA DIRECCION DE TALENTO HUMANO EN LAS ACTIVIDADES PARA FOMENTAR EN LOS EMPLEADOS Y PARTE INTERESADA DEL SG-SST ACTIVIDADES DE PROMOCIÓN Y PREVENCIÓN QUE CONCIENTICEN A LOS EMPLEADOS DE LA INSTITUCIÓN A INCORPORAR ESTILOS DE VIDA SALUDABLES. 2. APOYAR A LA DIRECCION DE TALENTO HUMANO EN LA ATENCIÓN BÁSICA EN CONSULTA COMO PSICÓLOGO EN EL SISTEMA DE GESTIÓN DE SEGURIDAD Y SALUD EN EL TRABAJO DESARROLLO EN LOS PROGRAMAS DE PREVENCIÓN Y PROMOCIÓN QUE LA UNIVERSIDAD LLEVE A CABO. 3. PRESTAR ASESORÍA Y APOYO COMO PSICÓLOGO EN LOS PROGRAMAS DE PROMOCIÓN DE HÁBITOS Y ESTILOS DE VIDA SALUDABLES, RIESGO PSICOSOCIAL Y PREVENCIÓN DE LESIONES OSTEOMUSCULAR. 4. PRESENTAR INFORMES MENSUALES A LA DIRECCIÓN DE TALENTO HUMANO Y AL GRUPO INTERNO DE SEGURIDAD Y SALUD EN EL TRABAJO, CONFORME A LAS ACTIVIDADES DESARROLLADAS EN MATERIA DE PREVENCIÓN Y PROMOCIÓN DE LOS PROGRAMAS DE LOS CUALES ES APOYO. 5. ENTREGAR DE MANERA OPORTUNA LOS INFORMES QUE LE SEAN SOLICITADOS POR LA DIRECCIÓN DE TALENTO HUMANO Y EL GRUPO INTERNO DE SEGURIDAD Y SALUD EN EL TRABAJO EN MATERIA DE SU COMPETENCIA.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</si>
  <si>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OPSP-VAD-0800</t>
  </si>
  <si>
    <t xml:space="preserve">LA PRESENTE ORDEN TIENE POR OBJETO: 1. APOYAR EN LA DE DEPURACIÓN CONTABLE, ADMINISTRATIVA Y FINANCIERA DE LOS RECURSOS ADMINISTRADOS (CONVENIOS) A CARGO DE LA UNIVERSIDAD DEL MAGDALENA, 2. APOYAR EN LA ELABORACIÓN DE NUEVOS PROCEDIMIENTOS DE LA GESTIÓN FINANCIERA, DE ACUERDO CON LAS DIRECTRICES TRAZADAS POR EL DIRECTOR FINANCIERO.3. APOYAR EN LA IMPLEMENTACIÓN DE UN NUEVO PROCEDIMIENTO PARA EL REGISTROS Y DEPURACIÓN DE CONVENIOS. 4. APOYAR EN LA CONSTRUCCIÓN DE LAS PLANTILLAS DE LOS ACTOS ADMINISTRATIVOS – MODELO DE RESOLUCIONES DE PAGO A LA DIRECCIÓN FINANCIERA 5.  APOYAR EN EL SEGUIMIENTO DEL REGISTRO Y LIQUIDACIÓN DE LOS CONVENIOS. 5.  APOYAR AL DIRECTOR FINANCIERO EN LA RESPUESTA DE LOS PQR CON RESPECTO A SOLICITUDES DE INFORMACIÓN FINANCIERA POR ENTES EXTERNOS.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</si>
  <si>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OPSP-VAD-0801</t>
  </si>
  <si>
    <t xml:space="preserve">LA PRESENTE ORDEN TIENE POR OBJETO: 1. APOYAR EN EL CUMPLIMIENTO DE LOS PROCEDIMIENTOS, PROTOCOLOS, GUÍAS Y AGENDAS DISEÑADOS PARA EL ÓPTIMO FUNCIONAMIENTO DEL PROGRAMA. 2. APOYAR EN LA PROYECCIÓN, RADICACIOÓN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CUMPLIR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APOYAR LA PLANEACIÓN, EJECUCIÓN Y SEGUIMIENTO DE LAS ACTIVIDADES ACADÉMICOADMINISTRATIVAS Y PROYECTOS DEL PROGRAMA. 13. APOYAR LA ELABORACIÓN DE COMUNICACIONES, ACTOS ADMINISTRATIVOS, DOCUMENTOS E INFORMES DE GESTIÓN DEL PROGRAMA. 14. APOYAR EN LA PROYECCIÓN, DESARROLLÓ, RECOMENDACIÓN Y EJECUCIÓN DE  ACCIONES QUE PERMITAN MEJORAR LA GESTIÓN DE LOS SERVICIOS A CARGO DEL PROGRAMA. 15. APOYAR LOS PROCESOS DE REGISTRO, ANÁLISIS Y PROCESAMIENTO DE BASES DE DATOS Y ESTADÍSTICAS DEL PROGRAMA. 16. APOYAR EN LA ACTUALIZACIÓN Y PROTECCIÓN DE LOS REGISTROS EN LOS SISTEMAS DE INFORMACIÓN ASOCIADOS A SUS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</si>
  <si>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OAG-VAD-0802</t>
  </si>
  <si>
    <t>LA PRESENTE ORDEN TIENE POR OBJETO: 1. APOYAR EN EL PROCESO DE IMPLEMENTACIÓN DE LEGANTO. 2. APOYAR EN EL PROCESO DE VALIDACIÓN DE RECUPERACIÓN DE INFORMACIÓN EN LOS SISTEMAS DE INFORMACIÓN ALMA, PRIMO VE, REPOSITORIO DIGITAL INSTITUCIONAL Y LEGANTO. 3. APOYAR EL PROCESO DE CAPACITACIONES A ESTUDIANTES Y DOCENTES EN EL USO DE BASES DE DATOS ELECTRÓNICAS, REPOSITORIO DIGITAL INSTITUCIONAL Y GESTORES BIBLIOGRÁFICOS. 4. BRINDAR ORIENTACIÓN A LOS USUARIOS ACERCA DE CÓMO ACCEDER A LOS SERVICIOS DE LA BIBLIOTECA. 5. APOYAR EN EL PROCESO DE ALIMENTACIÓN Y FLUJO DE TRABAJO DEL REPOSITORIO DIGITAL INSTITUCIONAL. 6. APOYAR EN LAS BÚSQUEDAS DE INFORMACIÓN EN LAS BASES DE DATOS PARA LOS INFORMES A LOS PROGRAMAS ACADÉMICOS, PARA VISITA DE PARES CUANDO HAYA RENOVACIÓN DE REGISTROS CALIFICADOS Y/O ACREDITACIÓN POR ALTA CALIDAD. 7. APOYAR LOS PROCESOS DE DESARROLLO DE COLECCIONES BIBLIOGRÁFICAS. 8. APOYAR LOS PROCESOS DE DIGITALIZACIÓN DE TRABAJOS DE GRADO. 9. APOYAR CON LA ATENCIÓN DE USUARIOS EN EL SERVICIO DE SALAS VIRTUALES. 10. APOYAR CON LA UBICACIÓN DE MATERIAL BIBLIOGRÁFICO EN ESTANTERÍAS E INVENTARIO DE COLECCIONES. 11. APOYAR EN EL PROCESO DE INSTALACIÓN DE TAG (RFID) A LOS MATERIALES.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</si>
  <si>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OAG-VAD-0803</t>
  </si>
  <si>
    <t>LA PRESENTE ORDEN TIENE POR OBJETO: 1.  APOYAR EN EL PROCESO DE IMPLEMENTACIÓN DE LEGANTO. 2. APOYAR EN EL PROCESO DE VALIDACIÓN DE RECUPERACIÓN DE INFORMACIÓN EN LOS SISTEMAS DE INFORMACIÓN ALMA, PRIMO VE, REPOSITORIO DIGITAL INSTITUCIONAL Y LEGANTO. 3. APOYAR EL PROCESO DE CAPACITACIONES A ESTUDIANTES Y DOCENTES EN EL USO DE BASES DE DATOS ELECTRÓNICAS, REPOSITORIO DIGITAL INSTITUCIONAL Y GESTORES BIBLIOGRÁFICOS. 4. BRINDAR ORIENTACIÓN A LOS USUARIOS ACERCA DE CÓMO ACCEDER A LOS SERVICIOS DE LA BIBLIOTECA. 5. APOYAR EN EL PROCESO DE ALIMENTACIÓN Y FLUJO DE TRABAJO DEL REPOSITORIO DIGITAL INSTITUCIONAL. 6. APOYAR EN LAS BÚSQUEDAS DE INFORMACIÓN EN LAS BASES DE DATOS PARA LOS INFORMES A LOS PROGRAMAS ACADÉMICOS, PARA VISITA DE PARES CUANDO HAYA RENOVACIÓN DE REGISTROS CALIFICADOS Y/O ACREDITACIÓN POR ALTA CALIDAD. 7. APOYAR LOS PROCESOS DE DESARROLLO DE COLECCIONES BIBLIOGRÁFICAS. 8. APOYAR LOS PROCESOS DE DIGITALIZACIÓN DE TRABAJOS DE GRADO. 9. APOYAR CON LA ATENCIÓN DE USUARIOS EN EL SERVICIO DE SALAS VIRTUALES. 10. APOYAR CON LA UBICACIÓN DE MATERIAL BIBLIOGRÁFICO EN ESTANTERÍAS E INVENTARIO DE COLECCIONES. 11. APOYAR EN EL PROCESO DE INSTALACIÓN DE TAG (RFID) A LOS MATERIALES.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</si>
  <si>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OAG-VAD-0804</t>
  </si>
  <si>
    <t>OAG-VAD-0805</t>
  </si>
  <si>
    <t>OAG-VAD-0806</t>
  </si>
  <si>
    <t>LA PRESENTE ORDEN TIENE POR OBJETO: 1.APOYAR EN EL PROCESO DE IMPLEMENTACIÓN DE LEGANTO. 2. APOYAR EN EL PROCESO DE VALIDACIÓN DE RECUPERACIÓN DE INFORMACIÓN EN LOS SISTEMAS DE INFORMACIÓN ALMA, PRIMO VE, REPOSITORIO DIGITAL INSTITUCIONAL Y LEGANTO. 3. APOYAR EL PROCESO DE CAPACITACIONES A ESTUDIANTES Y DOCENTES EN EL USO DE BASES DE DATOS ELECTRÓNICAS, REPOSITORIO DIGITAL INSTITUCIONAL Y GESTORES BIBLIOGRÁFICOS. 4. BRINDAR ORIENTACIÓN A LOS USUARIOS ACERCA DE CÓMO ACCEDER A LOS SERVICIOS DE LA BIBLIOTECA. 5. APOYAR EN EL PROCESO DE ALIMENTACIÓN Y FLUJO DE TRABAJO DEL REPOSITORIO DIGITAL INSTITUCIONAL. 6. APOYAR EN LAS BÚSQUEDAS DE INFORMACIÓN EN LAS BASES DE DATOS PARA LOS INFORMES A LOS PROGRAMAS ACADÉMICOS, PARA VISITA DE PARES CUANDO HAYA RENOVACIÓN DE REGISTROS CALIFICADOS Y/O ACREDITACIÓN POR ALTA CALIDAD. 7. APOYAR LOS PROCESOS DE DESARROLLO DE COLECCIONES BIBLIOGRÁFICAS. 8. APOYAR LOS PROCESOS DE DIGITALIZACIÓN DE TRABAJOS DE GRADO. 9. APOYAR CON LA ATENCIÓN DE USUARIOS EN EL SERVICIO DE SALAS VIRTUALES. 10. APOYAR CON LA UBICACIÓN DE MATERIAL BIBLIOGRÁFICO EN ESTANTERÍAS E INVENTARIO DE COLECCIONES. 11. APOYAR EN EL PROCESO DE INSTALACIÓN DE TAG (RFID) A LOS MATERIALES.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</si>
  <si>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OPSP-VAD-0807</t>
  </si>
  <si>
    <t xml:space="preserve">LA PRESENTE ORDEN TIENE POR OBJETO: 1.  ELABORAR SOLICITUD DE INFORMACIÓN, REQUERIMIENTOS ESPECIALES, PROYECTOS DE DERECHOS DE PETICIONES, Y DEMÁS DOCUMENTOS DE ORDEN JURÍDICO QUE SE REQUIERAN REMITIR DENTRO DE LOS PROCESOS DE LAS AUDITORÍAS SEGUIDOS A CADA UNA DE LAS ENTIDADES CONTRIBUYENTES, Y LOS AGENTES OBLIGADOS A RETENER O EXIGIR EL PAGO DEL TRIBUTO. 2.PROYECTAR RESPUESTA A COMUNICACIONES ENVIADAS POR LAS DIFERENTES ENTIDADES. 3. REALIZAR EVALUACIÓN DE LA PRIMERA ETAPA DE LA AUDITORIA A LOS CONTRATOS QUE LAS ENTIDADES ENVÍAN COMO EXENTOS DEL PAGO DE LA ESTAMPILLA. 4. CLASIFICAR LOS HALLAZGOS RESULTANTES DE LA PRIMERA ETAPA Y ELABORACIÓN DE LAS COMUNICACIONES PERTINENTES. 5. ANALIZAR Y VERIFICAR LOS ACUERDOS MUNICIPALES POR MEDIO DEL CUAL LOS MUNICIPIOS ADOPTARON LA ESTAMPILLA. 6. ANALIZAR LOS HALLAZGOS ENCONTRADOS CON LA COORDINACIÓN DE LA OFICINA Y EL ASESOR JURÍDICO. 7. SUGERIR Y PROYECTAR LA SOLICITUD DE INFORMACIÓN ADICIONAL QUE SE REQUIERA DE LOS CONTRATOS OBJETOS DE ESTUDIO DE AUDITORIA. 8. ANALIZAR LAS ACTIVIDADES QUE SE DETERMINEN EN LAS DIFERENTES MESAS DE TRABAJOS. 9. DESPLAZARSE A LOS MUNICIPIOS EN LA JURISDICCIÓN DEL MAGDALENA PARA EL DESARROLLO DE ACTIVIDADES DE CAMPO EN EL PROCESO AUDITOR PARA CASOS ESPECÍFICOS EN LA QUE SE REQUIERA. 10. REALIZAR SEGUIMIENTO AL CUMPLIMIENTO DE LOS COMPROMISOS ADQUIRIDOS EN LA MESA DE TRABAJO. 11. REALIZAR EL ESTUDIO DE LAS PROPUESTAS DE PAGO QUE PRESENTEN LAS ENTIDADES OBLIGADAS A EXIGIR O RETENER LA ESTAMPILLA. 12. REALIZAR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</si>
  <si>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OPSP-VAD-0808</t>
  </si>
  <si>
    <t>LUDYS SANTODOMINGO VIANA</t>
  </si>
  <si>
    <t xml:space="preserve">LA PRESENTE ORDEN TIENE POR OBJETO: 1. ELABORAR SOLICITUD DE INFORMACIÓN, REQUERIMIENTOS ESPECIALES, PROYECTOS DE DERECHOS DE PETICIONES, Y DEMÁS DOCUMENTOS DE ORDEN JURÍDICO QUE SE REQUIERAN REMITIR DENTRO DE LOS PROCESOS DE LAS AUDITORÍAS SEGUIDOS A CADA UNA DE LAS ENTIDADES CONTRIBUYENTES, Y LOS AGENTES OBLIGADOS A RETENER O EXIGIR EL PAGO DEL TRIBUTO. 2.PROYECTAR RESPUESTA A COMUNICACIONES ENVIADAS POR LAS DIFERENTES ENTIDADES. 3. REALIZAR EVALUACIÓN DE LA PRIMERA ETAPA DE LA AUDITORIA A LOS CONTRATOS QUE LAS ENTIDADES ENVÍAN COMO EXENTOS DEL PAGO DE LA ESTAMPILLA. 4. CLASIFICAR LOS HALLAZGOS RESULTANTES DE LA PRIMERA ETAPA Y ELABORACIÓN DE LAS COMUNICACIONES PERTINENTES. 5. ANALIZAR Y VERIFICAR LOS ACUERDOS MUNICIPALES POR MEDIO DEL CUAL LOS MUNICIPIOS ADOPTARON LA ESTAMPILLA. 6. ANALIZAR LOS HALLAZGOS ENCONTRADOS CON LA COORDINACIÓN DE LA OFICINA Y EL ASESOR JURÍDICO. 7. SUGERIR Y PROYECTAR LA SOLICITUD DE INFORMACIÓN ADICIONAL QUE SE REQUIERA DE LOS CONTRATOS OBJETOS DE ESTUDIO DE AUDITORIA. 8. ANALIZAR LAS ACTIVIDADES QUE SE DETERMINEN EN LAS DIFERENTES MESAS DE TRABAJOS. 9. DESPLAZARSE A LOS MUNICIPIOS EN LA JURISDICCIÓN DEL MAGDALENA PARA EL DESARROLLO DE ACTIVIDADES DE CAMPO EN EL PROCESO AUDITOR PARA CASOS ESPECÍFICOS EN LA QUE SE REQUIERA. 10. REALIZAR SEGUIMIENTO AL CUMPLIMIENTO DE LOS COMPROMISOS ADQUIRIDOS EN LA MESA DE TRABAJO. 11. REALIZAR EL ESTUDIO DE LAS PROPUESTAS DE PAGO QUE PRESENTEN LAS ENTIDADES OBLIGADAS A EXIGIR O RETENER LA ESTAMPILLA. 12. REALIZAR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</si>
  <si>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OAG-VAD-0809</t>
  </si>
  <si>
    <t>OAG-VAD-0810</t>
  </si>
  <si>
    <t>LA PRESENTE ORDEN TIENE POR OBJETO: 1. 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</si>
  <si>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OAG-VAD-0811</t>
  </si>
  <si>
    <t>OAG-VAD-0812</t>
  </si>
  <si>
    <t>OAG-VAD-0813</t>
  </si>
  <si>
    <t>LA PRESENTE ORDEN TIENE POR OBJETO: 1. APOYAR EN LA ATENCIÓN DE LAS SOLICITUDES DE CONSULTA DE DOCUMENTOS DEL ARCHIVO CENTRAL. 2. APOYAR EN LA ORGANIZACIÓN DE LAS JORNADAS DE CAPACITACIÓN, ASISTENCIA TÉCNICA Y ENTREGA DE INSUMOS SOLICITADAS POR LAS DEPENDENCIAS. 3. APOYAR EN LA ELABORACIÓN DE INFORMES RELACIONADOS CON LA GESTIÓN DOCUMENTAL. 4. APOYAR EN LA MEDICIÓN DE LOS INDICADORES DE GESTIÓN DEL PROCESO DE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</si>
  <si>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OAG-VAD-0814</t>
  </si>
  <si>
    <t>LA PRESENTE ORDEN TIENE POR OBJETO: 1. APOYAR EN LA ADMINISTRACIÓN DEL SISTEMA PARA LA ELABORACIÓN Y RADICACIÓN DE COMUNICACIONES INTERNAS ELECTRÓNICAS - SERIES: APOYAR EN LOS SEGUIMIENTOS DIARIOS DE LOS MÓDULOS DE COMUNICACIONES RADICADAS, COMUNICACIONES, ESTANCAMIENTO DE LOS FLUJOS Y ENVÍOS DE REPORTES DE COMUNICACIONES EN ESTADO PROYECTADAS Y PENDIENTES POR VISTOS BUENOS. HABILITAR USUARIOS SOLICITADOS POR LAS DEPENDENCIAS PARA PROYECTAR Y APROBAR COMUNICACIONES. REALIZAR CAPACITACIONES, ASESORÍAS Y SOPORTE A USUARIOS FINALES. 2. APOYAR EN LA ADMINISTRACIÓN DE LA PLATAFORMA WEB “GAIRACA PLUS” (GESTIÓN PARA LA ADMINISTRACIÓN INTEGRAL DE RADICADOS DE CORRESPONDENCIA): ATENDER LAS SOLICITUDES DE RADICACIÓN DE LAS COMUNICACIONES PRESENTADAS ENTRE LOS ESTUDIANTES, EL CONSEJO ACADÉMICO, LOS CONSEJOS DE FACULTAD Y LOS CONSEJOS DE PROGRAMAS. 3.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</si>
  <si>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OAG-VAD-0815</t>
  </si>
  <si>
    <t>LA PRESENTE ORDEN TIENE POR OBJETO: 1. APOYAR AL GRUPO INTERNO DE SERVICIOS GENERALES EN LA ATENCION AL PUBLICO, TANTO EN VENTANILLA COMO POR VIA TELEFONICA, 2. APOYAR EN LOS REGISTROS DE, CONSUMO DE COMBUSTIBLES, VEHICULOS SOLICITADOS Y SALIDAS DE PRACTICAS ACADÉMICAS, 3. APOYAR LOS REGISTROS DE GASTOS DE CAJA MENOR, GASTOS EN MANTENIMIENTOS REALIZADOS POR FERRETERIA, CONSUMOS DE AGUA DE TODAS LAS SEDES Y GASTOS POR SERVICIOS PÚBLICOS, 4. APOYAR EN LA REALIZACION DE INFORMES PARA GASTOS DE AUSTERIDAD, GREENMETRIC Y AUDITORÍAS TANTO INTERNAS COMO EXTERNAS, 5. REALIZAR INFORMES SOBRE LOS DIFERENTES GASTOS QUE SE GENERAN Y CONTROLAN DESDE GSG, 6. APOYAR EN EL REGISTRO DIARIO DE LAS SOLICITUDES QUE NO SE PUDIERON ATENDER PARA HACERLE SEGUIMIENTO, 7. APOYAR EN EL CONTROL DE LOS REGISTROS QUE GENERA AMSI (AM) PARA FUTUROS INFORMES, 8. APOYAR EN LOS CONTROLES QUE SE DEBEN REALIZAR PARA TODO LO QUE CORRESPONDE A MANTENIMIENTOS.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</si>
  <si>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OAG-VAD-0816</t>
  </si>
  <si>
    <t>OAG-VAD-0817</t>
  </si>
  <si>
    <t>LA PRESENTE ORDEN TIENE POR OBJETO: 1. APOYAR EN EL PROCESO DE MANTENIMIENTO PREVENTIVO Y CORRECTIVO A LOS EQUIPOS DE CÓMPUTO DE LA INSTITUCIÓN, INCLUYENDO SEDES ALTERNAS (SEDE-CENTRO, PLANTA PILOTO, CONSULTORIO JURÍDICO, SAN JUAN NEPOMUCENO). 2. APOYAR EN EL PROCESO DE SOPORTE A USUARIOS. 3. APOYAR EN LA INSTALACIÓN DE SOFTWARE LICENCIADO QUE SOLICITEN LOS USUARIOS DESPUÉS DE SU CONFIGURACIÓN INICIAL. 4. APOYAR EN LA CONFIGURACIÓN DE LAS IMPRESORAS CON LOS EQUIPOS DE CÓMPUTO. 5. APOYAR LA CONFIGURACIÓN DE LOS EQUIPOS NUEVOS DE COMPUTO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</si>
  <si>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OPSP-VAD-0818</t>
  </si>
  <si>
    <t xml:space="preserve">LA PRESENTE ORDEN TIENE POR OBJETO: 1. ASESORAR Y APOYAR EN LA REALIZACIÓN DE SOPORTE A LOS PROCEDIMIENTOS ADMINISTRATIVOS Y FINANCIEROS QUE REQUIEREN USO DEL SOFTWARE ADMINISTRATIVO Y FINANCIERO DE LA UNIVERSIDAD. 2. APOYAR EN EL SEGUIMIENTO A LAS SOLICITUDES DE SOPORTE REALIZADAS A LA EMPRESA SINAP A TRAVÉS DE LA HERRAMIENTA JTRAC. 3. APOYAR LA ADMINISTRACIÓN DEL SOFTWARE FINANCIERO SINAP V6.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</si>
  <si>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OPSP-VAD-0819</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</si>
  <si>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ELABORACIÓN DE INFORME ANUAL DEL SISTEMA DE CONTROL INTERNO CONTABLE A TRAVÉS DEL CHIP. 4. APOYAR A LA OFICINA DE CONTROL INTERNO EN EL ANÁLISIS Y CONSOLIDACIÓN DE LA INFORMACIÓN FINANCIERA Y EN LA ELABORACIÓN DE INFORME CUATRIMESTRAL DE AUSTERIDAD DEL GASTO. 5. APOYAR A LA OFICINA DE CONTROL INTERNO EN EL SEGUIMIENTO A LA LEGALIZACIÓN DE AVANCES. 6. APOYAR A LA OFICINA DE CONTROL INTERNO EN EL SEGUIMIENTO A LA PRESENTACIÓN DE INFORME TRIMESTRAL DE TRABAJO EN CASA Y ESTADO JOVEN.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2022.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</si>
  <si>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OPSP-VAD-0820</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</si>
  <si>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A LA RENDICIÓN DE LA GESTIÓN CONTRACTUAL MENSUAL A TRAVÉS DEL SIA OBSERVA. 4. APOYAR A LA OFICINA DE CONTROL INTERNO EN EL SEGUIMIENTO Y ASESORÍA A LA RENDICIÓN DE CUENTAS SIA CONTRALORÍAS. 5. APOYAR A LA OFICINA DE CONTROL INTERNO EN LA REALIZACIÓN DE SEGUIMIENTO Y ELABORACIÓN DE INFORME ANUAL DE DERECHOS DE AUTOR EN SOFTWARE. 6. APOYAR A LA OFICINA DE CONTROL INTERNO EN LA REVISIÓN, ANÁLISIS Y ELABORACIÓN DE INFORME DE EVALUACIÓN A LA GESTIÓN CONTRACTUAL TRIMESTRAL.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2022.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</si>
  <si>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OPSP-VAD-0821</t>
  </si>
  <si>
    <t xml:space="preserve">LA PRESENTE ORDEN TIENE POR OBJETO: 1. ASESORAR Y RESOLVER CONSULTAS DE TIPO JURÍDICO QUE SE PRESENTEN EN EL DESPACHO DE RECTORÍA 2. ASESORAR JURÍDICAMENTE EN EL CUMPLIMIENTO DE LAS POLÍTICAS DE PROTECCIÓN DE DATOS QUE HAN SIDO IMPLEMENTADOS EN LA INSTITUCIÓN A TRAVÉS DEL ACUERDOS SUPERIOR N° 017 DE 2018. 3. PRESTAR ASISTENCIA Y ASESORÍA JURÍDICA CON RELACIÓN A LOS CONVENIOS, ALIANZAS Y/O TRÁMITES JURÍDICOS QUE SE TRAMITEN EN LA UNIVERSIDAD 4. REVISAR SOPORTES DOCUMENTALES Y REDACTAR DOCUMENTOS JURÍDICOS PARA EL DESARROLLO DE CONVENIOS INTERINSTITUCIONALES O CUALQUIER REQUERIMIENTO JURÍDICO. 5. ASESORAR JURÍDICAMENTE Y ELABORAR MINUTAS PARA CONTRATOS, CONVENIOS, PROCESOS DE CONVOCATORIAS Y DEMÁS QUE REQUIERA LA UNIVERSIDAD DEL MAGDALENA Y QUE SEAN SOLICITADOS POR PARTE DEL DESPACHO DE RECTORÍA Y DEMÁS AUTORIDADES DE DIRECCIÓN DE LA UNIVERSIDAD. 6. APOYAR LOS PROCESOS DE REGLAMENTACIÓN Y NUEVAS POLÍTICAS GESTIONADAS POR LA UNIVERSIDAD. 7. ELABORAR CONCEPTOS JURÍDICOS QUE SEAN SOLICITADOS POR EL DESPACHO DE RECTORÍA O CUALQUIERA DEPENDENCIA DE LA INSTITUCIÓN. 8 PROYECTAR MINUTAS PARA LA SUSCRIPCIÓN DE NUEVOS CONVENIOS, ACTAS, ALIANZAS, MEMORANDO DE ENTENDIMIENTO ENTRE OTROS 9. REDACTAR, REVISAR Y HACER SEGUIMIENTO A LAS ACTAS DE CONVENIOS Y/O TRÁMITES JURÍDICOS ASIGNADOS. 10. APOYAR EN LA PROYECCIÓN DE ACTOS ADMINISTRATIVOS EXPEDIDOS POR EL CONSEJO SUPERIOR, CONSEJO ACADÉMICO, Y EL RECTOR. 11. PROYECTAR RESPUESTAS A DERECHOS DE PETICIÓN Y SOLICITUDES. 12. RENDIR INFORMES MENSUALES O EN EL PLAZO O MOMENTO QUE EL SUPERVISOR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</si>
  <si>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OPSP-VAD-0822</t>
  </si>
  <si>
    <t xml:space="preserve">LA PRESENTE ORDEN TIENE POR OBJETO: 1. APOYAR LA GENERACIÓN Y PROYECCIÓN DE INFORME SOBRE EL ÁREA DE PROYECTOS ESPECIALES,CURSOS INTERSEMESTRALES SABER PRO 2. PRESENTAR INFORMES REQUERIDOS. 3. APOYAR EL CARGUE DE ESPACIOS EN EL SIARE. 4. APOYAR EN LA CREACIÓN Y TABULACIÓN DE ENCUESTAS. 5. APOYAR GENERACIÓN DE INFORME DEL SNIES. 6. APOYAR EN EL DESARROLLO DE ESTRUCTURACIÓN Y GENERACIÓN DE INFORMES SOLICITADOS A LA DEPENDENCIA. 7, APOYAR EN LA ATENCIÓN AL PÚBLICO EN GENERAL; A TRAVÉS DE LOS DIFERENTES CANALES DE COMUNICACIÓN 8. APOYAR EN LA CREACIÓN Y DISEÑO DE INFORMES DE LAS COORDINACIONES ACADÉMICAS Y PROYECTOS ESPECIALES COMO SABER PRO, REVISTA HETEROTOPÍAS, PROGRAMA RADIAL EXPRESARTE Y CLUB DE LECTURA.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</si>
  <si>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2022/08/10</t>
  </si>
  <si>
    <t>OAG-VAD-0823</t>
  </si>
  <si>
    <t xml:space="preserve">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CULTURAL. 3. APOYAR, ASESORAR Y ASISTIR EN EL PROCESO DE PLANIFICACIÓN, DESARROLLO Y EJECUCIÓN DE CONCURSOS, FESTIVALES Y/O EVENTOS INTERNOS Y EXTERNOS DONDE PARTICIPEN LOS MIEMBROS DE LA COMUNIDAD UNIVERSITARIA DEL ORDEN LOCAL, DEPARTAMENTAL, REGIONAL, NACIONAL E INTERNACIONAL, RESPETANDO LOS PRINCIPIOS Y VALORES INSTITUCIONALES. 4. APOYAR LA EJECUCIÓN DE ESTRATEGIAS SOBRE LA INSCRIPCIÓN Y PARTICIPACIÓN ACTIVA Y PERMANENTE DE LOS MIEMBROS DE LA COMUNIDAD UNIVERSITARIA EN LAS ACTIVIDADES Y/O TALLERES CULTURALES, QUE PERMITAN AMPLIAR LA COBERTURA DE LOS SERVICIOS DE BIENESTAR UNIVERSITARIO.  5. APOYAR EL PROCESO DE SELECCIÓN DE LOS BACHILLERES ASPIRANTES A LOS CUPOS ARTISTAS OFRECIDOS POR LA INSTITUCIÓN. 6. DILIGENCIAR OPORTUNAMENTE DE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t>
  </si>
  <si>
    <t>OAG-VAD-0824</t>
  </si>
  <si>
    <t>LA PRESENTE ORDEN TIENE POR OBJETO: 1.  APOYAR A LA DIRECCIÓN DE BIENESTAR UNIVERSITARIO EN EL DESARROLLO DE ACTIVIDADES DE CARÁCTER RECREATIVO, FORMATIVO Y REPRESENTATIVO DESDE LA DISCIPLINA DEPORTIVA QUE DIRIGE A TRAVÉS DE ENTRENAMIENTOS A LA COMUNIDAD UNIVERSITARIA. 2. APOYAR Y ASESORAR EN EL DISEÑO DE ESTRATEGIAS DE PROMOCIÓN, DIFUSIÓN Y DIVULGACIÓN DE LA DISCIPLINA DEPORTIVA QUE DIRIGE. 3. APOYAR LA PLANIFICACIÓN, DESARROLLO Y EJECUCIÓN DE INTERCAMBIOS, TORNEOS, CAMPEONATOS, OLIMPIADAS Y/O EVENTOS INTERNOS. 4. ASESORAR Y APOYAR A LA INSTITUCIÓN EN LA PLANIFICACIÓN DE INTERCAMBIOS, TORNEOS, CAMPEONATOS, OLIMPIADAS Y/O EVENTOS EXTERNOS DEL ORDEN LOCAL, DEPARTAMENTAL, REGIONAL, NACIONAL E INTERNACIONAL. 5. DILIGENCIAR OPORTUNAMENTE LOS FORMATOS ESTABLECIDOS POR BIENESTAR UNIVERSITARIO EN EL SISTEMA DE GESTIÓN DE LA CALIDAD. 6.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7. ENTREGAR DE MANERA OPORTUNA Y BAJO SU RESPONSABILIDAD INFORMES, CON SOPORTES ESTADÍSTICOS.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</si>
  <si>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OAG-VAD-0825</t>
  </si>
  <si>
    <t>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CULTURAL. 3. APOYAR, ASESORAR Y ASISTIR EN EL PROCESO DE PLANIFICACIÓN, DESARROLLO Y EJECUCIÓN DE CONCURSOS, FESTIVALES Y/O EVENTOS INTERNOS Y EXTERNOS DONDE PARTICIPEN LOS MIEMBROS DE LA COMUNIDAD UNIVERSITARIA DEL ORDEN LOCAL, DEPARTAMENTAL, REGIONAL, NACIONAL E INTERNACIONAL, RESPETANDO LOS PRINCIPIOS Y VALORES INSTITUCIONALES. 4. APOYAR EN LA EJECUCIÓN DE ESTRATEGIAS SOBRE LA INSCRIPCIÓN Y PARTICIPACIÓN ACTIVA Y PERMANENTE DE LOS MIEMBROS DE LA COMUNIDAD UNIVERSITARIA EN LAS ACTIVIDADES Y/O TALLERES CULTURALES, QUE PERMITAN AMPLIAR LA COBERTURA DE LOS SERVICIOS DE BIENESTAR UNIVERSITARIO.  5. APOYAR EL PROCESO DE SELECCIÓN DE LOS BACHILLERES ASPIRANTES A LOS CUPOS ARTISTAS OFRECIDOS POR LA INSTITUCIÓN. 6. DILIGENCIAR OPORTUNAMENTE DE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</si>
  <si>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OPSP-VAD-0826</t>
  </si>
  <si>
    <t xml:space="preserve">LA PRESENTE ORDEN TIENE POR OBJETO: 1. APOYAR A LA DIRECCIÓN DE COMUNICACIONES EN LA REALIZACIÓN DE LA PRODUCCIÓN AUDIOVISUAL DE TODAS LAS ACTIVIDADES QUE SE DESARROLLA EN LA UNIVERSIDAD Y NECESITAN DE UN REGISTRO HISTÓRICO. 2. APOYAR A LA DIRECCIÓN DE COMUNICACIONES EN LA REALIZACIÓN DE LA FILMACIÓN, SELECCIÓN Y EDICIÓN DE MATERIAL FÍLMICO PARA EL PROGRAMA DE TELEVISIÓN INSTITUCIONAL EL CAMPUS TV QUE SE TRANSMITE POR EL CANAL REGIONAL TELECARIBE Y EL CANAL UNIVERSITARIO ZOOM. 3. REALIZAR LA GRABACIÓN DE ENTREVISTAS DE TODO TIPO PARA EL PROGRAMA EL CAMPUS TV. 4. REALIZAR LA GRABACIÓN DE IMÁGENES ESPECIALES Y PREPARACIÓN DE MATERIAL AUDIOVISUAL PARA VIDEOS CLIP INSTITUCIONALES. 5. SUMINISTRAR EL MATERIAL FÍLMICO EDITADO PARA EL CANAL UNIVERSITARIO ZOOM, INFO ZOOM 6. APOYAR A LA DIRECCIÓN DE COMUNICACIONES EN LA REALIZACIÓN DE LA PRODUCCIÓN, EDICIÓN Y POSTPRODUCCIÓN DE VIDEOS, MICROPROGRAMAS Y MICRONOTAS. 7. APOYAR A LA DIRECCIÓN DE COMUNICACIONES EN LA UTILIZACIÓN Y BODEGAJE DE LAS HERRAMIENTAS DE PRODUCCIÓN AUDIOVISUAL Y FOTOGRÁFICA QUE PERTENEZCAN A LA DIRECCIÓN DE COMUNICACIONES. 8. PRESENTAR LOS INFORMES QUE SEAN REQUERIDOS POR EL SUPERVISOR DE LA ORDEN. 9. COORDINAR Y SUPERVISAR LAS TAREAS QUE REALIZA EL EQUIPO DE AUDIOVISUALES DE LA DIRECCIÓN DE COMUNICACIONES. 10. APOYAR AL DIRECTOR DE COMUNICACIONES EN LA COORDINACIÓN DEL MANEJO Y DISTRIBUCIÓN DE LOS EQUIPOS DE TELEVISIÓN PARA LA REALIZACIÓN DE PIEZAS AUDIOVISUALES . 11. APOYAR A LA DIRECCIÓN DE COMUNICACIONES EN LA PRODUCCIÓN DE DE 2 A 5 PIEZAS (VIDEOS INSTITUCIONALES) MENSUALES. 12. APOYAR EN LA PRODUCCIÓN DE 5 A 10 PIEZAS AUDIOVISUALES MENSUALES PARA LOS DISTINTOS PRODUCTOS QUE OFRECE LA DIRECCIÓN DE COMUNICACIONES ( CAMPUS TV Y UNIMAGDALENA TODAY).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</si>
  <si>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OAG-VAD-0827</t>
  </si>
  <si>
    <t>LA PRESENTE ORDEN TIENE POR OBJETO: 1. APOYAR LA CONSTRUCCIÓN DE PIEZAS DE DISEÑO GRÁFICA Y APOYAR LA REVISIÓN DE LAS PRODUCCIONES GRÁFICAS ELABORADAS POR LOS COLABORADORES DEL ÁREA. 2. APOYAR EN MATERIA DE DISEÑO GRÁFICO A LA RECTORÍA, VICERRECTORÍAS, FACULTADES, DIRECCIÓN DE PROGRAMAS, DIRECCIONES Y OFICINAS INSTITUCIONALES PARA FORTALECER LA IMAGEN CORPORATIVA. 3. APOYAR EL DESARROLLO DEL MANUAL DE IMAGEN CORPORATIVA. 4. APOYAR EL DESARROLLO PIEZAS PARA LA OFERTA ACADÉMICA INSTITUCIONAL. 5. APOYAR EL DESARROLLO DE PIEZAS PARA LOS DIFERENTES EVENTOS INSTITUCIONALES, CULTURALES Y ACADÉMICOS. 6. APOYAR EN EL DISEÑO Y SEGUIMIENTO A LAS DIFERENTES PUBLICACIONES INTERNAS. 7. APOYAR EL DISEÑO DE ELEMENTOS DE MERCHANDISING PARA DIFERENTES ÁREAS Y/O EVENTOS INSTITUCIONALES. 8. APOYAR EL DESARROLLO Y MONTAJE DE INTERFACES GRÁFICAS DE LOS SISTEMAS DE INFORMACIÓN WEB. 9. APOYAR EL DISEÑO Y DIAGRAMACIÓN DE LAS PRESENTACIONES INSTITUCIONALES. 10. APOYAR EL DISEÑO Y DIAGRAMACIÓN DE LIBROS, REVISTAS E INFORMES. 11. APOYAR EN EL ÁREA DE DISEÑO GRÁFICO A LAS DIFERENTES DEPENDENCIAS DE LA INSTITUCIÓN EN COORDINACIÓN CON LA DIRECCIÓN DE COMUNICACIONES. 12. APOYAR CON EL FORTALECIMIENTO DE GESTIÓN DE LA CALIDAD "SISTEMA COGUI". 13. APOYAR EN EL PROCESO DE GESTIÓN DOCUMENTAL. 14. APOYAR EN LOS PROCEDIMIENTOS Y PROCESOS DEL SISTEMA DE GESTIÓN DE LA CALIDAD. 15. PRESENTAR LOS INFORMES QUE SEAN REQUERIDOS POR EL SUPERVISOR DE LA ORDEN.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</si>
  <si>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OAG-VAD-0828</t>
  </si>
  <si>
    <t>LA PRESENTE ORDEN TIENE POR OBJETO: 1. REALIZAR EL CUBRIMIENTO DE TODOS LOS EVENTOS PARA HACER REGISTRO FOTOGRÁFICO 2. DESARROLLAR LA EDICIÓN FOTOGRÁFICA DE CADA UNA DE LAS IMÁGENES QUE SERÁN DIFUNDIDAS EN PRENSA O DIGITALMENTE 3. REALIZAR EDICIÓN DE FOTOGRAFÍAS ESPECIALES 4. ENTREGAR MATERIAL FOTOGRÁFICO SOLICITADO POR LAS DISTINTAS DEPENDENCIAS 5. REALIZAR ESTUDIOS FOTOGRÁFICOS PARA OCASIONES ESPECIALES 6. REUNIR FOTOGRAFÍAS PARA APOYO DE PUBLICACIONES INSTITUCIONALES, INFORMES DE GESTIÓN ENTRE OTRAS ACCIONES DE PRENSA. 7. EDITAR EN DISTINTOS TAMAÑOS Y REALIZAR TRABAJOS ESPECIALES EN FOTOS PREVIAMENTE CAPTURADAS EN LOS DIFERENTES EVENTOS INSTITUCIONALES 8. REALIZAR TRABAJO DE EDICIÓN, PIE DE PÁGINA DE GRUPO DE FOTOS PARA SER COLGADAS EN LA PÁGINA WEB OFICIAL DE LA UNIVERSIDAD. 9. GENERAR Y ADMINISTRAR EL ARCHIVO HISTÓRICO FOTOGRÁFICO DE LA UNIVERSIDAD. 10. SELECCIONAR EL MAYOR NÚMERO DE FOTOS HISTÓRICAS PARA TRABAJOS CIENTÍFICOS, ACADÉMICOS Y DE EXTENSIÓN. 11. ENVIAR DE MANERA INMEDIATA LAS FOTOS REALIZADAS DÍA A DÍA A LAS REDES SOCIALES PARA PUBLICACIÓN EN REDES SOCIALES COMO INSTAGRAM, TWITTEE, FACEBOOK. 12. PRESENTAR LOS INFORMES QUE SEAN REQUERIDOS POR EL SUPERVISOR DE LA ORDEN.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</si>
  <si>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OAG-VAD-0829</t>
  </si>
  <si>
    <t>LA PRESENTE ORDEN TIENE POR OBJETO: 1. REALIZAR ACOMPAÑAMIENTO SOCIOECONÓMICO A LOS ESTUDIANTES PERTENECIENTES AL PROGRAMA "TALENTO MAGDALENA". 2. PLANEAR Y EJECUTAR LAS ACTIVIDADES RELACIONADAS CON EL DESARROLLO DE HABILIDADES DE LIDERAZGO SOCIAL Y POLÍTICO EN LOS ESTUDIANTES DEL PROGRAMA “TALENTO MAGDALENA”. 3. ASESORAR A LA DIRECCIÓN DE DESARROLLO ESTUDIANTIL EN LA EJECUCIÓN DE LAS ESTRATEGIAS DISEÑADAS PARA FAVORECER LA PERMANENCIA ESTUDIANTIL Y DISMINUIR LOS ÍNDICES DE DESERCIÓN DE LOS ESTUDIANTES DEL PROGRAMA “TALENTO MAGDALENA”. 4. APOYAR EN LOS ESPACIOS DE PROTECCIÓN Y PROMOCIÓN DE LOS DERECHOS DE LOS ESTUDIANTES DEL PROGRAMA “TALENTO MAGDALENA”. 5. RECOPILAR LA INFORMACIÓN Y ENTREGA DE INFORMES SOLICITADOS POR EL SUPERVISOR DE LA ORDEN. 6. DESARROLLAR EL PROCESO DE TABULACIÓN DE LA FICHA DE CARACTERIZACIÓN APLICADA, ASÍ COMO LA RESPECTIVA PREPARACIÓN DE INFORMES QUE SEAN SOLICITADOS POR EL SUPERVISOR O LA DIRECCIÓN DE DESARROLLO ESTUDIANTIL. 7. PRESENTAR EL PLAN DE TRABAJO DE ACTIVIDADES A DESARROLLAR, DETALLANDO OBJETIVOS, FECHAS, METODOLOGÍA, METAS, INDICADORES ACORDES CON LAS DIRECTRICES IMPARTIDAS POR EL DIRECTOR DE DESARROLLO ESTUDIANTIL QUE DÉ RESPUESTA A LAS ACTIVIDADES POR LA CUAL FUE CONTRATADO.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REALIZAR ACOMPAÑAMIENTO A LA COORDINACIÓN EN LA LOGÍSTICA EN LAS ACTIVIDADES DESARROLLADAS Y LIDERADAS POR LA DIRECCIÓN DE DESARROLLO ESTUDIANTIL, EN EL MARCO DEL PROGRAMA TALENTO MAGDALENA. 11. ASESORAR EN LA ENTREGA EFECTIVA DE INCENTIVOS Y BENEFICIOS A LOS QUE TIENEN DERECHO LOS ESTUDIANTES DEL PROGRAMA TALENTO MAGDALENA. 12. IDENTIFICAR Y REPORTAR A LOS ESTUDIANTES EN RIESGO DE DESERCIÓN POR FACTORES SOCIOECONÓMICOS DEL PROGRAMA “TALENTO MAGDALENA”. 13. SISTEMATIZAR QUINCENALMENTE LOS DATOS RECOPILADOS EN LA PLATAFORMA DE TALENTO MAGDALENA. 14. ASESORAR A LA DIRECCIÓN DE DESARROLLO ESTUDIANTIL EN LA PLANEACIÓN Y EJECUCIÓN DE ACTIVIDADES DE INDUCCIÓN DE LOS ESTUDIANTES QUE INGRESAN AL PRIMER SEMESTRE EN EL 2022-II.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</si>
  <si>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OAG-VAD-0830</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</si>
  <si>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PRESTAR SERVICIO DE INTERPRETACIÓN EN LENGUA DE SEÑAS COLOMBIANA Y CASTELLANO A LA COMUNIDAD ESTUDIANTIL (SORDOS- OYENTES) 3. REALIZAR ACOMPAÑAMIENTO A ESTUDIANTES CON DISCAPACIDAD AUDITIVA EN SUS ACTIVIDADES ACADÉMICAS DURANTE EL SEMESTRE DE 2022-II. 4.PRESTAR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6.REALIZAR ACOMPAÑAMIENTO DE ACTIVIDADES EXTRA-CLASE CON LOS ESTUDIANTES CON DISCAPACIDAD AUDITIVA DE LA UNIVERSIDAD DEL MAGDALENA. 7. REALIZAR INFORMES MENSUALES DE RETROALIMENTACIÓN DEL ACOMPAÑAMIENTO REALIZADO. 8. ASISTIR A LAS REUNIONES, TALLERES Y CAPACITACIONES PROGRAMADAS POR LA DIRECCIÓN DE DESARROLLO ESTUDIANTIL, PREVIO ACUERDO CON EL SUPERVISOR DE LA ORDEN. 9. REALIZAR ACOMPAÑAMIENTO COMO INTERPRETE DE LENGUAS DE SEÑAS COLOMBIANA EN EVENTOS INSTITUCIONALES 10. PRESTAR SUS SERVICIOS COMO INTÉRPRETE EN LAS GRABACIONES DEL CAMPUS TV.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</si>
  <si>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OAG-VAD-0831</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</si>
  <si>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PRESTAR SERVICIO DE INTERPRETACIÓN EN LENGUA DE SEÑAS COLOMBIANA Y CASTELLANO A LA COMUNIDAD ESTUDIANTIL (SORDOS- OYENTES) 3. REALIZAR ACOMPAÑAMIENTO A ESTUDIANTES CON DISCAPACIDAD AUDITIVA EN SUS ACTIVIDADES ACADÉMICAS DURANTE EL SEMESTRE DE 2022-II. 4.PRESTAR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6.REALIZAR ACOMPAÑAMIENTO DE ACTIVIDADES EXTRA-CLASE CON LOS ESTUDIANTES CON DISCAPACIDAD AUDITIVA DE LA UNIVERSIDAD DEL MAGDALENA. 7. REALIZAR INFORMES MENSUALES DE RETROALIMENTACIÓN DEL ACOMPAÑAMIENTO REALIZADO. 8. ASISTIR A LAS REUNIONES, TALLERES Y C|APACITACIONES PROGRAMADAS POR LA DIRECCIÓN DE DESARROLLO ESTUDIANTIL, PREVIO ACUERDO CON EL SUPERVISOR DE LA ORDEN. 9. REALIZAR ACOMPAÑAMIENTO COMO INTERPRETE DE LENGUA DE SEÑAS COLOMBIANA EN EVENTOS INSTITUCIONALES. 10. PRESTAR SERVICIOS COMO INTÉRPRETE EN LAS GRABACIONES DEL CAMPUS TV.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</si>
  <si>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OPSP-VAD-0832</t>
  </si>
  <si>
    <t xml:space="preserve">LA PRESENTE ORDEN TIENE POR OBJETO: 1. APOYAR EL PROCESO DE ACOMPAÑAMIENTO SOCIOECONÓMICO A LOS ESTUDIANTES PERTENECIENTES AL PROGRAMA "TALENTO MAGDALENA". 2. APOYAR EN LA PLANEACIÓN Y EJECUCIÓN DE LAS ACTIVIDADES RELACIONADAS CON EL DESARROLLO DE HABILIDADES DE LIDERAZGO SOCIAL Y POLÍTICO EN LOS ESTUDIANTES DEL PROGRAMA “TALENTO MAGDALENA”. 3. ASESORAR A LA DIRECCIÓN DE DESARROLLO ESTUDIANTIL EN LA EJECUCIÓN DE LAS ESTRATEGIAS DISEÑADAS PARA FAVORECER LA PERMANENCIA ESTUDIANTIL Y DISMINUIR LOS ÍNDICES DE DESERCIÓN DE LOS ESTUDIANTES DEL PROGRAMA “TALENTO MAGDALENA”. 4. APOYAR EN LOS ESPACIOS DE PROTECCIÓN Y PROMOCIÓN DE LOS DERECHOS DE LOS ESTUDIANTES DEL PROGRAMA “TALENTO MAGDALENA”. 5. RECOPILAR LA INFORMACIÓN Y ENTREGA DE INFORMES SOLICITADOS POR EL SUPERVISOR DE LA ORDEN. 6. DESARROLLAR EL PROCESO DE TABULACIÓN DE LA FICHA DE CARACTERIZACIÓN APLICADA, ASÍ COMO LA RESPECTIVA PREPARACIÓN DE INFORMES QUE SEAN SOLICITADOS POR EL SUPERVISOR O LA DIRECCIÓN DE DESARROLLO ESTUDIANTIL. 7. PRESENTAR EL PLAN DE TRABAJO DE ACTIVIDADES A DESARROLLAR, DETALLANDO OBJETIVOS, FECHAS, METODOLOGÍA, METAS, INDICADORES ACORDES CON LAS DIRECTRICES IMPARTIDAS POR EL DIRECTOR DE DESARROLLO ESTUDIANTIL QUE DÉ RESPUESTA A LAS ACTIVIDADES POR LA CUAL FUE CONTRATADO.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APOYAR LA COORDINACIÓN DE LA LOGÍSTICA EN LAS ACTIVIDADES DESARROLLADAS Y LIDERADAS POR LA DIRECCIÓN DE DESARROLLO ESTUDIANTIL, EN EL MARCO DEL PROGRAMA TALENTO MAGDALENA. 11. ASESORAR EN LA ENTREGA EFECTIVA DE INCENTIVOS Y BENEFICIOS A LOS QUE TIENEN DERECHO LOS ESTUDIANTES DEL PROGRAMA TALENTO MAGDALENA. 12. IDENTIFICAR Y REPORTAR A LOS ESTUDIANTES EN RIESGO DE DESERCIÓN POR FACTORES SOCIOECONÓMICOS DEL PROGRAMA “TALENTO MAGDALENA”. 13. SISTEMATIZAR QUINCENALMENTE LOS DATOS RECOPILADOS EN LA PLATAFORMA DE TALENTO MAGDALENA. 14. ASESORAR A LA DIRECCIÓN DE DESARROLLO ESTUDIANTIL EN LA PLANEACIÓN Y EJECUCIÓN DE ACTIVIDADES DE INDUCCIÓN DE LOS ESTUDIANTES QUE INGRESAN EN EL PRIMER SEMESTRE 2022-II.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</si>
  <si>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OAG-VAD-0833</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</si>
  <si>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PRESTAR SERVICIO DE INTERPRETACIÓN EN LENGUA DE SEÑAS COLOMBIANA Y CASTELLANO A LA COMUNIDAD ESTUDIANTIL (SORDOS- OYENTES) 3. REALIZAR ACOMPAÑAMIENTO A ESTUDIANTES CON DISCAPACIDAD AUDITIVA EN SUS ACTIVIDADES ACADÉMICAS DURANTE EL SEMESTRE DE 2022-II. 4.PRESTAR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6.REALIZAR ACOMPAÑAMIENTO DE ACTIVIDADES EXTRA-CLASE CON LOS ESTUDIANTES CON DISCAPACIDAD AUDITIVA DE LA UNIVERSIDAD DEL MAGDALENA. 7. REALIZAR INFORMES MENSUALES DE RETROALIMENTACIÓN DEL ACOMPAÑAMIENTO REALIZADO. 8. ASISTIR A LAS REUNIONES, TALLERES Y CAPACITACIONES PROGRAMADAS POR LA DIRECCIÓN DE DESARROLLO ESTUDIANTIL, PREVIO ACUERDO CON EL SUPERVISOR DE LA ORDEN. 9. REALIZAR ACOMPAÑAMIENTO EN EVENTOS INSTITUCIONALE 10. PRESTAR SERVICIOS COMO INTÉRPRETE EN LAS GRABACIONES DEL CAMPUS TV.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</si>
  <si>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OAG-VAD-0834</t>
  </si>
  <si>
    <t>DANNY ZORAIDA VILLANUEVA DIAZ</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</si>
  <si>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PRESTAR SERVICIO DE INTERPRETACIÓN EN LENGUA DE SEÑAS COLOMBIANA Y CASTELLANO A LA COMUNIDAD ESTUDIANTIL (SORDOS- OYENTES) 3. REALIZAR ACOMPAÑAMIENTO A ESTUDIANTES CON DISCAPACIDAD AUDITIVA EN SUS ACTIVIDADES ACADÉMICAS DURANTE EL SEMESTRE DE 2022-II. 4.PRESTAR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6.REALIZAR ACOMPAÑAMIENTO DE ACTIVIDADES EXTRA-CLASE CON LOS ESTUDIANTES CON DISCAPACIDAD AUDITIVA DE LA UNIVERSIDAD DEL MAGDALENA. 7. REALIZAR INFORMES MENSUALES DE RETROALIMENTACIÓN DEL ACOMPAÑAMIENTO REALIZADO. 8.ASISTIR A LAS REUNIONES, TALLERES Y CAPACITACIONES PROGRAMADAS POR LA DIRECCIÓN DE DESARROLLO ESTUDIANTIL.9. REALIZAR ACOMPAÑAMIENTO EN EVENTOS INSTITUCIONALES. LAS DEMÁS ACTIVIDADES QUE SE DERIVEN DE LA EJECUCIÓN DE LA ORDEN Y QUE TENGAN RELACIÓN DIRECTA CON EL OBJETO CONTRACTUAL. 10.SERVIR COMO INTÉRPRETE EN LAS GRABACIONES DEL CAMPUS TV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</si>
  <si>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OPSP-VAD-0835</t>
  </si>
  <si>
    <t xml:space="preserve">LA PRESENTE ORDEN TIENE POR OBJETO: 1. APOYAR  A LA DIRECCIÓN DE PRÁCTICAS EN LA ATENCIÓN A LOS USUARIOS (ESTUDIANTES, TUTORES, EMPRESAS, DEPENDENCIAS. 2. APOYAR A LA DIRECCIÓN DE PRÁCTICAS EN EN LA ATENCIÓN TELEFÓNICA DE USUARIOS QUE REQUIERAN INFORMACIÓN DE CONFORMIDAD CON LOS PROTOCOLOS ESTABLECIDOS INSTITUCIONALMENTE. 3. APOYAR EN LA ENTREGA DE INFORMACIÓN OPORTUNA, COHERENTE, FIDEDIGNA Y COMPLETA DE LAS PRÁCTICAS PROFESIONALES AL USUARIO QUE LA REQUIERA. 4. APOYAR LA REALIZACIÓN DEL PROCEDIMIENTO DE PRÁCTICA PROFESIONAL EN TODOS SUS CICLOS. 5. ASESORAR A LOS ESTUDIANTES, TUTORES, EMPRESARIOS AL PROCESO DE PRÁCTICAS. 6. APOYAR LA REALIZACIÓN DEL REGISTRO Y ACTUALIZACIÓN DE LA MATRIZ DE SEGUIMIENTO DE ESTUDIANTES EN PRÁCTICA. 7. APOYAR EN EL SEGUIMIENTO A LA LABOR DEL TUTOR DE PRÁCTICA.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</si>
  <si>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OPSP-VAD-0836</t>
  </si>
  <si>
    <t xml:space="preserve">LA PRESENTE ORDEN TIENE POR OBJETO: 1. ASESORAR Y APOYAR EN LA COORDINACIÓN DE LAS RELACIONES INTERNAS Y EXTERNAS DEL CONSULTORIO JURÍDICO Y CENTRO DE CONCILIACIÓN. 2. APOYAR AL COORDINADOR Y LOS DOCENTES ASESORES DE ÁREA, MONITORES Y ESTUDIANTES, EN LA PLANEACIÓN DE LAS ACTIVIDADES ACADÉMICAS, DE INVESTIGACIÓN Y DE EXTENSIÓN DEL CONSULTORIO JURÍDICO Y CENTRO DE CONCILIACIÓN. 3. APOYAR EN EL ESTABLECIMIENTO DE LOS CRITERIOS PARA LA FIJACIÓN DE LOS TURNOS QUE DEBAN CUMPLIR LOS ESTUDIANTES DEL CONSULTORIO JURÍDICO Y CENTRO DE CONCILIACIÓN Y EL REPARTO DE LOS CASOS. 4. INFORMAR A LOS ESTUDIANTES SOBRE LAS POLÍTICAS ADOPTADAS PARA EL DESARROLLO DEL CONSULTORIO JURÍDICO Y CENTRO DE CONCILIACIÓN. 5. APOYAR EN EL DISEÑO Y REALIZACIÓN DE ACTIVIDADES QUE BUSQUEN CAPACITAR A ESTUDIANTES, DOCENTES, DIRECTIVOS Y DEMÁS MIEMBROS DE LA COMUNIDAD ACADÉMICA. 6. APOYAR EN LA PRESENTACIÓN DE PLAN DE ACCIÓN ANUAL QUE DESARROLLE LOS ÍTEMS DE DOCENCIA, INVESTIGACIÓN Y EXTENSIÓN DEL CONSULTORIO JURÍDICO Y CENTRO DE CONCILIACIÓN. 7. ASESORAR Y APOYAR LA RESPUESTA A LAS SOLICITUDES INTERNAS O EXTERNAS PRESENTADAS FRENTE A ASUNTOS DE COMPETENCIA DEL CONSULTORIO JURÍDICO Y CENTRO DE CONCILIACIÓN. 8. APOYAR LAS INICIATIVAS PARA LA CELEBRACIÓN DE CONVENIOS DE COOPERACIÓN CON ENTIDADES DE ORDEN PÚBLICO Y ADELANTAR LOS TRÁMITES INDISPENSABLES PARA SU SUSCRIPCIÓN. 9. ASESORAR Y APOYAR EN LA CALIFICACIÓN EN ASOCIO CON LOS DOCENTES ASESORES DE ÁREA DEL CONSULTORIO JURÍDICO, A LOS ESTUDIANTES QUE CURSEN DICHA PRÁCTICA CON BASE EN LOS INFORMES, CONCEPTOS, ACCIONES JUDICIALES O ADMINISTRATIVAS ELABORADAS Y/O PRESENTADAS, CONCEPTOS, DILIGENCIAMIENTO DE CONSULTAS, ASISTENCIAS A BRIGADAS Y CAPACITACIONES Y DEMÁS COMPROMISOS QUE INVOLUCREN AL CONSULTORIO JURÍDICO Y CENTRO DE CONCILIACIÓN.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</si>
  <si>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OPSP-VAD-0837</t>
  </si>
  <si>
    <t xml:space="preserve">LA PRESENTE ORDEN TIENE POR OBJETO: 1. APOYAR A LA DIRECCIÓN DE TALENTO HUMANO, EN LA ACTIVIDADES DE EJECUCIÓN DEL PLAN INSTITUCIONAL DE CAPACITACIÓN Y EL PLAN ESTRATÉGICO DE TALENTO HUMANO. 2. APOYAR EN LA LOGÍSTICA, COORDINACIÓN Y DESARROLLO DE CAPACITACIONES VIRTUALES Y PRESENCIALES Y EVENTOS ORGANIZADOS POR LA DIRECCIÓN DE TALENTO HUMANO. 3. APOYAR EN EL MANEJO DE LAS HERRAMIENTAS VIRTUALES DISPONIBLES EN LA PLATAFORMA DE LA UNIVERSIDAD, PARA EL DESARROLLO DE LAS CAPACITACIONES. 4. APOYAR CON EL LEVANTAMIENTO DE INFORMACIÓN, SEGUIMIENTO, TABULACIÓN, CONSOLIDACIÓN DE LA BASE DE DATOS, Y ESTADÍSTICAS DE BIENESTAR LABORAL Y DE CAPACITACIÓN. 5. APOYAR EN EL MANEJO DE LAS HERRAMIENTAS VIRTUALES DISPONIBLES EN LA PLATAFORMA DE LA UNIVERSIDAD, PARA EL DESARROLLO DE LAS CAPACITACIONES. 6. APOYAR EN LA ORGANIZACIÓN, CLASIFICACIÓN Y ESCANEO DE LOS DOCUMENTOS DE ARCHIVO DEL GRUPO DE DESARROLLO HUMANO Y LOS DEMÁS DOCUMENTOS REQUERIDOS, DE ACUERDO CON LOS LINEAMIENTOS DEL GRUPO DE GESTIÓN DOCUMENTAL. 7.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</si>
  <si>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OPSP-VAD-0838</t>
  </si>
  <si>
    <t xml:space="preserve">LA PRESENTE ORDEN TIENE POR OBJETO: 1. APOYAR A LA DIRECCIÓN DE TALENTO HUMANO, EN EL DESARROLLO DE LA AGENDA Y EJECUCIÓN DEL PROGRAMA DE INDUCCIÓN Y REINDUCCIÓN. 2. APOYAR EN LA LOGÍSTICA, COORDINACIÓN Y DESARROLLO DE CAPACITACIONES Y EVENTOS ORGANIZADOS POR LA DIRECCIÓN DE TALENTO HUMANO. 3. APOYAR CON EL LEVANTAMIENTO DE INFORMACIÓN, SEGUIMIENTO, TABULACIÓN, CONSOLIDACIÓN DE LA BASE DE DATOS Y ESTADÍSTICAS REQUERIDOS POR LA DIRECCIÓN DE TALENTO HUMANO. 4. APOYAR EN LA ELABORACIÓN, SEGUIMIENTO Y CONSOLIDACIÓN DE LAS ENCUESTAS APLICADAS A TRAVÉS DE LOS GRUPOS INTERNOS DE LA DIRECCIÓN DE TALENTO HUMANO. 5. APOYAR EN LA ELABORACIÓN E IMPLEMENTACIÓN DE PROPUESTAS MOTIVADORAS, PARA INCENTIVAR LA PARTICIPACIÓN EN LAS CAPACITACIONES. 6. MANTENER ORGANIZADO LOS DOCUMENTOS REQUERIDOS, DE ACUERDO A LOS LINEAMIENTOS DEL GRUPO DE GESTIÓN DOCUMENTAL. 7. RENDIR INFORMES MENSUALES SOBRE LAS ACTIVIDADES DESARROLLADAS, EN CUMPLIMIENTO DE LA PRESENTE ORDEN DE PRESTACIÓN DE SERVICIOS.PARÁGRAFO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</si>
  <si>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OAG-VAD-0839</t>
  </si>
  <si>
    <t>LA PRESENTE ORDEN TIENE POR OBJETO: 1. APOYAR EN LA REALIZACIÓN DE VISITAS PERIÓDICAS A LAS DIFERENTES ÁREAS, SEDES Y LABORATORIOS DE LA UNIVERSIDAD DEL MAGDALENA CON EL FIN DE VERIFICAR Y GARANTIZAR EL CUMPLIMIENTO DE LAS NORMAS VIGENTES APLICABLES EN MATERIA SEGURIDAD Y SALUD EN EL TRABAJO ESTABLECIDAS POR LA UNIVERSIDAD. 2. APOYAR EN LA SENSIBILIZACIÓN Y SOCIALIZACIÓN DE LOS PROGRAMAS, PLANES Y PROYECTOS ESTABLECIDOS EN LA UNIVERSIDAD DEL MAGDALENA EN MATERIA DE SEGURIDAD Y SALUD EN EL TRABAJO. 3. APOYAR EN LA REALIZACIÓN DE INSPECCIONES DE SEGURIDAD DE LAS DIFERENTES ÁREAS, SEDES, LABORATORIOS Y OBRAS DESARROLLADAS POR LA UNIVERSIDAD PARA LA IDENTIFICACIÓN, VALORACIÓN Y CONTROL DE LOS RIESGOS, EN CONCORDANCIA CON LA NORMATIVIDAD VIGENTE APLICABLE. 4. APOYAR EN LA REALIZACIÓN DE ANÁLISIS DE SEGURIDAD DEL TRABAJO (AST) EN LOS PROCESOS QUE SE LLEVAN A CABO EN LA UNIVERSIDAD. 5. APOYAR EN LA ELABORACIÓN Y ACTUALIZACIÓN DE LAS DIFERENTES MATRICES DE PELIGROS DE LA UNIVERSIDAD DEL MAGDALENA. 6. APOYAR Y HACER SEGUIMIENTO EN LA REALIZACIÓN DE INSPECCIONES DE SEGURIDAD CON EL FIN DE VERIFICAR Y GARANTIZAR EL CUMPLIMIENTO DE LAS NORMAS VIGENTES APLICABLES EN MATERIA SEGURIDAD Y SALUD EN EL TRABAJO EN LAS DIFERENTES OBRAS Y TRABAJOS DESARROLLADOS POR CONTRATISTAS EN LAS ÁREAS Y SEDES DE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</si>
  <si>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OPSP-VAD-0840</t>
  </si>
  <si>
    <t xml:space="preserve">LA PRESENTE ORDEN TIENE POR OBJETO: 1. APOYAR EN EL PROCESO DE CONCILIACIÓN DE OPERACIONES RECÍPROCAS. 2. APOYAR EN LA CONSOLIDACIÓN DE INFORMES PARA ENTES DE CONTROL. 3. APOYAR EN EL MEJORAMIENTO Y DISEÑO DE INSTRUCTIVOS Y FORMATOS PARA EL PROCESO DE CALIDAD DEL GRUPO DE CONTABILIDAD 4. APOYAR EN LA ACTUALIZACIÓN DEL INVENTARIO DE BIENES MUEBLES.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</si>
  <si>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OAG-VAD-0841</t>
  </si>
  <si>
    <t>OAG-VAD-0842</t>
  </si>
  <si>
    <t>OAG-VAD-0843</t>
  </si>
  <si>
    <t>OAG-VAD-0844</t>
  </si>
  <si>
    <t>LA PRESENTE ORDEN TIENE POR OBJETO: 1. APOYAR AL GRUPO DE CONTABILIDAD EN LA CREACIÓN, REVISIÓN Y DEPURACIÓN DE LA BASE DE TERCEROS EN EL SISTEMA DE INFORMACIÓN FINANCIERO – SINAP-. 2. APOYAR AL GRUPO DE CONTABILIDAD EN EL PROCESO DE RECEPCIÓN Y ARCHIVO DE LAS COMUNICACIONES INTERNAS Y EXTERNAS. 3. APOYAR AL GRUPO DE CONTABILIDAD EN LA REVISIÓN DEL PROCESO DE RECEPCIÓN Y REVISIÓN DE DOCUMENTOS PROVENIENTES DE LA DIRECCIÓN FINANCIERA Y DEL GRUPO DE PRESUPUESTO CORRESPONDIENTES A LOS SOPORTES PARA LA ELABORACIÓN DE LAS OBLIGACIONES PRESUPUÉSTALES Y LAS CUENTAS POR PAGAR SIN AFECTACIÓN. 4. APOYAR AL PROFESIONAL ESPECIALIZADO DEL GRUPO DE CONTABILIDAD EN LA REVISIÓN DEL PROCESO DE RADICACIÓN Y ENTREGA A LA DIRECCIÓN FINANCIERA DE LAS OBLIGACIONES PRESUPUÉSTALES ELABORADAS EN EL GRUPO DE CONTABILIDAD, Y SUGERIR LOS CAMBIOS NECESARIOS PARA EL MEJORAMIENTO DEL PROCESO. 5. APOYAR AL PROFESIONAL ESPECIALIZADO DEL GRUPO DE CONTABILIDAD EN EL ANÁLISIS Y SEGUIMIENTO DE INDICADORES DE GESTIÓN DEL GRUPO DE CONTABILIDAD. 6. APOYAR AL PROFESIONAL ESPECIALIZADO DEL GRUPO DE CONTABILIDAD EN LA PLANIFICACIÓN Y COORDINACIÓN DEL SISTEMA DE GESTIÓN DE CALIDAD DEL PROCESO CONTABLE – FINANCIERO. 7. APOYAR AL PROFESIONAL ESPECIALIZADO DEL GRUPO DE CONTABILIDAD EN LA ADMINISTRACIÓN DEL MAPA DE RIESGO DE PROCESO CONTABLE. 8. APOYAR AL PROFESIONAL UNIVERSITARIO DEL GRUPO DE CONTABILIDAD EN LA REALIZACIÓN DE LAS PROYECCIONES FINANCIERAS, CUANDO LAS REQUIERA ALGÚN PROCESO INTERNO DE LA UNIVERSIDAD. 9. APOYAR AL PROFESIONAL ESPECIALIZADO DEL GRUPO DE CONTABILIDAD EN LA COORDINACIÓN DE LOS PLANES DE MEJORAMIENTO DEL PROCESO DE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</si>
  <si>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OPSP-VAD-0845</t>
  </si>
  <si>
    <t>OPSP-VAD-0846</t>
  </si>
  <si>
    <t>OPSP-VAD-0847</t>
  </si>
  <si>
    <t xml:space="preserve">LA PRESENTE ORDEN TIENE POR OBJETO: 1.  APOYAR Y ASESORAR EN LA IDENTIFICACIÓN DE LOS CONTRIBUYENTES, Y LOS AGENTES OBLIGADOS A RETENER O EXIGIR EL PAGO DEL TRIBUTO. 2. ASESORAR Y APOYAR EN LA RECOPILACIÓN, CONSOLIDACIÓN Y CONFRONTACIÓN DE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APOYAR AL GRUPO DE ESTAMPILLA EN LA CONFRONTACIÓN DE LA INFORMACIÓN PROVISTA POR LA ENTIDAD VS LA INFORMACIÓN REMITIDA POR LA CONTRALORÍA DEPARTAMENTAL, DISTRITAL Y NACIONAL. 5. APOYAR AL GRUPO DE ESTAMPILLA EN LA CONFRONTACIÓN DE LA INFORMACIÓN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CLASIFICACIÓN DE LOS HALLAZGOS RESULTANTES DE LA PRIMERA ETAPA. 9. CLASIFICAR LA INFORMACIÓN FINANCIERA Y DOCUMENTAL A FIN DE REMITIRLA AL ABOGADO, QUIEN JUNTO CON LA COORDINADORA Y EL ASESOR SEÑALARÁN LAS ACCIONES A SEGUIR. 10. ADELANTAR LAS GESTIONES INSTRUIDAS POR LA COORDINACIÓN UNA VEZ SE HUBIERE RECIBIDO RESPUESTA DE LA AMPLIACIÓN DE LA INFORMACIÓN SOLICITADA A LAS ENTIDADES. 11. CONFRONTAR LA INFORMACIÓN PROVISTA POR LA ENTIDAD VS LA INFORMACIÓN RECIBIDA A FIN DE ESTABLECER EL HALLAZGO. 12. APOYAR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</si>
  <si>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OAG-VAD-0848</t>
  </si>
  <si>
    <t>LA PRESENTE ORDEN TIENE POR OBJETO: 1.APOYAR EL PROCESO DE ARCHIVO DE LAS DECLARACIONES Y SOPORTES DE CONTRIBUYENTES, Y LOS AGENTES OBLIGADOS A RETENER O EXIGIR EL PAGO DEL TRIBUTO. 2. APOYAR ENTREGA DESDE EL ARCHIVO DE LA INFORMACIÓN DE LAS ENTIDADES PARA INICIAR EL PROCESO DE AUDITORÍA Y ELABORAR EL EXPEDIENTE CON LAS NORMAS REQUERIDAS PARA TAL FIN. 3. APOYAR EL PROCESO PARA VERIFICAR LAS DECLARACIONES DE RECAUDOS Y LIQUIDACIÓN DE LAS ENTIDADES, ASÍ COMO LOS PAGOS REALIZADOS POR LOS CONTRIBUYENTES Y LA RELACIÓN DE CONTRATOS SUSCRITOS ANTES DE SER ARCHIVADOS EN CADA EXPEDIENTE O CARPETA 4. APOYAR EL PROCESO DE CLASIFICACIÓN Y ARCHIVO DE LA INFORMACIÓN PROVISTA POR LA ENTIDAD VS LA INFORMACIÓN REMITIDA POR LA CONTRALORÍA DEPARTAMENTAL, DISTRITAL Y NACIONAL. 5. APOYAR EL PROCESO DE VERIFICACIÓN DE LA INFORMACIÓN DEL AVANCE DE LA AUDITORIA CONTRA LOS ARCHIVOS QUE REPOSAN EN LA OFICINA DE ESTAMPILLA. 6. APOYAR EL PROCESO DE CLASIFICACIÓN DE EXPEDIENTES O CARPETAS PARA REMITIRLOS A CADA FACILITADOR EN EL PROCESO DE AUDITORÍA. 7. APOYAR LOS PROCESOS PARA DESARROLLAR ACCIONES ENCAMINADAS AL PLAN DE MEJORAMIENTO DEL ARCHIVO DE INFORMACIÓN DE LAS DIFERENTES ESTAMPILLAS AUDITADAS. 8. APOYAR EN LA ELABORACIÓN Y EMISIÓN DE INFORME PARA SABER A QUIÉN SE LE HA REMITIDO EXPEDIENTES O CARPETAS PARA EL PROCESO DE AUDITORIA PERIÓDICAMENTE. 9. APOYAR PARA LLEVAR LA BITÁCORA DE CADA EXPEDIENTE EN LA REMISIÓN DE LOS MISMOS.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</si>
  <si>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OPSP-VAD-0849</t>
  </si>
  <si>
    <t>OPSP-VAD-0850</t>
  </si>
  <si>
    <t>OPSP-VAD-0852</t>
  </si>
  <si>
    <t xml:space="preserve">LA PRESENTE ORDEN TIENE POR OBJETO: 1. DIAGNOSTICAR LOS RECURSOS TECNOLÓGICOS DE LA INFORMACIÓN Y COMUNICACIÓN CON LOS QUE CUENTA UNIMAGDALENA EN LA ACTUALIDAD PARA APOYAR LOS PROCESOS ESTRATÉGICOS, MISIONALES Y DE APOYO. 2. REALIZAR UN ESTUDIO EN DONDE SE ANALICE Y DETERMINE LAS TECNOLOGÍAS DE LA INFORMACIÓN Y COMUNICACIÓN QUE DEBEN SER IMPLEMENTADAS EN UNIMAGDALENA PARA APOYAR LOS PROCESOS ESTRATÉGICOS, MISIONALES Y DE APOYO. 3. PROPONER LA ACTUALIZACIÓN DE RECURSOS TECNOLÓGICOS DE CONFORMIDAD CON LAS NECESIDADES DE LOS PROCESOS ESTRATÉGICOS, MISIONALES Y DE APOYO. 4. PROMOVER Y APOYAR EL DESARROLLO Y UTILIZACIÓN DE LOS RECURSOS TECNOLÓGICOS DE UNIMAGDALENA. 5. PRESENTAR UN INFORME FINAL EN DONDE EVALUÉ EL USO Y APROPIACIÓN DE LAS TECNOLOGÍAS DE LA INFORMACIÓN Y COMUNICACIÓN.PARÁGRAFO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</si>
  <si>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OPSP-VAD-0853</t>
  </si>
  <si>
    <t xml:space="preserve">LA PRESENTE ORDEN TIENE POR OBJETO: 1. APOYAR EN EL SOPORTE A USUARIOS. 2. ASESORAR Y APOYAR EN LA APLICACIÓN DE MEDIDAS DE SEGURIDAD INFORMÁTICA PARA CONTRARRESTAR AMENAZAS Y VULNERABILIDADES EN LA RED DE LA INSTITUCIÓN. 3. ASESORAR EN LA ACTUALIZACIÓN DE LA INFRAESTRUCTURA TECNOLÓGICA. 4. ASESORAR EN LA ADMINISTRACIÓN DE DISPOSITIVOS DE SEGURIDAD PERIMETRAL. 5. ASESORAR Y APOYAR EN LA GESTIÓN Y CONSTRUCCIÓN DE LAS POLÍTICAS DE SEGURIDAD INFORMÁTICA Y PROTECCIÓN DE LA INFORMACIÓN. 6. APOYAR EN EL REGISTRO DE INCIDENTE DE SEGURIDAD INFORMÁTICA.PARÁGRAFO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</si>
  <si>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OPSP-VAD-0854</t>
  </si>
  <si>
    <t xml:space="preserve">LA PRESENTE ORDEN TIENE POR OBJETO: 1. APOYAR EN EL MANTENIMIENTO PREVENTIVO Y CORRECTIVO A LOS EQUIPOS DE CÓMPUTO DE LA INSTITUCIÓN, INCLUYENDO SEDES ALTERNAS (SEDE-CENTRO, PLANTA PILOTO, CONSULTORIO JURÍDICO, SAN JUAN NEPOMUCENO). 2. APOYAR EN LA PRESTACIÓN DE SOPORTE TECNOLÓGICO A USUARIOS, INSTALAR SOFTWARE LICENCIADO QUE SOLICITEN LOS USUARIOS DESPUÉS DE SU CONFIGURACIÓN INICIAL. 3. CONFIGURAR LAS IMPRESORAS CON LOS EQUIPOS DE CÓMPUTO EN LAS DIFERENTES DEPENDENCIAS DE LA UNIVERSIDAD DEL MAGDALENA. 4. APOYAR LA CONFIGURACIÓN DE LOS EQUIPOS NUEVOS DE COMPUTO (INSTALAR DE SOFTWARE, SISTEMA OPERATIVO). 5. BRINDAR APOYO EN LOS SERVICIOS DE VIDEO CONFERENCIASPARÁGRAFO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</si>
  <si>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OPSP-VAD-0855</t>
  </si>
  <si>
    <t xml:space="preserve">LA PRESENTE ORDEN TIENE POR OBJETO: 1. APOYAR EN LA PRESTACIÓN DE SOPORTE A USUARIOS QUE LO REQUIERAN. 2. APOYAR EN LA ACTUALIZACIÓN DE LA INFRAESTRUCTURA TECNOLÓGICA. 3. APOYAR EN LOS TRÁMITES ADMINISTRATIVOS DEL GRUPO DE SERVICIOS TECNOLÓGICOS. 4. ASESORAR Y APOYAR LA GESTIÓN Y CONSTRUCCIÓN DE LAS POLÍTICAS DE SEGURIDAD INFORMÁTICA Y PROTECCIÓN DE LA INFORMACIÓN. 5. REGISTRAR LOS INCIDENTES DE SEGURIDAD INFORMÁTICA.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</si>
  <si>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OPSP-VAD-0856</t>
  </si>
  <si>
    <t xml:space="preserve">LA PRESENTE ORDEN TIENE POR OBJETO: 1.  APOYAR EN LA DEFINICIÓN, ELABORACIÓN Y REVISIÓN DE LA ARQUITECTURA DE DESARROLLO DE LOS PROYECTOS (CASOS DE USO, BASES DE DATOS, CLASES, INTERFAZ DE USUARIO, MIGRACIÓN DE DATOS. 2. APOYAR EN LA CONSTRUCCIÓN DE PROTOTIPOS PARA LA EJECUCIÓN DE PRUEBAS A LOS PRODUCTOS SOFTWARE. 3. APOYAR EN LA IMPLANTACIÓN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REALIZAR REUNIONES PERIÓDICAS CON LOS EQUIPOS DE TRABAJO DE LOS PROYECTOS. 7. APOYAR Y ASESORAR EN LAS ESPECIFICACIONES DE SOFTWARE EN FORMA DE HISTORIAS DE USUARIO.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</si>
  <si>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OAG-VAD-0857</t>
  </si>
  <si>
    <t>LA PRESENTE ORDEN TIENE POR OBJETO: 1. APOYAR AL GRUPO DE SERVICIOS TECNOLÓGICOS EN LA INSTALACIÓN, MANTENIMIENTO Y SOPORTE EN LAS REDES DE LA INSTITUCIÓN. 2. APOYAR AL GRUPO DE SERVICIOS TECNOLÓGICOS EN LA INSTALACIÓN, MANTENIMIENTO Y SOPORTE DE LAS CÁMARAS DE VIGILANCIA DE LA INSTITUCIÓN. 3. APOYAR EL SEGUIMIENTO, MANTENIMIENTO (CORRECTIVO Y PREVENTIVO) AL CONTROL DE ACCESO BIOMÉTRICO.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</si>
  <si>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OAG-VAD-0858</t>
  </si>
  <si>
    <t>LA PRESENTE ORDEN TIENE POR OBJETO: 1. APOYAR EN EL MANTENIMIENTO PREVENTIVO Y CORRECTIVO A LOS EQUIPOS DE CÓMPUTO DE LA INSTITUCIÓN, INCLUYENDO SEDES ALTERNAS (SEDE-CENTRO, PLANTA PILOTO, CONSULTORIO JURÍDICO, SAN JUAN NEPOMUCENO). 2. APOYAR CON EL SOPORTE A USUARIOS. 3. APOYAR EN LA INSTALACIÓN DE SOFTWARE LICENCIADO QUE SOLICITEN LOS USUARIOS DESPUÉS DE SU CONFIGURACIÓN INICIAL. 4. APOYAR EN LA CONFIGURACIÓN DE LAS IMPRESORAS CON LOS EQUIPOS DE CÓMPUTO. 5. APOYAR LA CONFIGURACIÓN DE LOS EQUIPOS NUEVOS DE COMPUTO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</si>
  <si>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OPSP-VAD-0859</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</si>
  <si>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ELABORAR INFORME DE AVANCE DE LA ADMINISTRACIÓN DEL RIESGO DE GESTIÓN Y CORRUPCIÓN INSTITUCIONAL Y POR PROCESO. 4. ASESORAR A LA OFICINA DE CONTROL INTERNO EN EL SEGUIMIENTO Y ESTABLECIMIENTO DE COMPROMISOS AL FALTANTE, DAÑO Y/O DETERIORO DE BIENES EN EL MARCO DEL CAP. III RESREC 624 DE 2018, Y EN LA ELABORACIÓN DE INFORMES TRIMESTRALES QUE DEN CUENTA DEL ESTADO DE LOS BIENES. 5. APOYAR A LA OFICINA DE CONTROL INTERNO EN LA CONSTRUCCIÓN Y ACTUALIZACIÓN DE SU NORMOGRAMA. 6. APOYAR A LA OFICINA DE CONTROL INTERNO EN LA ACTUALIZACIÓN, MANTENIMIENTO Y SEGUIMIENTO DE CRONOGRAMA DE PRESENTACIÓN DE INFORMES A ÓRGANOS DE CONTROL EXTERNO POR PARTE DE TODAS LAS DEPENDENCIAS Y ÁREAS DE LA UNIVERSIDAD. 7. ASESORAR A LA OFICINA DE CONTROL INTERNO EN LA EMISIÓN DE CONCEPTOS JURÍDICOS QUE LE SEAN REQUERIDOS Y EN EL SEGUIMIENTO AL CUMPLIMIENTO DE LOS REQUERIMIENTOS. 8. APOYAR A LA OFICINA DE CONTROL INTERNO EN EL SEGUIMIENTO AL ESTADO DE LAS PQRS RECIBIDAS POR LA UNIVERSIDAD Y ELABORACIÓN DE INFORME DE RESULTADOS CON PERIODICIDAD SEMESTRAL Y ANUAL. 9. ASESORAR A LA OFICINA DE CONTROL INTERNO EN LA PLANIFICACIÓN DEL CONTROL INTERNO Y EN EL SEGUIMIENTO Y VERIFICACIÓN DEL SISTEMA DE CONTROL INTERNO. 10. ASESORAR A LA OFICINA DE CONTROL INTERNO EN LA IDENTIFICACIÓN DE RIESGOS Y DE ACCIONES DE MEJORA A LOS DIFERENTES RESPONSABLES DE PROCESOS EN EL MARCO DE AUDITORÍAS Y SEGUIMIENTOS. 11. APOYAR A LA OFICINA DE CONTROL INTERNO EN LA ELABORACIÓN Y DOCUMENTACIÓN DE INFORMES INTERNOS Y PARA LOS ÓRGANOS DE CONTROL. 12. APOYAR A LA OFICINA DE CONTROL INTERNO EN LA CUSTODIA Y ACTUALIZACIÓN DE LOS PRODUCTOS QUE SE DERIVEN DE LAS ACTIVIDADES INTEGRALES DEL PROCESO DE EVALUACIÓN INDEPENDIENTE Y DE LA OFICINA CONTEMPLADOS EN EL PAI 2022.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</si>
  <si>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OAG-VAD-0860</t>
  </si>
  <si>
    <t>LA PRESENTE ORDEN TIENE POR OBJETO: 1. APOYAR EN EL FORTALECIMIENTO DEL BANCO DE PACIENTES DE LA CLÍNICA ODONTOLÓGICA, GENERAR ESTRATEGIAS Y PLANES DE ACCIÓN. 2. APOYAR EN LA CONSOLIDACIÓN DEL SISTEMA DE INFORMACIÓN (INDICADORES DE GESTIÓN) DE ACUERDO CON EL PERFIL EPIDEMIOLÓGICO GENERADO DE LAS ATENCIONES EN LA CLÍNICA.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</si>
  <si>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OAG-VAD-0861</t>
  </si>
  <si>
    <t>LA PRESENTE ORDEN TIENE POR OBJETO: 1. APOYAR EN LA ENTREGA DE LAS HISTORIAS CLÍNICAS Y REGISTROS. 2. APOYAR EN LA ORGANIZACIÓN, ACTUALIZACIÓN Y SEGURIDAD DEL ARCHIVO DE HISTORIA CLÍNICA. 3. APOYAR CON EL REGISTRO DIARIO DE CONSULTAS DE LA CLÍNICA ODONTOLÓGICA. 4. APOYAR EN LA ATENCIÓN DE ESTUDIANTES, DOCENTES Y PÚBLICO EN GENERAL. 5. APOYAR EN LA VERIFIACIÓN DEL BUEN MANEJO DE LOS RECURSOS MATERIALES DE LA CLÍNICA. 6. APOYAR EN LA VERIFIACIÓN DE LA SEGURIDAD, ORDEN Y LIMPIEZA DEL ÁREA DE TRABAJO.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</si>
  <si>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OPSP-VAD-0862</t>
  </si>
  <si>
    <t>LINA MARCELA MARTES CASTRO</t>
  </si>
  <si>
    <t>LA PRESENTE ORDEN TIENE POR OBJETO: 1. REALIZAR SEGUIMIENTO A LOS PACIENTES DE LA CLÍNICA ODONTOLÓGICA. 2. APOYAR EN EL ÁREA DE AUDITORIA DE LA CLÍNICA ODONTOLÓGICA. 3. APOYAR EN EL PROCESO DE EGRESO DEL PACIENTE DE LA CLÍNICA ODONTOLÓGICA. 4. REALIZAR LA AUDITORIA DE HISTORIAS CLÍNICAS QUE CONLLEVE AL MEJORAMIENTO DE LOS PROCESOS DE ATENCIÓN EN SALUD BUCAL QUE GARANTICEN LOS RESULTADOS ESPERADOS DE NIVELES DE SATISFACCIÓN DE USUARIO Y PARTES INTERESADA. 5. APOYAR EN EL SEGUIMIENTO AL PROCESO DE HUMANIZACIÓN DEL SERVICIO Y DE SATISFACCIÓN DEL USUARIO DE LA CLÍNICA ODONTOLÓGICA. 6. REALIZAR LOS INFORMES QUE SE DERIVEN DE LA GESTIÓN DE LOS PROCESOS LÍDERADOS DENTRO DE LA CLÍNICA ODONTOLÓGICA. 7. APOYAR EN EL ANALISIS Y REPORTE MENSUAL DE LOS RIPS GENERADOS DURANTE LA ATENCIÓN CLÍNICA.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</si>
  <si>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OPSP-VAD-0863</t>
  </si>
  <si>
    <t xml:space="preserve">LA PRESENTE ORDEN TIENE POR OBJETO: 1. PRESTAR SERVICIOS PROFESIONALES COMO ASESOR JURÍDICO EXTERNO DEL DESPACHO DE LA RECTORÍA DE LA UNIVERSIDAD. 2. PRESTAR ASESORÍA EN LA RESOLUCIÓN DE PETICIONES Y SOLICITUDES QUE SE LE HAGAN A LA UNIVERSIDAD DEL MAGDALENA DENTRO DE LOS PLAZOS Y/O TÉRMINOS ESTABLECIDOS EN LA LEY, QUE LE SEAN ASIGNADAS POR PARTE DEL DESPACHO DEL RECTOR Y DEMÁS AUTORIDADES QUE DESIGNEN LA ALTA DIRECCIÓN. 3. PRESTAR ASESORÍA, EMITIR CONCEPTOS Y RESOLVER CONSULTAS EN LO RELACIONADO AL CUMPLIMIENTO DE LA NORMATIVIDAD INTERNA Y EXTERNA DE LA UNIVERSIDAD, Y EN RELACIÓN AL CUMPLIMIENTO DE LAS POLÍTICAS INSTITUCIONALES. 4. ELABORAR MINUTAS, CONVENIOS, PROCESOS DE CONVOCATORIAS Y DEMÁS QUE REQUIERA LA UNIVERSIDAD DEL MAGDALENA Y QUE SEAN SOLICITADOS POR PARTE DEL DESPACHO DE RECTORÍA . 5. PROYECTAR Y ASESORAR EN LA ELABORACIÓN DE LOS ACTOS ADMINISTRATIVOS EMITIDOS POR LOS ÓRGANOS DE GOBIERNO Y DIRECCIÓN ACADÉMICA DE LA INSTITUCIÓN, EL DESPACHO DEL RECTOR Y DEMÁS AUTORIDADES QUE DESIGNEN LA ALTA DIRECCIÓN. 6. COMPILAR Y ACTUALIZAR LAS NORMAS LEGALES, DE JURISPRUDENCIA DOCTRINA Y DE LOS CONCEPTOS QUE TENGAN RELACIÓN CON EL ÁMBITO DE COMPETENCIA DE LA UNIVERSIDAD. 7. RENDIR INFORMES MENSUALES O EN EL PLAZO O MOMENTO QUE SU SUPERVISOR LO REQUIERA, SOBRE LAS ACTIVIDADES DESARROLLADAS EN CUMPLIMIENTO DE LA ORDEN DE PRESTACIÓN DE SERVICIOS. 8. CUMPLIR CON LOS PROCEDIMIENTOS DEL PROCESO DE GESTIÓN JURÍDICA DEL SISTEMA DE GESTIÓN INTEGRAL DE LA CALIDAD "COGUI".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</si>
  <si>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OPSP-VAD-0864</t>
  </si>
  <si>
    <t xml:space="preserve">LA PRESENTE ORDEN TIENE POR OBJETO: 1. APOYAR A LA VICERRECTORÍA ADMINISTRATIVA EN LA ELABORACIÓN DE ESTUDIOS PARA LA FORMULACIÓN, EJECUCIÓN Y EVALUACIÓN DE PROYECTOS INSTITUCIONALES. 2. APOYAR EN LA ELABORACIÓN Y PRESENTACIÓN DE INFORMES RELACIONADOS CON LA GESTIÓN ADMINISTRATIVA. 3. APOYAR EN EL DISEÑO,APLICACIÓN Y PROCESAMIENTO DE INDICADORES DE SEGUIMIENTO Y EVALUACIÓN DE LA GESTIÓN Y RESULTADOS INSTITUCIONALES. 4. APOYAR EN LA ORGANIZACIÓN Y SEGUIMIENTO A LA EJECUCIÓN ADMINISTRATIVA DE LOS DISTINTOS PROYECTOS DEL SISTEMA GENERAL DE REGALÍAS EJECUTADOS POR LAUNIVERSIDAD DEL MAGDALENA Y GESTIONADOS POR LA VICERRECTORÍA ADMINISTRATIVA. 5. APOYAR EN EL SEGUIMIENTO A LOS PROYECTOS QUE LAVICERRECTORÍA ADMINISTRATIVA ASIGNE A LA DIRECCIÓN ADMINISTRATIVA Y A LA DIRECCIÓN FINANCIERA.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</si>
  <si>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OPSP-VAD-0865</t>
  </si>
  <si>
    <t xml:space="preserve">LA PRESENTE ORDEN TIENE POR OBJETO: 1. ASESORAR Y APOYAR LA PLANEACIÓN, DISEÑO, EVALUACIÓN Y CONTROL DE LOS PROCESOS ADMINISTRATIVOS DESARROLLADOS DESDE LA VICERRECTORÍA ADMINISTRATIVA. 2. ASESORAR Y APOYAR EN LA FORMULACIÓN DE MEJORAS A LOS PROCESOS Y PROCEDIMIENTOS A CARGO DE LA VICERRECTORÍA ADMINISTRATIVA Y UNIDADES ADSCRITAS. 3. APOYAR EN LA ELABORACIÓN DE INFORMES Y DOCUMENTOS PARA LOS PROCESOS DE ACREDITACIÓN INSTITUCIONAL Y DE PROGRAMAS. 4. APOYAR A LOS DISTINTOS GRUPOS DE TRABAJO DE LA VICERRECTORÍA ADMINISTRATIVA EN SUS PROYECTOS Y ACTIVIDADES. 5. REALIZAR SEGUIMIENTO A LOS PROYECTOS ASIGNADOS A LA DIRECCIÓN ADMINISTRATIVA Y A LA DIRECCIÓN FINANCIERA Y A LOS GRUPOS DE TRABAJO ADSCRITOS A ESTAS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</si>
  <si>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OAG-VAD-0866</t>
  </si>
  <si>
    <t>LA PRESENTE ORDEN TIENE POR OBJETO: 1) APOYAR JURÍDICAMENTE Y RESOLVER CONSULTAS DE TIPO JURÍDICO QUE LE SEAN SOLICITADAS POR PARTE DEL VICERRECTOR ADMINISTRATIVO Y DEMÁS AUTORIDADES DEL ÁREA ADMINISTRATIVA. 2) APOYAR EN LA PROYECCIÓN DE MINUTAS PARA ORDENES, CONTRATOS, CONVENIOS Y DEMÁS PROCESOS QUE REQUIERA UNIMAGDALENA Y QUE SEAN SOLICITADOS POR EL VICERRECTOR ADMINISTRATIVO. 3) APOYAR EN LA REVISIÓN EN LA PLATAFORMA DEL GEDOCO DE LOS DOCUMENTOS PRECONTRACTUALES, NECESARIOS PARA LA ELABORACIÓN DE ÓRDENES DE SERVICIOS PROFESIONALES Y DE APOYO A LA GESTIÓN. 4) APOYAR LA PROYECCIÓN CONCEPTOS JURÍDICOS QUE TENGAN RELACIÓN CON EL ÁMBITO DE COMPETENCIA DE LA VICERRECTORÍA ADMINISTRATIVA. 5) ASISTIR A LAS REUNIONES A LAS QUE SEA CONVOCADO POR EL DESPACHO DEL VICERRECTOR, PREVIA COORDINACIÓN CON EL SUPERVISOR DE LA ORDEN. 6) CUMPLIR CON LOS PROCEDIMIENTOS DEL PROCESO GESTIÓN JURÍDICA DEL SISTEMA DE GESTIÓN INTEGRAL DE LA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</si>
  <si>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OPSP-VAD-0867</t>
  </si>
  <si>
    <t xml:space="preserve">LA PRESENTE ORDEN TIENE POR OBJETO: 1. PRESTAR ASESORÍA, EMITIR LOS CONCEPTOS Y RESOLVER LAS CONSULTAS DE TIPO JURÍDICO EN TODAS LAS ÁREAS DEL DERECHO QUE LE SEAN SOLICITADOS POR PARTE DEL RECTOR, EL JEFE DE LA OFICINA ASESORA JURÍDICA Y DEMÁS AUTORIDADES DEL ÁREA ADMINISTRATIVA Y DE DIRECCIÓN DE LA UNIVERSIDAD. 2. ASESORAR Y APOYAR EN LA RESPUESTA A LAS PETICIONES QUE SE LE HAGAN A LA UNIVERSIDAD DEL MAGDALENA DENTRO DE LOS PLAZOS Y/O TÉRMINOS ESTABLECIDOS EN LA LEY. 3. ASESORAR Y APOYAR EN LA ATENCIÓN Y SEGUIMIENTO A LOS PROCEDIMIENTOS ADMINISTRATIVOS, ACCIONES ADMINISTRATIVAS, REQUERIMIENTOS ESPECIALES, PLIEGOS DE CARGOS Y DEMÁS PROCESOS JURÍDICOS Y ACCIONES PÚBLICAS QUE EL RECTOR, EL JEFE DE LA OFICINA ASESORA JURÍDICA Y DEMÁS AUTORIDADES DEL ÁREA ADMINISTRATIVA Y DE DIRECCIÓN DE LA UNIVERSIDAD LE ENCOMIENDEN EN RELACIÓN CON EL CUMPLIMIENTO DE LAS NORMAS QUE REGULAN EL RECAUDO DE LA ESTAMPILLA. 4. ASESORAR Y APOYAR EN LA FORMULACIÓN DE LOS PROCESOS Y PROCEDIMIENTOS DE TIPO JURÍDICO QUE SEAN REQUERIDOS POR EL RECTOR, EL JEFE DE LA OFICINA ASESORA JURÍDICA Y DEMÁS AUTORIDADES DE DIRECCIÓN DE LA UNIVERSIDAD RELACIONADOS CON APLICACIÓN DE LA LEY 654 DE 2001 Y LA ORDENANZA 019 DE 2001. 5. ELABORAR MINUTAS PARA CONTRATOS, CONVENIOS, PROCESOS DE CONVOCATORIAS Y DEMÁS QUE REQUIERA LA UNIVERSIDAD DEL MAGDALENA Y QUE SEAN SOLICITADOS POR EL RECTOR, EL JEFE DE LA OFICINA ASESORA JURÍDICA Y DEMÁS AUTORIDADES DE DIRECCIÓN DE LA UNIVERSIDAD.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</si>
  <si>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OAG-VAD-0868</t>
  </si>
  <si>
    <t>RUBEN ENRIQUE REALES BRITTO</t>
  </si>
  <si>
    <t>LA PRESENTE ORDEN TIENE POR OBJETO: 1. APOYAR EN LA REALIZACIÓN DE MOTION GRAPHICS Y ANIMACIÓN PARA LOS MATERIALES AUDIOVISUALES DEL CETEP. 2. APOYAR EN LA ELABORACIÓN DE PIEZAS PUBLICITARIAS PARA LOS MATERIALES AUDIOVISUALES DEL CETEP. 3. APOYAR EL MONTAJE DE IMÁGENES PARA VIDEOS. 4. APOYAR EN LA GRABACIÓN, LA EDICIÓN Y POSTPRODUCCIÓN DE MATERIALES AUDIOVISUALES REQUERIDOS. 5. APOYAR EN EL ACOMPANAMIENTO A DOCENTE EN LA REALIZACIÓN DE OBJETOS VIRTUAL DE APRENDIZAJE (OVA). 6. APOYAR EN EL REGISTRO FOTOGRÁFICO Y AUDIOVISUAL DE LAS PRODUCCIONES AUDIOVISUALES DE CETEP.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</si>
  <si>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OAG-VAD-0869</t>
  </si>
  <si>
    <t>LA PRESENTE ORDEN TIENE POR OBJETO: 1. APOYAR LA RECEPCIÓN TELEFÓNICA Y ATENCIÓN PRESENCIAL DEL PERSONAL ESTUDIANTIL, DOCENTE, ADMINISTRATIVO Y VISITANTE DEL EDIFICIO DOCENTE. 2. APOYAR CON  LA ORGANIZACIÓN Y ACTUALIZACIÓN DEL ARCHIVO  DE ACUERDO A LOS PROCEDIMIENTOS Y NORMAS ESTABLECIDOS EN GESTIÓN DOCUMENTAL. 3. APOYAR LA ASIGNACIÓN DE SALAS DE CONSULTAS E INGRESO A CUBÍCULOS DOCENTES DEL EDIFICIO DOCENTE.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</si>
  <si>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2022/08/11</t>
  </si>
  <si>
    <t>11 de agosto de 2022</t>
  </si>
  <si>
    <t>OAG-VAD-0870</t>
  </si>
  <si>
    <t>LA PRESENTE ORDEN TIENE POR OBJETO: 1.APOYAR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EN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</si>
  <si>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OAG-VAD-0871</t>
  </si>
  <si>
    <t>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5. ASESORAR EN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ENTREGAR OPORTUNAMENTE INFORMES, CON SOPORTES ESTADÍSTICOS DE LAS ACTIVIDADES REALIZADAS. 8.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</si>
  <si>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OAG-VAD-0872</t>
  </si>
  <si>
    <t>LA PRESENTE ORDEN TIENE POR OBJETO: 1. APOYAR A LA DIRECCIÓN DE BIENESTAR UNIVERSITARIO CON EL DISEÑO GRÁFICO DE LOS DISTINTOS PROCESOS INSTITUCIONALES. 2. APOYAR EN LA CONSTRUCCIÓN DE PIEZAS GRÁFICAS SOLICITADAS PARA EL DESARROLLO DE EVENTOS INTERNOS O EXTERNOS DE LA UNIVERSIDAD DE MAGDALENA. 3. APOYAR EN EL DISEÑO DE LA IMAGEN CORPORATIVA DE BIENESTAR UNIVERSITARIO. 4. APOYAR EN LA ELABORACIÓN DE PIEZAS PARA LO OFERTA ACADÉMICA Y ELEMENTOS DE MERCHANDISING PARA DIFERENTES ÁREAS Y/O EVENTOS INSTITUCIONALES. 5. APOYAR EN EL PLAN DE MEDIOS CONSTRUIDO PARA LA DIRECCIÓN DE BIENESTAR UNIVERSITARIO.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</si>
  <si>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OPSP-VAD-0873</t>
  </si>
  <si>
    <t xml:space="preserve">LA PRESENTE ORDEN TIENE POR OBJETO: 1. APOYAR Y ASESORAR EN EL DISEÑO GRÁFICO PARA LOS DISTINTOS PROCESOS INSTITUCIONALES. 2. APOYAR Y ASESORAR EN EL DISEÑO Y DESARROLLO DE LAS ANIMACIONES PARA LA UNIVERSIDAD DEL MAGDALENA Y DE LAS DIFERENTES ACTIVIDADES, TALLERES, INFORMES Y MATERIAL MULTIMEDIA. 3. APOYAR Y ASESORAR EN EL DISEÑO DE LA IMAGEN CORPORATIVA PARA LA UNIVERSIDAD DEL MAGDALENA Y SU DIVULGACIÓN COMO ELEMENTOS DE MERCHANDISING PARA LAS DIFERENTES ÁREAS Y/O EVENTOS INSTITUCIONALES. 4. APOYAR LA REALIZACIÓN DE INFORMES SEMESTRALES DE LOS AVANCES DE LA UNIVERSIDAD DEL MAGDALENA. 5. APOYAR EN EL FORTALECIMIENTO DE GESTIÓN DE LA CALIDAD “SISTEMA COGUI”; DISEÑOS Y DOCUMENTOS NECESARIOS MENSUALES. 6. PRESENTAR LOS INFORMES QUE SEAN REQUERIDOS POR EL SUPERVISOR DE LA ORDEN.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</si>
  <si>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OAG-VAD-0874</t>
  </si>
  <si>
    <t>LA PRESENTE ORDEN TIENE POR OBJETO: 1. ORGANIZAR LOS EXPEDIENTES DOCUMENTALES DE LA VICERRECTORÍA DE EXTENSIÓN Y PROYECCIÓN SOCIAL DE ACUERDO CON LOS PROCEDIMIENTOS Y DIRECTRICES INSTITUCIONALES. 2. APOYAR CON EL CARGUE DE LA INFORMACIÓN EN SIA OBSERVA. 3. APOYAR CON EL CARGUE DE LA INFORMACIÓN EN EL SECOP II.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</si>
  <si>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IBETH ROCIO NORIEGA HERAZO</t>
  </si>
  <si>
    <t>OPSP-VAD-0875</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</si>
  <si>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ASESORAR A LA DIRECCIÓN DE DESARROLLO ESTUDIANTIL EL PROCESO DE ACOMPAÑAMIENTO DE LOS ESTUDIANTES QUE HACEN PARTE DEL CONVENIO FIRMADO ENTRE LA FUNDACIÓN SOCIEDAD PORTUARIA, TRAS LA PERLA DE AMÉRICA, SOLICOLQUE Y LA UNIVERSIDAD DEL MAGDALENA. 3. APOYAR A LA DIRECCIÓN DE DESARROLLO ESTUDIANTIL EN EL DISEÑO Y EJECUCIÓN DE LAS ACTIVIDADES, ESTRATEGIAS   DE ACOMPAÑAMIENTO PARA LOS ESTUDIANTES DE CUPOS ESPECIALES: INDÍGENAS, MADRES Y PADRES CABEZA DE FAMILIA, AFROS, NEGRITUDES Y MEJORES BACHILLERES DE LA UNIVERSIDAD DEL MAGDALENA. 4. APOYAR A LA DIRECCIÓN DE DESARROLLO ESTUDIANTIL EN LA EJECUCIÓN DE LAS ESTRATEGIAS DISEÑADAS PARA FAVORECER LA PERMANENCIA ESTUDIANTIL Y DISMINUIR LOS ÍNDICES DE DESERCIÓN. 5. APOYAR A LA DIRECCIÓN DE DESARROLLO ESTUDIANTIL EN LA PLANEACIÓN Y EJECUCIÓN DE LAS ACTIVIDADES DISPUESTA EN LA RESOLUCIÓN NO 567 DE 2021 DEL PROGRAMA DE LIDERAZGO Y FORTALECIMIENTO DE LAS ORGANIZACIONES, MOVIMIENTOS ESTUDIANTILES DE LA UNIVERSIDAD DEL MAGDALENA. 6. APOYAR EL PROCESO DE APLICACIÓN DE PRUEBAS PSICOTÉCNICAS A ESTUDIANTES QUE INGRESARÁN AL SEMESTRE 2022-II. 7. APOYAR A LA DIRECCIÓN DE DESARROLLO ESTUDIANTIL EN EL DISEÑO, PLANEACIÓN Y EJECUCIÓN DE LAS ACTIVIDADES PARA LA INDUCCIÓN DE LOS ESTUDIANTES QUE INGRESAN AL PRIMER SEMESTRE EN EL 2022-II. 8. APOYAR A LA DIRECCIÓN DE DESARROLLO ESTUDIANTIL EN EL DISEÑO DE MATERIALES DE ACOMPAÑAMIENTO VIRTUAL PARA LOS ESTUDIANTES DE LA UNIVERSIDAD DEL MAGDALENA, DIVULGADOS EN PLATAFORMAS DIGITALES. 9. ASESORAR A LA DIRECCIÓN DE DESARROLLO ESTUDIANTIL EN LA CONSTRUCCIÓN DE INFORMES MENSUALES DE LAS ACTIVIDADES DESARROLLADAS PARA LA PREVENCIÓN DE LA DESERCIÓN.10. ASESORAR A LA DIRECCIÓN DE DESARROLLO ESTUDIANTIL EN LA PLANEACIÓN Y EJECUCIÓN DE ACTIVIDADES DE ADMISIÓN DE LOS ESTUDIANTES DEL PROGRAMA TALENTO MAGDALENA. 11. ASESORAR A LA DIRECCIÓN DE DESARROLLO ESTUDIANTIL EN LA PLANEACIÓN Y EJECUCIÓN DE ACTIVIDADES DE INGRESO PARA EL PERIODO 2022-II. 12. ASISTIR A LAS REUNIONES DE PLANEACIÓN, SEGUIMIENTO Y EVALUACIÓN CONVOCADAS POR EL DIRECTOR(A) DE DESARROLLO ESTUDIANTIL, PREVIO ACUERDO CON EL SUPERVISOR DE LA ORDEN. 13. APOYAR EL DILIGENCIAMIENTO OPORTUNO DE TODOS LOS FORMATOS ESTABLECIDOS POR LA DIRECCIÓN DE DESARROLLO ESTUDIANTIL Y EN EL SISTEMA DE GESTIÓN DE LA CALIDAD PARA EL REGISTRO DE LAS ACTIVIDADES QUE SE REALICEN DESDE EL SERVICIO QUE SE ORIENTA.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</si>
  <si>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OAG-VAD-0876</t>
  </si>
  <si>
    <t>LA PRESENTE ORDEN TIENE POR OBJETO: 1.PRESENTAR EL PLAN DE TRABAJO DE ACTIVIDADES A DESARROLLAR, DETALLANDO OBJETIVOS, FECHAS, METODOLOGÍA, METAS, INDICADORES ACORDES CON LAS DIRECTRICES IMPARTIDAS POR EL DIRECTOR (A) DE DESARROLLO ESTUDIANTIL QUE DÉ RESPUESTA A LAS ACTIVIDADES POR LA CUAL FUE CONTRATADO. 2. APOYAR A LA DIRECCIÓN DE DESARROLLO ESTUDIANTIL EN EL PROCESO DE SELECCIÓN DE LOS INTÉRPRETES DE LENGUA DE SEÑAS COLOMBIANA. 3. ASESORAR A LA DIRECCIÓN DE DESARROLLO ESTUDIANTIL EN LA CONSOLIDACIÓN DE LAS POLÍTICAS DE INCLUSIÓN EDUCATIVAS PARA LOS ESTUDIANTES CON DISCAPACIDAD DE LA UNIVERSIDAD DEL MAGDALENA. 4. ASESORAR A LA DIRECCIÓN DE DESARROLLO ESTUDIANTIL EN LA CONSTRUCCIÓN DE NORMAS, REGLAMENTOS Y PRÁCTICAS INSTITUCIONALES QUE FORTALEZCAN LOS PROCESOS DE INCLUSIÓN DE LOS ESTUDIANTES CON DISCAPACIDAD. 5. APOYAR A LA DIRECCIÓN DE DESARROLLO ESTUDIANTIL EN LOS EVENTOS INSTITUCIONALES DONDE ASISTAN ESTUDIANTES CON DISCAPACIDAD AUDITIVA. 6. APOYAR EN CALIDAD DE INTERPRETE DE LENGUA DE SEÑAS COLOMBIANA EN LAS GRABACIONES DEL CAMPUS TV Y VIDEOS INSTITUCIONALES. 7. APOYAR A LA DIRECCIÓN DE DESARROLLO ESTUDIANTIL EN LA ORGANIZACIÓN DE LAS ACTIVIDADES DE APOYO EXTRA-CLASE CON LOS ESTUDIANTES CON DISCAPACIDAD AUDITIVA DE LA UNIVERSIDAD DEL MAGDALENA. 8. APOYAR A LA DIRECCIÓN DE DESARROLLO ESTUDIANTIL EN LA ELABORACIÓN DE INFORMES DE CARACTERIZACIÓN Y DIAGNÓSTICO DE NECESIDADES DE CADA UNO DE LOS ESTUDIANTES CON DISCAPACIDAD DE LA UNIVERSIDAD DEL MAGDALENA. 9. APOYAR A LA DIRECCIÓN DE DESARROLLO ESTUDIANTIL EN EL DESARROLLO DE ACTIVIDADES QUE PROMUEVAN EL RESPETO POR LA DIFERENCIA Y LA ACEPTACIÓN DE LAS PERSONAS CON DISCAPACIDAD COMO PARTE DE LA DIVERSIDAD Y LA CONDICIÓN HUMANA. 10. APOYAR A LA DIRECCIÓN DE DESARROLLO ESTUDIANTIL EN LA ORGANIZACIÓN DE UN REPOSITORIO DE LAS LECTURAS BÁSICAS DE CADA UNO DE LOS PROGRAMAS ACADÉMICOS DE LA INSTITUCIÓN EN LENGUA DE SEÑAS COLOMBIANA PARA LOS ESTUDIANTES CON DISCAPACIDAD AUDITIVA. 11. ASESORAR Y ACOMPAÑAR A LOS ESTUDIANTES CON DISCAPACIDAD EN LA ELABORACIÓN DE SU HORARIO ACADÉMICO Y PLANES DE ACOMPAÑAMIENTO EDUCATIVO. 12. ASISTIR A LAS REUNIONES DE PLANEACIÓN, SEGUIMIENTO Y EVALUACIÓN CONVOCADAS POR EL DIRECTOR(A) DE DESARROLLO ESTUDIANTIL, PREVIO ACUERDO CON EL SUPERVISOR (A) DE LA ORDEN. 13. APOYAR A LA DIRECCIÓN DE DESARROLLO ESTUDIANTIL EN LA ORGANIZACIÓN, PLANEACIÓN Y EJECUCIÓN DE ACTIVIDADES CON EL EQUIPO DE INTÉRPRETES DE LA UNIVERSIDAD DEL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</si>
  <si>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OAG-VAD-0877</t>
  </si>
  <si>
    <t>LA PRESENTE ORDEN TIENE POR OBJETO: 1. APOYAR A LA COORDINACIÓN ACADÉMICA EN LA DESIGNACIÓN DE LOS TURNOS Y CASOS A LOS ESTUDIANTES DEL CONSULTORIO JURÍDICO I, II, III Y IV. 2. APOYAR LA LABOR DEL CONSULTORIO JURÍDICO EN EL ESPACIO DESIGNADO AL CONSULTORIO JURÍDICO EN LA CASA DE JUSTICIA DEL DISTRITO DE SANTA MARTA. 3. APOYAR A LOS DOCENTES ASESORES EN LAS ÁREAS DE DERECHO PÚBLICO, DERECHOS HUMANOS, CIVIL Y COMERCIAL, PENAL, LABORAL Y SEGURIDAD SOCIAL Y FAMILIA EN LO QUE RESPECTA AL DESARROLLO DE ESTAS Y SUS RESPECTIVAS COMPETENCIAS.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</si>
  <si>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OPSP-VAD-0878</t>
  </si>
  <si>
    <t xml:space="preserve">LA PRESENTE ORDEN TIENE POR OBJETO: 1. PRESTAR ASESORÍA, EMITIR CONCEPTOS Y RESOLVER CONSULTAS EN LAS MATERIAS RELACIONADAS CON EL DERECHO LABORAL Y/O ADMINISTRATIVO, QUE LE SEAN SOLICITADOS POR EL RECTOR, LA DIRECCIÓN DE TALENTO HUMANO Y DEMÁS AUTORIDADES QUE DESIGNE LA ALTA DIRECCIÓN. EN EL CASO DE QUE LOS CONCEPTOS SE DEBAN ENTREGAR POR ESCRITO, ÉSTOS DEBERÁN SER RUBRICADOS POR EL CONTRATISTA. 2. ASESORAR Y APOYAR EN LA RESPUESTA A LAS PETICIONES QUE SE LE HAGAN A LA UNIVERSIDAD DEL MAGDALENA DENTRO DE LOS PLAZOS Y/O TÉRMINOS ESTABLECIDOS EN LA LEY, QUE LE SEAN TRASLADADAS POR PARTE DEL RECTOR, DE LA DIRECCIÓN DE TALENTO HUMANO Y DEMÁS AUTORIDADES QUE DESIGNE LA ALTA DIRECCIÓN. 3. REPRESENTAR A LA UNIVERSIDAD DEL MAGDALENA EN LOS PROCEDIMIENTOS Y ACTUACIONES ADMINISTRATIVAS, PROCESOS JUDICIALES Y ACCIONES PÚBLICAS QUE EL RECTOR, LA DIRECTORA DE TALENTO HUMANO Y DEMÁS AUTORIDADES DEL ÁREA ADMINISTRATIVA Y DE DIRECCIÓN DE LA UNIVERSIDAD REQUIERAN Y HACER SOBRE ÉSTAS LOS SEGUIMIENTOS REQUERIDOS. 4. ASESORA Y APOYAR A LA DIRECCION DE TALENTO HUMANO EN LA ELABORACIÓN DE ACTOS ADMINISTRATIVOS, MINUTAS Y DEMÁS DOCUMENTOS QUE LE SEAN SOLICITADOS POR EL RECTOR, POR LA DIRECCIÓN DE TALENTO HUMANO Y DEMÁS AUTORIDADES QUE DESIGNE LA ALTA DIRECCIÓN. 5. ASESORAR Y APOYAR EN LA FORMULACIÓN DE LOS PROCESOS Y PROCEDIMIENTOS DE TIPO JURÍDICO QUE SEAN REQUERIDOS POR EL RECTOR, LA DIRECCIÓN DE TALENTO HUMANO Y DEMÁS AUTORIDADES QUE DESIGNE LA ALTA DIRECCIÓN. 6. RENDIR INFORMES MENSUALES, SOBRE LAS ACTIVIDADES DESARROLLADAS, EN CUMPLIMIENTO DE LA PRESENTE ORDEN DE PRESTACIÓN DE SERVICIOSARÁGRAFO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</si>
  <si>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OPSP-VAD-0879</t>
  </si>
  <si>
    <t xml:space="preserve">LA PRESENTE ORDEN TIENE POR OBJETO: 1. APOYAR A LA DIRECCIÓN DE TALENTO HUMANO EN LAS ACTIVIDADES DEL SISTEMA DE ESTÍMULOS, DESARROLLADO PARA LOS FUNCIONARIOS DE LA UNIVERSIDAD. 2. APOYAR EN EL DESARROLLO DEL PLAN DE CAPACITACIÓN INSTITUCIONAL PARA EL PERSONAL ADMINISTRATIVO. 3. BRINDAR APOYO EN LOS PROGRAMAS DE PROMOCIÓN DE HÁBITOS Y ESTILOS DE VIDA SALUDABLES Y RIESGO PSICOSOCIAL. 4. ENTREGAR LOS INFORMES QUE LE SEAN SOLICITADOS POR LA DIRECCIÓN DE TALENTO HUMANO.PARÁGRAFO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</si>
  <si>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OAG-VAD-0880</t>
  </si>
  <si>
    <t>LA PRESENTE ORDEN TIENE POR OBJETO: 1. APOYAR EN EL SEGUIMIENTO DE LAS EJECUCIONES PRESUPUESTALES DE INGRESOS Y GASTOS 2. APOYAR AL GRUPO DE CONTABILIDAD EN LA REVISIÓN DE LAS CUENTAS POR PAGAR 3.  APOYAR AL GRUPO DE CONTABILIDAD EN LA REVISIÓN DE LOS ANEXOS PARA SOLICITAR A LA DIAN LA DEVOLUCIÓN DE IVA, 4. 5. APOYAR AL DIRECTOR FINANCIERO EN LA REVISIÓN DE LOS SOPORTES PARA LA ELABORACIÓN DE LA RESOLUCIÓN DE PAGO DE LEGALIZACIÓN DE CAJA MENOR. 6. APOYAR AL GRUPO DE TESORERÍA EN LAS CONCILIACIONES BANCARIAS. 7. APOYAR AL GRUPO DE CONTABILIDAD EN LA PRESENTACIÓN DE LAS DECLARACIONES DE LAS ESTAMPILLAS DEPARTAMENTALES.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</si>
  <si>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OPSP-VAD-0881</t>
  </si>
  <si>
    <t xml:space="preserve">LA PRESENTE ORDEN TIENE POR OBJETO: 1. ASESORAR Y APOYAR LOS PROCESOS DE HABILITACIÓN DE ESCENARIOS DE PRÁCTICAS PROFESIONALES. 2. APOYAR EN EL DISEÑO Y ELABORACIÓN DE DOCUMENTOS DE AUTOEVALUACIÓN PARA LA HABILITACIÓN ESCENARIOS DE PRÁCTICAS PROFESIONALES. 3. APOYAR EN LAS ACTIVIDADES DE RELACIÓN DOCENCIA SERVICIO DE LA FACULTAD CIENCIAS DE LA SALUD 4. APOYAR EN LA VERIFCIACIÓN QUE LOS TRÁMITES RELACIONADOS CON ACTIVIDADES DE DOCENCIA SERVICIO SE REALICEN. 5. APOYAR Y ASESORAR EN LAS CONSULTORÍAS Y ELABORACIÓN DE PROTOCOLOS DE SISTEMA DE CALIDAD DE: CLÍNICA ODONTOLÓGICA, PROGRAMA DE ATENCIÓN PSICOLÓGICA (PAP), BIENESTAR UNIVERSITARIO, LABORATORIO CENTRO DE BIOLOGÍA MOLECULAR Y TOMA DE MUESTRAS. 6. ASESORAR Y APOYAR LOS PROCESOS DE CALIDAD DE CLÍNICA ODONTOLÓGICA, PROGRAMA DE ATENCIÓN PSICOLÓGICA PAP, CENTRO DE BIOLOGÍA MOLECULAR Y DE GENÉTICA, LABORATORIO DE TOMA DE MUESTRA, SERVICIOS DE SALUD DE BIENESTAR UNIVERSITARIO. 7. APOYAR Y ASESORAR LA ELABORACIÓN DE MANUALES, PROTOCOLOS DERIVADOS DE LOS PROCESOS DE AUTOEVALUACIÓN Y AUDITORIA EN SERVICIOS DE SALUD. 8. APOYAR Y ASESORAR LA ACTUALIZACIÓN DE PROTOCOLOS, FLUJOGRAMAS DE LAS DEPENDENCIAS CON SERVICIOS DE SALUD HABILITADOS.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</si>
  <si>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ANGELA ROMERO CARDENAS</t>
  </si>
  <si>
    <t>OPSP-VAD-0882</t>
  </si>
  <si>
    <t xml:space="preserve">LA PRESENTE ORDEN TIENE POR OBJETO: 1). APOYAR EL SEGUIMIENTO A LOS PROYECTOS DEL PLAN DE ACCIÓN Y DE FUNCIONAMIENTO DE LA FACULTAD. 2). APOYAR EN LA ORGANIZACIÓN DE LAS SOLICITUDES PARA LOS CONSEJOS DE FACULTAD, PROYECTAR LAS ACTAS Y LAS NOTIFICACIONES DE LOS MISMOS PARA DOCENTES, ESTUDIANTES Y UNIDADES REQUERIDAS. 3). APOYAR LA GESTIÓN DE CONTRATACIONES DE LA FACULTAD E INFORMES DE GESTIÓN SOLICITADOS. 4). APOYAR EN LOS PROCESOS DE SOLICITUDES PARA LA PARTICIPACIÓN A EVENTOS ACADÉMICOS Y CIENTÍFICOS VIRTUALES POR PARTE DE LOS ESTUDIANTES Y DOCENTES DE LA FACULTAD DE CIENCIAS BÁSICAS. 5). APOYAR EN LA ACTUALIZACIÓN DIARIA DEL ARCHIVO Y CORRESPONDENCIA. 6). APOYAR EN EL PROCESO DE SOLICITUDES REALIZADAS PARA ASCENSO EN EL ESCALAFÓN DOCENTE DE LA FACULTAD DE CIENCIAS BÁSICAS. 7). APOYAR EN EL SEGUIMIENTO DE LOS AYUDANTES DE INCLUSIÓN Y PERMANENCIA DE LA FACULTAD. 8). APOYAR EL PROCESO DE CONVOCATORIAS DE MONITORIAS ACADÉMICAS DE LA FACULTAD.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</si>
  <si>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OAG-VAD-0883</t>
  </si>
  <si>
    <t>LA PRESENTE ORDEN TIENE POR OBJETO: 1). ELABORAR CRONOGRAMA DE TRABAJO Y CUMPLIR LAS ACTIVIDADES ACORDADAS CON LA FACULTAD Y LAS DOCENTES ASIGNADAS A LAS FUNCIONES DE BOSQUE SECO, DENTRO DE LOS TIEMPOS ESTABLECIDOS. 2). APOYAR EN LA REALIZACIÓN DE UN MONITOREO ORNITOLÓGICO EN LA DURANTE Y DESPUÉS DE LA EMERGENCIA SANITARIA CAUSADA POR EL COVID-19 PARA EVALUAR LOS EFECTOS EN LAS COMUNIDADES DE AVES ASOCIADAS AL CAMPUS Y EL BOSQUE SECO. 3). APOYAR EN EL SEGUIMIENTO A SOLICITUDES Y PROCESOS PARA EL PLAN RETORNO AL CAMPUS DE LOS ESTUDIANTES Y DOCENTES QUE TENDRÁN ACCESO AL BOSQUE SECO DURANTE Y DESPUÉS DE LA EMERGENCIA SANITARIA. 4). APOYAR PROCESOS ADMINISTRATIVOS RELACIONADOS CON LA CREACIÓN DE NUEVOS ESPACIOS (OBSERVATORIO EXPERIMENTAL ORNITOLÓGICO Y VIVERO QUE DONARÁ LA FUNDACIÓN BACHAQUEROS). 5). APOYAR EN LA ELABORACIÓN DE UNA BASE DE DATOS DE LOS PRODUCTOS HISTÓRICOS Y ACTUALES DEL BOSQUE SECO (TESIS, PRÁCTICAS, ARTÍCULOS CIENTÍFICOS, ENTRE OTROS). 6). APOYAR EN LA ORGANIZACIÓN DE INFORMACIÓN DEL BOSQUE SECO CON FINES DE PUBLICACIÓN EN LAS REDES SOCIALES DE LA UNIVERSIDAD Y DE LA FACULTAD DE CIENCIAS BÁSICAS. 7). APOYAR EL CUMPLIMIENTO DE LAS NORMAS DE INGRESO DURANTE LAS VISITAS AL BOSQUE.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</si>
  <si>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OPSP-VAD-0884</t>
  </si>
  <si>
    <t xml:space="preserve">LA PRESENTE ORDEN TIENE POR OBJETO: 1. COORDINAR LOS ASPECTOS ADMINISTRATIVOS Y DE PLANIFICACIÓN DE LAS ACTIVIDADES ASOCIADAS AL OBJETO DEL CONVENIO INTERADMINISTRATIVO DTCA-CI-004 DE 2021. 2. APOYAR EN LA ELABORACIÓN Y EDICIÓN DEL INFORME FINAL DEL CONVENIO INTERADMINISTRATIVO DTCA-CI-004 DE 2021. 3. APOYAR EN LA FACULTAD DE CIENCIAS BÁSICAS LAS ACTIVIDADES DEL DIRECTOR DE INVESTIGACIÓN Y EXTENSIÓN EN LOS PROCESOS DE PROGRAMACIÓN, RELATORÍAS Y PROCESAMIENTO DE INFORMACIÓN. 4. APOYAR EL ANÁLISIS FINANCIERO, MERCADEO, PLANEACIÓN ACADÉMICA, ADMINISTRATIVA Y LOGÍSTICA DE LOS PROYECTOS DE EDUCACIÓN CONTINUADA. 5. REALIZAR ACOMPAÑAMIENTO EN LOS PROYECTOS ESTRATÉGICOS DEL CENTRO DE COLECCIONES BIOLÓGICAS. 6. APOYAR LA ACTUALIZACIÓN DEL ARCHIVO DE INFORMES SEMESTRALES DE PROYECTOS ESTRATÉGICOS: CENTRO DE COLECCIONES BIOLÓGICA. 7. APOYAR LAS ACCIONES PARA ALIMENTAR LA BASE DE DATOS DEL SISTEMA DE INFORMACIÓN DOCENTE. 8. ASESORAR Y APOYAR EL ANÁLISIS CURRICULAR DE LOS PRODUCTOS DE INVESTIGACIÓN Y EXTENSIÓN OBTENIDOS DE LA BASE DE DATOS DEL SISTEMA DE INFORMACIÓN DOCENTE. 9. APOYAR EL PROCESO DE ELABORACIÓN DE INFORMES, RELATORÍAS DE LAS REUNIONES ASOCIADAS CON LA EXTENSIÓN DE LA FACULTAD Y PROCESAMIENTO DE INFORMACIÓN.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</si>
  <si>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OPSP-VAD-0885</t>
  </si>
  <si>
    <t xml:space="preserve">LA PRESENTE ORDEN TIENE POR OBJETO: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</si>
  <si>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OAG-VAD-0886</t>
  </si>
  <si>
    <t>LA PRESENTE ORDEN TIENE POR OBJETO: 1. APOYAR AL PROFESIONAL UNIVERSITARIO DEL GRUPO DE CONTABILIDAD EN LA PREPARACIÓN Y PRESENTACIÓN DE LAS DIFERENTES DECLARACIONES TRIBUTARIAS (IMPUESTOS NACIONALES Y TERRITORIALES) QUE CORRESPONDE PRESENTAR A LA UNIVERSIDAD DEL MAGDALENA SEGÚN SUS DEBERES FORMALES. 2. APOYAR AL GRUPO DE CONTABILIDAD Y OFICINA DE TALENTO HUMANO EN LA PROYECCIÓN DEL CÁLCULO DEL PORCENTAJE FIJO DE RETENCIÓN EN LA FUENTE (PROCEDIMIENTO 2), APLICADO EN LOS PAGOS LABORALES QUE EJECUTA LA UNIVERSIDAD. 3. APOYAR AL TÉCNICO ADMINISTRATIVO DEL GRUPO DE CONTABILIDAD EN TODO LO RELACIONADO CON EL PROCESO DE DEVOLUCIÓN DE IVA, QUE DEBE PRESENTAR LA UNIVERSIDAD ANTE LA DIRECCIÓN DE IMPUESTOS Y ADUANAS NACIONALES – DIAN. 4. APOYAR AL PROFESIONAL ESPECIALIZADO DEL GRUPO DE CONTABILIDAD EN LA REVISAR LA CODIFICACIÓN CONTABLE DE LAS CUENTAS POR PAGAR Y OBLIGACIONES PRESUPUESTALES ELABORADAS PARA PROCESO DE PAGO. 5. APOYAR AL PROFESIONAL UNIVERSITARIO DEL GRUPO DE CONTABILIDAD EN LA ELABORACIÓN, REVISIÓN, CONCILIACIÓN Y PRESENTACIÓN DE LOS DIFERENTES INFORMES QUE SE DEBEN PRESENTAR A LOS ENTES DE CONTROL (DIAN, MINISTERIO DE EDUCACIÓN NACIONAL, CONTADURÍA GENERAL DE LA NACIÓN, CONTRALORÍA DEPARTAMENTAL DEL MAGDALENA). 6. APOYAR AL PROFESIONAL ESPECIALIZADO DEL GRUPO DE CONTABILIDAD EN EL PROCESO DE CONCILIACIÓN DE CARTERA, CON EL GRUPO DE FACTURACIÓN, CRÉDITO Y CARTERA. 7. APOYAR AL PROFESIONAL ESPECIALIZADO DEL GRUPO DE CONTABILIDAD EN LA ELABORACIÓN Y PRESENTACIÓN DE LOS ESTADOS FINANCIEROS DE LA UNIVERSIDAD. 8. APOYAR AL GRUPO DE CONTABILIDAD EN LAS ACTIVIDADES RELACIONADAS CON LA DEPURACIÓN SOSTENIBLE Y PERMANENTE DE LA INFORMACIÓN CONTABLE SEGÚN LAS NORMAS ESTIPULADAS POR LA CONTADURÍA GENERAL DE LA NACIÓN.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</si>
  <si>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OPSP-VAD-0887</t>
  </si>
  <si>
    <t xml:space="preserve">LA PRESENTE ORDEN TIENE POR OBJETO: 1. APOYAR Y ASESORAR EN LA IDENTIFICACIÓN DE LOS CONTRIBUYENTES, Y LOS AGENTES OBLIGADOS A RETENER O EXIGIR EL PAGO DEL TRIBUTO. 2. ASESORAR Y APOYAR EN LA RECOPILACIÓN, CONSOLIDACIÓN Y CONFRONTACIÓN DE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APOYAR AL GRUPO DE ESTAMPILLA EN LA CONFRONTACIÓN DE LA INFORMACIÓN PROVISTA POR LA ENTIDAD VS LA INFORMACIÓN REMITIDA POR LA CONTRALORÍA DEPARTAMENTAL, DISTRITAL Y NACIONAL. 5. APOYAR AL GRUPO DE ESTAMPILLA EN LA CONFRONTACIÓN DE LA INFORMACIÓN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CLASIFICACIÓN DE LOS HALLAZGOS RESULTANTES DE LA PRIMERA ETAPA. 9. CLASIFICAR LA INFORMACIÓN FINANCIERA Y DOCUMENTAL A FIN DE REMITIRLA AL ABOGADO, QUIEN JUNTO CON LA COORDINADORA Y EL ASESOR SEÑALARÁN LAS ACCIONES A SEGUIR. 10. ADELANTAR LAS GESTIONES INSTRUIDAS POR LA COORDINACIÓN UNA VEZ SE HUBIERE RECIBIDO RESPUESTA DE LA AMPLIACIÓN DE LA INFORMACIÓN SOLICITADA A LAS ENTIDADES. 11. CONFRONTAR LA INFORMACIÓN PROVISTA POR LA ENTIDAD VS LA INFORMACIÓN RECIBIDA A FIN DE ESTABLECER EL HALLAZGO. 12. APOYAR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</si>
  <si>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OPSP-VAD-0888</t>
  </si>
  <si>
    <t xml:space="preserve">LA PRESENTE ORDEN TIENE POR OBJETO: 1. ASESORAR AL DIRECTOR FINANCIERO EN LA ESTRUCTURACIÓN DE UNA POLÍTICA QUE CONTRIBUYA CON EL CONTROL Y RECAUDO POR CONCEPTO DE INGRESOS POR ESTAMPILLAS. 2. APOYAR EN EL SEGUIMIENTO A LAS ACCIONES IMPLEMENTADAS POR LA DIRECCIÓN FINANCIERA RELACIONADAS CON EL CONTROL, GIRO Y AUDITORIA DE INGRESOS POR ESTAMPILLAS. 3. APOYAR EN EL DISEÑO DE LOS MANUALES PARA LOS RESPONSABLES DEL PAGO DE LA ESTAMPILLA, DONDE SE DÉ A CONOCER LA FORMA DE LIQUIDACIÓN, ADMINISTRACIÓN, RETENCIÓN Y GIRO DE INGRESOS DE LAS ESTAMPILLAS. 4. ASESORAR AL DIRECTOR FINANCIERO EN LAS ACCIONES Y ACTIVIDADES QUE PERMITAN GARANTIZAR EL CONOCIMIENTO DE LA LIQUIDACIÓN, ADMINISTRACIÓN, COBRO Y GIRO DE INGRESOS POR ESTAMPILLAS ASIGNADAS AL FINANCIAMIENTO DE UNIMAGDALENA. 5. ASESORAR AL DIRECTOR FINANCIERO EN LA SUPERVISIÓN DE PLANES Y PROGRAMAS DE AUDITORÍA SOBRE EL RECAUDO DE RECURSOS POR ESTAMPILLAS. 6. APOYAR EN LA ELABORACIÓN DE INFORMES Y RECOMENDACIONES SOBRE EL NIVEL DE CUMPLIMIENTO DE OBLIGACIONES A CARGO DE RESPONSABLES DE LA LIQUIDACIÓN Y PAGO DEL IMPUESTO POR ESTAMPILLAS. 7. APOYAR EN LA ELABORACIÓN Y SUSTENTACIÓN DE INFORMES, DOCUMENTOS Y PRESENTACIONES REQUERIDOS POR EL DIRECTOR FINANCIERO.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</si>
  <si>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OAG-VAD-0889</t>
  </si>
  <si>
    <t>LA PRESENTE ORDEN TIENE POR OBJETO: 1. APOYAR EN EL REGISTRO DE LAS COMUNICACIONES OFICIALES INTERNAS Y EXTERNAS RECIBIDAS EN LA BASE DE DATOS CONSECUTIVO INSTITUCIONAL DE COMUNICACIONES OFICIALES. 2. APOYAR EN EL ENVÍO DE LAS PLANILLAS DE RADICACION DE COMUNICACIONES OFICIALES. 3. APOYAR EN LA ATENCIÓN DE CONSULTAS RELACIONADAS CON LAS COMUNICACIONES OFICIALES INTERNAS Y EXTERNAS RECIBIDAS. 4. APOYAR EN LA CONSOLIDACIÓN DEL INFORME DE SOLICITUDES DE ACCESO A LA INFORMACIÓN PÚBLICA, EN EL MARCO DE LA LEY DE TRANSPARENCIA Y ACCESO A LA INFORMACIÓN. 5.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</si>
  <si>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OPSP-VAD-0890</t>
  </si>
  <si>
    <t xml:space="preserve">LA PRESENTE ORDEN TIENE POR OBJETO: 1.ASESORAR Y APOYAR LA FORMULACIÓN, DISEÑO, ORGANIZACIÓN, EJECUCIÓN Y CONTROL DE PROYECTOS DEL GRUPO DE INFRAESTRUCTURA Y PLANTA FÍSICA. 2. REALIZAR ACTIVIDADES DE INTERVENTORÍA DE LAS OBRAS DETERMINADAS POR UNIMAGDALENA. 3. APOYAR AL GRUPO DE INFRAESTRUCTURA Y PLANTA FÍSICA EN LA ELABORACIÓN, ANÁLISIS Y REVISIÓN DE PRECIOS UNITARIOS. 4. APOYAR AL GRUPO DE INFRAESTRUCTURA Y PLANTA FÍSICA EN LA ELABORACIÓN, ANÁLISIS Y REVISIÓN DE PRESUPUESTOS. 5. ELABORAR INFORMES DE DIAGNÓSTICO. 6. APOYAR AL GRUPO DE INFRAESTRUCTURA EN LA PROYECCIÓN DE DIFERENTES ACTAS (INICIO, SUSPENSIÓN, TERMINACIÓN, LIQUIDACIÓN, PAGO). 7. APOYAR AL GRUPO DE INFRAESTRUCTURA Y PLANTA FÍSICA EN LA REVISIÓN INFORMES DE INTERVENTORÍA. 8. APOYAR AL GRUPO DE INFRAESTRUCTURA Y PLANTA FÍSICA EN LA ELABORACIÓN Y REVISIÓN DE INFORMES DE SUPERVISIÓN. 9. ASESORAR Y APOYAR COMITÉS EVALUADORES DE PROCESOS DE CONTRATACIÓN. 10.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</si>
  <si>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OPSP-VAD-0891</t>
  </si>
  <si>
    <t xml:space="preserve">LA PRESENTE ORDEN TIENE POR OBJETO: 1. ASESORAR Y APOYAR LA FORMULACIÓN, DISEÑO, ORGANIZACIÓN, EJECUCIÓN Y CONTROL DE PROYECTOS DEL GRUPO DE INFRAESTRUCTURA Y PLANTA FÍSICA. 2. REALIZAR ACTIVIDADES DE INTERVENTORÍA DE LAS OBRAS DETERMINADAS POR UNIMAGDALENA. 3. APOYAR AL GRUPO DE INFRAESTRUCTURA Y PLANTA FÍSICA EN LA ELABORACIÓN, ANÁLISIS Y REVISIÓN DE PRECIOS UNITARIOS. 4. APOYAR AL GRUPO DE INFRAESTRUCTURA Y PLANTA FÍSICA EN LA ELABORACIÓN, ANÁLISIS Y REVISIÓN DE PRESUPUESTOS. 5. ELABORAR INFORMES DE DIAGNÓSTICO. 6. APOYAR AL GRUPO DE INFRAESTRUCTURA EN LA PROYECCIÓN DE DIFERENTES ACTAS (INICIO, SUSPENSIÓN, TERMINACIÓN, LIQUIDACIÓN, PAGO). 7. APOYAR AL GRUPO DE INFRAESTRUCTURA Y PLANTA FÍSICA EN LA REVISIÓN INFORMES DE INTERVENTORÍA. 8. APOYAR AL GRUPO DE INFRAESTRUCTURA Y PLANTA FÍSICA EN LA ELABORACIÓN Y REVISIÓN DE INFORMES DE SUPERVISIÓN. 9. ASESORAR Y APOYAR COMITÉS EVALUADORES DE PROCESOS DE CONTRATACIÓN. 10.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</si>
  <si>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OAG-VAD-0892</t>
  </si>
  <si>
    <t>LA PRESENTE ORDEN TIENE POR OBJETO: 1. APOYAR LA RECEPCIÓN Y REVISIÓN DE ACTOS ADMINISTRATIVOS SUSCRITOS POR LOS ORDENADORES DEL GASTO. 2. APOYAR EN LA ELABORACIÓN DE REGISTRO DE COMPROMISO DE ACTOS ADMINISTRATIVOS SUSCRITOS POR LOS ORDENADORES DEL GASTO. 3. APOYAR REALIZACIÓN Y ENTREGA DE LOS ACTOS ADMINISTRATIVOS CON SU CORRESPONDIENTE REGISTRÓ PRESUPUESTAL FIRMADO A LOS DIFERENTES ORDENADORES DEL GASTO. 4. APOYAR EN EL PROCESO DE ADJUNTAR LOS SOPORTES DE LOS ACTOS ADMINISTRATIVOS ESCANEADOS EN EL SISTEMA DE INFORMACIÓN ADMINISTRATIVO SINAP. 5. APOYAR EN LA ELABORACIÓN DE LAS CERTIFICACIONES DE LAS RESOLUCIONES DE TRASLADO.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</si>
  <si>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OAG-VAD-0893</t>
  </si>
  <si>
    <t>LAUDYS  ESTHER GUTIERREZ  PABA</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</si>
  <si>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</si>
  <si>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LINA MARCELA CUAO</t>
  </si>
  <si>
    <t>OAG-VAD-0894</t>
  </si>
  <si>
    <t>LA PRESENTE ORDEN TIENE POR OBJETO: 1. APOYAR EN LA SUPERVISIÓN ESPACIOS FÍSICOS, 2. APOYAR EN APERTURAS DE SALONES Y ESPACIOS ACADÉMICOS Y ADMINISTRATIVOS. 3. EFECTUAR REPORTE DE ANOMALÍAS EN ESPACIOS FÍSICOS, COADYUVAR EN ORIENTACIONES LOCATIVAS. 4. APOYAR EN LA REALIZACIÓN DE RONDAS A PARQUEADEROS (CARROS Y MOTOS). 5. APOYAR EN LA ALERTA SOBRE PERSONAS EXTRAÑAS QUE SE ENCUENTREN EN LOS ALREDEDORES DEL CAMPUS UNIVERSITARIO, 6. APOYAR EN LA ATENCIÓN LOS REQUERIMIENTOS DE LOS FUNCIONARIOS DE LA UNIVERSIDAD PARA FACILITAR EL CABAL DESARROLLO DE LAS ACTIVIDADES ACADÉMICAS Y ADMINISTRATIVAS, 7. APOYAR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</si>
  <si>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OAG-VAD-0895</t>
  </si>
  <si>
    <t>OAG-VAD-0896</t>
  </si>
  <si>
    <t>OAG-VAD-0897</t>
  </si>
  <si>
    <t>OAG-VAD-0898</t>
  </si>
  <si>
    <t>OAG-VAD-0899</t>
  </si>
  <si>
    <t>OAG-VAD-0900</t>
  </si>
  <si>
    <t>OPSP-VAD-0901</t>
  </si>
  <si>
    <t xml:space="preserve">LA PRESENTE ORDEN TIENE POR OBJETO: 1. APOYAR EN LA RECEPCIÓN, VERIFICACIÓN Y REVISIÓN DE DOCUMENTOS PRECONTRACTUALES QUE SE REQUIEREN EN CADA CONTRATO Y ORDEN DE SERVICIOS DE MANTENIMIENTO PARA EL GRUPO INTERNO DE SERVICIOS GENERALES. 2. APOYAR EN LA EJECUCIÓN Y SEGUIMIENTO DE PLANES Y PROYECTOS A CARGO DEL GRUPO INTERNO DE SERVICIOS GENERALES. 3. APOYAR EN EL SEGUIMIENTO Y EVALUACIÓN A LAS ACTIVIDADES DESARROLLADAS POR EL GRUPO INTERNO DE SERVICIOS GENERALES.  4. APOYAR EN LA SUPERVISIÓN TÉCNICA Y FINANCIERA DE CONTRATOS A CARGO DEL RESPONSABLE DEL GRUPO INTERNO DE SERVICIOS GENERALES. 5. APOYAR EN LA ELABORACIÓN Y PREPARACIÓN DE  INFORMES SOBRE LAS ACTIVIDADES Y GESTIÓN DEL GRUPO INTERNO DE SERVICIOS GENERALES. 6. APOYAR AL GRUPO INTERNO DE SERVICIOS GENERALES EN LA PLANIFICACIÓN Y COORDINACIÓN  DE LOS MANTENIMIENTOS DE LOS DIFERENTES EQUIPOS Y ELEMENTOS QUE ESTÁN A CARGO DE LA DEPENDENCIA CONJUNTAMENTE CON EL ADMINISTRADOR DE LA PLATAFORMA AMSI Y DE AM. 7. APOYAR EN LA  REALIZACIÓN DE INFORMES PERIÓDICOS DE LAS EJECUCIONES DE LOS DIFERENTES CONTRATOS Y ÓRDENES DE SERVICIOS. 9. APOYAR AL GRUPO INTERNO DE SERVICIOS GENERALES EN LA RECEPCIÓN DE FACTURAS EMITIDAS POR EL COBRO DE LOS SERVICIOS DE LOS DIFERENTES CONTRATISTAS EXTERNOS Y APOYAR EN LA VERIFICACIÓN QUE EL SERVICIO COBRADO SEA EL QUE REALMENTE SE RECIBIÓ.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</si>
  <si>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OAG-VAD-0902</t>
  </si>
  <si>
    <t>OAG-VAD-0903</t>
  </si>
  <si>
    <t>OPSP-VAD-0904</t>
  </si>
  <si>
    <t xml:space="preserve">LA PRESENTE ORDEN TIENE POR OBJETO: 1.  APOYAR Y ASESORAR EN LA DEFINICIÓN, ELABORACIÓN Y REVISIÓN DE LA ARQUITECTURA DE DESARROLLO DE LOS PROYECTOS (CASOS DE USO, BASES DE DATOS, CLASES, INTERFAZ DE USUARIO, MIGRACIÓN DE DATOS). 2. ASESORAR Y APOYAR LA CONSTRUCCIÓN DE LOS PROTOTIPOS PARA LA EJECUCIÓN DE PRUEBAS A LOS PRODUCTOS SOFTWARE. 3. ASESORAR Y APOYAR LA IMPLEMENTACIÓN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REALIZAR REUNIONES PERIÓDICAS CON LOS EQUIPOS DE TRABAJO DE LOS PROYECTOS. 7. ASESORAR EN LA ESPECIFICACIÓN DE REQUISITOS DE SOFTWARE EN FORMA DE HISTORIAS DE USUARIO.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</si>
  <si>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OAG-VAD-0905</t>
  </si>
  <si>
    <t>LA PRESENTE ORDEN TIENE POR OBJETO: 1.APOYAR EN EL LEVANTAMIENTO DE FORMATOS, PROCEDIMIENTO, GUÍAS, INSTRUCTIVOS, MANUALES E INDICADORES AL PROCESO DE APOYO TECNOLÓGICO. 2. APOYAR EN LA RECOLECCIÓN DE INFORMACIÓN PARA PRESENTACIÓN DE INFORMES. 3. APOYAR EN LA ATENCIÓN DE LOS REQUERIMIENTOS DE LOS DIFERENTES USUARIOS (ADMINISTRATIVOS, DOCENTES Y ESTUDIANTES). 4. BRINDAR APOYO EN LOS EVENTOS CON TRANSMISIONES VÍA STREAMING INSTITUCIONALES.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</si>
  <si>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OPSP-VAD-0906</t>
  </si>
  <si>
    <t xml:space="preserve">LA PRESENTE ORDEN TIENE POR OBJETO: 1. APOYAR EN LA DEFINICIÓN, ELABORACIÓN Y REVISIÓN DE LA ARQUITECTURA DE DESARROLLO DE LOS PROYECTOS (CASOS DE USO, BASES DE DATOS, CLASES, INTERFAZ DE USUARIO, MIGRACIÓN DE DATOS. 2. APOYAR EN LA CONSTRUCCIÓN DE LOS PROTOTIPOS PARA LA EJECUCIÓN DE PRUEBAS A LOS PRODUCTOS SOFTWARE. 3. APOYAR EN LA IMPLATACIÓN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REALIZAR REUNIONES PERIÓDICAS CON LOS EQUIPOS DE TRABAJO DE LOS PROYECTOS. 7. APOYAR Y ASESORAR EN LAS ESPECIFICACIONES DE SOFTWARE EN FORMA DE HISTORIAS DE USUARIO.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</si>
  <si>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OAG-VAD-0907</t>
  </si>
  <si>
    <t>OPSP-VAD-0908</t>
  </si>
  <si>
    <t xml:space="preserve">LA PRESENTE ORDEN TIENE POR OBJETO: 1. PRESTAR SERVICIOS PROFESIONALES COMO ASESOR DE LA OFICINA DE CONTROL INTERNO DISCIPLINARIO 2. ASESORAR, EMITIR CONCEPTOS Y RESOLVER LAS CONSULTAS QUE EN MATERIA DISCIPLINARIA LE SEAN SOLICITADAS POR PARTE DEL RECTOR, EL DIRECTOR DE LA OFICINA DE CONTROL INTERNO DISCIPLINARIO Y DEMÁS AUTORIDADES DE DIRECCIÓN DE LA UNIVERSIDAD. 3. PRESTAR ASESORÍA EN LA PROYECCIÓN DE LAS DECISIONES A QUE HAY LUGAR EN EL TRÁMITE DE LOS PROCESOS DISCIPLINARIOS ADELANTADOS POR LA OFICINA DE CONTROL INTERNO DISCIPLINARIO. 4. REVISAR Y PROYECTAR DECISIONES DE FONDO SOMETIDAS A LA FIRMA DEL JEFE DE LA OFICINA DE CONTROL INTERNO DISCIPLINARIO, LAS CUALES DEBERÁN CONTENER RÚBRICA DEL CONTRATISTA. 5. ELABORAR DOCUMENTOS RELACIONADOS CON LAS CAPACITACIONES EMPRENDIDAS POR LA DE LA OFICINA DE CONTROL INTERNO DISCIPLINARIO. 6. PRESTAR ASESORÍA JURÍDICA EN LAS ACTUACIONES DISCIPLINARIAS SEGUIDAS CONTRA ESTUDIANTES DE LA UNIVERSIDAD DEL MAGDALENA, DE COMPETENCIA DE LOS CONSEJOS DE FACULTAD Y CONSEJO ACADÉMICO. 7. PROYECTAR PARA EL DIRECTOR DE LA OFICINA LOS AUTOS DE APERTURA DE INDAGACIÓN, INVESTIGACIÓN, PRUEBAS, ARCHIVOS, CARGOS Y FALLOSPARÁGRAFO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</si>
  <si>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OPSP-VAD-0909</t>
  </si>
  <si>
    <t>LA PRESENTE ORDEN TIENE POR OBJETO: 1. ASESORAR Y APOYAR EL DISEÑO GRÁFICO DE PLATAFORMA VOD Y APOYO A COMUNICACIONES 2. ASESORAR Y APOYAR LA REALIZACIÓN DE WEB MÁSTER DE LA PLATAFORMA VOD 3. APOYAR EN LA EDICIÓN DE TRÁILER Y AFICHES DE LA PLATAFORMA VOD 4. ASESORAR Y APOYAR LA GESTIÓN DE LAS PELÍCULAS QUE HARÁN PARTE DE LA PLATAFORMA 5. APOYAR AL PROGRAMA DE CINE EN ACTIVIDADES COMO PROYECCIONES, PRESENTACIONES, TRANSMISIONES.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</si>
  <si>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OAG-VAD-0910</t>
  </si>
  <si>
    <t>OPSP-VAD-0911</t>
  </si>
  <si>
    <t xml:space="preserve">LA PRESENTE ORDEN TIENE POR OBJETO: 1.DESARROLLAR LAS ACTIVIDADES DE DIAGNÓSTICO, EVALUACIÓN, INTERVENCIÓN, REHABILITACIÓN NEUROCOGNITIVA. 2.PARTICIPAR DE LAS JORNADAS DE SALUD Y LOS PROYECTOS DE INVESTIGACIÓN DESARROLLADOS DESDE EL PAP. 3.DESARROLLAR LAS ACTIVIDADES PREVISTAS EN LOS ANEXOS TÉCNICOS – PLAN DE PRÁCTICAS DE LOS ESTUDIANTES ASIGNADOS AL PROGRAMA DE ATENCIÓN PSICOLÓGICA COMO PARTE DEL ROL DOCENTE ASISTENCIAL QUE INTEGRE LOS OBJETIVOS EDUCACIONALES Y LAS COMPETENCIAS A ADQUIRIR POR LOS ESTUDIANTES, CON EL DESARROLLO Y MEJORAMIENTO EN LA PRESTACIÓN DE LOS SERVICIOS DEL ESCENARIO DE PRÁCTICA (DECRETO 780 DE 2016, PARTE 7, CAPÍTULO 1, CAPÍTULO ARTÍCULO 2.7.1.1.13). 4.REGISTRAR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SEGUIR LAS ORIENTACIONES DE LA UNIVERSIDAD EN ASPECTOS RELACIONADOS CON PLANES CURRICULARES, ESTRATEGIAS PEDAGÓGICAS Y DE EVALUACIÓN FORMATIVA (DECRETO 780 DE 2016, PARTE 7, CAPÍTULO 1, ARTÍCULO 2.7.1.1.17 PARRÁGRAFO 2).PARÁGRAFO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</si>
  <si>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OPSP-VAD-0912</t>
  </si>
  <si>
    <t xml:space="preserve">LA PRESENTE ORDEN TIENE POR OBJETO: 1.DESARROLLAR LAS ACTIVIDADES DE DIAGNÓSTICO, EVALUACIÓN, INTERVENCIÓN CLÍNICA PARA NIÑOS, ADOLESCENTES Y ADULTOS O LOS SERVICIOS QUE DESDE SU ÁREA REQUIERA EL PROGRAMA, 2. PARTICIPAR DE LAS JORNADAS DE SALUD Y LOS PROYECTOS DE INVESTIGACIÓN DESARROLLADOS DESDE EL PAP. 3.DESARROLLAR LAS ACTIVIDADES PREVISTAS EN LOS ANEXOS TÉCNICOS – PLAN DE PRÁCTICAS DE LOS ESTUDIANTES ASIGNADOS AL PROGRAMA DE ATENCIÓN PSICOLÓGICA COMO PARTE DEL ROL DOCENTE ASISTENCIAL QUE INTEGRE LOS OBJETIVOS EDUCACIONALES Y LAS COMPETENCIAS A ADQUIRIR POR LOS ESTUDIANTES, CON EL DESARROLLO Y MEJORAMIENTO EN LA PRESTACIÓN DE LOS SERVICIOS DEL ESCENARIO DE PRÁCTICA (DECRETO 780 DE 2016, PARTE 7, CAPÍTULO 1, CAPÍTULO ARTÍCULO 2.7.1.1.13). 4.REGISTRAR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5.SEGUIR LAS ORIENTACIONES DE LA UNIVERSIDAD EN ASPECTOS RELACIONADOS CON PLANES CURRICULARES, ESTRATEGIAS PEDAGÓGICAS Y DE EVALUACIÓN FORMATIVA (DECRETO 780 DE 2016, PARTE 7, CAPÍTULO 1, ARTÍCULO 2.7.1.1.17 PARRÁGRAFO 2).PARÁGRAFO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</si>
  <si>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OPSP-VAD-0913</t>
  </si>
  <si>
    <t xml:space="preserve">LA PRESENTE ORDEN TIENE POR OBJETO: 1. APOYAR EN LA EVALUACIÓN DEL DESEMPEÑO DE LOS ASESORES ASIGNADOS AL PROYECTO “PROGRAMA DE ATENCIÓN PSICOLÓGICA (PAP)”. 2. VERIFICAR 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DESARROLLAR LAS ACTIVIDADES PREVISTAS EN LOS ANEXOS TÉCNICOS – PLAN DE PRÁCTICAS DE LOS ESTUDIANTES ASIGNADOS AL PROGRAMA DE ATENCIÓN PSICOLÓGICA COMO PARTE DEL ROL DOCENTE ASISTENCIAL QUE INTEGRE LOS OBJETIVOS EDUCACIONALES Y LAS COMPETENCIAS A ADQUIRIR POR LOS ESTUDIANTES, CON EL DESARROLLO Y MEJORAMIENTO EN LA PRESTACIÓN DE LOS SERVICIOS DEL ESCENARIO DE PRÁCTICA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ATENDER LAS ORIENTACIONES DE LA UNIVERSIDAD EN ASPECTOS RELACIONADOS CON PLANES CURRICULARES, ESTRATEGIAS PEDAGÓGICAS Y DE EVALUACIÓN FORMATIVA (DECRETO 780 DE 2016, PARTE 7, CAPÍTULO 1, ARTÍCULO 2.7.1.1.17 PARRÁGRAFO 2). 10. VERIFICAR QUE LOS PROCESOS Y MANUALES ORGANIZACIONALES DEL PROGRAMA QUE EXISTEN SE CUMPLAN.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</si>
  <si>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OPSP-VAD-0914</t>
  </si>
  <si>
    <t xml:space="preserve">LA PRESENTE ORDEN TIENE POR OBJETO: 1. APOYAR EN LA EVALUACIÓN DEL DESEMPEÑO DE LOS ASESORES ASIGNADOS AL PROYECTO “PROGRAMA DE ATENCIÓN PSICOLÓGICA (PAP)”. 2. VERIFICAR 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DESARROLLAR LAS ACTIVIDADES PREVISTAS EN LOS ANEXOS TÉCNICOS – PLAN DE PRÁCTICAS DE LOS ESTUDIANTES ASIGNADOS AL PROGRAMA DE ATENCIÓN PSICOLÓGICA COMO PARTE DEL ROL DOCENTE ASISTENCIAL QUE INTEGRE LOS OBJETIVOS EDUCACIONALES Y LAS COMPETENCIAS A ADQUIRIR POR LOS ESTUDIANTES, CON EL DESARROLLO Y MEJORAMIENTO EN LA PRESTACIÓN DE LOS SERVICIOS DEL ESCENARIO DE PRÁCTICA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ATENDER LAS ORIENTACIONES DE LA UNIVERSIDAD EN ASPECTOS RELACIONADOS CON PLANES CURRICULARES, ESTRATEGIAS PEDAGÓGICAS Y DE EVALUACIÓN FORMATIVA (DECRETO 780 DE 2016, PARTE 7, CAPÍTULO 1, ARTÍCULO 2.7.1.1.17 PARRÁGRAFO 2). 10. VERIFICAR QUE LOS PROCESOS Y MANUALES ORGANIZACIONALES DEL PROGRAMA QUE EXISTEN SE CUMPLANPARÁGRAFO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</si>
  <si>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OAG-VAD-0915</t>
  </si>
  <si>
    <t>MARIA CONCEPCION PINEDO MURGAS</t>
  </si>
  <si>
    <t>OAG-VAD-0916</t>
  </si>
  <si>
    <t>LA PRESENTE ORDEN TIENE POR OBJETO: 1. APOYAR EN LA ATENCIÓN DE USUARIOS Y LLAMADAS TELEFÓNICA DE LA SECRETARÍA GENERAL. 2. APOYAR EN LA ORGANIZACIÓN DE LOS EXPEDIENTES QUE LE SEAN ASIGNADOS, DE ACUERDO CON LOS PROCEDIMIENTOS Y DIRECTRICES INSTITUCIONALES CORRESPONDIENTES AL CONSEJO SUPERIOR Y ACADÉMICO 3. APOYAR EN LA ELABORACIÓN DE OFICIOS DE ACUERDO A LAS INSTRUCCIONES DE LA SECRETARIA GENERAL. 4. APOYAR EN EL SEGUIMIENTO Y CONTROL DE LAS COMUNICACIONES DEL CONSEJO SUPERIOR Y ACADÉMICO. 5. APOYAR EN LAS ACTIVIDADES DE COMUNICACIÓN Y PUBLICACIÓN DE ACTOS ADMINISTRATIVOS. 7. APOYAR EN LOS COMITÉ DE CORRESPONDENCIA DEL CONSEJO ACADÉMICO. 8. APOYAR EN EL SEGUIMIENTO EN LAS ACIVIDADES DE PAGO DE HONORARIOS DEL CONSEJO SUPERIOR. 9. APOYAR EN LA ORGANIZACIÓN DE LAS CEREMONIAS DE GRADO Y CEREMONIA ESPECIAL. 10. APOYAR EN LAS SOLICITUDES RECIBIDAS EN GAIRACA. 11. APOYAR EN REGISTRO DE RESOLUCIONES Y ACTOS ADMINISTRAIVOS.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</si>
  <si>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OPSP-VAD-0917</t>
  </si>
  <si>
    <t xml:space="preserve">LA PRESENTE ORDEN TIENE POR OBJETO: 1. ASESORAR, ASISTIR Y APOYAR JURÍDICAMENTE A LA VICERRECTORÍA ADMINISTRATIVA EN AQUELLOS ASUNTOS QUE POR SU NATURALEZA REQUIERAN LA OPERATIVIZACIÓN DE CONOCIMIENTOS JURÍDICOS. 2. EMITIR CONCEPTOS JURÍDICOS SOBRE LOS ASUNTOS SOMETIDOS A SU CONSIDERACIÓN. EN EL CASO QUE LAS CONSULTAS Y/O CONCEPTOS SE DEBAN ENTREGAR POR ESCRITO, ÉSTOS DEBERÁN SER RUBRICADOS POR EL CONTRATISTA. 3. ASESORAR Y APOYAR JURÍDICAMENTE LA ELABORACIÓN Y REVISIÓN DE LOS ACTOS ADMINISTRATIVOS QUE SE REQUIERA EXPEDIR POR EL DESPACHO DEL VICERRECTOR EN VIRTUD DE DELEGACIONES ADMINISTRATIVAS.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</si>
  <si>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OAG-VAD-0918</t>
  </si>
  <si>
    <t>LA PRESENTE ORDEN TIENE POR OBJETO: 1. APOYAR EN EL MONTAJE DE IMÁGENES PARA VIDEO. 2. APOYAR EN LA EDICIÓN Y POSTPRODUCCIÓN DE LOS MATERIALES AUDIOVISULAES.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</si>
  <si>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OPSP-VAD-0919</t>
  </si>
  <si>
    <t>LA PRESENTE ORDEN TIENE POR OBJETO: 1. APOYAR EN LOS PROCESOS ADMINISTRATIVOS PRE-CONTRACTUALES DE LA DIRECCIÓN ADMINISTRATIVA. 2. APOYAR AL DIRECTOR ADMINISTRATIVO EN LA REALIZACIÓN DE INFORMES SOBRE EL MANEJO DE LOS RUBROS DE FUNCIONAMIENTO QUE SOPORTEN LOS PROCESOS ADMINISTRATIVOS A CARGO DE LA DIRECCIÓN ADMINISTRATIVA. 3. APOYAR AL DIRECTOR ADMINISTRATIVO EN EL SEGUIMIENTO A LOS PLANES, PROYECTOS Y ACTIVIDADES PROPIAS DE LA DEPENDENCIA Y, PROYECTAR PROCEDIMIENTOS PARA MEJORAR LA PRESTACIÓN DE SERVICIOS. 4. APOYAR AL DIRECTOR ADMINISTRATIVO EN LA ELABORACIÓN DE INFORMES SOBRE LA GESTIÓN Y ADMINISTRACIÓN DE LA DEPENDENCIA. 5. ASESORAR AL DIRECTOR ADMINISTRATIVO EN LA IMPLEMENTACIÓN DE ESTRATEGIAS QUE CONTRIBUYAN AL MEJORAMIENTO DEL DESEMPEÑO DE LA DEPENDENCIA.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</si>
  <si>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2022/08/12</t>
  </si>
  <si>
    <t>OPSP-VAD-0920</t>
  </si>
  <si>
    <t xml:space="preserve">LA PRESENTE ORDEN TIENE POR OBJETO: 1. APOYAR EN LA EJECUCIÓN, SEGUIMIENTO Y EVALUACIÓN DE PLANES Y PROYECTOS A CARGO DE LA DIRECCIÓN ADMINISTRATIVA Y SUS GRUPOS DE TRABAJO ADSCRITOS. 2. APOYAR EN EL SEGUIMIENTO Y EVALUACIÓN A LAS ACTIVIDADES DESARROLLADAS POR LOS DIFERENTES GRUPOS DE TRABAJO ADSCRITOS A LA DIRECCIÓN ADMINISTRATIVA. 3. APOYAR LA ELABORACIÓN DE INFORMES Y SUMINISTRO DE INFORMACIÓN REQUERIDOS PARA LOS PROCESOS DE ACREDITACIÓN INSTITUCIONAL Y DE PROGRAMAS, ASÍ COMO DE LOS PROCESOS DE REGISTRO CALIFICADO Y CERTIFICACIÓN. 4. APOYAR LA SUPERVISIÓN TÉCNICA Y FINANCIERA DE CONTRATOS A CARGO DEL DIRECTOR ADMINISTRATIVO. 5. APOYAR EN LA FORMULACIÓN DE MEJORAS A LOS PROCESOS Y PROCEDIMIENTOS A CARGO DE LA DIRECCIÓN ADMINISTRATIVA. 6. ELABORAR Y PREPARAR INFORMES SOBRE LA GESTIÓN ADMINISTRATIVA Y PROYECTOS DE LA DIRECCIÓN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</si>
  <si>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OPSP-VAD-0921</t>
  </si>
  <si>
    <t xml:space="preserve">LA PRESENTE ORDEN TIENE POR OBJETO: 1. ASESORAR Y APOYAR LA COORDINACIÓN Y EJECUCIÓN DE PLANES Y PROYECTOS RELACIONADOS CON LA GESTIÓN AMBIENTAL Y SANITARIA. 2. ASESORAR Y APOYAR EN LA CONSTRUCCIÓN DE PROCESOS, PROCEDIMIENTOS Y ACTIVIDADES RELACIONADOS CON LA GESTIÓN AMBIENTAL Y SANITARIA. 3. ASESORAR Y APOYAR EN LA DEFINICIÓN DE LAS ACTIVIDADES DE SEGUIMIENTO, CONTROL Y EVALUACIÓN DE LA GESTIÓN AMBIENTAL Y SANITARIA AL INTERIOR DE LA UNIVERSIDAD, ESPECIALMENTE, EN CUMPLIMIENTO DE LAS NORMAS LEGALES Y REGLAMENTARIAS APLICABLES. 4. ASESORAR Y APOYAR EN LA GESTIÓN ANTE AUTORIDADES AMBIENTALES Y/O DEMÁS AUTORIDADES COMPETENTES RELACIONADAS CON EL COMPONENTE AMBIENTAL, LOS TRÁMITES PERTINENTES PARA LA OBTENCIÓN DE PERMISOS, AUTORIZACIONES, LICENCIAS Y CONCESIONES. 5. APOYAR EN LA PROYECCIÓN DE RESPUESTAS OPORTUNAS, CONFIABLES Y ADECUADAS, DE ACUERDO A LAS NORMAS LEGALES Y REGLAMENTARIAS, A LAS SOLICITUDES, DERECHOS DE PETICIÓN Y DEMÁS REQUERIMIENTOS ADMINISTRATIVOS DE LA GESTIÓN AMBIENTAL Y SANITARIA QUE PRESENTEN, TANTOS LOS USUARIOS INTERNOS COMO EXTERNOS. 6. APOYAR EN LA ATENCIÓN A LAS VISITAS QUE PROGRAMEN LAS AUTORIDADES AMBIENTALES A LAS DEPENDENCIAS QUE SEAN OBJETO DE SEGUIMIENTO O SOLICITUD DE PERMISOS AMBIENTALES Y SANITARIOS. 7. APOYAR LA SUPERVISIÓN TÉCNICA Y FINANCIERA DE CONTRATOS A CARGO DEL DIRECTOR ADMINISTRATIVO. 8. ELABORAR Y PREPARAR INFORMES SOBRE LA GESTIÓN AMBIENTAL DE LA INSTITUCIÓN. 9. APOYAR LA ACTUALIZACIÓN DEL DOCUMENTO PLAN DE CONTINGENCIAS PARA EL ALMACENAMIENTO DE HIDROCARBUROS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</si>
  <si>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OPSP-VAD-0922</t>
  </si>
  <si>
    <t>LA PRESENTE ORDEN TIENE POR OBJETO: 1.  APOYAR EN LA ATENCIÓN BÁSICA, OPORTUNA Y ADECUADA EN CONSULTA COMO ODONTÓLOGO A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Y ORIENTACIÓN TELEFÓNICA Y PRESENCIAL A LOS MIEMBROS DE LA COMUNIDAD UNIVERSITARIA QUE REQUIERAN INFORMACIÓN SOBRE LOS DISTINTOS SERVICIOS DE BIENESTAR.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</si>
  <si>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OPSP-VAD-0923</t>
  </si>
  <si>
    <t xml:space="preserve">LA PRESENTE ORDEN TIENE POR OBJETO: 1. APOYAR EN LA ATENCIÓN BÁSICA, OPORTUNA Y ADECUADA EN CONSULTA COMO MEDICO GENERAL A TODOS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PRESENTAR OPORTUNAMENTE AL SUPERVISOR INFORME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PARTICIPAR EN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TELEFÓNICA Y PRESENCIAL A LOS MIEMBROS DE LA COMUNIDAD UNIVERSITARIA QUE REQUIERAN INFORMACIÓN, ATENCIÓN Y ORIENTACIÓN DE LOS SERVICIOS. 10. APOYAR AL SUPERVISOR EN LA ACTUALIZACIÓN DEL INVENTARIO DE LOS EQUIPOS DE OFICINA Y DE INSUMOS MÉDICOS Y GARANTIZAR EL BUEN USO DE LOS MISMOS. 11.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12.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</si>
  <si>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OAG-VAD-0924</t>
  </si>
  <si>
    <t>LA PRESENTE ORDEN TIENE POR OBJETO: 1.PRESENTAR EL PLAN DE TRABAJO DE ACTIVIDADES A DESARROLLAR, DETALLANDO OBJETIVOS, FECHAS, METODOLOGÍA, METAS, INDICADORES ACORDES CON LAS DIRECTRICES IMPARTIDAS POR EL DIRECTOR DE DESARROLLO ESTUDIANTIL QUE DÉ RESPUESTA A LAS ACTIVIDADES POR LA CUAL FUE CONTRATADO. 2.APOYAR EN EL DESARROLLO DE DISEÑO GRÁFICO PARA LOS DISTINTOS PROCESOS INSTITUCIONALES. 3. APOYAR EN LA CONSTRUCCIÓN DE PIEZAS GRAFICAS SOLICITADAS PARA EL DESARROLLO DE EVENTOS INTERNOS O EXTERNOS DE LA UNIVERSIDAD DE MAGDALENA. 4. APOYAR EN EL DISEÑO DE LA IMAGEN CORPORATIVA DE LA UNIVERSIDAD. 5. APOYAR EN EL TRABAJO DE PIEZAS PARA LA OFERTA ACADÉMICA Y ELEMENTOS DE MERCHANDISING PARA DIFERENTES ÁREAS Y/O EVENTOS INSTITUCIONALES. 6. PRESENTAR LOS INFORMES QUE SEAN REQUERIDOS POR EL SUPERVISOR DE LA ORDEN. 7. APOYAR EN LA CONSTRUCCIÓN DE CAMPAÑAS DE EDUCACIÓN QUE PERMITA PRESERVAR LAS INSTALACIONES DE LA UNIVERSIDAD A TRAVÉS DE DISTINTOS MEDIOS DE COMUNICACIÓN. 8. ASESORAR A LA DIRECCIÓN DE DESARROLLO ESTUDIANTIL EN EL DISEÑO DE CAMPAÑAS PUBLICITARIAS DE INDUCCIÓN DE LOS ESTUDIANTES QUE INGRESAN EN EL SEGUNDO SEMESTRE. 9. ASESORAR A LA DIRECCIÓN DE DESARROLLO ESTUDIANTIL EN LA CREACIÓN DE CAMPAÑAS PUBLICITARIAS DE DIVULGACIÓN MASIVA PARA LA PREVENCIÓN Y PROMOCIÓN DE LA SALUD METAL DE LOS ESTUDIANTES QUE INGRESAN AL PRIMER SEMESTRE 2022-2. 10. ASISTIR A LAS REUNIONES DE PLANEACIÓN, SEGUIMIENTO Y EVALUACIÓN CONVOCADAS POR EL DIRECTOR(A) DE DESARROLLO ESTUDIANTIL. 11. APOYAR EN LA CONSTRUCCIÓN DE TALLERES DE CAPACITACIÓN DE CREACIÓN, CONSTRUCCIÓN Y PRODUCCIÓN CREATIVA PARA LA DESCRIPCIÓN DE LAS REALIDADES SOCIOCULTURALES DE LOS ESTUDIANTES DEL PROGRAMA TALENTO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</si>
  <si>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OPSP-VAD-0925</t>
  </si>
  <si>
    <t xml:space="preserve">LA PRESENTE ORDEN TIENE POR OBJETO: 1. ASESORAR EN LA FORMULACIÓN DE POLÍTICAS, PLANES Y PROYECTOS TENDIENTES A LA PROMOCIÓN, COORDINACIÓN Y DESARROLLO DEL PROGRAMA DE DERECHO. 2. APOYAR EN LA REVISIÓN Y CUMPLIMIENTO DE LOS OBJETIVOS Y NORMAS DE LA UNIVERSIDAD EN EL EN EL PROGRAMA DE DERECHO, DE CONFORMIDAD CON EL PROYECTO EDUCATIVO INSTITUCIONAL Y EL PLAN DE DESARROLLO. 3. ASESORAR EN LAS ACTIVIDADES Y FUNCIONAMIENTO DEL PROGRAMA DE DERECHO, TENIENDO EN CUENTA EL DESARROLLO ACADÉMICO, CIENTÍFICO, HUMANÍSTICO Y CULTURAL. 4. ASESORAR EN EL ANÁLISIS, LA DISCUSIÓN Y LA FORMULACIÓN DE PROPUESTAS ENTRE LOS DOCENTES PARA EL MEJORAMIENTO DEL CURRÍCULO, LAS METODOLOGÍAS, LAS TÉCNICAS Y LOS INSTRUMENTOS DE TRASMISIÓN DEL CONOCIMIENTO. 5. INTERACTUAR Y APOYAR EN EL CUMPLIMIENTO DE LAS RESPONSABILIDADES DE LOS DOCENTES DEL PROGRAMA DE DERECHO. 6. ASESORAR Y APOYAR EN LA PARTICIPACIÓN DE ESTUDIANTES EN LAS EVALUACIONES DE CALIDAD DE LOS DOCENTES Y RECIBIR LAS RECOMENDACIONES PARA EL MEJORAMIENTO DEL PROCESO ACADÉMICO Y DE INVESTIGACIÓN DEL PROGRAMA DE DERECHO. 7. ASESORAR AL PROGRAMA DE DERECHO EN EL PROCESO DE AUTOEVALUACIÓN Y ACREDITACIÓN. 8. APOYAR AL PROGRAMA DE DERECHO EN EL SEGUIMIENTO LABORAL Y OCUPACIONAL DE SUS GRADUADOS.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</si>
  <si>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OAG-VAD-0926</t>
  </si>
  <si>
    <t>LA PRESENTE ORDEN TIENE POR OBJETO: 1. APOYAR EN LA REVISIÓN DE LOS CONTRATOS DE CÁTEDRA DEL CENTRO DE POSGRADOS Y FACULTADES Y APOYO EN LA REVISIÓN DE LAS RESOLUCIONES DE VINCULACIÓN Y ACTAS DE VINCULACIÓN. 2. APOYAR EN LA RECEPCIÓN Y VERIFICACIÓN DE LOS DOCUMENTOS PRECONTRACTUALES DE LOS DOCENTES CENTRO DE POSGRADOS Y FACULTADES. 3. APOYAR EN LA ELABORACIÓN DE LAS LIQUIDACIONES PLANILLAS DE PAGO DE LOS DOCENTES CATEDRÁTICOS DEL CENTRO DE POSGRADOS Y FACULTADES. 4. APOYAR EN LA ELABORACIÓN Y ACTUALIZACIÓN DE LA BASE DE DATOS DE DOCENTES CATEDRÁTICOS DEL CENTRO DE POSGRADOS Y FACULTADES. 5. APOYAR A  LA DIRECIÓN DE TALENTO HUMANO  EN EL CONTROL DE LAS BONIFICACIONES NO CONSTITUTIVAS DE DOCENTES DE PLANTA, OCASIONALES Y EMPLEADOS ADMINISTRATIVOS. 6. APOYAR A LA DIRECIÓN DE TALENTO HUMANO  EN LA INFORMACIÓN ACTUALIZADA A LAS FACULTADES Y CENTRO DE POSGRADOS PARA LOS DIFERENTES INFORMES ANTE MINISTERIO DE EDUCACIÓN Y MINISTERIO DE HACIENDA. 7. APOYAR LA RECEPCIÓN Y VERIFICACIÓN DE LOS DOCUMENTOS PARA EL TRÁMITE DE PAGO CATEDRÁTICOS DEL CENTRO DE POSGRADOS Y FACULTADES. 8. APOYAR EN LA ORGANIZACIÓN DEL ARCHIVO DE HOJAS DE VIDA DE CATEDRÁTICOS DEL CENTRO DE POSGRADOS, DOCENTES DE CÁTEDRA, EMPLEADOS PÚBLICOS, DOCENTES DE PLANTA Y OCASIONALES. 9. APOYAR EN LA ATENCIÓN Y RESPUESTA A LAS SOLICITUDES, INQUIETUDES O REQUERIMIENTOS DE LOS DOCENTES DE CÁTEDRA DEL CENTRO DE POSGRADOS Y FACULTADES. 10. APOYAR EN LA ADMINISTRACIÓN DEL REGISTRO HISTÓRICO DE LA BASE DE DATOS DE LOS DOCENTES DE POSGRADOS Y FACULTADES. 11. APOYAR EN LA PREPARACIÓN Y PRESENTACIÓN DE INFORMES PARA ENTES DE CONTROL, MEN, SNIES, CREE Y AUDITORÍAS INTERNAS Y EXTERNAS. 12. APOYAR EN LA PREPARACIÓN DE INFORMES SOLICITADOS POR OTRAS DEPENDENCIAS DE LA UNIMAGDALENA 13. APOYAR A LA DIRECIÓN DE TALENTO HUMANO  EN LA ORGANIZACIÓN Y CLASIFICACIÓN DEL ARCHIVO DE LOS DOCUMENTOS CONFORME A LAS DISPOSICIONES QUE EN MATERIA DE GESTIÓN DOCUMENTAL SE ADOPTEN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</si>
  <si>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OAG-VAD-0927</t>
  </si>
  <si>
    <t>OLGA MARINA LOPEZ CASTRO</t>
  </si>
  <si>
    <t>OAG-VAD-0928</t>
  </si>
  <si>
    <t>LA PRESENTE ORDEN TIENE POR OBJETO: 1. APOYAR LA RECEPCIÓN Y REVISIÓN DE ACTOS ADMINISTRATIVOS SUSCRITOS POR LOS ORDENADORES DEL GASTO 2. APOYAR EN LA ELABORACIÓN DE REGISTRO DE COMPROMISO DE ACTOS ADMINISTRATIVOS SUSCRITOS POR LOS ORDENADORES DEL GASTO. 3. APOYAR LA REALIZACIÓN Y ENTREGA DE LOS ACTOS ADMINISTRATIVOS CON SU CORRESPONDIENTE REGISTRÓ PRESUPUESTAL FIRMADO A LOS DIFERENTES ORDENADORES DEL GASTO.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</si>
  <si>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OAG-VAD-0929</t>
  </si>
  <si>
    <t>LA PRESENTE ORDEN TIENE POR OBJETO: 1. APOYAR EN LA SUPERVISIÓN ESPACIOS FÍSICOS, 2. APOYAR EN APERTURAS DE SALONES Y ESPACIOS ACADÉMICOS Y ADMINISTRATIVOS. 3. EFECTUAR REPORTE DE ANOMALÍAS EN ESPACIOS FÍSICOS, COADYUVAR EN ORIENTACIONES LOCATIVAS. 4. APOYAR EN LA REALIZACIÓN DE RONDAS A PARQUEADEROS (CARROS Y MOTOS). 5. APOYAR EN LA ALERTA SOBRE PERSONAS EXTRAÑAS QUE SE ENCUENTREN EN LOS ALREDEDORES DEL CAMPUS UNIVERSITARIO. 6. APOYAR EN LA ATENCIÓN LOS REQUERIMIENTOS DE LOS FUNCIONARIOS DE LA UNIVERSIDAD PARA FACILITAR EL CABAL DESARROLLO DE LAS ACTIVIDADES ACADÉMICAS Y ADMINISTRATIVAS, 7. APOYAR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</si>
  <si>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OAG-VAD-0930</t>
  </si>
  <si>
    <t>OAG-VAD-0931</t>
  </si>
  <si>
    <t>OAG-VAD-0932</t>
  </si>
  <si>
    <t>OAG-VAD-0933</t>
  </si>
  <si>
    <t>OAG-VAD-0934</t>
  </si>
  <si>
    <t>LA PRESENTE ORDEN TIENE POR OBJETO: 1. APOYAR AL GRUPO INTERNO DE SERVICIOS GENERALES EN LA SUPERVIÓN DE LOS ESPACIOS FISICOS DE LA CASA MUSEO GABRIEL GARCIA MARQUEZ DE ARACATACA. 2. APOYAR EN EL REPORTE DE CUALQUIER ANOMALÍA QUE SE PRESENTE EN LA CASA MUSEO. 3. APOYAR A CUALQUIER MIEMBRO DE UNIMAGDALENA QUE NECESITE ALGUNA INFORMACIÓN DE LA CASA MUSEO. 4. APOYAR EN LA ATENCIÓN A LOS REQUERIMIENTOS Y SOLICITUDES DEL SUPERVISOR DE SEGURIDAD DE UNIMAGDALENA, O SU SUPERVISOR DE ORDEN DE SERVICIO. 5. APOYAR EN LA REVISIÓN DE ELEMENTOS Y BIENES EN LA SEDE TALES COMO COMPUTADORES, SILLAS, VIDEO BEAM, MOTOBOMBAS, AIRES ACONDICIONADOS, REFLECTORES EXTERNOS, BIENES DE MUSEOLOGÍA DE FACIL TRANSITO Y TRASLADO, ESTADOS DE PUERTAS, CERRADURAS Y TODO LO QUE CORRESPONDA A SEGURIDAD EN LAS INSTALACIONES DE LA CASA MUSEO. 6. APOYAR CON LOS  REGISTROS EN MINUTAS EN CADA ENTREGA DE TURNO QUE ESTE REALICE AL PERSONAL DE VIGILANCIA DE VIVAC. 7.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</si>
  <si>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OPSP-VAD-0935</t>
  </si>
  <si>
    <t xml:space="preserve">LA PRESENTE ORDEN TIENE POR OBJETO: 1. APOYAR AL GRUPO INTERNO DE SERVICIOS GENERALES EN LA PLANIFICACIÓN Y COORDINACIÓN DE LOS MANTENIMIENTOS DE LOS DIFERENTES EQUIPOS Y ELEMENTOS QUE ESTÁN A CARGO DE LA DEPENDENCIA,  CONJUNTAMENTE CON EL ADMINISTRADOR DE LA PLATAFORMA AMSI Y DE AM. 2. APOYAR AL GRUPO INTERNO DE SERVICIOS GENERALES EN LA RECEPCIÓN Y VERIFICACIÓN DE LA DOCUMENTACIÓN QUE SE REQUIERE EN CADA CONTRATO Y ORDEN DE SERVICIOS DE MANTENIMIENTO QUE DEBA SER SUPERVISADA POR EL RESPONSABLE DE GRUPO. 3. APOYAR AL GRUPO INTERNO DE SERVICIOS GENERALES EN LA REALIZACIÓN DE INFORMES PERIÓDICOS DE LAS EJECUCIONES DE LOS DIFERENTES CONTRATOS Y ÓRDENES DE SERVICIOS. 4. APOYAR AL GRUPO INTERNO DE SERVICIOS GENERALES EN EL RECIBO DE FACTURAS EMITIDAS POR EL COBRO DE LOS SERVICIOS DE LOS DIFERENTES CONTRATISTAS EXTERNOS Y APOYAR EN LA VERIFICACIÓN QUE SE COBRE EL SERVICIO QUE REALMENTE SE REALIZÓ. 5. APOYAR  AL GRUPO INTERNO DE SERVICIOS GENERALES EN LOS SEGUIMIENTOS DE LOS PROYECTOS DEL PLAN DE ACCIÓN Y DEMÁS PROCEDIMIENTOS DE LA GESTIÓN ADMINISTRATIVA REFERENTES AL SISTEMA INTEGRADO DE CALIDAD, ASÍ COMO LA DOCUMENTACIÓN DE LAS ACCIONES DE MEJORA, PREVENTIVAS Y CORRECTIVAS.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</si>
  <si>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OAG-VAD-0936</t>
  </si>
  <si>
    <t>LA PRESENTE ORDEN TIENE POR OBJETO: 1. APOYAR AL GRUPO INTERNO DE SERVICIOS GENERALES EN LA SUPERVISIÓN DE ESPACIOS FÍSICOS QUE COMPRENDEN LA BIBLIOTECA GERMAN BULA MEYER. 2. APOYAR EN APERTURAS DE SALONES, ESPACIOS ACADÉMICOS Y ADMINISTRATIVOS CUANDO SE NECESITE CUBRIR A OTRO COMPAÑERO. 3. APOYAR EL REPORTE DE CUALQUIER ANOMALÍA QUE OBSERVE Y AFECTE NEGATIVAMENTE A LA INSTITUCIÓN. 4. APOYAR EN TEMAS DE ORIENTACION LOCATIVA A MIEMBROS DE LA UNIVERSIDAD O VISITANTES, 5.  APOYAR EN LA ATENCIÓN DE LOS REQUERIMIENTOS DE LOS FUNCIONARIOS DE LA UNIVERSIDAD PARA FACILITAR EL CABAL DESARROLLO DE LAS ACTIVIDADES ACADÉMICAS Y ADMINISTRATIVAS. 6. APOYAR EN EL CONTROL DE TRÁNSITO INTERNO DE ELEMENTOS Y EQUIPOS PRINCIPALMENTE DENTRO DE LA BIBLIOTECA Y DENTRO DE LAS INSTALACIONES DE LA UNIVERSIDAD, CUANDO ASI SE REQUIERA, 7.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</si>
  <si>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OAG-VAD-0937</t>
  </si>
  <si>
    <t>OPSP-VAD-0938</t>
  </si>
  <si>
    <t xml:space="preserve">LA PRESENTE ORDEN TIENE POR OBJETO: 1. APOYAR EN EL SOPORTE A USUARIOS. 2. APOYAR EN LA COORDINACIÓN Y EJECUCIÓN DE LOS MANTENIMIENTOS PREVENTIVOS PMP. 3. APOYAR EN LA COORDINADCIÓN Y REALIZACIÓN DE LA CONFIGURACIÓN DE LOS EQUIPOS NUEVOS DE COMPUTO (INSTALACIÓN DE SOFTWARE, SISTEMA OPERATIVO). 4. APOYAR EN LA PROGRAMACIÓN DE LOS MANTENIMIENTOS PREVENTIVOS.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</si>
  <si>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OAG-VAD-0939</t>
  </si>
  <si>
    <t>LA PRESENTE ORDEN TIENE POR OBJETO: 1.APOYAR EN LA ATENCIÓN EN LOS DIFERENTES USUARIOS QUE SE PRESENTAN EN LOS DIFERENTES MEDIOS DE ATENCIÓN QUE DISPONE EL GRUPO DE ADMISIONES. 2. APOYAR EN LA RECEPCIÓN DE LA DOCUMENTACIÓN REQUERIDA A LOS NUEVOS ESTUDIANTES DE LAS DIFERENTES MODALIDADES DE LA UNIVERSIDAD DEL MAGDALENA. 3. APOYAR EL PROCESO DE ARCHIVO DE LA DOCUMENTACIÓN DE LOS HISTORIALES ACADÉMICOS, DISCIPLINARIOS Y FINANCIEROS EN LA MEDIDA EN QUE SEAN GENERADOS O REMITIDOS EN O HACIA EL GRUPO DE ADMISIONES, REGISTRO Y CONTROL ACADÉMICO.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</si>
  <si>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OAG-VAD-0940</t>
  </si>
  <si>
    <t>LA PRESENTE ORDEN TIENE POR OBJETO: 1. APOYAR LA ORGANIZACIÓN DE LOS EXPEDIENTES QUE LE SEAN ASIGNADOS DE ACUERDO CON LOS PROCEDIMIENTOS Y DIRECTRICES INSTITUCIONALES. 2. APOYAR EN LA ELABORACIÓN DE LOS INVENTARIOS DOCUMENTALES DE LOS ARCHIVOS QUE LE SEAN ASIGNADOS. 3. APOYAR LA ACTUALIZACIÓN DEL INVENTARIO DE ARCHIVO DOCUMENTAL DEL GRUPO DE ADMISIONES, REGISTRO Y CONTROL Y ACADÉMICO. 4. APOYAR EN LA REVISIÓN DE HISTORIALES ACADÉMICOS OBJETO DE TRANSFERENCIA DOCUMENTAL DEL GRUPO. 5. APOYAR EN LA RECEPCIÓN DE LA DOCUMENTACIÓN REQUERIDA A LOS NUEVOS ESTUDIANTES DE LAS DIFERENTES MODALIDADES DE LA UNIVERSIDAD DEL MAGDALENA. 6. APOYAR LAS LABORES DE REPROGRAFÍA QUE SEAN ESTABLECIDAS.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</si>
  <si>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OAG-VAD-0941</t>
  </si>
  <si>
    <t>LA PRESENTE ORDEN TIENE POR OBJETO: 1. APOYAR LA ORGANIZACIÓN DE LOS EXPEDIENTES QUE LE SEAN ASIGNADOS DE ACUERDO CON LOS PROCEDIMIENTOS Y DIRECTRICES INSTITUCIONALES. 2. APOYAR EN LA ELABORACIÓN DE LOS INVENTARIOS DOCUMENTALES DE LOS ARCHIVOS QUE LE SEAN ASIGNADOS. 3. APOYAR LA ACTUALIZACIÓN DEL INVENTARIO DE ARCHIVO DOCUMENTAL DEL GRUPO DE ADMISIONES, REGISTRO Y CONTROL Y ACADÉMICO. 4. APOYAR EN LA REVISIÓN DE HISTORIALES ACADÉMICOS OBJETO DE TRANSFERENCIA DOCUMENTAL DEL GRUPO. 5. APOYAR EN LA RECEPCIÓN DE LA DOCUMENTACIÓN REQUERIDA A LOS NUEVOS ESTUDIANTES DE LAS DIFERENTES MODALIDADES DE LA UNIVERSIDAD DEL MAGDALENA. 6. APOYAR LAS LABORES DE REPROGRAFÍA QUE SEAN ESTABLECIDAS.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</si>
  <si>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OAG-VAD-0942</t>
  </si>
  <si>
    <t>LA PRESENTE ORDEN TIENE POR OBJETO: 1. APOYAR A LA OFICINA DE ASEGURAMIENTO DE LA CALIDAD EN LAS ACTIVIDADES LOGÍSTICAS ENMARCADAS EN EL DESARROLLO DE LAS VISITAS DE PARES DE LOS PROCESOS DE ACREDITACIÓN Y REGISTRO CALIFICADO. 2. APOYAR A LA OFICINA DE ASEGURAMIENTO DE LA CALIDAD EN LA TOMA DE REGISTROS DE ASISTENCIAS, ACTAS, DESARROLLO DE RELATORÍAS DE LAS DIFERENTES REUNIONES, CAPACITACIONES Y SENSIBILIZACIONES EN LOS PROCESOS DE REGISTRO CALIFICADO Y ACREDITACIÓN.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</si>
  <si>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OPSP-VAD-0943</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</si>
  <si>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ELABORAR INFORME DE AVANCE DEL PLAN ANTICORRUPCIÓN Y DE ATENCIÓN AL CIUDADANO EN PERIODOS CUATRIMESTRALES. 4. APOYAR A LA OFICINA DE CONTROL INTERNO EN EL SEGUIMIENTO A CUMPLIMIENTO DE PUBLICACIÓN EN PAGINA TRANSPARENCIA SEGÚN MEN Y EN LA ELABORACIÓN DEL RESPECTIVO INFORME DE RESULTADOS. 5. APOYAR A LA OFICINA DE CONTROL INTERNO EN EL AUTODIAGNÓSTICO MIPG Y EN LA ELABORACIÓN DEL RESPECTIVO INFORME DE RESULTADOS. 6. APOYAR A LA OFICINA DE CONTROL INTERNO EN EL SEGUIMIENTO AL SISTEMA DE CONTROL INTERNO A TRAVÉS DEL DAFP / FURAG Y EN LA ELABORACIÓN DEL RESPECTIVO INFORME DE RESULTADOS. 7. APOYAR A LA OFICINA DE CONTROL INTERNO EN EL SEGUIMIENTO AL ÍNDICE DE TRANSPARENCIA Y ACCESO A LA INFORMACIÓN ITA Y EN LA ELABORACIÓN DEL RESPECTIVO INFORME DE RESULTADOS. 8. ASESORAR A LA OFICINA DE CONTROL INTERNO EN LA PLANIFICACIÓN DEL CONTROL INTERNO Y EN EL SEGUIMIENTO Y VERIFICACIÓN DEL SISTEMA DE CONTROL INTERNO.9. ASESORAR A LA OFICINA DE CONTROL INTERNO EN LA IDENTIFICACIÓN DE RIESGOS Y DE ACCIONES DE MEJORA A LOS DIFERENTES RESPONSABLES DE PROCESOS EN EL MARCO DE AUDITORÍAS Y SEGUIMIENTOS. 10. APOYAR A LA OFICINA DE CONTROL INTERNO EN LA ELABORACIÓN Y DOCUMENTACIÓN DE INFORMES INTERNOS Y PARA LOS ÓRGANOS DE CONTROL. 11. APOYAR A LA OFICINA DE CONTROL INTERNO EN LA CUSTODIA Y ACTUALIZACIÓN DE LOS PRODUCTOS QUE SE DERIVEN DE LAS ACTIVIDADES INTEGRALES DEL PROCESO DE EVALUACIÓN INDEPENDIENTE Y DE LA OFICINA CONTEMPLADOS EN EL PAI 2022.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</si>
  <si>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OAG-VAD-0944</t>
  </si>
  <si>
    <t>LA PRESENTE ORDEN TIENE POR OBJETO: 1. APOYAR EN EL SEGUIMIENTO Y CONTROL DEL INVENTARIO Y ESTADO DE LOS RECURSOS. 2. APOYAR EN LA ENTREGA Y RECEPCIÓN DE EQUIPOS DE PRODUCCIÓN A ESTUDIANTES Y DOCENTES 3. APOYAR EN LA APERTURA Y CIERRE DE SALA DE REALIZACIÓN 4. APOYAR EL MANTENIMIENTO DE EQUIPOS DE PRODUCCIÓN DE LA BODEGA. 5. APOYAR EN LA ATENCIÓN A ESTUDIANTES. 6. APOYAR EN LA ATENCIÓN DOCENTES INTENSIVOS 7. APOYAR EN LA INDUCCIÓN DE MANEJO DE EQUIPOS SI SE REQUIERE.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</si>
  <si>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OPSP-VAD-0945</t>
  </si>
  <si>
    <t xml:space="preserve">LA PRESENTE ORDEN TIENE POR OBJETO: 1. APOYAR  LA ATENCIÓN A LOS REQUERIMIENTOS DEL LIIC. 2. APOYAR EN LA COORDINACIÓN DE LA ORGANIZACIÓN Y PREPARACIÓN DEL LABORATORIO A SU CARGO PARA LAS PRÁCTICAS Y SERVICIOS REQUERIDOS EN EL MISMO, DE ACUERDO CON LA PROGRAMACIÓN ESTABLECIDA. 3. APOYAR EN LA COORDINACIÓN DEL DESARROLLO DE ACTIVIDADES ADMINISTRATIVAS Y DE GESTIÓN PARA ASEGURAR LA EFICIENCIA Y CALIDAD DE LOS SERVICIOS PRESTADOS (ACADEMIA E INVESTIGACIÓN). 4. APOYAR EN LA COORDINACIÓN  DEL DESARROLLO DE PRÁCTICAS ACADÉMICAS DE GEOTECNIA Y PAVIMENTOS. 5. APOYAR EN LA COORDINACIÓN DE LA PREPARACIÓN DE MUESTRAS E INSUMOS PARA EL DESARROLLO DE LAS PRÁCTICAS. 6. APOYAR EN LA COORDINACIÓN DE LA ORGANIZACIÓN DEL LABORATORIO. 7. APOYAR EN LA COORDINACIÓN DE LA REVISIÓN, ACTUALIZACIÓN Y MEJORAMIENTO DE HOJAS DE CÁLCULO DE ENSAYOS DEL LIIC. 8. APOYAR LA COORDINACIÓN EN LA ATENCIÓN DE LAS NECESIDADES DE LOS ESTUDIANTES QUE DESARROLLAN PRÁCTICAS DE INVESTIGACIÓN EN EL LIIC.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</si>
  <si>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ADRIANA DEL SOCORRO PABON NOGUERA</t>
  </si>
  <si>
    <t>OPSP-VAD-0946</t>
  </si>
  <si>
    <t xml:space="preserve">LA PRESENTE ORDEN TIENE POR OBJETO: 1. APOYAR MEDIANTE LA ATENCIÓN PERMANENTE A LOS REQUERIMIENTOS DEL LIIC. 2. APOYAR LA COORDINACIÓN DE LA ORGANIZACIÓN Y PREPARACIÓN DEL LABORATORIO A SU CARGO PARA LAS PRÁCTICAS Y SERVICIOS REQUERIDOS EN EL MISMO, DE ACUERDO CON LA PROGRAMACIÓN ESTABLECIDA. 3. APOYAR LA COORDINACIÓN DEL DESARROLLO DE ACTIVIDADES ADMINISTRATIVAS Y DE GESTIÓN PARA ASEGURAR LA EFICIENCIA Y CALIDAD DE LOS SERVICIOS PRESTADOS (ACADEMIA E INVESTIGACIÓN). 4. APOYAR LA COORDINACIÓN DEL DESARROLLO DE PRÁCTICAS ACADÉMICAS DE GEOTECNIA Y PAVIMENTOS. 5. APOYAR LA COORDINACIÓN DE LA PREPARACIÓN DE MUESTRAS E INSUMOS PARA EL DESARROLLO DE LAS PRÁCTICAS. 6. APOYAR LA COORDINACIÓN DE LA ORGANIZACIÓN DEL LABORATORIO. 7. APOYAR LA COORDINACIÓN DE LA REVISIÓN, ACTUALIZACIÓN Y MEJORAMIENTO DE HOJAS DE CÁLCULO DE ENSAYOS DEL LIIC. 8. APOYAR LA COORDINACIÓN EN LA ATENCIÓN DE LAS NECESIDADES DE LOS ESTUDIANTES QUE DESARROLLAN PRÁCTICAS DE INVESTIGACIÓN EN EL LIIC.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</si>
  <si>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OAG-VAD-0947</t>
  </si>
  <si>
    <t>LA PRESENTE ORDEN TIENE POR OBJETO: 1. APOYAR  LA ATENCIÓN DE SOLICITUDES DE ESTUDIANTES Y DOCENTES QUE HAGAN USO DEL LIIC. 2. APOYAR CON LA OPERACIÓN DE EQUIPOS ESPECIALIZADOS DURANTE LAS PRÁCTICAS ACADÉMICAS. 3. APOYAR EN LA ORGANIZACIÓN DEL LABORATORIO. 4. APOYAR EN LA ORGANIZACIÓN Y PREPARACIÓN DEL LABORATORIO PARA LAS PRÁCTICAS Y SERVICIOS REQUERIDOS EN EL MISMO, DE ACUERDO CON LA PROGRAMACIÓN ESTABLECIDA 5. APOYAR EN LA ATENCIÓN DE LAS NECESIDADES DE LOS ESTUDIANTES DE LA MAESTRÍA EN INGENIERÍA.6. APOYAR EN LA EJECUCIÓN DE LOS ENSAYOS QUE SE REALIZAN EN EL LIIC PARA PRÁCTICAS ACADÉMICAS PRESENCIALES. 7. APOYAR LA REALIZACCIÓN DE LIMPIEZA Y MANTENIMIENTO GENERAL A LOS EQUIPOS DEL LABORATORIO.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</si>
  <si>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OPSP-VAD-0948</t>
  </si>
  <si>
    <t>ALFONSO DAVID MIRANDA PAZ</t>
  </si>
  <si>
    <t xml:space="preserve">LA PRESENTE ORDEN TIENE POR OBJETO: 1.DESARROLLAR LAS ACTIVIDADES DE DIAGNÓSTICO, EVALUACIÓN, INTERVENCIÓN CLÍNICA PARA NIÑOS, ADOLESCENTES Y ADULTOS O LOS SERVICIOS QUE DESDE SU ÁREA REQUIERA EL PROGRAMA, 2. PARTICIPAR DE LAS JORNADAS DE SALUD Y LOS PROYECTOS DE INVESTIGACIÓN DESARROLLADOS DESDE EL PAP. 3.DESARROLLAR LAS ACTIVIDADES PREVISTAS EN LOS ANEXOS TÉCNICOS – PLAN DE PRÁCTICAS DE LOS ESTUDIANTES ASIGNADOS AL PROGRAMA DE ATENCIÓN PSICOLÓGICA COMO PARTE DEL ROL DOCENTE ASISTENCIAL QUE INTEGRE LOS OBJETIVOS EDUCACIONALES Y LAS COMPETENCIAS A ADQUIRIR POR LOS ESTUDIANTES, CON EL DESARROLLO Y MEJORAMIENTO EN LA PRESTACIÓN DE LOS SERVICIOS DEL ESCENARIO DE PRÁCTICA (DECRETO 780 DE 2016, PARTE 7, CAPÍTULO 1, CAPÍTULO ARTÍCULO 2.7.1.1.13). 4.REGISTRAR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5.SEGUIR LAS ORIENTACIONES DE LA UNIVERSIDAD EN ASPECTOS RELACIONADOS CON PLANES CURRICULARES, ESTRATEGIAS PEDAGÓGICAS Y DE EVALUACIÓN FORMATIVA (DECRETO 780 DE 2016, PARTE 7, CAPÍTULO 1, ARTÍCULO 2.7.1.1.17 PARRÁGRAFO 2). 6.LAS DEMÁS ACTIVIDADES QUE SE DERIVEN DE LA EJECUCIÓN.PARÁGRAFO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</si>
  <si>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OPSP-VAD-0949</t>
  </si>
  <si>
    <t xml:space="preserve">LA PRESENTE ORDEN TIENE POR OBJETO: EN EL MARCO DE LA ACTUALIZACIÓN DEL SISTEMA DE GESTIÓN INTEGRAL DE LA CALIDAD, APOYAR A LA VICERRECTORÍA ACADÉMICA CON LA ACTUALIZACIÓN Y REVISIÓN DOCUMENTOS DEL PROCESO DE GESTIÓN ACADÉMICA ( FORMATOS, GUÍAS, INSTRUCTIVOS Y PROCEDIMIENTOS) 1. APOYAR EN LA ELABORACIÓN DE FORMATOS RELACIONADOS CON LA ACTUALIZACIÓN DE PROCEDIMIENTOS DE GESTIÓN ACADÉMICA 2. APOYAR CON LA ELABORACIÓN DE INFORMES DE INDICADORES DE GESTIÓN DEL PROCESO DE GESTIÓN ACADÉMICA. 3. APOYAR CON EL DILIGENCIAMIENTO Y CARGUE DE LOS INDICADORES E INFORMACIÓN DEL MAPA DE RIESGOS DEL PROCESO DE GESTIÓN ACADÉMICA, EN LA PLATAFORMA ISOLUCION 4. APOYAR CON LA ELABORACIÓN DE INFORMES REQUERIDOS POR LAS DIRECCIONES DE PROGRAMAS EN RELACIÓN CON LOS DATOS DE MOVILIDAD DOCENTE Y ESTUDIANTIL 5. ELABORAR PIEZAS PUBLICITARIAS E INFORMATIVAS PARA LA PÁGINA WEB DE LA VICERRECTORÍA ACADÉMICA. 6.  APOYAR CON EL DILIGENCIAMIENTO Y CARGUE DE INFORMACIÓN DE LA PLATAFORMA RENATA. 7. MANTENER ACTUALIZADA DE INFORMACIÓN EN LA PÁGINA WEB Y REDES SOCIALES DE LA VICERRECTORÍA ACADÉMICA. 8.  APOYAR EN LA ORGANIZACIÓN Y LOGÍSTICA DE EVENTOS QUE SE REALICEN DESDE LA VICERRECTORÍA ACADÉMICA. 9. APOYAR EN EL LEVANTAMIENTO DE REQUERIMIENTOS PARA EL SISTEMA DE INFORMACIÓN INTEGRAL DE LA VICERRECTORÍA ACADÉMICA.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</si>
  <si>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OPSP-VAD-0950</t>
  </si>
  <si>
    <t>LA PRESENTE ORDEN TIENE POR OBJETO: 1)PRESTAR SERVICIOS JURÍDICOS PARA EL ACOMPAÑAMIENTO DEL COMITÉ DE INCLUSIÓN E INTERCULTURALIDAD DURANTE EL PERÍODO ACADÉMICO 2022-2, MEDIANTE EL DESARROLLO DE LAS SIGUIENTES ACTIVIDADES: • ASESORAR Y APOYAR LAS ESTRATEGIAS DE ATENCIÓN Y ACOMPAÑAMIENTO DE LA COMUNIDAD ESTUDIANTIL EN RIESGO DE DISCRIMINACIÓN, SEGREGACIÓN Y DESERCIÓN DE LA UNIVERSIDAD DEL MAGDALENA. • ASESORAR Y APOYAR LA ACTUALIZACIÓN DE LOS DOCUMENTOS, PROCESOS, PROCEDIMIENTOS Y FORMATOS INSTITUCIONALES, ACORDES CON LA NORMATIVIDAD NACIONAL E INTERNACIONAL CON ENFOQUE DE GÉNERO, PLURIÉTNICO, INTERCULTURAL Y CON ENFOQUE DIFERENCIAL, PARA LA ATENCIÓN DE LOS ESTUDIANTES CON DISCAPACIDAD DE LA UNIVERSIDAD. • ASESORAR Y APOYAR EL PROCESO DE ADQUISICIÓN DE BIENES, SERVICIOS, EQUIPOS E INSTALACIONES DE DISEÑO UNIVERSAL, QUE REQUIERAN LA MENOR ADAPTACIÓN POSIBLE Y EL MENOR COSTO PARA SATISFACER LAS NECESIDADES ESPECÍFICAS DE LOS ESTUDIANTES CON DISCAPACIDAD DE LA UNIVERSIDAD DEL MAGDALENA. • ASESORAR Y APOYAR LA PROTECCIÓN Y PROMOCIÓN DE LOS DERECHOS HUMANOS DE LAS POBLACIONES ESTUDIANTILES DE COMUNIDADES INDÍGENAS, AFROCOLOMBIANOS, POBLACIÓN “LGTBIQ+”, ESTUDIANTES CON DISCAPACIDAD Y POBLACIÓN EN RIESGO DE VULNERABILIDAD. • ASESORAR Y APOYAR LOS PROCESOS LA INCLUSIÓN REAL Y EFECTIVA DE TODOS LOS ESTUDIANTES EN LA UNIVERSIDAD DEL MAGDALENA. • ASESORAR Y APOYAR LA PLANIFICACIÓN, DESARROLLO, CONSOLIDACIÓN Y ACTUALIZACIÓN PERMANENTE DE MEJORAS EN LOS PROCESOS DE INCLUSIÓN ACORDES A LA NORMATIVIDAD NACIONAL E INTERNACIONAL REFERENTES AL TEMA DE INCLUSIÓN Y DE ATENCIÓN A GRUPOS INTERCULTURALES VULNERABLES. • ASESORAR Y APOYAR LA EJECUCIÓN DE LAS POLÍTICAS DE INCLUSIÓN ESTABLECIDAS POR LA UNIVERSIDAD EN LOS DIFERENTES PROGRAMAS ACADÉMICOS QUE CUENTEN CON POBLACIÓN CON DISCAPACIDAD Y/O HAGAN PARTE DE GRUPOS INTERCULTURALES VULNERABLES. • ASESORAR Y APOYAR LA APLICACIÓN DE LAS POLÍTICAS DE INCLUSIÓN, CURRÍCULOS FLEXIBLES Y ESTABLECIMIENTO DE AJUSTES RAZONABLES COMO METODOLOGÍAS Y ESTRATEGIAS PEDAGÓGICAS ADECUADAS PARA LA FORMACIÓN ACADÉMICA DE LOS ESTUDIANTES CON DISCAPACIDAD. • ASESORAR Y APOYAR EN LA FORMULACIÓN Y EJECUCIÓN DEL PLAN Y CAPACITACIÓN DE LOS DOCENTES CON RESPECTO A LA FUNCIÓN ESPECÍFICA DE EDUCAR A ESTUDIANTES CON DISCAPACIDAD. 2) ASESORAR Y APOYAR A LA VICERRECTORÍA ACADÉMICA, CON EL FIN DE RESOLVER CONSULTAS DE TIPO JURÍDICO RELACIONADAS CON LOS DOCENTES O ESTUDIANTES, QUE SEAN SOLICITADAS POR PARTE DEL VICERRECTOR ACADÉMICO, DIRECTORES DE LA UNIDAD ACADÉMICA Y DEMÁS AUTORIDADES DEL ÁREA DE ACADÉMICA DE LA INSTITUCIÓN. 3) RENDIR INFORMES MENSUALES O CUANDO EL SUPERVISOR ASÍ LO REQUIERA, SOBRE LAS ACTIVIDADES DESARROLLADAS EN CUMPLIMIENTO DE LA ORDEN DE PRESTACIÓN DE SERVICIO.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</si>
  <si>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OPSP-VAD-0951</t>
  </si>
  <si>
    <t xml:space="preserve">LA PRESENTE ORDEN TIENE POR OBJETO: 1. ASESORAR AL VICERRECTOR ADMINISTRATIVO EN MATERIA CONTRACTUAL. 2. ASESORAR Y APOYAR LOS PROCESOS CONTRACTUALES EN CUALQUIERA DE LAS MODALIDADES DE SELECCIÓN ESTABLECIDAS EN EL ESTATUTO DE CONTRATACIÓN DE UNIMAGDALENA. 3. ASESORAR EN LA ORIENTACIÓN JURÍDICA Y SEGUIMIENTO A PROCESOS DE SELECCIÓN DE CONFORMIDAD CON EL ESTATUTO DE CONTRATACIÓN. 4. ASESORAR AL GRUPO INTERNO DE CONTRATACIÓN EN LAS PETICIONES QUE SE LE HICIEREN DENTRO DE LOS PLAZOS Y/O TÉRMINOS ESTABLECIDOS EN LA LEY, QUE LE HAYAN SIDO TRASLADADAS POR PARTE EL VICERRECTOR ADMINISTRATIVO. 5. PROYECTAR ACTOS ADMINISTRATIVOS RELACIONADOS CON ACTIVIDADES CONTRACTUALES O ADMINISTRATIVAS. 6. APOYAR EN EL SEGUIMIENTO A PROCESOS CONTRACTUALES.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</si>
  <si>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OPSP-VAD-0952</t>
  </si>
  <si>
    <t xml:space="preserve">LA PRESENTE ORDEN TIENE POR OBJETO: 1. REVISAR SOPORTES DOCUMENTALES Y REDACTAR DOCUMENTOS JURÍDICOS PARA EL DESARROLLO DE CONVENIOS INTERINSTITUCIONALES. 2. APOYAR EN LOS PROCESOS DE REGLAMENTACIÓN Y NUEVAS POLÍTICAS GESTIONADAS POR LA UNIVERSIDAD. 3. PROYECTAR MINUTAS PARA LA SUSCRIPCIÓN DE NUEVOS CONVENIOS Y ACTAS PARA LA VICERRECTORÍA ADMINISTRATIVA 4. APOYAR EN LA REDACCIÓN, REVISIÓN Y SEGUIMIENTO A LAS ACTAS DE CONVENIOS. 5. APOYAR EN LOS ESTUDIOS PARA LA ACTUALIZACIÓN DEL PREDIAL DE LA UNIVERSIDAD 6. APOYAR EN LOS ESTUDIOS PARA LA ACTUALIZACIÓN DE LAS ESCRITURAS DE LA UNIVERSIDAD DEL MAGDALENA 7. PROYECTAR CONVENIOS ADMINISTRATIVOS Y REVISAR DOCUMENTOS JURÍDICOS PARA LA VICERRECTORÍA Y EL ÁREA DE ESTAMPILLA DE LA UNIVERSIDAD DEL MAGDALENA 8. APOYAR EN EL TRÁMITE Y VERIFICACIÓN DE LAS LIQUIDACIONES Y PAGOS DE LOS IMPUESTOS PREDIALES, IMPUESTOS AL VALOR AGREGADO, RETENCIÓN DE INDUSTRIA Y COMERCIO.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</si>
  <si>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OAG-VAD-0955</t>
  </si>
  <si>
    <t>LA PRESENTE ORDEN TIENE POR OBJETO: 1. APOYAR LA RECEPCIÓN TELEFÓNICA Y ATENCIÓN PRESENCIAL DEL PERSONAL ESTUDIANTIL, DOCENTE, ADMINISTRATIVO Y VISITANTE DEL EDIFICIO DOCENTE. 2. APOYAR EN LA ORGANIZACIÓN Y ACTUALIZACIÓN  DEL ARCHIVO DE ACUERDO A LOS PROCEDIMIENTOS Y NORMAS ESTABLECIDOS EN GESTIÓN DOCUMENTAL. 3. APOYAR LA ASIGNACIÓN DE SALAS DE CONSULTAS E INGRESO A CUBÍCULOS DOCENTES DEL EDIFICIO DOCENTE.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</si>
  <si>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OPSP-VAD-0956</t>
  </si>
  <si>
    <t xml:space="preserve">LA PRESENTE ORDEN TIENE POR OBJETO: 1. APOYAR EN EL DISEÑO Y COORDINACIÓN EL PLAN DE ACCIÓN DEL CENTRO DE ATENCIÓN INTEGRAL A LA INFANCIA. 2. APOYAR EN EL DISEÑO ESTRATEGIAS PARA EL MONITOREO Y LA EVALUACIÓN DE LOS PROCESOS REALIZADOS AL INTERIOR DEL CENTRO, Y EN LA GESTIÓN ANTE LAS INSTANCIAS PERTINENTES LOS RECURSOS QUE GARANTICE UN ADECUADO SERVICIO DE CALIDAD PARA LOS NIÑOS Y LAS MADRES ESTUDIANTILES. 3. APOYAR EN LA CONSTRUCCIÓN DE RUTAS O PROTOCOLOS DE ATENCIÓN QUE SE ARTICULE CON LOS YA ESTABLECIDOS A NIVEL NACIONAL EN CASO DE EMERGENCIA. 4. APOYAR EN LA REALIZACIÓN DE SEGUIMIENTO ACTIVO A LAS ACTIVIDADES EJECUTADAS POR LAS PROFESIONALES Y DEMÁS MIEMBROS AL INTERIOR DEL CENTRO. 5. APOYAR EN EL DILIGENCIAMIENTO OPORTUNO DE LOS FORMATOS ESTABLECIDOS POR BIENESTAR UNIVERSITARIO EN EL SISTEMA DE GESTIÓN DE LA CALIDAD Y OTROS PROCESOS, PARA EL REGISTRO DE TODAS LAS ACTIVIDADES QUE SE REALICEN.  6. ENTREGAR OPORTUNAMENTE INFORMES ESTADÍSTICOS DE LAS ACTIVIDADES REALIZADAS, ASÍ COMO LAS PARTICIPACIONES DE LOS ESTAMENTOS UNIVERSITARIOS EN LAS MISMAS.  7. APOYAR EN EL CUIDADO DEL INVENTARIO DE IMPLEMENTOS Y EQUIPOS QUE LE SEAN ASIGNADOS, GARANTIZANDO EL BUEN USO DE LOS MISMOS. 8. APOYAR EN LA ACTUALIZACIÓN DE LA BASE DE DATOS DE LOS ESTUDIANTES QUE GOCEN DEL BENEFICIO DEL CENTRO DE ATENCIÓN INTEGRAL A LA INFANCIA Y EL REGISTRO DEL ACCESO A ESTE SERVICIO.  9. APOYAR EN LA ARTICULACIÓN QUE SE REALICE CON ESTUDIANTES DE LAS FACULTADES DE EDUCACIÓN Y CIENCIAS DE LA SALUD, AL INTERIOR DEL CENTRO. 10. APOYAR EN EL PROCESO DE REGISTRO Y DOCUMENTACIÓN DE LAS ACCIONES REALIZADAS AL INTERIOR DE LA DEL CENTRO.  11. APOYAR EL SEGUIMIENTO A LOS PROTOCOLOS DE LACTANCIA MATERNA DE ACUERDO A LO ESTABLECIDO POR LA LEY. 12. APOYAR LA COORDINACIÓN DEL PROCESO DE ADMISIÓN DE LOS NIÑOS Y MADRES BENEFICIARIOS DEL CENTRO.  13. APOYAR EN EL FOMENTO, DISEÑO Y DIVULGACIÓN DE ACTIVIDADES DE CARÁCTER FORMATIVO E INFORMATIVO RELACIONADOS CON LA LACTANCIA MATERNA Y EL DESARROLLO DE LOS NIÑOS.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</si>
  <si>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OPSP-VAD-0957</t>
  </si>
  <si>
    <t>LUIS FERNANDO SANCHEZ LOPEZ</t>
  </si>
  <si>
    <t>LA PRESENTE ORDEN TIENE POR OBJETO: 1. APOYAR EN LA REALIZACIÓN DE TRABAJOS AUDIOVISUALES DIARIOS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REALIZAR LA PRE-PRODUCCIÓN Y POST-PRODUCCIÓN DE ENTRE 15 Y 20 VÍDEOS INSTITUCIONALES MENSUALMENTE QUE REQUIERAN LAS DIFERENTES DEPENDENCIAS DE LA ALMA MATER EN DINÁMICAS ESPECIALES DE LA UNIVERSIDAD COMO CONFERENCIAS MAGISTRALES, EVENTOS INSTITUCIONALES, GRADOS, ACTIVIDADES DEPORTIVAS Y CUBRIMIENTOS DE ESTOS. LAS DEMÁS ACTIVIDADES QUE SE DERIVEN DE LA EJECUCIÓN DE LA ORDEN Y QUE TENGAN RELACIÓN DIRECTA CON EL OBJETO CONTRACTUAL. 3. REALIZAR FILMACIÓN MENSUALMENTE DE ENTRE 40 Y 60 ENTREVISTAS DURANTE LOS CUBRIMIENTOS PERIODÍSTICOS, UBICANDO Y OPERANDO CORRECTAMENTE LA CÁMARA, EL MICRÓFONO DE SOLAPA, EL TRÍPODE Y PLANOS PARA RECREAR UNA ATMOSFERA DE HISTORIA PERIODÍSTICA O LÍNEA NARRATIVA A MOSTRAR EN EL VIDEO CLIP. GENERANDO IMÁGENES DE APOYO, QUE ACOMPAÑEN Y FACILITEN LA EDICIÓN DE LAS NOTAS Y OTRAS PIEZAS AUDIOVISUALES QUE SURJAN DE ESTOS CUBRIMIENTOS. 4. APOYAR MENSUALMENTE ENTRE 5 Y 15 STREAMING EN VIVO, CREANDO EL MONTAJE DE LOS EQUIPOS, UBICACIÓN DEL MISMO, OPERANDO LAS CÁMARAS Y ASESORANDO RESPECTO AL MANEJO DE ESTAS. 5. APOYAR LA CREACIÓN DE ALREDEDOR DE 5 CONTENIDOS AUDIOVISUALES MENSUALMENTE QUE INVITEN O PROMUEVAN LA PARTICIPACIÓN EN LOS EVENTOS, ACTIVIDADES, PROYECTOS O SERVICIOS DE LAS DIFERENTES DEPENDENCIAS Y FACULTADES, QUE REQUIERAN DIFUSIÓN PREVIA, POR MEDIO AUDIOVISUAL. 6. EDITAR, SONORIZAR, REALIZAR GRÁFICOS, COLORIZAR, CORREGIR O ACTUALIZAR MENSUALMENTE ENTRE 15 Y 20 PIEZAS AUDIOVISUALES QUE VISIBILICEN Y PROMUEVAN LOS PRINCIPIOS Y VALORES QUE REFUERCEN EL SENTIDO DE PERTENENCIA E IDENTIDAD INSTITUCIONAL Y AYUDEN A MANTENER EL CONTACTO CON LA COMUNIDAD UNIVERSITARIA. 7. FACILITAR EL AUDIO DE ALREDEDOR DE 60 ENTREVISTAS MENSUALES A LOS PERIODISTAS, PARA LA ELABORACIÓN DE LOS BOLETINES ESCRITOS.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</si>
  <si>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OAG-VAD-0958</t>
  </si>
  <si>
    <t>LA PRESENTE ORDEN TIENE POR OBJETO: 1. ASESORAR EN LA FORMULACIÓN DE POLÍTICAS, PLANES Y PROYECTOS TENDIENTES A LA PROMOCIÓN, COORDINACIÓN Y DESARROLLO DEL PROGRAMA DE DERECHO. 2. APOYAR EN LA REVISIÓN Y CUMPLIMIENTO DE LOS OBJETIVOS Y NORMAS DE LA UNIVERSIDAD EN EL EN EL PROGRAMA DE DERECHO, DE CONFORMIDAD CON EL PROYECTO EDUCATIVO INSTITUCIONAL Y EL PLAN DE DESARROLLO. 3. ASESORAR EN LAS ACTIVIDADES Y FUNCIONAMIENTO DEL PROGRAMA DE DERECHO, TENIENDO EN CUENTA EL DESARROLLO ACADÉMICO, CIENTÍFICO, HUMANÍSTICO Y CULTURAL. 4. ASESORAR EN EL ANÁLISIS, LA DISCUSIÓN Y LA FORMULACIÓN DE PROPUESTAS ENTRE LOS DOCENTES PARA EL MEJORAMIENTO DEL CURRÍCULO, LAS METODOLOGÍAS, LAS TÉCNICAS Y LOS INSTRUMENTOS DE TRASMISIÓN DEL CONOCIMIENTO. 5. INTERACTUAR Y APOYAR EN EL CUMPLIMIENTO DE LAS RESPONSABILIDADES DE LOS DOCENTES DEL PROGRAMA DE DERECHO. 6. ASESORAR Y APOYAR EN LA PARTICIPACIÓN DE ESTUDIANTES EN LAS EVALUACIONES DE CALIDAD DE LOS DOCENTES Y RECIBIR LAS RECOMENDACIONES PARA EL MEJORAMIENTO DEL PROCESO ACADÉMICO Y DE INVESTIGACIÓN DEL PROGRAMA DE DERECHO. 7. ASESORAR AL PROGRAMA DE DERECHO EN EL PROCESO DE AUTOEVALUACIÓN Y ACREDITACIÓN. 8. APOYAR AL PROGRAMA DE DERECHO EN EL SEGUIMIENTO LABORAL Y OCUPACIONAL DE SUS GRADUADOS.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</si>
  <si>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OPSP-VAD-0959</t>
  </si>
  <si>
    <t xml:space="preserve">LA PRESENTE ORDEN TIENE POR OBJETO: 1. ASESORAR A LOS ESTUDIANTES DEL CONSULTORIO JURÍDICO Y CENTRO DE CONCILIACIÓN QUE SE ENCUENTRAN DESIGNADOS EN LA CASA DE JUSTICIA DEL DISTRITO DE SANTA MARTA EN RELACIÓN A LOS DISTINTOS CASOS QUE SON DE SUS CONOCIMIENTOS EN LAS DISTINTAS ÁREAS DEL DERECHO: PUBLICO, CIVIL, COMERCIAL, PENAL, FAMILIA Y DERECHOS HUMANOS. 2. APOYAR EN EL CONTROL FRENTE AL CUMPLIMIENTO DE LOS TURNOS ASIGNADOS EN CASA DE JUSTICIA DEL DISTRITO DE SANTA MARTA A LOS ESTUDIANTES DEL CONSULTORIO JURÍDICO Y CENTRO DE CONCILIACIÓN. 3. APOYAR Y ASESORAR A LAS PERSONAS QUE REQUIERAN LOS SERVICIOS DEL CONSULTORIO JURÍDICO Y CENTRO DE CONCILIACIÓN EN LAS DISTINTAS BRIGADAS JURÍDICAS QUE ORGANICE LA DIRECCIÓN. 4. APOYAR EN LA REALIZACIÓN DE CAPACITACIONES A LOS ESTUDIANTES Y A LA COMUNIDAD EN GENERAL EN TEMAS QUE SE RELACIONEN CON LAS COMPETENCIAS LEGALES DEL CONSULTORIO JURÍDICO. 5. REALIZAR SEGUIMIENTO A LOS CASOS ATENDIDOS EN LA CASA DE JUSTICIA DEL DISTRITO DE SANTA MARTA POR PARTE DE LOS ESTUDIANTES DEL CONSULTORIO JURÍDICO. 6. CANALIZAR SOLICITUDES DE CONCILIACIÓN QUE SE GENEREN EN LA CASA DE JUSTICIA DEL DISTRITO DE SANTA MARTA Y QUE PUEDAN SER TRAMITADAS POR EL CENTRO DE CONCILIACIÓN EN EL MARCO DE SUS COMPETENCIAS CONFORME AL ORDENAMIENTO JURÍDICO COLOMBIANO.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</si>
  <si>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OAG-VAD-0960</t>
  </si>
  <si>
    <t>LA PRESENTE ORDEN TIENE POR OBJETO: 1. APOYAR EN EL DESARROLLO DE ACTIVIDADES DE LOS PROGRAMAS DE PROMOCIÓN DE HÁBITOS Y ESTILO DE VIDA SALUDABLE. 2. APOYAR A LA DIRECCIÓN DE TALENTO HUMANO CON LA ATENCIÓN DE ENFERMERÍA A LOS EMPLEADOS AFECTADOS POR UNA ENFERMEDAD RELACIONADA CON EL TRABAJO O ENFERMEDAD COMÚN, QUE ESTÉ DENTRO DE LOS SISTEMAS DE VIGILANCIA EPIDEMIOLÓGICA DESARROLLADOS POR LA UNIVERSIDAD. 3. APOYAR A LA DIRECCIÓN DE TALENTO HUMANO EN LAS ACTIVIDADES DE PREVENCIÓN DE ENFERMEDADES LABORALES, ACCIDENTES DE TRABAJO Y EDUCACIÓN EN SALUD A LOS EMPLEADOS DE LA UNIVERSIDAD Y PARTES INTERESADAS DEL SISTEMA DE GESTIÓN DE SEGURIDAD Y SALUD EN EL TRABAJO. 4. APOYAR EN LA SENSIBILIZACIÓN Y SOCIALIZACIÓN DE LOS PROGRAMAS, PLANES Y PROYECTOS ESTABLECIDOS EN LA UNIVERSIDAD EN MATERIA DE SEGURIDAD Y SALUD EN EL TRABAJO. 5. APOYAR A LA DIRECCIÓN DE TALENTO HUMANO EN LA ELABORACIÓN Y ACTUALIZACIÓN DE LAS DIFERENTES MATRICES DE PELIGROS DE LA UNIVERSIDAD DEL MAGDALENA. 6. APOYAR A LA DIRECCIÓN DE TALENTO HUMANO EN LA REALIZACIÓN DE VISITAS PERIÓDICAS A LAS DIFERENTES ÁREAS, SEDES Y LABORATORIOS DE LA UNIVERSIDAD, CON EL FIN DE VERIFICAR Y GARANTIZAR EL CUMPLIMIENTO DE LAS NORMAS VIGENTES APLICABLES EN MATERIA SEGURIDAD Y SALUD EN EL TRABAJO ESTABLECIDAS POR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</si>
  <si>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OAG-VAD-0961</t>
  </si>
  <si>
    <t>LA PRESENTE ORDEN TIENE POR OBJETO: 1. APOYAR EN LA REALIZACIÓN DE VISITAS PERIÓDICAS A LAS DIFERENTES ÁREAS, SEDES Y LABORATORIOS DE LA UNIVERSIDAD DEL MAGDALENA CON EL FIN DE VERIFICAR Y GARANTIZAR EL CUMPLIMIENTO DE LAS NORMAS VIGENTES APLICABLES EN MATERIA SEGURIDAD Y SALUD EN EL TRABAJO ESTABLECIDAS POR LA UNIVERSIDAD. 2. APOYAR EN LA SENSIBILIZACIÓN Y SOCIALIZACIÓN DE LOS PROGRAMAS, PLANES Y PROYECTOS ESTABLECIDOS EN LA UNIVERSIDAD DEL MAGDALENA EN MATERIA DE SEGURIDAD Y SALUD EN EL TRABAJO. 3. APOYAR EN LA REALIZACIÓN DE INSPECCIONES DE SEGURIDAD DE LAS DIFERENTES ÁREAS, SEDES, LABORATORIOS Y OBRAS DESARROLLADAS POR LA UNIVERSIDAD PARA LA IDENTIFICACIÓN, VALORACIÓN Y CONTROL DE LOS RIESGOS, EN CONCORDANCIA CON LA NORMATIVIDAD VIGENTE APLICABLE. 4. APOYAR EN LA REALIZACIÓN DE ANÁLISIS DE SEGURIDAD DEL TRABAJO (AST) EN LOS PROCESOS QUE SE LLEVAN A CABO EN LA UNIVERSIDAD. 5. APOYAR EN LA ELABORACIÓN Y ACTUALIZACIÓN DE LAS DIFERENTES MATRICES DE PELIGROS DE LA UNIVERSIDAD DEL MAGDALENA. 6. APOYAR Y HACER SEGUIMIENTO EN LA REALIZACIÓN DE INSPECCIONES DE SEGURIDAD CON EL FIN DE VERIFICAR Y GARANTIZAR EL CUMPLIMIENTO DE LAS NORMAS VIGENTES APLICABLES EN MATERIA SEGURIDAD Y SALUD EN EL TRABAJO EN LAS DIFERENTES OBRAS Y TRABAJOS DESARROLLADOS POR CONTRATISTAS EN LAS ÁREAS Y SEDES DE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</si>
  <si>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OAG-VAD-0962</t>
  </si>
  <si>
    <t>ANDREA CAROLINA PEREA MOLINA</t>
  </si>
  <si>
    <t>LA PRESENTE ORDEN TIENE POR OBJETO: 1) APOYAR EN LA ATENCIÓN A ESTUDIANTES Y DOCENTES DEL PROGRAMA. 2) APOYAR EN LA REALIZACIÓN DE LAS HOMOLOGACIONES DE TRANSFERENCIAS, SIMULTANEIDADES, TRASLADOS, INGRESO DE OTRO TÍTULO DE PREGRADOS, INGRESO POR RECONOCIMIENTO DE COMPETENCIAS. 3) APOYAR EN LA COORDINACIÓN DEL CONVENIO ENTRE EL INFOTEP Y LA UNIVERSIDAD (REVISIÓN DE LAS SOLICITUDES, ESTUDIOS DE RECONOCIMIENTO, APLICACIÓN DE INSTRUMENTOS DE VALIDACIÓN). 4) APOYAR A LA COORDINACIÓN EN LA ASIGNACIÓN DE ESPACIOS FÍSICOS DE LAS SESIONES DE PREGRADO CON EL GRUPO DE RECURSOS EDUCATIVOS. 5) APOYAR EN LA ORGANIZACIÓN DE EVENTOS ACADÉMICOS DEL PROGRAMA Y DEL CONSULTORIO EMPRESARIAL Y CONTABLE. 6) APOYAR A LA DIRECCIÓN DE PROGRAMA EN LA GENERACIÓN DE INFORMES. 7) APOYAR EN LA RESPUESTA A LAS SOLICITUDES DE LOS ESTUDIANTES, DOCENTES Y DEPENDENCIAS DE LA UNIVERSIDAD. 8) APOYAR EN LA CONSTRUCCIÓN DE DOCUMENTOS, EN LA RECOLECCIÓN DE LAS ESTADÍSTICA E INFORMACIÓN DEL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</si>
  <si>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OPSP-VAD-0963</t>
  </si>
  <si>
    <t xml:space="preserve">LA PRESENTE ORDEN TIENE POR OBJETO: 1. PROYECTAR ÓRDENES DE SERVICIO, COMPRA Y SUMINISTRO, ASÍ COMO LAS NOTIFICACIONES AL SUPERVISOR Y CONTRATISTA. 2. VERIFICAR LOS DOCUMENTOS PRECONTRACTUALES REQUERIDOS POR EL SISTEMA DE CALIDAD PARA LA GESTIÓN UNIVERSITARIA – COGUI. 3. PROYECTAR LOS RECIBIDOS A SATISFACCIÓN DE CONTRATISTAS A CARGO DE LA FACULTAD DE INGENIERÍA Y LOS PROGRAMAS. 4. APOYAR EN EL PROCESO DE SOLICITUD DE AYUDANTÍAS ACADÉMICAS Y ADMINISTRATIVAS. 5. APOYAR EN LA REVISIÓN DE ACTIVIDADES DE LOS AYUDANTES ADMINISTRATIVOS. 6. APOYAR EN EL SEGUIMIENTO Y ACTUALIZACIÓN DE EVALUACIÓN A PROVEEDORES. 7. PROYECTAR LOS PAGOS DE ÓRDENES DE SERVICIO, COMPRA Y SUMINISTRO. 8. APOYAR EN LA REALIZACIÓN DE SEGUIMIENTOS FINANCIEROS DE LA FACULTAD ESPECÍFICAMENTE EN LO REFERENTE A LA SOLICITUD DE CDP REQUERIDOS PARA CONTRATACIÓN, APOYOS ECONÓMICOS, VIÁTICOS Y DESPLAZAMIENTOS, ASÍ COMO EL SEGUIMIENTO A CONSECUTIVOS DE PAGO A CONTRATISTAS. 9. APOYAR LA REALIZACIÓN DE SEGUIMIENTO CONTABLE Y PRESUPUESTAL DE LOS POSTGRADOS ADSCRITOS A LA FACULTAD DE INGENIERÍA.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</si>
  <si>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 xml:space="preserve">YINIVA CAMARGO </t>
  </si>
  <si>
    <t>OPSP-VAD-0964</t>
  </si>
  <si>
    <t xml:space="preserve">LA PRESENTE ORDEN TIENE POR OBJETO: 1. APOYAR EN LA SUPERVISIÓN DE LAS LABORES CULTURALES EFECTUADAS EN LAS ESPECIES FRUTALES Y TRANSITORIAS ESTABLECIDAS EN LA GRANJA EXPERIMENTAL. 2. APOYAR LA TOMA DE MUESTRAS Y REGISTRO PRODUCTIVO DE LOS RENDIMIENTOS EN LOS LOTES EXPERIMENTALES. 3. ELABORAR PLANES DE MANEJO AMBIENTALES. 4. CONSTRUIR CARTILLA DE SALUD OCUPACIONAL. 5. APOYAR EN LA SUPERVISIÓN  DEL CONSUMO DE AGUA. 5. APOYAR LA COORDINACIÓN DE INSTALACIONES DE TUBERÍAS.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</si>
  <si>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 xml:space="preserve">PEDRO MERCADO GONZALEZ </t>
  </si>
  <si>
    <t>OPSP-VAD-0965</t>
  </si>
  <si>
    <t xml:space="preserve">LA PRESENTE ORDEN TIENE POR OBJETO: 1. DISEÑAR Y REALIZAR ANÁLISIS ESTADÍSTICOS DE ENSAYOS DE PARCELAS EXPERIMENTALES EN PROYECTOS AGRÍCOLAS Y PRODUCTIVOS Y PRÁCTICAS ACADÉMICAS. 2. REALIZAR RELACIÓN DE INFORMACIÓN DE CAMPO EN PROYECTOS AGRÍCOLAS Y PRODUCTIVOS Y PRACTICAS ACADÉMICAS EN LA GRANJA EXPERIMENTAL. 3. PROCESAR MUESTRAS EN LOS ENSAYOS DE LAS PARCELAS EXPERIMENTALES. 4. APOYAR EN LA ELABORACIÓN Y SUPERVISIÓN DEL MANUAL DE PROCEDIMIENTO DE LAS UNIDADES EXPERIMENTALES. 5. ELABORAR Y DILIGENCIAR EL FORMATO DE HERRAMIENTAS E INSUMOS. 6. APOYAR LA REALIZACIÓN DE GUÍAS DE CAMPO Y BOLETÍN 7. APOYAR EN LA ATENCIÓN DE PÚBLICO. 8. APOYAR EN LOS PROCESOS DE LOGÍSTICA DE LA DEPENDENCIA Y DE LOS DIPLOMADOS. 9. APOYAR CON EL ACCESO A LAS INSTALACIONES DE LA GRANJA A LOS DOCENTES, ESTUDIANTES Y DEMÁS PERSONAL QUE NECESITE HACER USO DE ELLA. 10. ELABORAR INFORMES PERIÓDICOS SOBRE LOS AVANCES EN LA TOMA DE INFORMACIÓN DE CAMPO EN PROYECTOS AGRÍCOLAS PRODUCTIVOS Y PRÁCTICAS ACADÉMICAS EN LA GRANJA EXPERIMENTAL. 11. APOYAR LA REALIZACIÓN DE ENCUESTAS Y ENTREVISTAS EN LA GRANJA EXPERIMENTAL Y SU SERVICIO.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</si>
  <si>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OAG-VAD-0966</t>
  </si>
  <si>
    <t>LA PRESENTE ORDEN TIENE POR OBJETO: 1. APOYAR EN LA TOMA FÍSICA DE LOS INVENTARIOS POR DEPENDENCIA. 2. APOYAR EN LA DINÁMICA DE ACTUALIZACION PERIODICA DE LOS INVENTARIOS. 3. APOYAR EN LOS PROCESOS DE RECEPCIÓN, CODIFICACIÓN Y ALMACENAMIENTO DE LOS BIENES. 4. APOYAR EN LOS PROCESOS DE ENTREGA DE BIENES DE CONSUMO. 5. APOYAR EN LOS PROCESOS DE ENTREGA DE BIENES DE DEVOLUTIVOS. 6. APOYAR EN LOS PROCESOS DE DESCARGAS DE BIENES. 7. APOYAR EN LOS ACTIVIDADES RELACIONADAS CON LA BAJAS DE LOS BIENES DEVOLUTIVOS.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</si>
  <si>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OAG-VAD-0967</t>
  </si>
  <si>
    <t>OAG-VAD-0968</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</si>
  <si>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COMPUTO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QUE SE PROGRAMEN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 12. APOYAR EN LAS ACTIVIDADES QUE SE PROGRAMEN PARA GARANTIZAR LA EFICIENCIA EN LA PRESTACIÓN DE LOS SERVICIOS DEL GRUPO DE RECURSOS EDUCATIVOS Y ADMINISTRACIÓN DE LABORATORIOS.13.APOYAR EN LA ENTREGA AL FINALIZAR LA ORDEN DE SERVICIO DEL INVENTARIO DE LOS EQUIPOS DEL LABORATORIO DETALLANDO EL ESTADO DE LOS MISMOS. 14. APOYAR AL FINALIZAR EL PERIODO ACADÉMICO EN EL LEVANTAMIENTO DE LA INFORMACIÓN DE ESTADO DE MOBILIARIO E INSTALACIONES FÍSICAS DE ESPACIOS ACADÉMICOS. 15.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</si>
  <si>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OAG-VAD-0969</t>
  </si>
  <si>
    <t>OAG-VAD-0970</t>
  </si>
  <si>
    <t>LA PRESENTE ORDEN TIENE POR OBJETO: 1. APOYAR AL GRUPO INTERNO DE SERVICIOS GENERALES EN LA SUPERVISIÓN DE ESPACIOS FÍSICOS DE LAS SEDE ALTERNA, CERES DE PIVIJAY, MAGDALENA. 2. APOYAR EN LAS APERTURAS DE SALONES Y AREAS ADMINISTRATIVAS DE ESA SEDE. 3. EFECTUAR REPORTE DE ANOMALÍAS EN LOS ESPACIOS FÍSICOS DESCRITOS Y APOYAR EN ORIENTACIONES LOCATIVAS. 4. APOYAR EN LA REALIZACIÓN DE RONDAS A TODOS LOS ESPACIOS DE LAS SEDE ALTERNA DE PIVIJAY. 5. APOYAR EN LA ALERTA SOBRE PERSONAS EXTRAÑAS QUE SE ENCUENTREN EN LOS ALREDEDORES DE LAS SEDE DESCRITA, E INFORMAR A SU SUPERVISOR INMEDIATO. 6. APOYAR EN LA ATENCIÓN LOS REQUERIMIENTOS DE LOS FUNCIONARIOS DE LA UNIVERSIDAD PARA FACILITAR EL CABAL DESARROLLO DE LAS ACTIVIDADES ACADÉMICAS Y ADMINISTRATIVAS. 7. APOYAR EN EL CONTROR Y REPORTAR EN MINUTAS, FORMATOS O GUIAS, EL MOVIMIENTO DE LOS BIENES DE LA SEDE.8.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</si>
  <si>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OAG-VAD-0971</t>
  </si>
  <si>
    <t>LA PRESENTE ORDEN TIENE POR OBJETO: 1. APOYAR EN EL SEGUIMIENTO Y ACTUALIZACIÓN AL PROCESO APOYO TECNOLÓGICO TIC, PARA LA TOMA DE ACCIONES PREVENTIVAS, CORRECTIVAS Y MEJORAS. 2. APOYAR EN LA ELABORACIÓN DE FORMATOS, PROCEDIMIENTO, GUÍAS, INSTRUCTIVOS, MANUALES E INDICADORES AL PROCESO DE APOYO TECNOLÓGICO. 3. APOYAR EN EL SOPORTE DE TRÁMITES ADMINISTRATIVOS.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</si>
  <si>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OPSP-VAD-0972</t>
  </si>
  <si>
    <t xml:space="preserve">LA PRESENTE ORDEN TIENE POR OBJETO: 1. APOYAR EN LA EVALUACIÓN DEL DESEMPEÑO DE LOS ASESORES ASIGNADOS AL PROYECTO “PROGRAMA DE ATENCIÓN PSICOLÓGICA (PAP)”. 2. VERIFICAR 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DESARROLLAR LAS ACTIVIDADES PREVISTAS EN LOS ANEXOS TÉCNICOS – PLAN DE PRÁCTICAS DE LOS ESTUDIANTES ASIGNADOS AL PROGRAMA DE ATENCIÓN PSICOLÓGICA COMO PARTE DEL ROL DOCENTE ASISTENCIAL QUE INTEGRE LOS OBJETIVOS EDUCACIONALES Y LAS COMPETENCIAS A ADQUIRIR POR LOS ESTUDIANTES, CON EL DESARROLLO Y MEJORAMIENTO EN LA PRESTACIÓN DE LOS SERVICIOS DEL ESCENARIO DE PRÁCTICA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ATENDER LAS ORIENTACIONES DE LA UNIVERSIDAD EN ASPECTOS RELACIONADOS CON PLANES CURRICULARES, ESTRATEGIAS PEDAGÓGICAS Y DE EVALUACIÓN FORMATIVA (DECRETO 780 DE 2016, PARTE 7, CAPÍTULO 1, ARTÍCULO 2.7.1.1.17 PARRÁGRAFO 2). 10. VERIFICAR QUE LOS PROCESOS Y MANUALES ORGANIZACIONALES DEL PROGRAMA QUE EXISTEN SE CUMPLAN.PARÁGRAFO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</si>
  <si>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OPSP-VAD-0973</t>
  </si>
  <si>
    <t xml:space="preserve">LA PRESENTE ORDEN TIENE POR OBJETO: 1. APOYAR EN LOS PROCESOS Y TRÁMITES CON LA ORGANIZACIÓN Y ENLACE DE LAS REUNIONES Y ACTOS QUE SURJAN EN VIRTUD DE LOS CONSEJOS ACADÉMICOS, SUPERIORES Y VISITAS ORDINARIAS DE PERSONAS EXTERNAS A LA UNIVERSIDAD. 2. APOYAR LA COORDINACIÓN DEL RECIBO DE LAS COMUNICACIONES (INTERNAS Y EXTERNAS) A RECTORÍA, Y LA REMISIÓN A LAS DEPENDENCIAS ENCARGADAS PARA LOS TRÁMITES PERTINENTES. 3. APOYAR EN LA ELABORACIÓN DE DOCUMENTOS REQUERIDOS PARA TRÁMITES CON RESPECTO A ÓRDENES SUPERVISADAS POR PROFESIONALES ESPECIALIZADOS DE RECTORÍA Y ACADÉMICAS. 4. APOYAR EN LA LOGÍSTICA DE REUNIONES, ACTIVIDADES ACADÉMICAS CON DOCENTES, ESTUDIANTES Y PERSONAL DE LA COMUNIDAD UNIVERSITARIA, Y EVENTOS LIDERADOS POR LA RECTORÍA. 5. APOYAR EN LA ATENCIÓN AL PÚBLICO PARA BRINDAR DE MANERA OPORTUNA LA INFORMACIÓN SOLICITADA A LA COMUNIDAD UNIVERSITARIA (ESTUDIANTES, DOCENTES, FUNCIONARIOS, CONTRATA.; EN GENERAL). 6. APOYAR EN LA VERIFICACIÓN DE LA FORMULACIÓN PARTICIPATIVA DEL PORTAFOLIO INTEGRADO DE DESARROLLO INSTITUCIONAL 2020- 2030.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</si>
  <si>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GLENDA ACOSTA</t>
  </si>
  <si>
    <t>OPSP-VAD-0974</t>
  </si>
  <si>
    <t xml:space="preserve">LA PRESENTE ORDEN TIENE POR OBJETO: 1. DISEÑAR Y APOYAR LA IMPLEMENTACIÓN DEL SISTEMA DE INFORMACIÓN DE LA VICERRECTORÍA ACADÉMICA Y LA DIRECCIÓN CURRICULAR Y DE DOCENCIA. 2. REVISAR Y AJUSTAR LOS SISTEMAS DEL COMITÉ DE ASIGNACIÓN DE PUNTAJES CIARP, BANCO DE HOJAS DE VIDA DOCENTE BDC, PROGRAMA INSTITUCIONAL DE MONITORIAS ACACÉMICAS, PLAN DE TRABAJO DOCENTE PTD, EVALUACIÓN DOCENTE.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</si>
  <si>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OPSP-VAD-0975</t>
  </si>
  <si>
    <t xml:space="preserve">LA PRESENTE ORDEN TIENE POR OBJETO: 1. REALIZAR SEGUIMIENTO AL AVANCE DE LOS PROYECTOS QUE SE EJECUTAN EN LA VICERRECTORÍA DE EXTENSIÓN Y PROYECCIÓN SOCIAL 2. REALIZAR EVALUACIÓN EXPOST DE LOS PROYECTOS EJECUTADOS EN LA VICERRECTORÍA DE EXTENSIÓN. 3. APOYAR EN LA FORMULACIÓN DE LOS PROYECTOS DEL PDA. 4. REVISAR LOS REPORTES DE LOS INDICADORES DE GESTIÓN, SNIES Y PDA DE LA VICERRECTORÍA DE EXTENSIÓN Y PROYECCIÓN SOCIAL. 4. ELABORAR INFORMES PARA LA ACREDITACIÓN DE LOS PROGRAMAS Y LA ACREDITACIÓN INSTITUCIONAL. 5. ELABORAR INFORMES REQUERIDOS POR EL VICERRECTOR DE EXTENSIÓN Y PROYECCIÓN SOCIAL EN EL MARCO DEL DESARROLLO DE LA FUNCIÓN MISIONAL DE EXTENSIÓN EN LA UNIVERSIDAD DEL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</si>
  <si>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OPSP-VAD-0976</t>
  </si>
  <si>
    <t xml:space="preserve">LA PRESENTE ORDEN TIENE POR OBJETO: 1. APOYAR EL DESARROLLAR DE CONTENIDOS Y LA BUSQUEDA DE INFORMACIÓN PARA EL VOLUMEN 4 DE LA REVISTA ALIMNI. 2. APOYAR EN LA EDICIÓN DE LA REVISTA ALUMNI. 3. APOYAR EN EL DESARROLLO DE CONTENIDOS PARA LAS REDES SOCIALES DEL CENTRO DE EGRESADOS. 4. APOYAR EN EL DESARROLLO DE ACTIVIDADES DE EDUCACIÓN CONTINUADA. 5. APOYAR EN LA ELABORACIÓN DE INFORMES ESTADÍSTICOS DE SEGUIMIENTO A GRADUADOS.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</si>
  <si>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OPSP-VAD-0977</t>
  </si>
  <si>
    <t xml:space="preserve">LA PRESENTE ORDEN TIENE POR OBJETO: 1. ASESORAR Y APOYAR LA ESTRUCTURACIÓN DE PROYECTOS INTEGRADORES. 2. ASESORAR, APOYAR Y ORGANIZAR ACTIVIDADES PARA DAR CUMPLIMIENTO AL PLAN DE ACCIÓN DE LOS PROYECTOS INTEGRADORES ESTRUCTURADOS. 3. APOYAR EL SEGUIMIENTO A LAS ACTIVIDADES QUE SE DESARROLLEN EN EL MARCO DE LOS PROYECTOS INTEGRADORES ESTRUCTURADOS.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</si>
  <si>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OPSP-VAD-0978</t>
  </si>
  <si>
    <t xml:space="preserve">LA PRESENTE ORDEN TIENE POR OBJETO: 1. APOYAR EN EL DESARROLLO DE COMPONENTES SOFTWARE EN TECNOLOGÍAS NETCORE, JAVASCRIPT, ANGULAR, HACIENDO USO DE PATRONES DE DISEÑO. 2. APOYAR EN LA REVISIÓN DE PULL REQUEST GENERADOS POR EL EQUIPO DE DESARROLLO DEL PROYECTO REGISTRO ACADÉMICO 3. APOYAR EN LA IMPLEMENTACIÓN DE PRINCIPIOS SOLID EN EL SISTEMA DE REGISTRO ACADÉMICO 4. ASESORAR AL DIRECTOR DEL CENTRO EN EL DISEÑO DE ESTRUCTURAS DE COMUNICACIÓN ENTRE SISTEMAS DE INFORMACIÓN 5. APOYAR EN EL PROCESO DE OPTIMIZACIÓN DE SENTENCIAS SQL EN SQL SERVER 6. INCORPORAR ELEMENTOS DE DISEÑOS EXISTENTES EN LOS PRODUCTOS TECNÓLOGOS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</si>
  <si>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OPSP-VAD-0979</t>
  </si>
  <si>
    <t xml:space="preserve">LA PRESENTE ORDEN TIENE POR OBJETO: 1. ASESORAR Y APOYAR EN LA PLANEACIÓN Y DESARROLLO DE ESTRATEGIAS PARA OFERTAR LOS CURSOS DE FORMACIÓN EN IDIOMAS. 2. DISEÑAR EL CRONOGRAMA DE PROMOCIÓN PARA CURSOS DE FORMACIÓN EN IDIOMAS.  3. ASESORAR Y APOYAR EN LA PLANEACIÓN Y DESARROLLO DE PROPUESTAS PARA CURSOS DE FORMACIÓN. 4. DISEÑAR EL PRESUPUESTO PARA LA APERTURA DE CURSOS DE IDIOMAS. 5. APOYAR EN EL SEGUIMIENTO ACADÉMICO PARA LA ENTREGA DE NOTAS Y LA CONSOLIDACIÓN RESULTADOS DE LOS CURSOS DE IDIOMAS. 6. DISEÑAR MECANISMOS DE EVALUACIÓN DE NIVELES DE SATISFACCIÓN DE LOS CURSOS LIBRES. 7. DISEÑAR CRONOGRAMAS DE ACTIVIDADES A REALIZAR PARA CUMPLIR CON LOS PROYECTOS DEL 8. DISEÑAR PLANES DE ACCIÓN PARA LA GESTIÓN DE RECURSOS. 9. ELABORAR INFORMES; PLANES DE ACCIÓN; PRESUPUESTOS.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</si>
  <si>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OAG-VAD-0980</t>
  </si>
  <si>
    <t>LA PRESENTE ORDEN TIENE POR OBJETO: 1. APOYAR EL REGISTRO DE ESTUDIANTES EN AYRE, ATENDER Y RESOLVER LAS SOLICITUDES, INQUIETUDES O REQUERIMIENTOS DE LOS ESTUDIANTES Y DOCENTES 2. APOYAR EN LA VERIFICACIÓN DE LOS SOPORTES PRESENTADOS POR LOS DOCENTES PARA LA EXPEDICIÓN DE PAZ Y SALVOS DE LOS CURSOS DESARROLLADOS 3. APOYAR EN LOS TRÁMITES OPERATIVOS DE REPORTE DE NOTAS. 4. APOYAR EN LA ORGANIZACIÓN DE LOS DOCUMENTOS REQUERIDOS PARA GRADO 5. APOYAR EN LA VIGILANCIA DEL CUMPLIMIENTO DE LAS ACTIVIDADES ACADÉMICAS EN LAS DISTINTAS PLATAFORMAS VIRTUALES CON EL FIRME PROPÓSITO DE CUMPLIR CON LOS PROCEDIMIENTOS DEL PROCESO DE GESTIÓN DEL SISTEMA INTEGRAL DE LA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</si>
  <si>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OPSP-VAD-0981</t>
  </si>
  <si>
    <t xml:space="preserve">LA PRESENTE ORDEN TIENE POR OBJETO: 1) PRESTAR ASESORÍA JURÍDICA AL CENTRO PARA LA REGIONALIZACIÓN DE LA EDUCACIÓN Y LAS OPORTUNIDADES - CREO 2) REVISAR Y/O CORREGIR LAS RESOLUCIONES ELABORADAS POR EL CENTRO PARA LA REGIONALIZACIÓN DE LA EDUCACIÓN Y LAS OPORTUNIDADES - CREO. 3) REVISAR Y/O CORREGIR LAS ÓRDENES DE PRESTACIÓN DE SERVICIOS PROFESIONALES Y DE APOYO A LA GESTIÓN, RESOLUCIONES DE PAGO, VIÁTICOS Y DESPLAZAMIENTOS, REEMBOLSO, CONVENIOS Y DEMÁS ACTOS ADMINISTRATIVOS QUE SE GENEREN EN EL INSTITUTO 4) COMPILAR Y ACTUALIZAR LAS NORMAS LEGALES, DE JURISPRUDENCIA DOCTRINA Y DE LOS CONCEPTOS QUE TENGAN RELACIÓN CON EL ÁMBITO DE COMPETENCIA DEL CENTRO. 5) RENDIR INFORMES MENSUALES, SOBRE LAS ACTIVIDADES DESARROLLADAS, EN CUMPLIMIENTO DE LA PRESENTE ORDEN DE PRESTACIÓN DE SERVICIOS. 6) PROYECTAR LAS RESPUESTAS DE LOS DERECHOS DE PETICIÓN Y TUTELAS 7) CUMPLIR CON LOS PROCEDIMIENTOS DEL PROCESO DE GESTIÓN DE LA CONTRATACIÓN DEL SISTEMA INTEGRAL DE LA CALIDAD "COGUI". 8) VERIFICAR QUE LOS CONTRATISTAS APORTEN LAS HOJAS DE VIDA DE LA FUNCIÓN PÚBLICA Y DOCUMENTO SOPORTES, ASÍ MISMO DEL CUMPLIMIENTO DE LA ENTREGA DE INFORME MENSUAL, SEGÚN LO ESTABLECIDO, TENIENDO EN CUENTA LAS DIRECTRICES DADAS POR EL GRUPO DE CONTRATACIÓN DE LA UNIVERSIDAD. 9) REVISAR LOS CONVENIOS SUSCRITO POR EL DIRECTOR DEL CENTRO PARA LA REGIONALIZACIÓN DE LA EDUCACIÓN Y LAS OPORTUNIDADES - CREO, ASÍ COMO LA VIGENCIA Y PRÓRROGA DE LOS MISMOS. 10) RESOLVER CONSULTAS DE TIPO JURÍDICO QUE LE SEAN PRESENTADAS. 11) REPRESENTAR JURÍDICAMENTE A LA INSTITUCIÓN EN LOS PROCESOS JUDICIALES Y/O ADMINISTRATIVOS QUE SE REQUIERAN. 12.) ELABORAR Y REVISAR LOS PROYECTOS DE RESOLUCIÓN PARA LA FIRMA DEL DIRECTOR DEL CENTRO.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</si>
  <si>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OPSP-VAD-0982</t>
  </si>
  <si>
    <t xml:space="preserve">LA PRESENTE ORDEN TIENE POR OBJETO: SERVICIOS PROFESIONALES COMO APOYO A LA DIRECCION DEL PROYECTO BPIN 2021000100084 DENOMINADO: "FORTALECIMIENTO DE LAS CAPACIDADES INSTITUCIONALES PARA LA INVESTIGACIÓN DEL CULTIVO Y REPRODUCCIÓN INDUCIDA DE LA LISA (MUGIL INCILIS) COMO UNA ALTERNATIVA PARA SU CONSERVACIÓN EN EL CARIBE COLOMBIANO MAGDALENA" EJECUTANDO LAS SIGUIENTES ACTIVIDADES: 1) REALIZAR LA GESTIÓN OPERATIVA E INTEGRAL DEL PROYECTO EN RELACIÓN CON LA PLANIFICACIÓN, IMPLEMENTACIÓN Y SEGUIMIENTO A LOS PLANES Y CRONOGRAMAS APROBADOS. 2) ALINEAR EN CONJUNTO CON EL LÍDER CIENTÍFICO DEL PROYECTO, LAS ESTRATEGIAS PROPUESTAS PARA LA IMPLEMENTACIÓN DE LAS RUTAS METODOLÓGICAS DE LAS ACTIVIDADES, CON LOS MÉTODOS DE PLANIFICACIÓN. 3) COORDINAR LA ARTICULACIÓN DE LOS RECURSOS TÉCNICOS TECNOLÓGICOS Y LOGÍSTICOS EN CONJUNTO CON EL LÍDER CIENTÍFICO DE LOS PROYECTOS Y LAS DIFERENTES DEPENDENCIAS, CON LA ESTRATEGIA DE ADMINISTRACIÓN ADECUADA PARA EL DESARROLLO DE LAS ACTIVIDADES DE LOS PROYECTOS. 4) ASESORAR Y APOYAR EN LA REVISIÓN, VERIFICACIÓN Y COMPROBACIÓN DE LA DOCUMENTACIÓN TÉCNICA, PRESUPUESTOS, ESTUDIOS DE MERCADO QUE SE HAYAN REALIZADO EN LAS CONVOCATORIAS DE PROYECTOS DE INVESTIGACIÓN QUE SE PRETENDAN FINANCIAR CON RECURSOS DEL SISTEMA GENERAL DE REGALÍAS (SGR) PARA LA UNIVERSIDAD DEL MAGDALENA. 5) APOYAR EN LOS RESPECTIVOS PROCESOS DE VERIFICACIÓN DE REQUISITOS PREVIOS AL INICIO DE LA EJECUCIÓN DE LOS PROYECTOS QUE SE FINANCIEN CON RECURSOS DEL SISTEMA GENERAL DE REGALÍAS (SGR). 6) REVISAR Y VERIFICAR AJUSTES QUE SE HUBIESEN REALIZADO A LOS PROYECTOS QUE SE ENCUENTRAN EN EJECUCIÓN COFINANCIADOS CON RECURSOS DEL SISTEMA GENERAL DE REGALÍAS Y LA UNIVERSIDAD DEL MAGDALENA. 7) APOYAR EN LA PROYECCIÓN DENTRO DE LOS TÉRMINOS LEGALES, RESPUESTAS A CONSULTAS, SOLICITUDES EN GENERAL QUE SEAN ASIGNADAS POR LA VICERRECTORÍA ADMINISTRATIVA, ORIGINADAS POR PARTE DE LOS DIRECTORES CIENTÍFICOS DE LOS PROYECTOS QUE SE ENCUENTRAN EN EJECUCIÓN COFINANCIADOS CON RECURSOS DEL SISTEMA GENERAL DE REGALÍAS O DE OTRAS DEPENDENCIAS DE LA UNIVERSIDAD. 8) APOYAR EN EL SEGUIMIENTO Y ELABORACIÓN DE INFORMES DE EJECUCIÓN DE PROYECTOS DEL SISTEMA GENERAL DE REGALÍAS GESTIONADOS DESDE EL ÁREA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</si>
  <si>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OAG-VAD-0983</t>
  </si>
  <si>
    <t>LA PRESENTE ORDEN TIENE POR OBJETO: 1. APOYAR EL FOMENTO DE ACTIVIDADES DE CARÁCTER RECREATIVO, FORMATIVO Y REPRESENTATIVO PARA EL FORTALECIMIENTO DE LOS PROCESOS ARTÍSTICOS Y CULTURALES, ESPECÍFICAMENTE LAS DEL GRUPO O TALLER QUE DIRIGE A TRAVÉS DE ENSAYOS REGULARES Y/O TALLERES PERMANENTES. 2. ASESORAR Y APOYAR EL DISEÑO Y EJECUCIÓN DE ESTRATEGIAS DE PROMOCIÓN, DIFUSIÓN Y DIVULGACIÓN DEL TALLER ARTÍSTICO A SU CARGO. 3. ASESORAR, APOYAR Y ASISTIR A LA PLANIFICACIÓN DE ACTIVIDADES, CONCURSOS, FESTIVALES Y/O EVENTOS INTERNOS Y EXTERNOS DEL ORDEN LOCAL, DEPARTAMENTAL, REGIONAL, NACIONAL E INTERNACIONAL, RESPETANDO LOS PRINCIPIOS Y VALORES INSTITUCIONALES. 4. EJECUTAR ESTRATEGIAS PARA LA INSCRIPCIÓN Y PARTICIPACIÓN ACTIVA O PERMANENTE DE LOS MIEMBROS DE LA COMUNIDAD UNIVERSITARIA EN LAS ACTIVIDADES Y/O TALLERES CULTURALES, QUE PERMITAN AMPLIAR LA COBERTURA DE LOS SERVICIOS DE BIENESTAR UNIVERSITARIO. 5. APOYAR EL PROCESO DE SELECCIÓN DE LOS ARTISTAS EN CADA ESTAMENTO, QUE CONFORMAN LAS DELEGACIONES QUE REPRESENTARÁN A LA UNIVERSIDAD EN ACTIVIDADES, CONCURSOS, FESTIVALES Y/O EVENTOS EXTERNOS DEL ORDEN LOCAL, DEPARTAMENTAL, REGIONAL, NACIONAL E INTERNACIONAL. 6. DILIGENCIAR OPORTUNAMENTE DE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MANTENER ACTUALIZADA LA BASE DE DATOS DE LOS ESTUDIANTES QUE GOCEN DE BECA O DESCUENTO EL VALOR DE LA MATRÍCULA, YA SEA POR CUPO ESPECIAL O POR HABER OCUPADO PRIMERO, SEGUNDO O TERCER LUGAR EN EVENTOS INTERNOS Y/O EXTERNOS. 9.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</si>
  <si>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OAG-VAD-0984</t>
  </si>
  <si>
    <t>LA PRESENTE ORDEN TIENE POR OBJETO: 1. APOYAR EL PROCESO OPERATIVO DEL PROGRAMA DE JÓVENES EN ACCIÓN (JEA), DESDE LA FASE DE INSCRIPCIÓN DE ESTUDIANTES, SEGUIMIENTO, CAPACITACIONES, ATENCIÓN, ACTUALIZACIÓN DE INFORMACIÓN. 2. DILIGENCIAR OPORTUNAMENTE LOS FORMATOS ESTABLECIDOS POR BIENESTAR UNIVERSITARIO EN EL SISTEMA DE GESTIÓN DE LA CALIDAD. 3.APOYAR EN EL PROCESO DE PREINSCRIPCIÓN DE ESTUDIANTES AL PROGRAMA JÓVENES EN ACCIÓN. 4. REALIZAR ASESORÍAS SOBRE EL PROGRAMA JÓVENES EN ACCIÓN A LOS ESTUDIANTES DE LA UNIVERSIDAD DEL MAGDALENA. 5. REALIZAR PROCESO DE REVISIÓN DE LOS ESTUDIANTES DE LA UNIVERSIDAD QUE PERTENECEN AL PROGRAMA JÓVENES EN ACCIÓN EL SISTEMA SIJA. 6. APOYAR LAS ESTRATEGIAS DE PROMOCIÓN, DIFUSIÓN Y DIVULGACIÓN DE LOS SERVICIOS Y ACTIVIDADES DE BIENESTAR UNIVERSITARIO. 7. APOYAR EN LA ATENCIÓN TELEFÓNICA Y PRESENCIAL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</si>
  <si>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OPSP-VAD-0985</t>
  </si>
  <si>
    <t xml:space="preserve">LA PRESENTE ORDEN TIENE POR OBJETO: 1. APOYAR EN LA ATENCIÓN BÁSICA, OPORTUNA Y ADECUADA EN CONSULTA COMO ODONTÓLOGO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TELEFÓNICA Y PRESENCIAL A LOS MIEMBROS DE LA COMUNIDAD UNIVERSITARIA QUE REQUIERAN INFORMACIÓN SOBRE LAS DISTINTAS ÁREAS DE BIENESTAR UNIVERSITARIO. 9. APOYAR AL SUPERVISOR EN LA ACTUALIZACIÓN DEL INVENTARIO DE LOS EQUIPOS E INSUMOS ODONTOLÓGICOS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11.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</si>
  <si>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OPSP-VAD-0986</t>
  </si>
  <si>
    <t>CRISTINA ISABEL PEINADO GUTIERREZ</t>
  </si>
  <si>
    <t xml:space="preserve">LA PRESENTE ORDEN TIENE POR OBJETO: 1. APOYAR AL INTERIOR DE LA COMUNIDAD UNIVERSITARIA, A TRAVÉS DE ACTIVIDADES DE PROMOCIÓN Y MANTENIMIENTO DE LA SALUD. 2. APOYAR EN LA ATENCIÓN BÁSICA, OPORTUNA Y ADECUADA A LOS ESTUDIANTES QUE REQUIERAN EL SERVICIO DE ORIENTACIÓN PSICOLÓGICA. 3. REALIZAR EL DILIGENCIAMIENTO OPORTUNO DE LOS FORMATOS ESTABLECIDOS POR BIENESTAR UNIVERSITARIO EN EL SISTEMA DE GESTIÓN DE LA CALIDAD Y OTROS PROCESOS. 4. PRESENTAR INFORMES OPORTUNAMENTE AL SUPERVISOR SOBRE LAS ACTIVIDADES DESARROLLADAS Y PLANTEADAS EN EL PLAN DE TRABAJO, PARA LA VERIFICACIÓN Y EL CUMPLIMIENTO DE LAS METAS PROPUESTAS. EL INFORME DEBE TENER COMO ANEXO LAS ESTADÍSTICAS SOBRE LOS SERVICIOS PRESTADOS, DEBIDAMENTE SOPORTADOS Y LOS FORMATOS DE REGISTROS RESPECTIVOS. 5. APOYAR EN LA PARTICIPACIÓN EN EVENTOS ACADÉMICOS, CIENTÍFICOS, ARTÍSTICOS, CULTURALES Y DEPORTIVOS QUE PROGRAME LA UNIVERSIDAD DEL MAGDALENA. 6. APOYAR EN LA ATENCIÓN TELEFÓNICA Y PRESENCIAL A LOS MIEMBROS DE LA COMUNIDAD UNIVERSITARIA QUE REQUIERAN INFORMACIÓN SOBRE LOS DISTINTOS SERVICIOS DE BIENESTAR. 7. APOYAR AL SUPERVISOR EN LA ACTUALIZACIÓN DEL INVENTARIO DE LOS EQUIPOS DE OFICINA Y GARANTIZAR EL BUEN USO DE LOS MISMOS. 8. APOYAR EN LA ATENCIÓN, SEGUIMIENTO Y CONTROL A TRAVÉS DE MEDIOS TECNOLÓGICOS, A LA COMUNIDAD UNIVERSITARIA QUE LO REQUIERA DE ACUERDO A SU ESPECIALIDAD. 9.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</si>
  <si>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OAG-VAD-0987</t>
  </si>
  <si>
    <t>LA PRESENTE ORDEN TIENE POR OBJETO: 1. APOYAR EN LA CONSOLIDACIÓN DE LAS POLÍTICAS DE INCLUSIÓN EDUCATIVA PARA LOS ESTUDIANTES CON DISCAPACIDAD AUDITIVA, A TRAVÉS DE LA FORMACIÓN BÁSICA EN LENGUA DE SEÑAS COLOMBIANA PARA LOS FUNCIONARIOS, CONTRATISTAS Y DOCENTES DE LA UNIVERSIDAD DEL MAGDALENA. 2. APOYAR EL DESARROLLO DE ACTIVIDADES QUE PROMUEVAN EL RESPETO POR LA DIFERENCIA Y LA ACEPTACIÓN DE LAS PERSONAS CON DISCAPACIDAD COMO PARTE DE LA DIVERSIDAD Y LA CONDICIÓN HUMANA 3. APOYAR EN LA ORGANIZACIÓN DE LAS ACTIVIDADES DE APOYO EXTRA-CLASE CON LOS ESTUDIANTES CON DISCAPACIDAD AUDITIVA DE LA UNIVERSIDAD DEL MAGDALENA. 4. REALIZAR INFORMES MENSUALES DE LOS APOYOS EXTRA-CLASE BRINDADOS A LOS ESTUDIANTES CON DISCAPACIDAD AUDITIVA. 5. APOYAR EN LA CREACIÓN DE UN REPOSITORIO DE LAS LECTURAS BÁSICAS DE CADA UNO DE LOS PROGRAMAS ACADÉMICOS DE LA INSTITUCIÓN EN LENGUA DE SEÑAS COLOMBIANA PARA LOS ESTUDIANTES CON DISCAPACIDAD AUDITIVA. 6. CREAR CARTILLAS DE VOCABULARIO EN LENGUA DE SEÑAS COLOMBIANA. 7. CREAR NEOLOGISMOS EN LENGUA DE SEÑAS COLOMBIANA. 8. REALIZAR ACOMPAÑAMIENTO EN CURSO DE LENGUA CASTELLANA PARA PERSONAS SORDAS. 9. APOYAR EN LA CREACIÓN DE VIDEOS INFORMATIVOS PARA LA COMUNIDAD SORDA. 10. APOYAR EN LA INDUCCIÓN A ESTUDIANTES DE PRIMER SEMESTRE CON DISCAPACIDAD AUDITIVA. 11. APOYAR LOS TRABAJOS DE INVESTIGACIÓN REALIZADOS POR LA DIRECCIÓN DE DESARROLLO ESTUDIANTIL.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</si>
  <si>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OAG-VAD-0988</t>
  </si>
  <si>
    <t>DILAN DAVID SOLAR TOUS</t>
  </si>
  <si>
    <t>LA PRESENTE ORDEN TIENE POR OBJETO: 1. APOYAR EN LA APERTURA, ENTREGA Y CIERRE DE LAS SALAS Y LABORATORIOS ASIGNADOS EN LOS HORARIOS ESTABLECIDOS PARA LA PRESTACIÓN DE LOS SERVICIOS. 2.  APOYAR EN LA ATENCIÓN OPORTUNA DE LAS INQUIETUDES O SOLICITUDES DE LOS DOCENTES PERMANENTES Y/O VISITANTES.  3. CAPACITAR A LOS USUARIOS DE SALAS Y LABORATORIOS EN EL BUEN USO DE LOS EQUIPOS 4. APOYAR EN EL SEGUIMIENTO Y CONTROL DEL INVENTARIO Y ESTADO DE LOS RECURSOS. 5. APOYAR EN LA REVISIÓN BÁSICA Y REPORTE DE ANOMALÍAS EN LOS COMPUTADORES DE LAS SALAS Y LABORATORIOS DE COMPUTO ASIGNADOS. 6. APOYAR EL CUMPLIMIENTO A CABALIDAD DE LOS PROCEDIMIENTOS ESTABLECIDOS PARA LA PRESTACIÓN DE LOS SERVICIOS. 7. APOYAR CON EL REPORTE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QUE SE PROGRAMEN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</si>
  <si>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OAG-VAD-0989</t>
  </si>
  <si>
    <t>BREYNNER DAVID BARRERA LOPEZ</t>
  </si>
  <si>
    <t>LA PRESENTE ORDEN TIENE POR OBJETO: 1.  APOYAR EN LA APERTURA, ENTREGA Y CIERRE DE LAS SALAS Y LABORATORIOS ASIGNADOS EN LOS HORARIOS ESTABLECIDOS PARA LA PRESTACIÓN DE LOS SERVICIOS. 2.  APOYAR EN LA ATENCIÓN OPORTUNA DE LAS INQUIETUDES O SOLICITUDES DE LOS DOCENTES PERMANENTES Y/O VISITANTES.  3. CAPACITAR A LOS USUARIOS DE SALAS Y LABORATORIOS EN EL BUEN USO DE LOS EQUIPOS 4. APOYAR EN EL SEGUIMIENTO Y CONTROL DEL INVENTARIO Y ESTADO DE LOS RECURSOS. 5. APOYAR EN LA REVISIÓN BÁSICA Y REPORTE DE ANOMALÍAS EN LOS COMPUTADORES DE LAS SALAS Y LABORATORIOS DE COMPUTO ASIGNADOS. 6. APOYAR EL CUMPLIMIENTO A CABALIDAD DE LOS PROCEDIMIENTOS ESTABLECIDOS PARA LA PRESTACIÓN DE LOS SERVICIOS. 7. APOYAR CON EL REPORTE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QUE SE PROGRAMEN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</si>
  <si>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OAG-VAD-0990</t>
  </si>
  <si>
    <t>OPSP-VAD-0991</t>
  </si>
  <si>
    <t>CLAUDIA PATRICIA AARON COVELLI</t>
  </si>
  <si>
    <t xml:space="preserve">LA PRESENTE ORDEN TIENE POR OBJETO: 1. APOYAR Y ASESORAR LA ELABORACIÓN DE SOLICITUDES DE INFORMACIÓN, REQUERIMIENTOS ESPECIALES, PROYECTOS DE DERECHOS DE PETICIONES, Y DEMÁS DOCUMENTOS DE ORDEN JURÍDICO QUE SE REQUIERAN REMITIR DENTRO DE LOS PROCESOS DE LA AUDITORÍA SEGUIDOS A CADA UNA DE LAS ENTIDADES CONTRIBUYENTES, Y LOS AGENTES OBLIGADOS A RETENER O EXIGIR EL PAGO DEL TRIBUTO. 2. APOYAR EN LA PROYECCIÓN DE LA RESPUESTA A COMUNICACIONES ENVIADAS POR LAS DIFERENTES ENTIDADES. 3. APOYAR Y ASESORAR LA EVALUACIÓN DE LA PRIMERA ETAPA DE LA AUDITORIA A LOS CONTRATOS QUE LAS ENTIDADES ENVÍAN COMO EXENTOS DEL PAGO DE LA ESTAMPILLA. 4. CLASIFICAR LOS HALLAZGOS RESULTANTES DE LA PRIMERA ETAPA Y ELABORACIÓN DE LAS COMUNICACIONES PERTINENTES. 5. ASESORAR Y APOYAR EL ANALISIS Y VERIFICACIÓN DE LOS ACUERDOS MUNICIPALES POR MEDIO DEL CUAL LOS MUNICIPIOS ADOPTARON LA ESTAMPILLA. 6. ANALIZAR LOS HALLAZGOS ENCONTRADOS CON LA COORDINACIÓN DE LA OFICINA Y EL ASESOR JURÍDICO. 7. APOYAR AL GRUPO DE ESTAMPILLA EN LA ASESORÍA Y PROYECCIÓN DE SOLICITUDES DE INFORMACIÓN ADICIONAL QUE SE REQUIERA DE LOS CONTRATOS OBJETOS DE ESTUDIO DE AUDITORIA. 8. ANALIZAR LAS ACTIVIDADES QUE SE DETERMINEN EN LAS DIFERENTES MESAS DE TRABAJOS. 9. DESPLAZARSE A LOS MUNICIPIOS EN LA JURISDICCIÓN DEL MAGDALENA PARA EL DESARROLLO DE ACTIVIDADES DE CAMPO EN EL PROCESO AUDITOR PARA CASOS ESPECÍFICOS EN LA QUE SE REQUIERA. 10. APOYAR EL SEGUIMIENTO AL CUMPLIMIENTO DE LOS COMPROMISOS ADQUIRIDOS EN LA MESA DE TRABAJO. 11. APOYAR AL GRUPO DE ESTAMPILLA EN LA REALIZACIÓN DEL ESTUDIO DE LAS PROPUESTAS DE PAGO QUE PRESENTEN LAS ENTIDADES OBLIGADAS A EXIGIR O RETENER LA ESTAMPILLA. 12. APOYAR AL GRUPO DE ESTAMPILLA EN LA REALIZACIÓN DEL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</si>
  <si>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OPSP-VAD-0992</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</si>
  <si>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PARA LA SUPERVISIÓN DE LAS OBRAS ASIGNADAS POR PARTE DEL ORDENADOR DEL GASTO. 4. REALIZAR LA RENDERIZACIÓN, DIGITALIZACIÓN DE PLANOS EN 2D Y 3D Y REVISIÓN TÉCNICA DE LOS PROYECTOS COORDINADOS DESDE EL GRUPO DE INFRAESTRUCTURA Y PLANTA FÍSICA.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</si>
  <si>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OAG-VAD-0993</t>
  </si>
  <si>
    <t>CARLOS ANDRES VICENTE VELILLA</t>
  </si>
  <si>
    <t>LA PRESENTE ORDEN TIENE POR OBJETO: 1. APOYAR EN LA COORDINACIÓN DE LAS ACTIVIDADES ASOCIADAS A LA TRANSMISIÓN DE EVENTOS DENTRO DE LOS AUDITORIOS DEL EDIFICIO MAR CARIBE Y LAS SALAS ESPECIALIZADAS. 2. APOYAR EN EL MANTENIMIENTO DEL ESTADO FUNCIONAL DE LAS HERRAMIENTAS MULTIMEDIALES QUE DAN SOPORTE A LAS TRANSMISIONES DE EVENTOS DURANTE EL USO DE LOS AUDITORIOS. 3. APOYAR EN EL SOPORTE Y LA CONFIGURACIÓN DE LOS EQUIPOS MULTIMEDIALES (ATRIL PILOT Y SISTEMA DE AUTOMATIZACIÓN) CON QUE CUENTAN AUDITORIOS. 4. LLEVAR REGISTRO DE EVENTOS Y RESPONSABLES DEL MAL USO DE LAS HERRAMIENTAS Y REPORTAR SU MAL DESEMPEÑO ANTE EL SUPERVISOR. 5. APOYAR LA CORRECTA OPERACIÓN DEL SOFTWARE, HARDWARE Y DEMÁS DOTACIÓN QUE COMPLEMENTA LA OPERACIÓN DE LOS AUDITORIOS Y SUMINISTRAR LA INFORMACIÓN QUE PERMITA LA CORRECTA Y OPORTUNA GESTIÓN DE SU MANTENIMIENTO. 6. APOYAR EN LA ASISTENCIA A EXPOSITORES DURANTE LOS EVENTOS QUE SE DESARROLLAN EN LOS AUDITORIOS 7. APOYAR EN LA ATENCIÓN Y LA OPORTUNA RESPUESTA A LAS INQUIETUDES O SOLICITUDES DE LOS USUARIOS MIENTRAS SE PRESTAN LOS SERVICIOS. 8. APOYAR CON LA INFORMACIÓN AL SUPERVISOR DE CUALQUIER NOVEDAD QUE SE PRESENTE CON LOS EQUIPOS CUANDO SE PRESTEN LOS SERVICIOS. 9. HACER RECOMENDACIONES A LOS USUARIOS SOBRE EL USO ESPECIAL QUE DEBE DARSE A LOS RECURSOS, YA SEA A TRAVÉS DE INSTRUCTIVOS, CAPACITACIONES O DIRECTAMENTE EN EL MOMENTO DEL PRÉSTAMO. 10. REALIZAR CAPACITACIONES A LOS USUARIOS EN EL MANEJO DE LAS AYUDAS MULTIMEDIALES DEL AUDITORIO. 11. APOYAR EL FACILITAMIENTO DE LOS RECURSOS PARA GARANTIZAR EL CUMPLIMIENTO DE LA PROGRAMACIÓN QUE DESDE LA PLATAFORMA SIARE SE ESTABLEZCA PARA EL USO DE LOS ESPACIOS. 12. HACER EVALUACIÓN A LOS USUARIOS FRENTE AL PRÉSTAMO DEL RECURSO AUDITORIO SU DOTACIÓN Y ESPACIO. 13. APOYAR LA RECOLECCIÓN DE INFORMACIÓN DE SATISFACCIÓN DEL SERVICIO.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</si>
  <si>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OPSP-VAD-0994</t>
  </si>
  <si>
    <t xml:space="preserve">LA PRESENTE ORDEN TIENE POR OBJETO: 1. APOYAR EN EL LEVANTAMIENTO DE INFORMACIÓN Y ELABORACIÓN DE REQUERIMIENTOS Y TÉRMINOS DE REFERENCIA PARA EL DESARROLLO DE NUEVAS FUNCIONALIDADES DE SISTEMA DE INFORMACIÓN DE RECURSOS EDUCATIVOS SIARE (SISTEMA DE INFORMACIÓN PARA LA ADMINISTRACIÓN DE RECURSOS EDUCATIVOS). 2. APOYAR EN EL DISEÑO, DESARROLLO, IMPLEMENTACIÓN DE LOS CAMBIOS REQUERIDOS DEL SISTEMA DE INFORMACIÓN SIARE Y REPORTES ESTADÍSTICOS E INDICADORES PARA LOS PROCESOS DE RECURSOS EDUCATIVOS Y ADMINISTRACIÓN DE LABORATORIOS. 3. REALIZAR EL MANTENIMIENTO Y ACTUALIZACIÓN DEL SISTEMA DE INFORMACIÓN DE RECURSOS EDUCATIVOS. 4. APOYAR EN LAS CAPACITACIONES A USUARIOS FINALES DEL SIARE. 5. APOYAR EN LA PREPARACIÓN Y PRESENTACIÓN DE INFORMES DE LOS PROCESOS DE ASIGNACIÓN ACADÉMICA. 6. ASESORAR EN LAS ACTIVIDADES DE PLANIFICACIÓN DEL PROCESO DE GESTIÓN DE RECURSOS EDUCATIVOS.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</si>
  <si>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OPSP-VAD-0995</t>
  </si>
  <si>
    <t xml:space="preserve">LA PRESENTE ORDEN TIENE POR OBJETO: 1. APOYAR LA COORDINACIÓN DE LAS ACTIVIDADES ASOCIADAS A LA TRANSMISIÓN DE EVENTOS DENTRO DE LOS AUDITORIOS DEL EDIFICIO MAR CARIBE Y LAS SALAS ESPECIALIZADAS. 2. MANTENER EN ESTADO FUNCIONAL LAS HERRAMIENTAS MULTIMEDIALES QUE DAN SOPORTE A LAS TRANSMISIONES DE EVENTOS DURANTE EL USO DE LOS AUDITORIOS. 3. APOYAR LA COORDINACIÓN CONJUNTA CON EL PERSONAL DE PRENSA, CETEP, Y NUEVAS TECNOLOGÍAS DE LAS ACCIONES NECESARIAS PARA GARANTIZAR LA PRODUCCIÓN DE CONTENIDOS STREAMING QUE SE REALIZAN DESDE LOS AUDITORIOS. 4. MANTENER COMUNICACIÓN PERMANENTE CON LA OFICINA DE TIC, A FIN DE MEJORAR EL SOPORTE Y LA CONFIGURACIÓN DE LOS EQUIPOS MULTIMEDIALES (ATRIL PILOT Y SISTEMA DE AUTOMATIZACIÓN) CON QUE CUENTAN LAS SALAS ESPECIALIZADAS Y AUDITORIOS. 5. LLEVAR REGISTRO DE EVENTOS Y RESPONSABLES DEL MAL USO DE LAS HERRAMIENTAS Y REPORTAR SU MAL DESEMPEÑO ANTE EL SUPERVISOR. 6. APOYAR EN LA VERIFICACIÓN DE LA CORRECTA OPERACIÓN DEL SOFTWARE, HARDWARE Y DEMÁS DOTACIÓN QUE COMPLEMENTA LA OPERACIÓN DE LOS AUDITORIOS Y SUMINISTRAR LA INFORMACIÓN QUE PERMITA LA CORRECTA Y OPORTUNA GESTIÓN DE SU MANTENIMIENTO. 7. APOYAR EN LA ASISTENCIA A EXPOSITORES DURANTE LOS EVENTOS QUE SE DESARROLLAN EN LOS AUDITORIOS. 8. APOYAR EN LA ATENCIÓN Y LA OPORTUNA RESPUESTA A LAS INQUIETUDES O SOLICITUDES DE LOS USUARIOS MIENTRAS SE PRESTAN LOS SERVICIOS. 9. APOYAR CON EL REPORTE DE CUALQUIER NOVEDAD QUE SE PRESENTE CON LOS EQUIPOS CUANDO SE PRESTEN LOS SERVICIOS. 10. APOYAR EN LA REALIZACIÓN DE RECOMENDACIONES A LOS USUARIOS SOBRE EL USO ESPECIAL QUE DEBE DARSE A LOS RECURSOS, YA SEA A TRAVÉS DE INSTRUCTIVOS, CAPACITACIONES O DIRECTAMENTE EN EL MOMENTO DEL PRÉSTAMO. 11. APOYAR LA CAPACITACIÓN A LOS USUARIOS EN EL MANEJO DE LAS AYUDAS MULTIMEDIALES DEL AUDITORIO. 12. APOYAR EN EL FACILITAMIENTO DE LOS RECURSOS PARA GARANTIZAR EL CUMPLIMIENTO DE LA PROGRAMACIÓN QUE DESDE LA PLATAFORMA SIARE SE ESTABLEZCA PARA EL USO DE LOS ESPACIOS. 13. APOYAR EN LA EVALUACIÓN A LOS USUARIOS FRENTE AL PRÉSTAMO DEL RECURSO AUDITORIO SU DOTACIÓN Y ESPACIO. 14. APOYAR EN LA ENTREGA AL FINALIZAR LA ORDEN DE SERVICIO DEL INVENTARIO  DE LOS AUDITORIOS DETALLANDO EL ESTADO DE LOS MISMOS. 15. APOYAR LA RECOLECCIÓN DE INFORMACIÓN DE SATISFACCIÓN DEL SERVICIO Y GENERAR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</si>
  <si>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OPSP-VAD-0996</t>
  </si>
  <si>
    <t xml:space="preserve">LA PRESENTE ORDEN TIENE POR OBJETO: 1. APOYAR EN EL LEVANTAMIENTO DE INFORMACIÓN Y ELABORACIÓN DE REQUERIMIENTOS Y TÉRMINOS DE REFERENCIA PARA EL DESARROLLO DE NUEVAS FUNCIONALIDADES DE SISTEMA DE INFORMACIÓN DE RECURSOS EDUCATIVOS SIARE (SISTEMA DE INFORMACIÓN PARA LA ADMINISTRACIÓN DE RECURSOS EDUCATIVOS). 2. APOYAR EN EL DISEÑO, DESARROLLO E IMPLEMENTACIÓN DE LOS CAMBIOS REQUERIDOS DEL SISTEMA DE INFORMACIÓN SIARE Y REPORTES ESTADÍSTICOS E INDICADORES PARA LOS PROCESOS DE RECURSOS EDUCATIVOS Y ADMINISTRACIÓN DE LABORATORIOS. 3. APOYAR EN EL MANTENIMIENTO Y ACTUALIZACIÓN DEL SISTEMA DE INFORMACIÓN DE RECURSOS EDUCATIVOS. 4. APOYAR EN LA CAPACITACIÓN A USUARIOS FINALES DEL SIARE. 5. APOYAR EN LA PREPARACIÓN Y PRESENTACIÓN INFORMES DE LOS PROCESOS DE ASIGNACIÓN ACADÉMICA. 6. ASESORAR EN LAS ACTIVIDADES DE PLANIFICACIÓN DEL PROCESO DE GESTIÓN DE RECURSOS EDUCATIVOS.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</si>
  <si>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OAG-VAD-0997</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</si>
  <si>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</si>
  <si>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OAG-VAD-0998</t>
  </si>
  <si>
    <t>LA PRESENTE ORDEN TIENE POR OBJETO: 1. APOYAR EN LA SUPERVISIÓN DE PRÁCTICAS ACADÉMICAS EN EL LABORATORIO INTEGRADO DE PSICOLOGIA (LIP). 2. APOYAR EN EL CUIDADO DE LOS MATERIALES Y ELEMENTOS DEL LIP. 3. APOYAR EN LA ATENCIÓN AL PÚBLICO EN RECEPCIÓN Y APOYAR EL CONTROL SOBRE LAS ASIGNACIONES Y EL USO ADECUADO DE LOS ESPACIOS DENTRO DEL LIP. 4. APOYAR EN EL SEGUIMIENTO Y CONTROL DEL INVENTARIO DEL LIP. 5. APOYAR LA CONSERVACIÓN Y FOMENTO DEL BUEN USO Y CUIDADO DEL LIP. 6. APOYAR EL TRÁMITE DE ADQUISICIÓN DE INSUMOS DEL LIP. 7. APOYAR EN LA ENTREGA AL FINALIZAR LA ORDEN DE SERVICIO DEL INVENTARIO DE LOS EQUIPOS DEL LABORATORIO DETALLANDO EL ESTADO DE LOS MISMOS. 8. APOYAR EN LAS ACTIVIDADES ACORDADAS POR EL GRUPO DE RECURSOS EDUCATIVOS Y ADMINISTRACIÓN DE LABORATORIOS EN CONSENSO CON LA DIRECCIÓN DEL PROGRAMA Y/O EL CONSEJO DEL PROGRAMA RELACIONADAS CON EL USO, MANTENIMIENTO Y REGULACIONES DENTRO DEL LABORATORIO. 9.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</si>
  <si>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OAG-VAD-0999</t>
  </si>
  <si>
    <t>LA PRESENTE ORDEN TIENE POR OBJETO: 1. APOYAR EN LA COORDINACÓN DE LAS ACTIVIDADES ASOCIADAS A LA TRANSMISIÓN DE EVENTOS DENTRO DE LOS AUDITORIOS DEL EDIFICIO MAR CARIBE Y LAS SALAS ESPECIALIZADAS. 2. APOYAR EL MANTENIMIENTO DEL ESTADO FUNCIONAL  DE LAS HERRAMIENTAS MULTIMEDIALES QUE DAN SOPORTE A LAS TRANSMISIONES DE EVENTOS DURANTE EL USO DE LOS AUDITORIOS. 3. APOYAR EN EL SOPORTE Y LA CONFIGURACIÓN DE LOS EQUIPOS MULTIMEDIALES (ATRIL PILOT Y SISTEMA DE AUTOMATIZACIÓN) CON QUE CUENTAN AUDITORIOS. 4. LLEVAR REGISTRO DE EVENTOS Y RESPONSABLES DEL MAL USO DE LAS HERRAMIENTAS Y REPORTAR SU MAL DESEMPEÑO ANTE EL SUPERVISOR. 5. APOYAR LA CORRECTA OPERACIÓN DEL SOFTWARE, HARDWARE Y DEMÁS DOTACIÓN QUE COMPLEMENTA LA OPERACIÓN DE LOS AUDITORIOS Y SUMINISTRAR LA INFORMACIÓN QUE PERMITA LA CORRECTA Y OPORTUNA GESTIÓN DE SU MANTENIMIENTO. 6. APOYAR EN LA ASISTENCIA A EXPOSITORES DURANTE LOS EVENTOS QUE SE DESARROLLAN EN LOS AUDITORIOS 7. APOYAR EN LA ATENCIÓN Y LA OPORTUNA RESPUESTA A LAS INQUIETUDES O SOLICITUDES DE LOS USUARIOS MIENTRAS SE PRESTAN LOS SERVICIOS. 8. APOYAR CON LA INFORMACIÓN AL SUPERVISOR DE CUALQUIER NOVEDAD QUE SE PRESENTE CON LOS EQUIPOS CUANDO SE PRESTEN LOS SERVICIOS. 9. HACER RECOMENDACIONES A LOS USUARIOS SOBRE EL USO ESPECIAL QUE DEBE DARSE A LOS RECURSOS, YA SEA A TRAVÉS DE INSTRUCTIVOS, CAPACITACIONES O DIRECTAMENTE EN EL MOMENTO DEL PRÉSTAMO. 10. REALIZAR CAPACITACIONES A LOS USUARIOS EN EL MANEJO DE LAS AYUDAS MULTIMEDIALES DEL AUDITORIO. 11. APOYAR EL FACILITAMIENTO DE LOS RECURSOS PARA GARANTIZAR EL CUMPLIMIENTO DE LA PROGRAMACIÓN QUE DESDE LA PLATAFORMA SIARE SE ESTABLEZCA PARA EL USO DE LOS ESPACIOS. 12. HACER EVALUACIÓN A LOS USUARIOS FRENTE AL PRÉSTAMO DEL RECURSO AUDITORIO SU DOTACIÓN Y ESPACIO. 13. APOYAR EN LA ENTREGA AL FINALIZAR LA ORDEN DE SERVICIO DEL INVENTARIO DE LOS AUDITORIOS DETALLANDO EL ESTADO DE LOS MISMOS. 14. APOYAR LA RECOLECCIÓN DE INFORMACIÓN DE SATISFACCIÓN DEL SERVICIO.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</si>
  <si>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OAG-VAD-1000</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</si>
  <si>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</si>
  <si>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OAG-VAD-1001</t>
  </si>
  <si>
    <t>OAG-VAD-1002</t>
  </si>
  <si>
    <t>OAG-VAD-1003</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</si>
  <si>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14. APOYAR LAS LABORES INVESTIGATIVAS DESARROLLADAS EN EL LABORATORIO ASIGNADO.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</si>
  <si>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OAG-VAD-1004</t>
  </si>
  <si>
    <t>OAG-VAD-1005</t>
  </si>
  <si>
    <t>HEILEN MARIA ECHEVERRIA CRESPO</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</si>
  <si>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COMPUTO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APOYAR Y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</si>
  <si>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OAG-VAD-1006</t>
  </si>
  <si>
    <t>LA PRESENTE ORDEN TIENE POR OBJETO: 1. APOYAR AL GRUPO INTERNO DE SERVICIOS GENERALES EN LA SUPERVISIÓN DE ESPACIOS FÍSICOS DE LAS SEDE ALTERNA, CERES DE PIVIJAY, MAGDALENA. 2. APOYAR EN LAS APERTURAS DE SALONES Y AREAS ADMINISTRATIVAS DE ESA SEDE. 3. EFECTUAR REPORTE DE ANOMALÍAS EN LOS ESPACIOS FÍSICOS DESCRITOS Y APOYAR EN ORIENTACIONES LOCATIVAS. 4. APOYAR EN LA REALIZACIÓN DE RONDAS A TODOS LOS ESPACIOS DE LAS SEDE ALTERNA DE PIVIJAY. 5. APOYAR EN LA ALERTA SOBRE PERSONAS EXTRAÑAS QUE SE ENCUENTREN EN LOS ALREDEDORES DE LAS SEDE DESCRITA, E INFORMAR A SU SUPERVISOR INMEDIATO. 6. APOYAR EN LA ATENCIÓN LOS REQUERIMIENTOS DE LOS FUNCIONARIOS DE LA UNIVERSIDAD PARA FACILITAR EL CABAL DESARROLLO DE LAS ACTIVIDADES ACADÉMICAS Y ADMINISTRATIVAS. 7. APOYAR EN EL CONTROL Y REPORTAR EN MINUTAS, FORMATOS O GUIAS, EL MOVIMIENTO DE LOS BIENES DE LA SEDE. 8.CUMPLIR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</si>
  <si>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OAG-VAD-1007</t>
  </si>
  <si>
    <t>JULIETH KARINA GARCIA GAMARRA</t>
  </si>
  <si>
    <t>LA PRESENTE ORDEN TIENE POR OBJETO: 1. APOYAR AL GRUPO INTERNO DE SERVICIOS GENERALES EN LA SUPERVISIÓN DE ESPACIOS FÍSICOS QUE COMPRENDEN LA BIBLIOTECA GERMAN BULA MEYER. 2. APOYAR EN APERTURAS DE SALONES, ESPACIOS ACADÉMICOS Y ADMINISTRATIVOS CUANDO SE NECESITE CUBRIR A OTRO COMPAÑERO. 3. EFECTUAR A SU SUPERVISOR INMEDIATO, CUALQUIER ANOMALÍA QUE OBSERVE Y AFECTE NEGATIVAMENTE A LA INSTITUCIÓN. 4. APOYAR EN TEMAS DE ORIENTACION LOCATIVA A MIEMBROS DE LA UNIVERSIDAD O VISITANTES. 5.  APOYAR EN LA ATENCIÓN DE LOS REQUERIMIENTOS DE LOS FUNCIONARIOS DE LA UNIVERSIDAD PARA FACILITAR EL CABAL DESARROLLO DE LAS ACTIVIDADES ACADÉMICAS Y ADMINISTRATIVAS. 6. APOYAR EN EL CONTROL DE TRÁNSITO INTERNO DE ELEMENTOS Y EQUIPOS PRINCIPALMENTE DENTRO DE LA BIBLIOTECA Y DENTRO DE LAS INSTALACIONES DE LA UNIVERSIDAD, CUANDO ASI SE REQUIERA, 7.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</si>
  <si>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OAG-VAD-1008</t>
  </si>
  <si>
    <t>KENNYS ALFONSO BRITO DUICA</t>
  </si>
  <si>
    <t>OPSP-VAD-1009</t>
  </si>
  <si>
    <t>DAGOBERTO BARBOSA CARVAJALINO</t>
  </si>
  <si>
    <t xml:space="preserve">LA PRESENTE ORDEN TIENE POR OBJETO: 1. APOYAR EN EL DIAGNOSTICO DE LOS RECURSOS DE TI CON LOS QUE CUENTA LA INFRAESTRUCTURA DE RED DE UNIMAGDALENA PARA APOYAR LOS PROCESOS ESTRATÉGICOS, MISIONALES Y DE APOYO. 2. APOYAR EN LA PLANEACION Y EJECUCION DE LAS ACTIVIDADES DE MANTENIMIENTO PREVENTIVO Y CORRECTIVO DE LAS RED DE DATOS DE UNIMAGDALENA. 3. APOYAR EN EL SOPORTE A USUARIOS EN LO CORRESPONDIENTE A RED DE DATOS, TELEFONÍA IP Y LECTORAS BIOMÉTRICAS. 4. APOYAR EN LA INSTALACIÓN, MANTENIMIENTO Y SOPORTE DE LAS CÁMARAS DE VIGILANCIA DE LA INSTITUCIÓN.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</si>
  <si>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OAG-VAD-1010</t>
  </si>
  <si>
    <t>LA PRESENTE ORDEN TIENE POR OBJETO: 1. APOYAR EN EL PROCESO CONCILIATORIO DE INGRESOS Y EGRESOS, REVISANDO LOS REGISTROS CONTENIDOS EN LOS EXTRACTOS BANCARIOS DE CADA UNA DE LAS CUENTAS CORRIENTES Y DE AHORROS, EXPEDIDOS POR LAS DIFERENTES ENTIDADES BANCARIAS Y CONFRONTARLOS CON LOS REGISTROS DE RECAUDOS Y PAGOS DE LOS LIBROS AUXILIARES DE BANCOS DE TESORERÍA, DETALLADOS POR CUENTAS BANCARIAS EN EL SISTEMA DE INFORMACIÓN FINANCIERO (SINAP). 2. APOYAR EN LA PROYECCIÓN PARA REVISIÓN DEL TESORERO, RELACIÓN MENSUAL DE RENDIMIENTOS Y GASTOS FINANCIEROS POR CADA UNA DE LAS CUENTAS BANCARIAS DE LA UNIVERSIDAD Y CONSOLIDAR INFORMACIÓN EN UNA MATRIZ QUE REÚNA HISTÓRICAMENTE ESTOS DATOS. 3. APOYAR LA REVISIÓN DE LOS INFORMES GENERADOS POR EL CONTROL Y SEGUIMIENTO FINANCIERO DE LOS CONVENIOS SUSCRITOS POR LA UNIVERSIDAD. 4. APOYAR EN LOS INFORMES PRESENTADOS A ENTES DE CONTROL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</si>
  <si>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OAG-VAD-1011</t>
  </si>
  <si>
    <t>LA PRESENTE ORDEN TIENE POR OBJETO: 1. APOYAR LA ATENCIÓN AL PÚBLICO EN GENERAL. 2. APOYAR LA EXPEDICIÓN DE PAZ Y SALVOS. 3. INGRESAR LOS PAGOS DE CUOTAS, A LA BASE DE DATOS CORRESPONDIENTES A LOS CRÉDITOS CORTO PLAZO. 4. ELABORACIÓN DE VOLANTES DE CONSIGNACIÓN PARA EL PAGO DE LAS CUOTAS MENSUALES (RECAUDO VIGENCIA ANTERIOR). 5. EXPEDIR CONSTANCIA REQUERIDAS POR LOS ESTUDIANTES. 6. APOYAR LOS TRÁMITES DE REEMBOLSO, CRUCES DE CUENTAS Y RE LIQUIDACIONES DE DEUDAS ESTUDIANTES. 7. ORGANIZAR, RELACIONAR Y ENTREGAR DOCUMENTACIÓN PARA EL ARCHIVO DE GESTIÓN. 8. TRAMITAR Y DAR RESPUESTA A LAS SOLICITUDES PRESENTADAS POR ESCRITO DE LOS ESTUDIANTES. 9. APLICAR DE ENCUESTAS DE SATISFACCIÓN. 10. TRAMITAR LAS SOLICITUDES (COMUNICACIÓN INTERNA Y CORREO ELECTRÓNICOS) DE LOS ESTUDIANTES.12. APOYAR EL TRÁMITE DE SOLICITUDES DE DESCUENTO DE NÓMINA DE LAS DISTINTAS MODALIDADES. 13. APOYAR EN EL ENVÍO DE DEUDA A LOS CORREOS ELECTRÓNICOS DE LOS DEUDORES Y CODEUDORES 14. APOYAR EN LA REALIZACIÓN DE LLAMADAS TELEFÓNICAS GESTIONANDO EL COBRO DE LAS DEUDAS DE CRÉDITOS CORTO PLAZO QUE TIENEN LOS ESTUDIANTES DE LAS DIFERENTES MODALIDADES (PRESENCIAL, IDEA, POSGRADOS Y DIPLOMADOS) 15. LLEVAR REPORTE ESTADÍSTICO UN CONTROL DE LAS LLAMADAS DE GESTIÓN DE COBRO REALIZADAS 16. REALIZAR MENSUALMENTE INFORME DE EFECTIVIDAD DEL PROCESO DE GESTIÓN DE COBRO POR MEDIO DE LLAMADAS TELEFÓNICAS REALIZADAS.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</si>
  <si>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 xml:space="preserve">ROSMERY DEVIA </t>
  </si>
  <si>
    <t>OAG-VAD-1012</t>
  </si>
  <si>
    <t>LA PRESENTE ORDEN TIENE POR OBJETO: 1. APOYAR LA REALIZACIÓN DE LABORES DE DEPURACIÓN Y CONCILIACIÓN DE FINANCIAMIENTO DE MATRICULA DE LAS DISTINTAS MODALIDADES DE ESTUDIO. 2. APOYAR EN LA ELABORACIÓN DE INFORMES DE CARTERA POR FINANCIAMIENTO DE MATRICULA DE LOS DISTINTOS PROGRAMA DE LAS FACULTADES 3. APOYAR EN EL ESTUDIO DE LAS SOLICITUDES DE FINANCIAMIENTO DE MATRICULA DE LAS MODALIDADES DE PRESENCIAL, DISTANCIA Y POSGRADO. 4. APOYAR EN LA ELABORACIÓN DE INFORMES FINANCIEROS DEL GRUPO DE FACTURACIÓN, CRÉDITO Y CARTERA.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</si>
  <si>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OAG-VAD-1013</t>
  </si>
  <si>
    <t>LA PRESENTE ORDEN TIENE POR OBJETO: 1. APOYAR EN LA ATENCIÓN AL PÚBLICO EN GENERAL 2. APOYAR EN LA EXPEDICIÓN DE PAZ Y SALVOS 3. APOYAR EL INGRESO DE LOS PAGOS DE CUOTAS, A LA BASE DE DATOS CORRESPONDIENTES A LOS CRÉDITOS CORTO PLAZO. 4. APOYAR EN LA ELABORACIÓN DE VOLANTES DE CONSIGNACIÓN PARA EL PAGO DE LAS CUOTAS MENSUALES (RECAUDO VIGENCIA ANTERIOR) 5. APOYAR LA EXPEDICIÓN DE CONSTANCIAS REQUERIDAS POR LOS ESTUDIANTES 6. APOYAR EL TRAMITE REEMBOLSO, CRUCES DE CUENTAS Y RELIQUIDACIONES DE DEUDAS 7. APOYAR LA ORGANIZACIÓN, RELACIÓN Y ENTREGA DE DOCUMENTACIÓN PARA EL ARCHIVO DE GESTIÓN 8.APOYAR EN EL TRÁMITE Y RESPUESTA A LAS SOLICITUDES PRESENTADAS POR LOS ESTUDIANTES 9. APLICACIÓN DE ENCUESTAS DE SATISFACCIÓN 10. APOYAR EN EL TRÁMITE LAS SOLICITUDES DE LOS ESTUDIANTES (COMUNICACIÓN INTERNA Y CORREOS ELECTRÓNICOS) 11. APOYAR LA VERIFICACIÓN DE DATOS Y ESTUDIO DE CRÉDITOS EDUCATIVOS OTORGADOS POR LA UNIVERSIDAD DURANTE EL PROCESO DE MATRÍCULA.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</si>
  <si>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OAG-VAD-1014</t>
  </si>
  <si>
    <t>LA PRESENTE ORDEN TIENE POR OBJETO: 1. APOYAR LA ATENCIÓN AL PÚBLICO EN GENERAL. 2. APOYAR EN LA ELABORACIÓN DE PAZ Y SALVOS. 3. INGRESAR PAGOS DE CUOTAS, A LA BASE DE DATOS CORRESPONDIENTES A LOS CRÉDITOS CORTO PLAZO. 4. APOYAR EN LA ELABORACIÓN DE VOLANTES DE CONSIGNACIÓN PARA EL PAGO DE LAS CUOTAS MENSUALES (RECAUDO VIGENCIA ANTERIOR). 5. APOYAR EN LA ELABORACIÓN DE CONSTANCIAS REQUERIDAS POR LOS ESTUDIANTES. 6. APOYAR EL TRAMITE DE REEMBOLSOS, CRUCES DE CUENTAS Y RE LIQUIDACIONES DE DEUDAS ESTUDIANTES DE ICETEX. 7. APOYAR EN LA ORGANIZACIÓN, RELACIÓN Y ENTREGA DE DOCUMENTACIÓN PARA EL ARCHIVO DE GESTIÓN. 8. APOYAR EN EL TRAMITE Y RESPUESTA A LAS SOLICITUDES PRESENTADAS POR LOS ESTUDIANTES. 9. APLICAR ENCUESTAS DE SATISFACCIÓN. 10 APOYAR EN EL TRAMITE DE LAS SOLICITUDES (COMUNICACIÓN INTERNA Y CORREO ELECTRÓNICOS) DE LA POBLACIÓN DE ESTUDIANTES DE ICETEX. 11. APOYAR EL SEGUIMIENTO AL ACTA DE LIQUIDACIÓN DEL 7 DE FEBRERO DE 2006 DEL CONVENIO 12-0307 SUSCRITO ENTRE LA UNIVERSIDAD DEL MAGDALENA Y EL INSTITUTO COLOMBIANO DE CRÉDITO EDUCATIVO Y ESTUDIOS TÉCNICOS EN EL EXTERIOR, MARIANO OSPINA PÉREZ – ICETEX CÓDIGO 12-0213.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</si>
  <si>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OAG-VAD-1015</t>
  </si>
  <si>
    <t>LA PRESENTE ORDEN TIENE POR OBJETO: 1. APOYAR AL GRUPO INTERNO DE FACTURACIÓN, CRÉDITO Y CARTERA EN LA ATENCIÓN AL PÚBLICO EN GENERAL. 2. APOYAR LA EXPEDICIÓN DE PAZ Y SALVOS 3. APOYAR AL GRUPO INTERNO DE FACTURACIÓN, CRÉDITO Y CARTERA EN EL INGRESO DE LOS PAGOS DE CUOTAS, A LA BASE DE DATOS CORRESPONDIENTES A LOS CRÉDITOS CORTO PLAZO 4. APOYAR EN LA ELABORACIÓN DE VOLANTES DE CONSIGNACIÓN PARA EL PAGO DE LAS CUOTAS MENSUALES (RECAUDO VIGENCIA ANTERIOR) 5. APOYAR AL GRUPO INTERNO DE FACTURACIÓN, CRÉDITO Y CARTERA EN LA ORGANIZACIÓN, RELACIÓN Y ENTREGA DE DOCUMENTACIÓN PARA EL ARCHIVO DE GESTIÓN 6. APOYAR AL GRUPO INTERNO DE FACTURACIÓN, CRÉDITO Y CARTERA EN LA ELABORACIÓN DE LAS CUENTAS POR COBRAR POR CONCEPTO DE CONVENIOS, CONTRATOS Y TRANSFERENCIAS. 7. APOYAR AL GRUPO INTERNO DE FACTURACIÓN, CRÉDITO Y CARTERA CON EL ENVÍO POR CORREO CERTIFICADO LAS CUENTAS DE COBRO 8. APOYAR AL GRUPO INTERNO DE FACTURACIÓN, CRÉDITO Y CARTERA CON EL ENVÍO DE DEUDA A LOS CORREOS ELECTRÓNICOS DE LOS DEUDORES. 9. APOYAR AL GRUPO INTERNO DE FACTURACIÓN, CRÉDITO Y CARTERA EN LA REALIZACIÓN DE LLAMADAS TELEFÓNICAS GESTIONANDO EL COBRO DE LAS DEUDAS RELACIONADAS CON LAS CUENTAS POR COBRAR POR VENTA DE SERVICIO, CONVENIOS Y ARRIENDOS. 10. APOYAR EN LA ELABORACIÓN DE INFORMES CON RESPECTO A LAS CUENTAS POR COBRAR.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</si>
  <si>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OAG-VAD-1016</t>
  </si>
  <si>
    <t>LA PRESENTE ORDEN TIENE POR OBJETO: 1.  APOYAR EN LA ATENCIÓN A LOS USUARIOS QUE SE PRESENTAN EN LAS DIFERENTES VENTANILLAS DEL GRUPO DE ADMISIONES. 2. APOYAR EN LA RECEPCIÓN DE LA DOCUMENTACIÓN REQUERIDA A LOS NUEVOS ESTUDIANTES DE LAS DIFERENTES MODALIDADES DE LA UNIVERSIDAD DEL MAGDALENA. 3. APOYAR EL PROCESO DE ARCHIVO DE LA DOCUMENTACIÓN DE LOS HISTORIALES ACADÉMICOS, DISCIPLINARIOS Y FINANCIEROS EN LA MEDIDA EN QUE SEAN GENERADOS O REMITIDOS EN O HACIA EL GRUPO DE ADMISIONES, REGISTRO Y CONTROL ACADÉMICO. 4. APOYAR EN LA ACTUALIZACIÓN DE DATOS PERSONALES DE ESTUDIANTES EN EL SISTEMA DE INFORMACIÓN DE ADMISIONES. 5. APOYAR EN LA RECEPCIÓN DE DOCUMENTOS DE ADMISIÓN DE LOS ASPIRANTES SELECCIONADOS COMO ESTUDIANTES NUEVOS EN LOS PROGRAMAS DE PREGRADO PRESENCIAL.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</si>
  <si>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OAG-VAD-1017</t>
  </si>
  <si>
    <t>LA PRESENTE ORDEN TIENE POR OBJETO: 1. APOYAR EN EL DESARROLLO DE HERRAMIENTAS TECNOLÓGICAS PARA LA MODALIDAD DE POSGRADOS. 2. APOYAR EL PROCESO DE MATRÍCULAS ACADÉMICAS Y FINANCIERAS DE LOS ESTUDIANTES DE LA MODALIDAD DE POSGRADOS DE LA UNIVERSIDAD DEL MAGDALENA. 3. APOYAR EN EL PROCESO DE INSCRIPCIÓN, SELECCIÓN Y ADMISIÓN DE NUEVOS ESTUDIANTES EN LA MODALIDAD DE POSGRADOS. 4. APOYAR EN LA RECEPCIÓN Y TRAMITE DE PAZ Y SALVOS DE LOS ESTUDIANTES DE POSGRADOS, EMITIDOS POR EL GRUPO DE FACTURACIÓN CRÉDITO Y CARTERA. 5. APOYAR EN LA REVISIÓN DEL ESTADO FINANCIERO Y ACADÉMICO DE LOS ESTUDIANTES NUEVOS Y ANTIGUOS DE LA MODALIDAD DE POSGRADOS.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</si>
  <si>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OAG-VAD-1018</t>
  </si>
  <si>
    <t>LA PRESENTE ORDEN TIENE POR OBJETO: 1. APOYAR EN LA ATENCIÓN A LOS USUARIOS A TRAVÉS DE LAS REDES SOCIALES Y WHATSAPP DEL GRUPO DE ADMISIONES. 2. APOYAR EN LOS DISEÑOS DE PUBLICIDAD DE LOS DIFERENTES PROCESOS DE ADMISIÓN EN LAS MODALIDADES QUE OFERTA LA UNIVERSIDAD DEL MAGDALENA. 3. APOYAR EN EL ACOMPAÑAMIENTO A LOS INTERESADOS EN LA OFERTA ACADÉMICA DE LA UNIVERSIDAD DEL MAGDALENA. 4. APOYAR EN EL SEGUIMIENTO DE DEUDAS RELACIONADAS CON MATRÍCULA FINANCIERA DE LOS ESTUDIANTES DE PREGRADO PRESENCIAL. 5. APOYAR EN LA RECEPCIÓN DE LA DOCUMENTACIÓN REQUERIDA A LOS NUEVOS ESTUDIANTES DE LAS DIFERENTES MODALIDADES DE LA UNIVERSIDAD DEL MAGDALENA. 6. APOYAR EN LA ACTUALIZACIÓN DE DATOS PERSONALES DE ESTUDIANTES EN EL SISTEMA DE INFORMACIÓN DE ADMISIONES.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</si>
  <si>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OAG-VAD-1019</t>
  </si>
  <si>
    <t>LA PRESENTE ORDEN TIENE POR OBJETO: 1.  APOYAR EN EL PROCESO DE INSCRIPCIÓN, SELECCIÓN Y ADMISIÓN DE NUEVOS ESTUDIANTES EN LA MODALIDAD DE PREGRADO A DISTANCIA.  2. APOYAR EL PROCESO DE MATRÍCULAS FINANCIERAS DE LOS ESTUDIANTES DE LA MODALIDAD DE PREGRADO VIRTUAL Y A DISTANCIA 3. APOYAR EN LA REVISIÓN DEL ESTADO ACADÉMICO Y FINANCIERO DE LOS ESTUDIANTES NUEVOS Y ANTIGUOS DE LA MODALIDAD DE PREGRADO A DISTANCIA. 4. APOYAR EN LA RECEPCIÓN Y TRAMITE DE PAZ Y SALVOS DE LOS ESTUDIANTES DE LA MODALIDAD DE PREGRADO A DISTANCIA, EMITIDOS POR EL GRUPO DE FACTURACIÓN CRÉDITO Y CARTERA.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</si>
  <si>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OPSP-VAD-1020</t>
  </si>
  <si>
    <t xml:space="preserve">LA PRESENTE ORDEN TIENE POR OBJETO: 1.  ASESORAR EN LA ELABORACIÓN DE PROYECTOS DE COOPERACIÓN INTERNACIONAL. 2. APOYAR EN LA COORDINACIÓN DE PROYECTOS DE COOPERACIÓN INTERNACIONAL. 3. ASESORAR EN LA GESTIÓN Y SUSCRIPCIÓN DE CONVENIOS NACIONALES. 4. ASESORAR EN LA GESTIÓN Y SUSCRIPCIÓN DE CONVENIOS INTERNACIONALES 5. APOYAR EN EL DESARROLLO Y SEGUIMIENTO DE AGENDAS DE COLABORACIÓN PARA DINAMIZAR CONVENIOS CLAVE CON INSTITUCIONES Y ALIADOS ESTRATÉGICOS.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</si>
  <si>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CARLOS CORONADO</t>
  </si>
  <si>
    <t>OPSP-VAD-1021</t>
  </si>
  <si>
    <t xml:space="preserve">LA PRESENTE ORDEN TIENE POR OBJETO: 1. ASESORAR COMUNICACIONES PARA LA PLATAFORMA VIDEOSFERAS 2. APOYAR A LA DIRECCIÓN TÉCNICA DEL PROGRAMA DE CINE Y AUDIOVISUALES EN LA REALIZACIÓN DEL WEB MASTER DE LA PLATAFORMA VOD 3. APOYAR A LA DIRECCIÓN TÉCNICA DEL PROGRAMA DE CINE Y AUDIOVISUALES EN LA REVISIÓN DE CARTAS DE AUTORIZACIÓN Y SESIÓN DE DERECHOS PARA LAS OBRAS QUE HARÁN PARTE DE LA PLATAFORMA VOD 4. APOYAR A LA DIRECCIÓN TÉCNICA DEL PROGRAMA DE CINE Y AUDIOVISUALES EN LA FORMALIZACIÓN DE LAS PELÍCULAS QUE HARÁN PARTE DE LA PLATAFORMA 5. APOYAR A LA DIRECCIÓN TÉCNICA DEL PROGRAMA DE CINE Y AUDIOVISUALES EN LA FORMULACIÓN DE CONVOCATORIAS DE FINANCIACIÓN PARA PROYECTOS INTERNOS DEL PROGRAMA 6. GESTIONAR CONVENIOS CON OTRAS INSTITUCIONES AFINES AL ÁREA AUDIOVISUAL 7. APOYAR A LA DIRECCIÓN TÉCNICA DEL PROGRAMA DE CINE Y AUDIOVISUALES EN LAS ACTIVIDADES DE EXTENSIÓN Y FORMACIÓN DE PÚBLICO COMO CINE FOROS, PARTICIPACIÓN EN FESTIVALES.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</si>
  <si>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OAG-VAD-1022</t>
  </si>
  <si>
    <t>LA PRESENTE ORDEN TIENE POR OBJETO: 1. APOYAR LA APERTURA, ENTREGA Y CIERRE DEL LABORATORIO DE EDICIÓN, SALA DE REALIZACIÓN, LANGOSTA AZUL, AUDIENCIAS, ANIMACIÓN O LA DE SU CORRESPONDENCIA EN LA ROTACIÓN DE RESPONSABILIDADES. 2. APOYAR LA ATENCIÓN OPORTUNA DE LAS INQUIETUDES O SOLICITUDES DE LOS DOCENTES TANTO PERMANENTES COMO VISITANTES 3. APOYAR EN EL SEGUIMIENTO Y CONTROL DEL INVENTARIO Y ESTADO DE LOS RECURSOS. 4. APOYAR LA REVISIÓN BÁSICA Y REPORTE DE ANOMALÍAS EN LOS COMPUTADORES Y DEMÁS EQUIPAMIENTO TECNOLÓGICO. 5. APOYAR EN LA INSTALACIÓN DE SOFTWARE REQUERIDO POR LOS DOCENTES, PREVIA AUTORIZACIÓN DEL PROCESO DE GESTIÓN DE TICS E INSTALAR AYUDAS AUDIOVISUALES PARA LAS CLASES QUE LO REQUIERAN. 6. HACER RECOMENDACIONES A LOS USUARIOS SOBRE EL USO ESPECIAL QUE DEBE DARSE A LOS RECURSOS, YA SEA A TRAVÉS DE INSTRUCTIVOS, CAPACITACIONES O DIRECTAMENTE EN EL MOMENTO DEL PRÉSTAMO. 7. APOYAR EN EL CONTROL Y REPORTE EN EL SISTEMA SIARE DEL INGRESO DE ESTUDIANTES Y DOCENTES EN LAS HORAS AUTÓNOMAS. 8. APOYAR EN LAS ACTIVIDADES QUE SE PROGRAMEN PARA GARANTIZAR LA EFICIENCIA EN LA PRESTACIÓN DE LOS SERVICIOS DEL GRUPO DE RECURSOS EDUCATIVOS Y ADMINISTRACIÓN DE LABORATORIOS.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</si>
  <si>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OPSP-VAD-1023</t>
  </si>
  <si>
    <t xml:space="preserve">LA PRESENTE ORDEN TIENE POR OBJETO: 1) APOYAR EN EL DESARROLLO DE LAS ACTIVIDADES DE LA VICERRECTORÍA ACADÉMICA Y SUS UNIDADES RELACIONADAS CON EL PROCESO CONTRACTUAL DE SUS PROVEEDORES, ELABORACIÓN DE ACTOS ADMINISTRATIVOS EN VIRTUD DE DELEGACIONES ADMINISTRATIVAS, CONSOLIDACIÓN DE RESERVAS DE HOTELES Y ELABORACIÓN DE INFORMES: • APOYAR EN LA REVISIÓN, ELABORACIÓN Y VALIDACIÓN DE LOS DOCUMENTOS PRECONTRACTUALES Y CONTRACTUALES DE LAS ORDENES DE GASTO ADELANTADOS POR LA VICERRECTORÍA ACADÉMICA DE CONFORMIDAD CON EL ESTATUTO DE CONTRATACIÓN DE LA INSTITUCIÓN. • APOYAR CON LA REDACCIÓN DE LAS ACTAS DE INICIO, SUSPENSIÓN, REINICIO, ADICIÓN EN VALOR, ADICIÓN EN PLAZO, ADICIÓN EN PLAZO Y VALOR U OTRO SÍ MODIFICATORIO, Y/O TERMINACIÓN DE LAS ÓRDENES DE PROVEEDORES • APOYAR EN EL CARGUE DE INFORMACIÓN DE MODIFICACIONES, ADICIONES, TERMINACIONES Y LIQUIDACIONES DE LAS ÓRDENES Y CONTRATOS DE PROVEEDORES EXPEDIDOS POR LA VICERRECTORÍA ACADÉMICA EN LAS PLATAFORMAS SIA OBSERVA Y SECOP L Y II, EN LOS PLAZOS ESTABLECIDOS, PREVIA VERIFICACIÓN DE LOS SOPORTES EXIGIDOS • APOYAR EN LA PREPARACIÓN DE LOS INFORMES, RESPUESTAS Y DEMÁS DOCUMENTOS EXIGIDOS POR LAS AUTORIDADES COMPETENTES REFERENTES A ASUNTOS DE CONTRATACIÓN DE LA VICERRECTORÍA ACADÉMICA. 2) APOYAR CON LA CONSOLIDACIÓN DE INFORMACIÓN PARA EL TRÁMITE DE RESERVAS DEL SERVICIO DE HOSPEDAJE PARA DOCENTES VISITANTES SOLICITADOS POR LAS DIRECCIONES DE PROGRAMAS. 3) APOYAR A LA VICERRECTORÍA ACADÉMICA EN LA REVISIÓN, ELABORACIÓN Y VALIDACIÓN DE LOS ACTOS ADMINISTRATIVOS QUE SE REQUIERA EXPEDIR POR EL DESPACHO DEL VICERRECTOR ACADÉMICO, EN VIRTUD DE DELEGACIONES ADMINISTRATIVAS. 4)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</si>
  <si>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OPSP-VAD-1024</t>
  </si>
  <si>
    <t>LA PRESENTE ORDEN TIENE POR OBJETO: 1. APOYAR AL VICERRECTOR DE EXTENSIÓN EN LAS TAREAS ENCAMINADAS A GARANTIZAR EL CUMPLIMIENTO DE LAS ACTIVIDADES ADMINISTRATIVAS Y FINANCIERAS DE CADA UNO DE LOS PROYECTOS SUSCRITOS POR ESTA VICERRECTORÍA. 2. APOYAR AL VICERRECTOR DE EXTENSIÓN EN LA EJECUCIÓN DEL PRESUPUESTO DE LOS PROYECTOS DE LA VICERRECTORÍA DE EXTENSIÓN Y PROYECCIÓN SOCIAL. 3. APOYAR EN EL SEGUIMIENTO A LOS PROYECTOS QUE SE ENCUENTRAN EN EJECUCIÓN EN LA VICERRECTORÍA DE EXTENSIÓN Y PROYECCIÓN SOCIAL. 4. APOYAR EN EL SEGUIMIENTO A LOS DIFERENTES ACTOS ADMINISTRATIVOS QUE SE EMITAN DE LOS PROYECTOS DE LA VICERRECTORÍA DE EXTENSIÓN Y PROYECCIÓN SOCIAL. 5. ASESORAR EN LA ELABORACIÓN DE INFORMES A LOS PROYECTOS EN EJECUCIÓN EN LA VICERRECTORIA DE EXTENSIÓN Y PROYECCIÓN SOCIAL. 6. APOYAR EL SEGUIMIENTO A LOS PROCEDIMIENTOS FINANCIEROS QUE SE EJECUTAN EN LA VICERRECTORÍA DE EXTENSIÓN Y PROYECCIÓN SOCIAL. 7. ASESORAR EN LA FINALIZACIÓN Y LIQUIDACIÓN DE LOS CONTRATOS Y CONVENIOS QUE SE EJECUTEN EN LA VICERRECTORÍA DE EXTENSIÓN Y PROYECCIÓN SOCIAL.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</si>
  <si>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OPSP-VAD-1025</t>
  </si>
  <si>
    <t xml:space="preserve">LA PRESENTE ORDEN TIENE POR OBJETO: 1. APOYAR EN LA ESTRUCTURACIÓN DE PROYECTOS INTEGRADORES. 2. ORGANIZAR ACTIVIDADES PARA DAR CUMPLIMIENTO AL PLAN DE ACCIÓN DE LOS PROYECTOS INTEGRADORES ESTRUCTURADOS. 3. REALIZAR SEGUIMIENTO A LAS ACTIVIDADES QUE SE DESARROLLEN EN EL MARCO DE LOS PROYECTOS INTEGRADORES ESTRUCTURADOS.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</si>
  <si>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OPSP-VAD-1026</t>
  </si>
  <si>
    <t xml:space="preserve">LA PRESENTE ORDEN TIENE POR OBJETO: 1. APOYAR EL PROCESO DE ACOMPAÑAMIENTO SOCIOECONÓMICO A LOS ESTUDIANTES PERTENECIENTES AL PROGRAMA "TALENTO MAGDALENA". 2. APOYAR EN LA PLANEACIÓN Y EJECUCIÓN DE ACTIVIDADES RELACIONADAS CON EL DESARROLLO DE HABILIDADES DE LIDERAZGO SOCIAL Y POLÍTICO EN LOS ESTUDIANTES DEL PROGRAMA TALENTO MAGDALENA. 3. APOYAR A LA DIRECCIÓN DE DESARROLLO ESTUDIANTIL EN LA EJECUCIÓN DE LAS ESTRATEGIAS DISEÑADAS PARA FAVORECER LA PERMANENCIA ESTUDIANTIL Y DISMINUIR LOS ÍNDICES DE DESERCIÓN DE LOS ESTUDIANTES DEL PROGRAMA TALENTO MAGDALENA. 4. APOYAR EN LOS ESPACIOS DE PROTECCIÓN Y PROMOCIÓN DE LOS DERECHOS DE LOS ESTUDIANTES DEL PROGRAMA TALENTO MAGDALENA. 5. RECOPILAR LA INFORMACIÓN Y ENTREGA DE INFORMES SOLICITADOS POR EL SUPERVISOR DE LA ORDEN. 6. DESARROLLAR EL PROCESO DE TABULACIÓN DE LA FICHA DE CARACTERIZACIÓN APLICADA, ASÍ COMO LA RESPECTIVA PREPARACIÓN DE INFORMES QUE SEAN SOLICITADOS POR EL SUPERVISOR O LA DIRECCIÓN DE DESARROLLO ESTUDIANTIL. 7. PRESENTAR EL PLAN DE TRABAJO DE ACTIVIDADES A DESARROLLAR, DETALLANDO OBJETIVOS, FECHAS, METODOLOGÍA, METAS, INDICADORES ACORDES CON LAS DIRECTRICES IMPARTIDAS POR EL DIRECTOR DE DESARROLLO ESTUDIANTIL QUE DÉ RESPUESTA A LAS ACTIVIDADES POR LA CUAL FUE CONTRATADO. 8. LLEVAR A CABO CON LOS JÓVENES TALENTO MAGDALENA Y SUS HOGARES LAS ACTIVIDADES DE FOCALIZACIÓN, UBICACIÓN, CARACTERIZACIÓN Y SEGUIMIENTO INDICADAS POR LA UNIVERSIDAD. 9. RECOPILAR INFORMACIÓN ESPECIFICA DE LOS ESTUDIANTES BENEFICIADOS DEL PROGRAMA TALENTO MAGDALENA Y SUS HOGARES; CON LA FINALIDAD DE CONSTRUIR UNA BASE DE DATOS QUE FACILITE EL DISEÑO, PREPARACIÓN, IMPLEMENTACIÓN Y SEGUIMIENTO DE ACTIVIDADES FOCALIZADAS EN ESTA POBLACIÓN. 10. APOYAR LA COORDINACIÓN DE LA LOGÍSTICA EN LAS ACTIVIDADES DESARROLLADAS Y LIDERADAS POR LA DIRECCIÓN DE DESARROLLO ESTUDIANTIL, EN EL MARCO DEL PROGRAMA TALENTO MAGDALENA. 11. APOYAR EN LA ENTREGA EFECTIVA DE INCENTIVOS Y BENEFICIOS A LOS QUE TIENEN DERECHO LOS ESTUDIANTES DEL PROGRAMA TALENTO MAGDALENA. 12. IDENTIFICAR Y REPORTAR A LOS ESTUDIANTES EN RIESGO DE DESERCIÓN POR FACTORES SOCIOECONÓMICOS DEL PROGRAMA TALENTO MAGDALENA. 13. SISTEMATIZAR QUINCENALMENTE LOS DATOS RECOPILADOS EN LA PLATAFORMA DE TALENTO MAGDALENA. 14. ASESORAR A LA DIRECCIÓN DE DESARROLLO ESTUDIANTIL EN LA PLANEACIÓN Y EJECUCIÓN DE ACTIVIDADES DE INDUCCIÓN DE LOS ESTUDIANTES QUE INGRESAN EN EL PRIMER SEMESTRE 2022-II.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</si>
  <si>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OAG-VAD-1027</t>
  </si>
  <si>
    <t>WILMA  JOSE PINTO  CRISTHOFFER</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</si>
  <si>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</si>
  <si>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OAG-VAD-1028</t>
  </si>
  <si>
    <t>LA PRESENTE ORDEN TIENE POR OBJETO: 1.APOYAR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</si>
  <si>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OAG-VAD-1029</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</si>
  <si>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</si>
  <si>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OAG-VAD-1030</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</si>
  <si>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</si>
  <si>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OAG-VAD-1031</t>
  </si>
  <si>
    <t>LA PRESENTE ORDEN TIENE POR OBJETO: 1. APOYAR EN EL SOPORTE TÉCNICO A LOS USUARIOS EN LOS ESPACIOS ACADÉMICOS UBICADOS EN EL CAMPUS PRINCIPAL. 2 APOYAR EN LA RESPUESTA OPORTUNA A LAS INQUIETUDES O SOLICITUDES DE LOS USUARIOS. 3. CAPACITAR A LOS USUARIOS EN LA UTILIZACIÓN DE LA PLATAFORMA DE SOPORTE CHAT-ACTIVO+CODIGOQR Y FOMENTAR EL BUEN USO Y CUIDADO DE LOS EQUIPOS AUDIOVISUALES.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6. APOYAR EN LA GENERACIÓN DE REPORTES DE CUALQUIER NOVEDAD QUE SE PRESENTE CUANDO SE PRESTEN LOS SERVICIOS. 7. APOYAR EN EL REPORTE DE CUALQUIER ANOMALÍA IDENTIFICADA CON EL FIN DE MANTENER ACTUALIZADO EL INVENTARIO DE LOS EQUIPOS. 8. APOYAR EN LAS ACTIVIDADES QUE SE PROGRAMEN PARA GARANTIZAR LA EFICIENCIA EN LA PRESTACIÓN DE LOS SERVICIOS. 9. APOYAR EN LA ENTREGA AL FINALIZAR LA ORDEN DE SERVICIO DEL INVENTARIO DE LOS EQUIPOS DEL LABORATORIO DETALLANDO EL ESTADO DE LOS MISMOS 10.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</si>
  <si>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OAG-VAD-1032</t>
  </si>
  <si>
    <t>LA PRESENTE ORDEN TIENE POR OBJETO: 1. APOYAR LA APERTURA, ENTREGA Y CIERRE DEL LABORATORIO DE EDICIÓN, SALA DE REALIZACIÓN, ANIMACIÓN O LA DE SU CORRESPONDENCIA EN LA ROTACIÓN DE RESPONSABILIDADES, EN LOS HORARIOS ESTABLECIDOS PARA LA PRESTACIÓN DE LOS SERVICIOS.  2. APOYAR LA ATENCIÓN OPORTUNA DE LAS INQUIETUDES O SOLICITUDES DE LOS DOCENTES TANTO PERMANENTES COMO VISITANTES Y APOYAR EN LAS LABORES DE SUPERVISIÓN DE LOS ALUMNOS DE LA CÁTEDRA.  3. APOYAR LA REVISIÓN BÁSICA Y REPORTE DE ANOMALÍAS EN LOS COMPUTADORES Y DEMÁS EQUIPAMIENTO TECNOLÓGICO.  4. CUMPLIR A CABALIDAD CON LOS PROCEDIMIENTOS ESTABLECIDOS PARA LA PRESTACIÓN DE LOS SERVICIOS.  5. APOYAR CON LA INFORMACIÓN OPORTUNA AL SUPERVISOR MEDIANTE LOS CANALES DE COMUNICACIÓN ESTABLECIDOS CUALQUIER NOVEDAD QUE SE PRESENTE CUANDO SE PRESTEN LOS SERVICIOS.  6. APOYAR EN LA INSTALACIÓN DE SOFTWARE REQUERIDO POR LOS DOCENTES, PREVIA AUTORIZACIÓN DEL PROCESO DE GESTIÓN DE TICS E INSTALAR AYUDAS AUDIOVISUALES PARA LAS CLASES QUE LO REQUIERAN.  7. HACER RECOMENDACIONES A LOS USUARIOS SOBRE EL USO ESPECIAL QUE DEBE DARSE A LOS RECURSOS, YA SEA A TRAVÉS DE INSTRUCTIVOS, CAPACITACIONES O DIRECTAMENTE EN EL MOMENTO DEL PRÉSTAMO.  8. APOYAR EN EL CONTROL Y REPORTE EN EL SISTEMA SIARE DEL INGRESO DE ESTUDIANTES Y DOCENTES EN LAS HORAS AUTÓNOMAS.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</si>
  <si>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OPSP-VAD-1035</t>
  </si>
  <si>
    <t xml:space="preserve">LA PRESENTE ORDEN TIENE POR OBJETO: PRESTAR ASESORÍA JURÍDICA Y RESOLVER CONSULTAS DE TIPO JURÍDICO SOBRE LA EJECUCIÓN DE LOS PROYECTOS DE LA VICERRECTORÍA DE EXTENSIÓN Y PROYECCIÓN SOCIAL DE CONFORMIDAD CON LA NORMATIVIDAD VIGENTE. 2. REALIZAR LA REVISIÓN JURÍDICA CONTRACTUAL A LAS ÓRDENES Y/O CONTRATOS DE SERVICIOS PROFESIONALES, APOYO A LA GESTIÓN, COMPRA, SUMINISTRO Y DEMÁS QUE SE GENEREN EN LA VICERRECTORÍA DE EXTENSIÓN Y PROYECCIÓN SOCIAL. 3. PRESTAR ASESORÍA JURÍDICA CONTRACTUAL EN LOS PROCESOS DE LICITACIÓN Y/O CONVOCATORIAS EN LOS QUE SE PRESENTE O SEA INVITADO LA VICERRECTORÍA. 4. PROYECTAR MINUTAS DE CONVENIOS Y CONTRATOS QUE REQUIERA LA VICERRECTORÍA DE EXTENSIÓN Y PROYECCIÓN SOCIAL. 5. PROYECTAR RESPUESTAS A PETICIONES, TUTELAS Y DEMÁS QUE REQUIERA LA VICERRECTORÍA DE EXTENSIÓN Y PROYECCIÓN SOCIAL. 6. REVISAR PÓLIZAS PARA SU RESPECTIVA APROBACIÓN. 7. ELABORAR LOS CONCEPTOS JURÍDICOS QUE SEAN SOLICITADOS POR LA VICERRECTORÍA DE EXTENSIÓN Y PROYECCIÓN SOCIAL Y/O POR LA OFICINA ASESORA JURÍDICA DE LA UNIVERSIDAD.PARÁGRAFO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</si>
  <si>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2022/08/16</t>
  </si>
  <si>
    <t>OAG-VAD-1036</t>
  </si>
  <si>
    <t>LA PRESENTE ORDEN TIENE POR OBJETO: 1. APOYAR EN EL MONTAJE DE IMÁGENES PARA VIDEO.   2. APOYAR EN LA EDICIÓN Y POSTPRODUCIÓN DE LOS MATERIALES AUDIOVISUALES.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</si>
  <si>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OAG-VAD-1037</t>
  </si>
  <si>
    <t>LA PRESENTE ORDEN TIENE POR OBJETO: 1. APOYAR EL DESARROLLO DE PROPUESTA CREATIVA PARA LOS MATERIALES AUDIOVISUALES DEL CETEP. 2. APOYAR EN LA COORDINACIÓN DEL EQUIPO DE MOTION GRAPHICS PARA LOS MATERIALES AUDIOVISUALES DEL CETEP. 3. APOYAR EN LA ELABORACIÓN DE PIEZAS PUBLICITARIAS DEL CETEP.4. APOYAR EN LA ELABORACIÓN DE GUION TÉCNICO Y PLAN DE RODAJE PARA LOS MATERIALES AUDIOVISUALES DEL CETEP. 5. APOYAR EN LA SELECCIÓN DE LOCACIONES PARA GRABACIONES DE CONTENIDOS AUDIOVISUALES PARA LOS MATERIALES AUDIOVISUALES DEL CETEP.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</si>
  <si>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OAG-VAD-1038</t>
  </si>
  <si>
    <t>OAG-VAD-1039</t>
  </si>
  <si>
    <t>LA PRESENTE ORDEN TIENE POR OBJETO: 1. APOYAR EN LA GRABACIÓN DE IMÁGENES Y SONIDO PARA VIDEOS.  2. APOYAR EN LA REALIZACIÓN DE MOTION GRAPHICS 3. APOYAR EN EL DISEÑO DE PIEZAS GRAFICAS PARA EL PROYECTO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</si>
  <si>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OPSP-VAD-1040</t>
  </si>
  <si>
    <t xml:space="preserve">LA PRESENTE ORDEN TIENE POR OBJETO: 1. APOYAR EN LA COORDINACIÓN DE ESCRITURA Y REVISIÓN DE GUIONES.  2. APOYAR EN LA COORDINACIÓN Y EJECUCIÓN DE GRABACIÓN DE IMÁGENES Y SONIDO PARA PIEZAS AUDIOVISUALES DEL PROYECTO. 3. APOYAR EN LA COORDINACIÓN EN EL MONTAJE DE IMÁGENES PAR PARA PIEZAS AUDIOVISUALES DEL PROYECTO. 4. APOYAR EN LA COORDINACIÓN EN LA EDICIÓN Y POSTPRODUCIÓN DE LOS MATERIALES AUDIOVISUALES.PARÁGRAFO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</si>
  <si>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OAG-VAD-1041</t>
  </si>
  <si>
    <t>2022/08/17</t>
  </si>
  <si>
    <t>OAG-VAD-1042</t>
  </si>
  <si>
    <t>LA PRESENTE ORDEN TIENE POR OBJETO: 1. APOYAR EN EL SOPORTE TÉCNICO A LOS USUARIOS EN LOS ESPACIOS ACADÉMICOS UBICADOS EN EL CAMPUS PRINCIPAL. 2. APOYAR EN LA RESPUESTA OPORTUNA A LAS INQUIETUDES O SOLICITUDES DE LOS USUARIOS. 3. CAPACITAR A LOS USUARIOS EN LA UTILIZACIÓN DE LA PLATAFORMA DE SOPORTE CHAT-ACTIVO+CODIGOQR Y FOMENTAR EL BUEN USO Y CUIDADO DE LOS EQUIPOS AUDIOVISUALES.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6. APOYAR EN LA GENERACIÓN DE REPORTES DE CUALQUIER NOVEDAD QUE SE PRESENTE CUANDO SE PRESTEN LOS SERVICIOS. 7. APOYAR EN EL REPORTE DE CUALQUIER ANOMALÍA IDENTIFICADA CON EL FIN DE MANTENER ACTUALIZADO EL INVENTARIO DE LOS EQUIPOS. 8. APOYAR EN LAS ACTIVIDADES QUE SE PROGRAMEN PARA GARANTIZAR LA EFICIENCIA EN LA PRESTACIÓN DE LOS SERVICIOS. 9. APOYAR EN LA ENTREGA AL FINALIZAR LA ORDEN DE SERVICIO DEL INVENTARIO DE LOS EQUIPOS DEL LABORATORIO DETALLANDO EL ESTADO DE LOS MISMOS 10. APOYAR LA RECOLECCIÓN DE INFORMACIÓN DE SATISFACCIÓN DEL SERVICIO E INFORMES RELACIONADOS 11. APOYAR EN EL REGISTRO, SEGUIMIENTO E INVENTARIO DEL PRÉSTAMO DE EQUIPOS DE CÓMPUTO A ESTUDIANTES Y LOS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</si>
  <si>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OAG-VAD-1043</t>
  </si>
  <si>
    <t>LA PRESENTE ORDEN TIENE POR OBJETO: 1.APOYAR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</si>
  <si>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OAG-VAD-1044</t>
  </si>
  <si>
    <t>OAG-VAD-1045</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</si>
  <si>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</si>
  <si>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OAG-VAD-1046</t>
  </si>
  <si>
    <t>LA PRESENTE ORDEN TIENE POR OBJETO: 1. APOYAR LA REVISIÓN DE LOS CRÉDITOS REGISTRADOS EN LAS DIFERENTES CUENTAS BANCARIAS DE LA UNIVERSIDAD, QUE ESTOS SE ENCUENTREN DEBIDAMENTE IDENTIFICADOS Y REGISTRADOS EN EL SISTEMA DE INFORMACIÓN FINANCIERO (SINAP). 2. INFORMAR A LA TESORERA EN LA IDENTIFICACIÓN Y REGISTRO DE AJUSTES DE TESORERÍA. 3. APOYAR EN LA REVISIÓN MENSUAL DE LAS RETENCIONES Y DEDUCCIONES POR CONCEPTO DE RETENCIÓN EN LA FUENTE Y ESTAMPILLAS DEPARTAMENTALES. 4. APOYAR LA RECEPCIÓN DE SOLICITUDES DE EMBARGOS ENVIADAS POR LOS JUZGADOS PARA DIRECCIONAMIENTO DE LAS MISMAS. 5. APOYAR LA REVISIÓN Y LA APLICACIÓN DE LOS EMBARGOS DECRETADOS POR LOS JUZGADOS CONTRA FUNCIONARIOS Y CONTRATISTAS. 6. APOYAR PROYECTANDO PARA LA FIRMA DE LA TESORERA, COMUNICACIONES EXTERNAS POR SOLICITUDES DE INFORMACIÓN DE LOS JUZGADOS EN RELACIÓN CON LOS EMBARGOS DECRETADOS. 7. APOYAR SEGUIMIENTO LEGALIZACIÓN DE VIÁTICOS.  8. REALIZAR LOS INFORMES DERIVADOS DE SUS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</si>
  <si>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OAG-VAD-1047</t>
  </si>
  <si>
    <t>LA PRESENTE ORDEN TIENE POR OBJETO: 1. APOYAR EN LA ATENCIÓN AL PÚBLICO EN GENERAL. 2. APOYAR EN LA EXPEDICIÓN DE PAZ Y SALVOS 3. INGRESAR LOS PAGOS DE CUOTAS, A LA BASE DE DATOS CORRESPONDIENTES A LOS CRÉDITOS A CORTO PLAZO. 4. APOYAR EN LA ELABORACIÓN DE VOLANTES DE CONSIGNACIÓN PARA EL PAGO DE LAS CUOTAS MENSUALES (RECAUDO VIGENCIA ANTERIOR) 5. APOYAR EN LA ELABORACIÓN DE CONSTANCIAS REQUERIDAS POR LOS ESTUDIANTES. 6. APOYAR EN EL TRÁMITE DE REEMBOLSO, CRUCES DE CUENTAS Y RE LIQUIDACIONES DE DEUDAS DE LOS ESTUDIANTES. 7. APOYAR EN LA ORGANIZACIÓN, RELACIÓN Y ENTREGA DE DOCUMENTACIÓN PARA EL ARCHIVO DE GESTIÓN. 8. TRAMITAR Y DAR RESPUESTA A LAS SOLICITUDES PRESENTADAS POR ESCRITO DE LOS ESTUDIANTES 9. APOYAR EN LA APLICACIÓN DE ENCUESTAS DE SATISFACCIÓN. 10. APOYAR EN EL ENVÍO DE DEUDA A LOS CORREOS ELECTRÓNICOS DE LOS DEUDORES Y CODEUDORES 11. APOYAR EN LA REALIZACIÓN DE LLAMADAS TELEFÓNICAS GESTIONANDO EL COBRO DE LAS DEUDAS DE CRÉDITOS CORTO PLAZO QUE TIENEN LOS ESTUDIANTES DE LAS DIFERENTES MODALIDADES (PRESENCIAL, CREO, POSGRADOS Y DIPLOMADOS) 12. APOYAR EN EL REPORTE ESTADÍSTICO DE CONTROL DE LAS LLAMADAS DE GESTIÓN DE COBRO REALIZADAS 13. REALIZAR MENSUALMENTE INFORME DE EFECTIVIDAD DEL PROCESO DE GESTIÓN DE COBRO POR MEDIO DE LLAMADAS TELEFÓNICAS REALIZADAS 14. APOYAR EN EL TRAMITE A LAS SOLICITUDES DE LOS ESTUDIANTES (COMUNICACIÓN INTERNA Y CORREO ELECTRÓNICOS).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</si>
  <si>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OPSP-VAD-1048</t>
  </si>
  <si>
    <t xml:space="preserve">LA PRESENTE ORDEN TIENE POR OBJETO: 1. APOYAR EN LA ADMINISTRACIÓN Y ACTUALIZACIÓN DEL SITIO WEB DE CARTERA. 2. APOYAR EN LA ADMINISTRACIÓN Y ACTUALIZACIÓN DEL SISTEMA DE INFORMACIÓN DE CRÉDITOS ANTERIORES AL 2015-II. 3. REALIZAR DIARIAMENTE LOS BACKUPS DE LA BASE DE DATOS DE CRÉDITOS. 4. GENERAR REPORTES MENSUALES PARA LOS DIFERENTES INFORMES QUE SE REQUIERAN EN LA OFICINA DE CARTERA. 5. DEPURAR LA BASE DE DATOS DE CRÉDITOS. 6. APOYAR EN EL DESARROLLO E IMPLEMENTACIÓN DE TECNOLOGÍAS DE INFORMACIÓN TENDIENTES A LA RECUPERACIÓN DE CARTERA. 7. APLICAR ENCUESTAS DE SATISFACCIÓN.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</si>
  <si>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OAG-VAD-1049</t>
  </si>
  <si>
    <t>LA PRESENTE ORDEN TIENE POR OBJETO: 1. APOYAR EN LA ATENCIÓN AL PÚBLICO EN GENERAL 2. APOYAR EN LA EXPEDICIÓN DE PAZ Y SALVOS 3. APOYAR EN EL INGRESO DE LOS PAGOS DE CUOTAS, A LA BASE DE DATOS CORRESPONDIENTES A LOS CRÉDITOS CORTO PLAZO (BASE DE DATOS ANTIGUA) 4. APOYAR EN LA ELABORACIÓN DE VOLANTES DE CONSIGNACIÓN PARA EL PAGO DE LAS CUOTAS MENSUALES (RECAUDO VIGENCIA ANTERIOR) 5. APOYAR EN LA ORGANIZACIÓN, RELACIÓN Y ENTREGA DE DOCUMENTACIÓN PARA EL ARCHIVO DE GESTIÓN. 6. APLICAR ENCUESTAS DE SATISFACCIÓN. 7. APOYAR EN EL ENVÍO DE DEUDA A LOS CORREOS ELECTRÓNICOS DE LOS DEUDORES Y CODEUDORES. 8. REALIZAR LLAMADAS TELEFÓNICAS GESTIONANDO EL COBRO DE LAS DEUDAS DE CRÉDITOS CORTO PLAZO QUE TIENE LOS ESTUDIANTES DE LAS DIFERENTES, MODALIDADES (PRESENCIAL, IDEA, POSGRADOS Y DIPLOMADOS). 9. APOYAR EN EL REPORTE ESTADÍSTICO DE LAS LLAMADAS DE GESTIÓN DE COBRO REALIZADAS. 10. REALIZAR MENSUALMENTE INFORME DE EFECTIVIDAD DEL PROCESO DE GESTIÓN DE COBRO POR MEDIO DE LLAMADAS TELEFÓNICAS REALIZADAS. 11. APOYAR EN EL ENVÍO DE NOTIFICACIONES DE DEUDA A LOS CORREOS ELECTRÓNICOS DE LOS DEUDORES Y CODEUDORES.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</si>
  <si>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OPSP-VAD-1050</t>
  </si>
  <si>
    <t xml:space="preserve">LA PRESENTE ORDEN TIENE POR OBJETO: 1. APOYAR LA ATENCIÓN AL PÚBLICO CON CARTERA EN COBRO PRE JURÍDICO Y JURÍDICO. 2. APOYAR EN LA ELABORACIÓN DE VOLANTES DE CONSIGNACIÓN PARA EL PAGO DE LAS CUOTAS MENSUALES (RECAUDO VIGENCIA ANTERIOR). 3. APOYAR EN LA EXPEDICIÓN DE CONSTANCIA REQUERIDAS POR LOS ESTUDIANTES. 4. APOYAR EN LA ORGANIZACIÓN, RELACIÓN Y ENTREGA DE DOCUMENTACIÓN PARA EL ARCHIVO DE GESTIÓN. 5. APOYAR EL ENVIÓ DE NOTIFICACIÓN DE DEUDA A LOS CORREOS ELECTRÓNICOS DE LOS DEUDORES Y CODEUDORES. 6. REALIZAR LLAMADAS TELEFÓNICAS GESTIONANDO EL COBRO DE LAS DEUDAS DE CRÉDITOS CORTO PLAZO QUE TIENEN LOS ESTUDIANTES DE LAS DIFERENTES MODALIDADES (PRESENCIAL, IDEA, POSGRADOS Y DIPLOMADOS). 7. APOYAR EN EL CONTROL DE LAS LLAMADAS DE GESTIÓN DE COBRO REALIZADAS. 8. REALIZAR MENSUALMENTE INFORME DE EFECTIVIDAD DEL PROCESO DE GESTIÓN DE COBRO POR MEDIO DE LLAMADAS TELEFÓNICAS REALIZADAS. 9. APLICAR ENCUESTA DE SATISFACCIÓN.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</si>
  <si>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OAG-VAD-1051</t>
  </si>
  <si>
    <t>GUSTAVO ARTURO DANIEL PEREZ  MUÑOZ</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</si>
  <si>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COMPUTO ASIGNADOS. 6. APOYAR EL CUMPLIMIENTO A CABALIDAD DE LOS PROCEDIMIENTOS ESTABLECIDOS PARA LA PRESTACIÓN DE LOS SERVICIOS. 7. APOYAR CON LA INFORMACIÓN OPORTUNA AL SUPERVISOR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QUE SE PROGRAMEN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 13.APOYAR EN LA ENTREGA AL FINALIZAR LA ORDEN DE SERVICIO DEL INVENTARIO DE LOS EQUIPOS DEL LABORATORIO DETALLANDO EL ESTADO DE LOS MISMOS. 14. 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</si>
  <si>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OPSP-VAD-1052</t>
  </si>
  <si>
    <t>MIOSOTIS SIRITH MEYER MIER</t>
  </si>
  <si>
    <t>OPSP-VAD-1053</t>
  </si>
  <si>
    <t>OAG-VAD-1056</t>
  </si>
  <si>
    <t>YONAIRA PATRICIA RODRIGUEZ LOBATO</t>
  </si>
  <si>
    <t>LA PRESENTE ORDEN TIENE POR OBJETO: APOYAR A LA COORDINACIÓN DEL ÁREA DE IDIOMAS EN LA ATENCIÓN AL PÚBLICO EN GENERAL. 2. REALIZAR PROMOCIÓN Y DIVULGACIÓN DE INSCRIPCIONES Y MATRICULAS DE CURSOS DE IDIOMAS. 3. APOYAR LA ORGANIZACIÓN DE LA PRUEBA DE CLASIFICACIÓN PARA DETERMINAR EL NIVEL DE INICIO DE ESTUDIANTES NUEVOS. 4. APOYAR EN LA ORGANIZACIÓN DE LA DOCUMENTACIÓN Y GENERAR LISTADOS DE ESTUDIANTES MATRICULADOS. 5. APOYAR EN LA APLICACIÓN DE EXÁMENES DE SUFICIENCIA EN INGLÉS. 6. APOYAR EN EL CONTROL ADECUADO DE LA ENTREGA DE MATERIAL BIBLIOGRÁFICO DE APOYO A DOCENTES Y ESTUDIANTES DE IDIOMAS. 7. PRESENTAR INFORMES REQUERIDOS. 8. APOYAR EL CARGUE DE ESPACIOS EN EL SIARE. 9. APOYAR EL CARGUE DE ASIGNACIÓN Y APOYO A DOCENTE. 10. APOYAR EN LA CREACIÓN Y TABULACIÓN DE ENCUESTAS. 11. APOYAR LA ELABORACIÓN DE RESOLUCIÓN Y TRÁMITE PARA PAGO DE LIBROS. 12. TABULAR LOS RESULTADOS DE EXAMEN DE SUFICIENCIA. 13. REALIZAR INFORMES SOBRE DOCENTES, ESTUDIANTES, ÍNDICES DE DESERCIÓN Y DE RENDIMIENTO EXAMEN DE SUFICIENCIA. 14. APOYAR LA GENERACIÓN DEL INFORME SNIES.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</si>
  <si>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2022/08/18</t>
  </si>
  <si>
    <t>OAG-VAD-1057</t>
  </si>
  <si>
    <t>MARISELA ESTHER GUTIERREZ GAMARRA</t>
  </si>
  <si>
    <t>LA PRESENTE ORDEN TIENE POR OBJETO: 1. PRESENTAR EL PLAN DE TRABAJO DE ACTIVIDADES A DESARROLLAR, DETALLANDO OBJETIVOS, FECHAS, METODOLOGÍA, METAS, INDICADORES ACORDES CON LAS DIRECTRICES IMPARTIDAS POR EL DIRECTOR (A) DE DESARROLLO ESTUDIANTIL QUE DÉ RESPUESTA A LAS ACTIVIDADES POR LA CUAL FUE CONTRATADO. 2. PRESTAR SERVICIO DE INTERPRETACIÓN EN LENGUA DE SEÑAS COLOMBIANA Y CASTELLANO A LA COMUNIDAD ESTUDIANTIL (SORDOS- OYENTES) 3. REALIZAR ACOMPAÑAMIENTO COMO INTÉRPRETE DE LENGUA DE SEÑAS COLOMBIANA A ESTUDIANTES CON DISCAPACIDAD AUDITIVA EN SUS ACTIVIDADES ACADÉMICAS DURANTE EL SEMESTRE DE 2022-II.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6.REALIZAR ACOMPAÑAMIENTO DE ACTIVIDADES EXTRA-CLASE CON LOS ESTUDIANTES CON DISCAPACIDAD AUDITIVA DE LA UNIVERSIDAD DEL MAGDALENA. 7. REALIZAR INFORMES MENSUALES DE RETROALIMENTACIÓN DEL ACOMPAÑAMIENTO REALIZADO. 8. ASISTIR A LAS REUNIONES, TALLERES Y CAPACITACIONES PROGRAMADAS POR LA DIRECCIÓN DE DESARROLLO ESTUDIANTIL, PREVIO ACUERDO CON EL SUPERVISOR DE LA ORDEN. 9. REALIZAR ACOMPAÑAMIENTO EN EVENTOS INSTITUCIONALES COMO INTÉRPRETE DE LENGUA DE SEÑAS COLOMBIANA.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</si>
  <si>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OAG-VAD-1058</t>
  </si>
  <si>
    <t>BREINER ALEXANDER GARCIA PATERNINA</t>
  </si>
  <si>
    <t>LA PRESENTE ORDEN TIENE POR OBJETO: 1. APOYAR EL PROCESO DE IDENTIFICACIÓN DE CONTRIBUYENTES, Y LOS AGENTES OBLIGADOS A RETENER O EXIGIR EL PAGO DEL TRIBUTO. 2. APOYAR LA RECOPILACIÓN, CONSOLIDACIÓN Y CONFRONTACIÓN DE LA INFORMACIÓN DE LAS ENTIDADES PARA INICIAR EL PROCESO DE AUDITORÍA Y ELABORAR EL EXPEDIENTE CON LAS NORMAS REQUERIDAS PARA TAL FIN. 3. APOYAR EL PROCESO PARA VERIFICAR LAS DECLARACIONES DE RECAUDOS Y LIQUIDACIÓN DE LAS ENTIDADES, ASÍ COMO LOS PAGOS REALIZADOS POR LOS CONTRIBUYENTES Y LA RELACIÓN DE CONTRATOS SUSCRITOS. 4. APOYAR EL PROCESO DE VERIFICACIÓN DE LA INFORMACIÓN PROVISTA POR LA ENTIDAD VS LA INFORMACIÓN REMITIDA POR LA CONTRALORÍA DEPARTAMENTAL, DISTRITAL Y NACIONAL. 5. APOYAR EL PROCESO DE VERIFICACIÓN DE LA INFORMACIÓN DEL AVANCE DE LA AUDITORIA CONTRA LOS ARCHIVOS QUE REPOSAN EN LA OFICINA DE ESTAMPILLA. 6. APOYAR EL PROCESO DE CLASIFICACIÓN DE HALLAZGOS RESULTANTES DE LA PRIMERA ETAPA DE AUDITORIA. 7. APOYAR LOS PROCESOS PARA DESARROLLAR ACCIONES ENCAMINADAS AL PLAN DE MEJORAMIENTO DEL RECAUDO DE LOS RECURSOS Y LOS REGISTROS DE INFORMACIÓN DE LA ESTAMPILLA EN BENEFICIO DE LA UNIVERSIDAD. 8. APOYAR EN LA ELABORACIÓN Y EMISIÓN DEL INFORME FINAL DE LAS ENTIDADES AUDITADAS A LA COORDINACIÓN DE LA OFICINA. 9. APOYAR PARA LLEVAR LA BITÁCORA EN EL SISTEMA DE CADA ENTIDAD AUDITADA.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</si>
  <si>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OAG-VAD-1059</t>
  </si>
  <si>
    <t>ANDREA  CAROLINA CHAVARRO PACHECO</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</si>
  <si>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LA VERIFICACIÓN DEL BUEN USO DE EQUIPOS, MATERIALES E INSUMOS DE LABORATORIO. 4. APOYAR EN LA APLICACIÓN DE PROCEDIMIENTOS Y PROTOCOLOS ESTABLECIDOS PARA EL FUNCIONAMIENTO, CUIDADO, PRESERVACIÓN Y MANTENIMIENTO DE EQUIPOS, MATERIALES E INSTALACIONES DE LABORATORIO Y REPORTAR SUCESOS O EVENTOS QUE PUEDAN AFECTAR LA INTEGRIDAD DE MATERIALES, EQUIPOS E INSTALACIONES. 5. APOYAR EN LA ADMINISTRACIÓN Y ACTUALIZACIÓN DEL INVENTARIO DE BIENES, MATERIALES E INSUMOS DE LABORATORIO, VELANDO POR SU EFICIENTE Y ADECUADO USO, ASÍ COMO ELABORAR Y PRESENTAR LOS INFORMES RESPECTIVOS. 6. APOYAR EL CUMPLIMIENTO DE LAS NORMAS Y PROTOCOLOS DEL PLAN INSTITUCIONAL DE GESTIÓN AMBIENTAL – PIGA, EL PROGRAMA DE SEGURIDAD Y SALUD EN EL TRABAJO EN LA EJECUCIÓN DE LAS ACTIVIDADES A CARGO. 7. APOYAR CON LA INFORMACIÓN Y VERIFICACIÓN DE LA APLICACIÓN ADECUADA DE NORMAS Y PROTOCOLOS DE BIOSEGURIDAD, BUENAS PRÁCTICAS DE MANUFACTURA Y SEGURIDAD INDUSTRIAL. 8. APOYAR EN LA VERIFICACIÓN DEL MANTENIMIENTO PREVENTIVO Y CORRECTIVO DE EQUIPOS E INSTALACIONES DEL LABORATORIO. 9. APOYAR CON LA ADECUADA, OPORTUNA, EFICIENTE, EFICAZ Y AMABLE ATENCIÓN AL USUARIO, EN LA PRESTACIÓN DE SERVICIOS. 10. INFORMAR OPORTUNAMENTE AQUELLAS SITUACIONES QUE AFECTEN EL DESARROLLO DE LAS ACTIVIDADES EN EL LABORATORIO. 11. APOYAR EN LA ATENCIÓN DE LOS REQUERIMIENTOS, LLEVAR EL CONTROL DE LAS HORAS DE USO DE LOS EQUIPOS EN CADA PRÁCTICA. 12  APOYAR LA VERIFICACIÓN DE LAS PRÁCTICAS A DESARROLLAR CARGADAS A LA PLATAFORMA SIARE Y QUE LAS MISMAS CUENTEN CON EL VISTO BUENO DEL DIRECTOR DE PROGRAMA. 13. APOYAR EN LA ENTREGA AL FINALIZAR LA ORDEN DE SERVICIO DEL INVENTARIO DE LOS EQUIPOS DEL LABORATORIO DETALLANDO EL ESTADO DE LOS MISMOS. 14. APOYAR LA RECOLECCIÓN DE INFORMACIÓN DE SATISFACCIÓN DEL SERVICIO.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</si>
  <si>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2022/08/19</t>
  </si>
  <si>
    <t>OAG-VAD-1060</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</si>
  <si>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</si>
  <si>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OAG-VAD-1061</t>
  </si>
  <si>
    <t>OPSP-VAD-1062</t>
  </si>
  <si>
    <t xml:space="preserve">LA PRESENTE ORDEN TIENE POR OBJETO:  1. APOYAR AL DIRECTOR FINANCIERO EN EL SEGUIMIENTO Y ANÁLISIS DE INDICADORES DE GESTIÓN FINANCIERO. 2. APOYAR AL DIRECTOR FINANCIERO EN LAS ACTIVIDADES DEL SISTEMA DE GESTIÓN DE CALIDAD DEL PROCESO FINANCIERO BAJO LA NORMA ISO 9001:2015. 3. APOYAR A LA DIRECCIÓN FINANCIERA EN EL CONTROL Y SEGUIMIENTO DE LOS MAPAS DE RIESGOS DEL PROCESO FINANCIERO. 4. ASESORAR AL DIRECTOR FINANCIERO EN LA ELABORACIÓN Y PRESENTACIÓN DE INFORMES ANTE EL GRUPO DE SISTEMA DE GESTIÓN DE LA CALIDAD. 5. APOYAR A LA DIRECCIÓN FINANCIERA EN LA ACTUALIZACIÓN DE LOS PROCEDIMIENTOS, GUÍAS, INSTRUCTIVOS Y MANUALES DE LA GESTIÓN FINANCIERA 6. ASESORAR AL DIRECTOR FINANCIERO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</si>
  <si>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OAG-VAD-1063</t>
  </si>
  <si>
    <t>LA PRESENTE ORDEN TIENE POR OBJETO: 1. APOYAR EN LA ATENCIÓN AL PÚBLICO EN GENERAL 2. APOYAR EN LA EXPEDICIÓN DE PAZ Y SALVOS 3. INGRESAR LOS PAGOS DE CUOTAS, A LA BASE DE DATOS CORRESPONDIENTES A LOS CRÉDITOS A CORTO PLAZO. 4. APOYAR EN LA ELABORACIÓN DE VOLANTES DE CONSIGNACIÓN PARA EL PAGO DE LAS CUOTAS MENSUALES (RECAUDO VIGENCIA ANTERIOR) 5. APOYAR EN LA ELABORACIÓN DE CERTIFICACIONES REQUERIDAS POR LOS ESTUDIANTES. 6. APOYAR EN EL TRÁMITE DE REEMBOLSO, CRUCES DE CUENTAS Y RE LIQUIDACIONES DE DEUDAS DE LOS ESTUDIANTES DE DISTANCIA 7. APOYAR LA ORGANIZACIÓN, RELACIÓN Y ENTREGA DE DOCUMENTACIÓN PARA EL ARCHIVO DE GESTIÓN. 8. APOYAR EN EL TRÁMITE Y RESPUESTA A LAS SOLICITUDES PRESENTADAS POR ESCRITO DE LOS ESTUDIANTES. 9. APOYAR EN LA APLICACIÓN DE ENCUESTAS DE SATISFACCIÓN. 10. APOYAR EN EL ENVÍO DE DEUDA A LOS CORREOS ELECTRÓNICOS DE LOS DEUDORES Y CODEUDORES 11. APOYAR EN LA REALIZACIÓN DE LLAMADAS TELEFÓNICAS GESTIONANDO EL COBRO DE LAS DEUDAS DE CRÉDITOS CORTO PLAZO QUE TIENEN LOS ESTUDIANTES DE LAS DIFERENTES MODALIDADES (PRESENCIAL, IDEA, POSGRADOS Y DIPLOMADOS) 12. APOYAR CON EL REPORTE ESTADÍSTICO DE CONTROL DE LAS LLAMADAS DE GESTIÓN DE COBRO REALIZADAS 13. REALIZAR MENSUALMENTE INFORME DE EFECTIVIDAD DEL PROCESO DE GESTIÓN DE COBRO POR MEDIO DE LLAMADAS TELEFÓNICAS REALIZADAS 14. APOYAR EL TRÁMITE DE LAS SOLICITUDES (COMUNICACIÓN INTERNA Y CORREO ELECTRÓNICOS) DE LA POBLACIÓN ESTUDIANTIL.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</si>
  <si>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OAG-VAD-1064</t>
  </si>
  <si>
    <t>LA PRESENTE ORDEN TIENE POR OBJETO: 1. APOYAR LA ATENCIÓN AL PÚBLICO EN GENERAL DE LA COMUNIDAD UNIVERSITARIA. 2. APOYAR LA EXPEDICIÓN DE PAZ Y SALVOS Y/O CONSTANCIA DE DEUDAS. 3. APOYAR EN EL INGRESO DE LOS PAGOS DE CUOTAS, A LA BASE DE DATOS CORRESPONDIENTES A LOS CRÉDITOS CORTO PLAZO. 4. APOYAR EN LA ELABORACIÓN DE VOLANTES DE CONSIGNACIÓN PARA EL PAGO DE LAS CUOTAS MENSUALES (RECAUDO VIGENCIA ANTERIOR). 5. APOYAR EN LA ORGANIZACIÓN, RELACIÓN Y ENTREGA DE DOCUMENTACIÓN PARA EL ARCHIVO DE GESTIÓN. 6. APOYAR CON LA ACTUALIZACIÓN DE LOS PROCEDIMIENTOS DE SISTEMA DE CALIDAD DEL GRUPO DE FACTURACIÓN, CRÉDITO Y CARTERA. 7. APOYAR LA PREPARACIÓN DE INFORMES DE AUDITORÍAS INTERNAS Y EXTERNAS DE LOS PROCEDIMIENTOS DE CALIDAD DEL GRUPO DE FACTURACIÓN, CRÉDITO Y CARTERA. 8. APOYAR EN LA REALIZACIÓN DE LLAMADAS TELEFÓNICAS GESTIONANDO EL COBRO DE LAS DEUDAS DE CRÉDITOS CORTO PLAZO QUE TIENEN LOS ESTUDIANTES DE LAS DIFERENTES MODALIDADES (PRESENCIAL, CREO, POSGRADOS Y DIPLOMADOS).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</si>
  <si>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OPSP-VAD-1065</t>
  </si>
  <si>
    <t>MARIA ALEJANDRA SARMIENTO PEREZ GONZALEZ</t>
  </si>
  <si>
    <t xml:space="preserve">LA PRESENTE ORDEN TIENE POR OBJETO:  1. ASESORAR Y APOYAR JURÍDICAMENTE EL PROCESO DE CONTRATACIÓN DE BIENES Y SERVICIOS EN TODAS SUS ETAPAS. 2. RESOLVER LAS PETICIONES QUE SE LE HAGAN A LA UNIMAGDALENA DENTRO DE LOS PLAZOS Y/O TÉRMINOS ESTABLECIDOS EN LA LEY, QUE LE SEAN TRASLADADAS. 3. ELABORAR MINUTAS PARA CONTRATOS, CONVENIOS, PROCESOS DE CONVOCATORIAS Y DEMÁS QUE REQUIERA UNIMAGDALENA Y QUE SEAN SOLICITADOS POR EL JEFE DE LA OFICINA ASESORA JURÍDICA Y DEMÁS AUTORIDADES DE DIRECCIÓN DE LA UNIVERSIDAD. 4. REALIZAR REVISIÓN EN LA PLATAFORMA DEL GEDOCO DE LOS DOCUMENTOS PRECONTRACTUALES NECESARIOS PARA LA ELABORACIÓN DE ÓRDENES DE SERVICIOS PROFESIONALES Y DE APOYO A LA GESTIÓN. 5. APOYAR EN EL CARGUE DE INFORMACIÓN EN LA PLATAFORMA DEL SIA OBSERVA Y EL SECOP. 6.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</si>
  <si>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OPSP-VAD-1066</t>
  </si>
  <si>
    <t>CARLOS RAFAEL GARIZABALO HOYOS</t>
  </si>
  <si>
    <t>LA PRESENTE ORDEN TIENE POR OBJETO:  1. APOYAR A LA OFICINA DE CONTROL INTERNO EN LA ORGANIZACIÓN, PLANEACIÓN, EJECUCIÓN DE AUDITORÍAS CONTEMPLADOS EN EL PAI 2022, Y ELABORACIÓN DE LOS RESPECTIVOS INFORMES DE RESULTADOS. 2. APOYAR A LA OFICINA DE CONTROL INTERNO EN LA CONCERTACIÓN, SEGUIMIENTO E INFORMES DE AVANCE A PLANES DE MEJORAMIENTO CONTEMPLADOS EN EL PAI 2022. 3. APOYAR A LA OFICINA DE CONTROL INTERNO EN EL SEGUIMIENTO AL CUMPLIMIENTO POR PARTE DE LOS DELEGATORIAS DE ORDENACIÓN DEL GASTO EN LA RENDICIÓN DE LA GESTIÓN CONTRACTUAL EN LAS PLATAFORMAS SECOP, SIGEP, SIA CONTRALORIAS, SIA OBSERVA, SFTP, ASÍ COMO EN LA PUBLICACIÓN EN PAGINA INSTITUCIONAL. 4. APOYAR A LA OFICINA DE CONTROL INTERNO EN LA REVISIÓN, ANÁLISIS Y ELABORACIÓN DE INFORME DE EVALUACIÓN A LA GESTIÓN CONTRACTUAL TRIMESTRAL. 5. ASESORAR A LA OFICINA DE CONTROL INTERNO EN LA EMISIÓN DE CONCEPTOS JURÍDICOS QUE LE SEAN REQUERIDOS Y EN EL SEGUIMIENTO AL CUMPLIMIENTO DE LOS REQUERIMIENTOS. 6. ASESORAR A LA OFICINA DE CONTROL INTERNO EN LA PLANIFICACIÓN DEL CONTROL INTERNO Y EN EL SEGUIMIENTO Y VERIFICACIÓN DEL SISTEMA DE CONTROL INTERNO. 7. ASESORAR A LA OFICINA DE CONTROL INTERNO EN LA IDENTIFICACIÓN DE RIESGOS Y DE ACCIONES DE MEJORA A LOS DIFERENTES RESPONSABLES DE PROCESOS EN EL MARCO DE AUDITORÍAS, SEGUIMIENTOS, ASESORÍAS Y/O ACOMPAÑAMIENTOS REALIZADOS. 8. APOYAR A LA OFICINA DE CONTROL INTERNO EN LA ELABORACIÓN Y DOCUMENTACIÓN DE INFORMES INTERNOS Y PARA LOS ÓRGANOS DE CONTROL. 9. APOYAR A LA OFICINA DE CONTROL INTERNO EN LA CUSTODIA Y ACTUALIZACIÓN DE LOS PRODUCTOS QUE SE DERIVEN DE LAS ACTIVIDADES INTEGRALES DEL PROCESO DE EVALUACIÓN.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</si>
  <si>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OAG-VAD-1070</t>
  </si>
  <si>
    <t>SEBASTIAN CAMILO MANOTAS VASQUEZ</t>
  </si>
  <si>
    <t>LA PRESENTE ORDEN TIENE POR OBJETO: 1. APOYAR EN LA ORGANIZACIÓN DE LOS ESPACIOS UBICADOS EN EL PISO 6 DEL HOSPITAL JULIO MENDEZ BARRENECHE, ASIGNADOS PARA LAS PRÁCTICAS Y SERVICIOS REQUERIDOS EN EL MISMO, DE CONFORMIDAD CON LA PROGRAMACIÓN ESTABLECIDA. 2. APOYAR EN LA CONSERVACIÓN DEL ESTADO FUNCIONAL LAS HERRAMIENTAS MULTIMEDIALES QUE DAN SOPORTE A LAS ACTIVIDADES ACADÉMICAS DEL PISO 6 DEL HOSPITAL JMB. 3. APOYAR LA VERIFICACIÓN DE LA CORRECTA OPERACIÓN DEL SOFTWARE, HARDWARE Y DEMÁS DOTACIÓN QUE COMPLEMENTA LA OPERACIÓN DE LAS ACTIVIDADES ACADÉMICAS DEL PISO 6 DEL HJMB Y SUMINISTRAR LA INFORMACIÓN QUE PERMITA LA CORRECTA Y OPORTUNA GESTIÓN DE SU MANTENIMIENTO. 4. APOYAR EN LA ATENCIÓN Y LA OPORTUNA RESPUESTA A LAS INQUIETUDES O SOLICITUDES DE LOS USUARIOS MIENTRAS SE PRESTAN LOS SERVICIOS. 5. APOYAR EN LA ADMINISTRACIÓN Y ACTUALIZACIÓN DEL INVENTARIO DE BIENES, MATERIALES E INSUMOS DE LOS ESPACIOS HJMB.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 LOS ESPACIOS DEL HJMB. 8. APOYAR EN LA ADECUADA, OPORTUNA Y EFICIENTE ATENCIÓN AL USUARIO, EN LA PRESTACIÓN DE LOS SERVICIOS EN LOS ESPACIOS HJMB . 9. APOYAR CON EL REPORTE DE CUALQUIER NOVEDAD QUE SE PRESENTE CON LOS EQUIPOS CUANDO SE PRESTEN LOS SERVICIOS EN LOS ESPACIOS HJMB. 10. APOYAR LA ATENCIÓN OPORTUNA DE LAS PETICIONES, QUEJAS, RECLAMOS Y SUGERENCIAS, RELACIONADAS CON LOS SERVICIOS EN LOS ESPACIOS HJMB. 11. APOYAR LA VERIFICACIÓN DE LAS ACTIVIDADES A DESARROLLAR CARGADAS A LA PLATAFORMA SIARE 12. APOYAR EN LA ENTREGA AL FINALIZAR LA ORDEN DE SERVICIO DEL INVENTARIO DE LOS EQUIPOS DEL LABORATORIO Y HERRAMIENTAS MULTIMEDIA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</si>
  <si>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OAG-VAD-1071</t>
  </si>
  <si>
    <t>OLGA YISETH VILLAMIL MEJIA</t>
  </si>
  <si>
    <t>LA PRESENTE ORDEN TIENE POR OBJETO: 1. APOYAR EN LA ENTREGA DE MATERIAL E INFORMACIÓN NECESARIA A LOS ESTUDIANTES, SUPERVISORES Y USUARIOS, DE CONFORMIDAD CON LOS PARÁMETROS DE CALIDAD DEL SERVICIO DEL PROGRAMA DE ATENCIÓN PSICOLÓGICA. 2. APOYAR EN LA ENTREGA A LOS PSICÓLOGOS O TERAPEUTAS EN FORMACIÓN DEL MATERIAL NECESARIO PARA LA ATENCIÓN A PACIENTES. 3. APOYAR EN LA RECEPCIÓN DE LLAMADAS TELEFÓNICAS. 4. APOYAR EN LA RESERVACIÓN DE SALA DE JUNTAS Y CAPACITACIONES. 5. APOYAR CON LA RECEPCIÓN Y ARCHIVO DE LAS COMUNICACIONES INTERNAS Y EXTERNAS DIRIGIDAS AL PROGRAMA DE ATENCIÓN PSICOLÓGICA. 6. APOYAR EN EL AGENDAMIENTO DE LOS CASOS ASIGNADOS A LOS PSICÓLOGOS O TERAPEUTAS EN FORMACIÓN. 7. APOYAR EL REGISTRO DE LA INFORMACIÓN DE ASISTENCIAS A CADA SESIÓN TERAPÉUTICA. 8. APOYAR LA VERIFICACIÓN, CUSTODIA Y ARCHIVO DE LAS HISTORIAS CLÍNICAS ACTIVAS TENIENDO EN CUENTA LA GESTIÓN DOCUMENTAL Y UBICAR EN EL ARCHIVO INACTIVO LAS HISTORIAS CLÍNICAS DE CASOS QUE SEAN CERRADOS SEGÚN EL SEMESTRE. 9. APOYAR EN EL SEGUIMIENTO DE LA LISTA DE ESPERA DE LOS CONSULTANTES DE ACUERDO A LOS PROCESOS Y PROCEDIMIENTOS DEL SERVICIO SOLICITADO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</si>
  <si>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OPSP-VAD-1072</t>
  </si>
  <si>
    <t>JUAN JOSE CARDENAS CARREÑO</t>
  </si>
  <si>
    <t>LA PRESENTE ORDEN TIENE POR OBJETO:  1. APOYAR LA ARTICULACIÓN ENTRE BIENESTAR UNIVERSITARIO Y LOS PROGRAMAS ACADÉMICOS DE LA FACULTAD DE CIENCIAS BÁSICAS. 2. APOYAR A LA DIRECCIÓN DE BIENESTAR UNIVERSITARIO EN EL SEGUIMIENTO DE LOS CASOS DE ESTUDIANTES Y DOCENTES CON DIFICULTADES REPORTADOS POR LA FACULTAD DE CIENCIAS BÁSICAS. 3. APOYAR A LA DIRECCIÓN DE BIENESTAR UNIVERSITARIO EN LA IMPLEMENTACIÓN DE ESTRATEGIAS DE PROMOCIÓN DE LOS SERVICIOS Y ACTIVIDADES DE BIENESTAR UNIVERSITARIO EN LA FACULTAD. 4. ENTREGAR DE MANERA OPORTUNA Y BAJO SU RESPONSABILIDAD LOS INFORMES QUE SE LE SOLICITEN PARA SER PRESENTADOS EN OTRAS DEPENDENCIAS, CON SOPORTES ESTADÍSTICOS. 5. DILIGENCIAR OPORTUNAMENTE LOS FORMATOS ESTABLECIDOS POR BIENESTAR UNIVERSITARIO EN EL SISTEMA DE GESTIÓN DE LA CALIDAD. 6. APOYAR A LA DIRECCIÓN DE BIENESTAR UNIVERSITARIO EN LA PARTICIPACIÓN DE LOS ESTUDIANTES DE LA FACULTAD, EN EVENTOS ACADÉMICOS, CIENTÍFICOS, ARTÍSTICOS, CULTURALES Y DEPORTIVOS QUE PROGRAME LA INSTITUCIÓN. 7. APOYAR A LA DIRECCIÓN DE BIENESTAR UNIVERSITARIO EN LA ATENCIÓN A LOS MIEMBROS DE LA COMUNIDAD UNIVERSITARIA, DE MANERA PRESENCIAL Y VIRTUAL, QUE REQUIERAN INFORMACIÓN SOBRE LAS DISTINTAS ÁREAS DE BIENESTAR. 8. APOYAR EN LA PROYECCIÓN DE SOLICITUDES, INFORMES Y RESPUESTAS DE DERECHO DE PETICIÓN QUE LE SEAN SOLICITADAS A LA DIRECCIÓN. 9. APOYAR EN LA ELABORACIÓN DE POLÍTICAS, PROCEDIMIENTOS, PROTOCOLOS, MANUALES, GUÍAS, FORMATOS Y DEMÁS DOCUMENTOS QUE SE DEFINAN DENTRO DEL ALCANCE TÉCNICO PARA EL CUMPLIMIENTO DE LOS ESTÁNDARES DE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</si>
  <si>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OPSP-VAD-1073</t>
  </si>
  <si>
    <t>FREDY RAFAEL AVILA MACIAS</t>
  </si>
  <si>
    <t>LA PRESENTE ORDEN TIENE POR OBJETO: 1. APOYAR A LA OFICINA DE CONTROL INTERNO EN LA ORGANIZACIÓN, PLANEACIÓN, EJECUCIÓN DE AUDITORÍAS CONTEMPLADAS EN EL PAI 2022, Y ELABORACIÓN DE LOS RESPECTIVOS INFORMES DE RESULTADOS. 2. APOYAR A LA OFICINA DE CONTROL INTERNO EN LA CONCERTACIÓN, SEGUIMIENTO E INFORMES DE AVANCE A PLANES DE MEJORAMIENTO CONTEMPLADOS EN EL PAI 2022. 3. APOYAR A LA OFICINA DE CONTROL INTERNO EN LA REALIZACIÓN DE SEGUIMIENTO SEMESTRAL DEL SISTEMA DE CONTROL INTERNO CONTABLE. 4. APOYAR A LA OFICINA DE CONTROL INTERNO EN EL SEGUIMIENTO A LA LEGALIZACIÓN DE AVANCES. 5. APOYAR A LA OFICINA DE CONTROL INTERNO EN EL SEGUIMIENTO A LA AMORTIZACIÓN DE ANTICIPOS.6. APOYAR A LA OFICINA DE CONTROL INTERNO EN EL SEGUIMIENTO AL ESTADO DE LAS RESERVAS PRESUPUESTALES A 2021. 7. APOYAR A LA OFICINA DE CONTROL INTERNO EN EL SEGUIMIENTO A LA LEGALIZACIÓN DE VIÁTICOS Y APOYOS ECONÓMICOS. 8. APOYAR A LA OFICINA DE CONTROL INTERNO EN EL SEGUIMIENTO AL CUMPLIMIENTO A LA RENDICIÓN DE CUENTAS POR PARTE DE LA DIRECCIÓN FINANCIERA Y GRUPOS INTERNOS EN LAS PLATAFORMAS SFTP DE LA DIARI - CGR, CHIP DE LA CGN, SNIES DEL MEN, SIA CONTRALORÍAS DE LA CGDM. 9. ASESORAR A LA OFICINA DE CONTROL INTERNO EN LA PLANIFICACIÓN DEL CONTROL INTERNO Y EN EL SEGUIMIENTO Y VERIFICACIÓN DEL SISTEMA DE CONTROL INTERNO Y SISTEMA DE CONTROL INTERNO CONTABLE. 10. ASESORAR A LA OFICINA DE CONTROL INTERNO EN LA IDENTIFICACIÓN DE RIESGOS Y DE ACCIONES DE MEJORA A LOS DIFERENTES RESPONSABLES DE PROCESOS EN EL MARCO DE AUDITORÍAS, SEGUIMIENTOS, ASESORÍAS Y/O ACOMPAÑAMIENTOS REALIZADOS. 11. APOYAR A LA OFICINA DE CONTROL INTERNO EN LA ELABORACIÓN Y DOCUMENTACIÓN DE INFORMES INTERNOS Y PARA LOS ÓRGANOS DE CONTROL. 12. APOYAR A LA OFICINA DE CONTROL INTERNO EN LA CUSTODIA Y ACTUALIZACIÓN DE LOS PRODUCTOS QUE SE DERIVEN DE LAS ACTIVIDADES INTEGRALES DEL PROCESO DE EVALUACIÓN.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</si>
  <si>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OPSP-VAD-1074</t>
  </si>
  <si>
    <t>YEINS ORLANDO RODRIGUEZ GUTIERREZ</t>
  </si>
  <si>
    <t>LA PRESENTE ORDEN TIENE POR OBJETO 1. APOYAR AL GRUPO DE ESTAMPILLA EN LA IDENTIFICACIÓN CONTRIBUYENTES, Y LOS AGENTES OBLIGADOS A RETENER O EXIGIR EL PAGO DEL TRIBUTO. 2. APOYAR AL GRUPO DE ESTAMPILLA EN LA RECOPILACIÓN, CONSOLIDACIÓN Y CONFRONTACIÓN DE LA INFORMACIÓN DE LAS ENTIDADES PARA INICIAR EL PROCESO DE AUDITORÍA Y ELABORAR EL EXPEDIENTE CON LAS NORMAS REQUERIDAS PARA TAL FIN. 3. APOYAR AL GRUPO DE ESTAMPILLA EN LA VERIFICACIÓN DE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 AUDITORIA CONTRA LOS ARCHIVOS QUE REPOSAN EN LA OFICINA DE ESTAMPILLA. 6. APOYAR AL GRUPO DE ESTAMPILLA EN LA ACTUALIZACIÓN DE LA MATRIZ DE INFORMACIÓN A FIN DE DEPURAR LOS RESULTADOS FINANCIEROS DE LA INVESTIGACIÓN. 7. APOYAR AL GRUPO DE ESTAMPILLA EN LA EVALUACIÓN DE LA PRIMERA ETAPA DE LA AUDITORÍA EN CONJUNTO CON LA COORDINADORA Y EL ASESOR JURÍDICO Y DETERMINAR EL PLAN DE ACCIÓN EN CADA CASO EN PARTICULAR A SEGUIR. SE LEVANTA ACTA DE SEGUIMIENTO. 8. CLASIFICAR LOS HALLAZGOS RESULTANTES DE LA PRIMERA ETAPA. 9. APOYAR AL GRUPO DE ESTAMPILLA EN LA CLASIFICACIÓN DE LA INFORMACIÓN FINANCIERA Y DOCUMENTAL A FIN DE REMITIRLA AL ABOGADO, QUIEN JUNTO CON LA COORDINADORA Y EL ASESOR SEÑALARÁN LAS ACCIONES A SEGUIR. 10. ADELANTAR LAS GESTIONES INSTRUIDAS POR LA COORDINACIÓN UNA VEZ SE HUBIERE RECIBIDO RESPUESTA DE LA AMPLIACIÓN DE LA INFORMACIÓN SOLICITADA A LAS ENTIDADES. 11. CONFRONTAR LA INFORMACIÓN PROVISTA POR LA ENTIDAD VS LA INFORMACIÓN RECIBIDA A FIN DE ESTABLECER EL HALLAZGO. 12. APOYAR AL GRUPO DE ESTAMPILLA EN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AL GRUPO DE ESTAMPILLA CON LA ACTUALIZACIÓN DE LA BITÁCORA EN EL SISTEMA DE CADA ENTIDAD AUDITADA.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</si>
  <si>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OAG-VAD-1075</t>
  </si>
  <si>
    <t>LILIANA ESTHER CARDONA PERTUZ</t>
  </si>
  <si>
    <t>LA PRESENTE ORDEN TIENE POR OBJETO: 1. APOYAR AL GRUPO INTERNO DE SERVICIOS GENERALES EN LA ATENCIÓN AL PÚBLICO, TANTO EN VENTANILLA COMO POR VÍA TELEFÓNICA, 2. APOYAR EN LOS REGISTROS DE GASTOS DE MANTENIMIENTOS, CONSUMO DE COMBUSTIBLES, VEHÍCULOS SOLICITADOS Y SALIDAS DE PRÁCTICAS ACADÉMICAS, 3. APOYAR EN EL REGISTRO DE GASTOS DE CAJA MENOR, CONSUMOS DE AGUA DE TODAS LAS SEDES Y GASTOS POR SERVICIOS PÚBLICOS, 4. APOYAR EN LA REALIZACIÓN DE INFORMES PARA GASTOS DE AUSTERIDAD, GREENMETRIC Y AUDITORÍAS TANTO INTERNAS COMO EXTERNAS, 5. APOYAR CON INFORMES SOBRE LOS DIFERENTES GASTOS QUE SE GENERAN Y CONTROLAN DESDE GSG, 6. APOYAR CON REGISTROS Y CONTROLES DIARIOS DE LAS SOLICITUDES QUE NO SE PUDIERON CUBRIR O ATENDER. 7. APOYAR EN EL CONTROL DE LOS REGISTROS QUE GENERA AMSI (AM). 8. APOYAR EN LOS CONTROLES QUE SE DEBEN REALIZAR PARA TODO LO QUE CORRESPONDE A MANTENIMIENTOS.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</si>
  <si>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OAG-VAD-1076</t>
  </si>
  <si>
    <t>GLORIA CHIQUINQUIRA MENDEZ MENDOZA</t>
  </si>
  <si>
    <t>LA PRESENTE ORDEN TIENE POR OBJETO: 11. 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</si>
  <si>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OPSP-VAD-1077</t>
  </si>
  <si>
    <t>ANA MARIA SUAREZ ALVAREZ</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</si>
  <si>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</si>
  <si>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OAG-VAD-1078</t>
  </si>
  <si>
    <t>DALIANA MILAGROS BORJA RODRIGUEZ</t>
  </si>
  <si>
    <t>LA PRESENTE ORDEN TIENE POR OBJETO: 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</si>
  <si>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2022/08/22</t>
  </si>
  <si>
    <t>OPSP-VAD-1079</t>
  </si>
  <si>
    <t>ANDRES FELIPE PEREZ LOPEZ</t>
  </si>
  <si>
    <t xml:space="preserve">LA PRESENTE ORDEN TIENE POR OBJETO: 1. APOYAR EN LA ATENCIÓN BÁSICA, OPORTUNA Y ADECUADA EN CONSULTA COMO ODONTÓLOGO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Y ORIENTACIÓN TELEFÓNICA Y PRESENCIAL A LOS MIEMBROS DE LA COMUNIDAD UNIVERSITARIA QUE REQUIERAN INFORMACIÓN SOBRE LOS DISTINTOS SERVICIOS DE BIENESTAR.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</si>
  <si>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OPSP-VAD-1080</t>
  </si>
  <si>
    <t>LUIS EDUARDO ANAYA BOTERO</t>
  </si>
  <si>
    <t xml:space="preserve">LA PRESENTE ORDEN TIENE POR OBJETO: APOYAR EN LA ATENCIÓN AL PÚBLICO EN GENERAL 2. APOYAR EN LA EXPEDICIÓN DE PAZ Y SALVOS 3. APOYAR EL PROCESO DE INGRESO DE LOS PAGOS DE CUOTAS, A LA BASE DE DATOS CORRESPONDIENTES A LOS CRÉDITOS A CORTO PLAZO 4. APOYAR EN LA ELABORACIÓN DE VOLANTES DE CONSIGNACIÓN PARA EL PAGO DE LAS CUOTAS MENSUALES (RECAUDO VIGENCIA ANTERIOR) 5. APOYAR EN LA ELABORACIÓN DE DIVERSAS CONSTANCIAS REQUERIDAS POR LOS ESTUDIANTES 6. APOYAR LA ORGANIZACIÓN, RELACIÓN Y ENTREGA DE DOCUMENTACIÓN PARA EL ARCHIVO DE GESTIÓN. 7. APOYAR EN EL TRÁMITE Y RESPUESTA A LAS SOLICITUDES PRESENTADAS POR ESCRITO Y CORREOS ELECTRÓNICOS DE LOS ESTUDIANTES 8. APOYAR EN LA APLICACIÓN DE ENCUESTAS DE SATISFACCIÓN. 9. APOYAR EN EL ENVÍO DE DEUDA A LOS CORREOS ELECTRÓNICOS DE LOS DEUDORES Y CODEUDORES 10. APOYAR EN LA REALIZACIÓN DE LLAMADAS TELEFÓNICAS GESTIONANDO EL COBRO DE LAS DEUDAS DE CRÉDITOS CORTO PLAZO QUE TIENEN LOS ESTUDIANTES DE LAS DIFERENTES MODALIDADES (PRESENCIAL, CREO, POSGRADOS) 11. APOYAR EN EL REPORTE ESTADÍSTICO DEL CONTROL DE LAS LLAMADAS DE GESTIÓN DE COBRO REALIZADAS 12. REALIZAR MENSUALMENTE INFORME DE EFECTIVIDAD DEL PROCESO DE GESTIÓN DE COBRO POR MEDIO DE LLAMADAS TELEFÓNICAS REALIZADAS.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</si>
  <si>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OAG-VAD-1081</t>
  </si>
  <si>
    <t>ANA MELISSA CABARCAS ACUÑA</t>
  </si>
  <si>
    <t>LA PRESENTE ORDEN TIENE POR OBJETO: 1. APOYAR EN LAS ACTIVIDADES DE LOS LABORATORIOS DE LA FACULTAD DE CIENCIAS DE LA SALUD: LABORATORIO CLÍNICA DE SIMULACIÓN UNIVERSIDAD DEL MAGDALENA Y LABORATORIO SEXTO PISO DE LA ESE HOSPITAL UNIVERSITARIO “JULIO MÉNDEZ BARRENECHE”. 2. APOYAR EN LA ORGANIZACIÓN Y PREPARACIÓN DE LOS LABORATORIOS PARA LAS PRÁCTICAS Y SERVICIOS REQUERIDOS EN EL MISMO, DE CONFORMIDAD CON LA PROGRAMACIÓN ESTABLECIDA. 3. APOYAR ACTIVIDADES ADMINISTRATIVAS Y DE GESTIÓN PARA ASEGURAR LA EFICIENCIA Y CALIDAD DEL SERVICIO: IDENTIFICACIÓN DE NECESIDADES Y MEJORAS EN LA PRESTACIÓN DEL SERVICIO; PLANEACIÓN DEL SERVICIO; GESTIÓN DE RECURSOS PARA CUBRIR LAS NECESIDADES DE LOS LABORATORIOS. 4. APOYAR EN LA DISPOSICIÓN OPORTUNA DE LOS EQUIPOS, MATERIALES E INSUMOS REQUERIDOS EN EL MONTAJE DE PRÁCTICAS Y SERVICIOS DE LABORATORIO. 5. APOYAR EN APLICAR LOS PROCEDIMIENTOS Y PROTOCOLOS ESTABLECIDOS PARA EL FUNCIONAMIENTO, CUIDADO, PRESERVACIÓN Y MANTENIMIENTO DE EQUIPOS, MATERIALES E INSTALACIONES DE LABORATORIO. 6. APOYAR LA ADMINISTRACIÓN Y ACTUALIZACIÓN DEL INVENTARIO DE BIENES, MATERIALES E INSUMOS DE LABORATORIO, VERIFICANDO SU EFICIENTE Y ADECUADO USO, ASÍ COMO ELABORAR Y PRESENTAR LOS INFORMES RESPECTIVOS. 7. APOYAR EN EL CONTROL DE INGRESO, PERMANENCIA Y EGRESO DE DOCENTES, ESTUDIANTES Y FUNCIONARIOS A LOS LABORATORIOS, ASÍ MISMO, BRINDAR INFORMACIÓN Y VERIFICAR LA APLICACIÓN ADECUADA DE NORMAS Y PROTOCOLOS DE BIOSEGURIDAD, BUENAS PRÁCTICAS DE MANUFACTURA Y SEGURIDAD INDUSTRIAL. 8. APOYAR EN LA COORDINACIÓN CON EL ÁREA CORRESPONDIENTE EL MANTENIMIENTO PREVENTIVO Y CORRECTIVO DE EQUIPOS E INSTALACIONES DEL LABORATORIO. 9. APOYAR EN LA VALIDACIÓN DE CARGUE Y VISTO BUENO DE LA DIRECCIÓN DE PROGRAMA CORRESPONDIENTE DE LAS PRÁCTICAS A DESARROLLAR EN LA PLATAFORMA SIARE. 10. APOYAR EN LA ATENCIÓN A LOS REQUERIMIENTOS Y EL CONTROL DE LAS HORAS DE USO DE LOS EQUIPOS EN CADA PRÁCTICA. 11. APOYAR CON LOS DIFERENTES REGISTROS DE ACTIVIDADES QUE SE REALIZAN EN LAS CLASES.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</si>
  <si>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2022/08/23</t>
  </si>
  <si>
    <t>OAG-VAD-1082</t>
  </si>
  <si>
    <t>ROMARIO FARIA PEREZ MACHADO</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</si>
  <si>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</si>
  <si>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OAG-VAD-1088</t>
  </si>
  <si>
    <t>RAFAEL ANGEL VARGAS CONTRERAS</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</si>
  <si>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</si>
  <si>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2022/08/24</t>
  </si>
  <si>
    <t>2022/08/25</t>
  </si>
  <si>
    <t>OAG-VAD-1089</t>
  </si>
  <si>
    <t>JOSE ALFREDO DE LA HOZ BALLENA</t>
  </si>
  <si>
    <t>OPSP-VAD-1090</t>
  </si>
  <si>
    <t>LILIBETH OLIVEROS VILLANUEVA</t>
  </si>
  <si>
    <t>LA PRESENTE ORDEN TIENE POR OBJETO: 1. APOYAR EN LAS ACTIVIDADES DE LOS LABORATORIOS DE LA FACULTAD DE CIENCIAS DE LA SALUD: LABORATORIO CLÍNICA DE SIMULACIÓN UNIVERSIDAD DEL MAGDALENA Y LABORATORIO SEXTO PISO HOSPITAL UNIVERSITRIO “JULIO MENDEZ BARRENECHE”. 2. APOYAR EN LA ORGANIZACIÓN Y PREPARACIÓN DE LOS LABORATORIOS PARA LAS PRÁCTICAS Y SERVICIOS REQUERIDOS EN EL MISMO, DE CONFORMIDAD CON LA PROGRAMACIÓN ESTABLECIDA. 3. APOYAR ACTIVIDADES ADMINISTRATIVAS Y DE GESTIÓN PARA ASEGURAR LA EFICIENCIA Y CALIDAD DEL SERVICIO: IDENTIFICACIÓN DE NECESIDADES Y MEJORAS EN LA PRESTACIÓN DEL SERVICIO; PLANEACIÓN DEL SERVICIO; GESTIÓN DE RECURSOS PARA CUBRIR LAS NECESIDADES DE LOS LABORATORIOS. 4. APOYAR EN LA DISPOSICIÓN OPORTUNA DE LOS EQUIPOS, MATERIALES E INSUMOS REQUERIDOS EN EL MONTAJE DE PRÁCTICAS Y SERVICIOS DE LABORATORIO. 5. APOYAR EN LA APLICACIÓN DE LOS PROCEDIMIENTOS Y PROTOCOLOS ESTABLECIDOS PARA EL FUNCIONAMIENTO, CUIDADO, PRESERVACIÓN Y MANTENIMIENTO DE EQUIPOS, MATERIALES E INSTALACIONES DE LABORATORIO. 6. APOYAR LA ADMINISTRACIÓN Y ACTUALIZACIÓN DEL INVENTARIO DE BIENES, MATERIALES E INSUMOS DE LABORATORIO, VERIFICANDO SU EFICIENTE Y ADECUADO USO, ASÍ COMO ELABORAR Y PRESENTAR LOS INFORMES RESPECTIVOS. 7. APOYAR EN EL CONTROL DE INGRESO, PERMANENCIA Y EGRESO DE DOCENTES, ESTUDIANTES Y FUNCIONARIOS A LOS LABORATORIOS, ASÍ MISMO, BRINDAR INFORMACIÓN Y VERIFICAR LA APLICACIÓN ADECUADA DE NORMAS Y PROTOCOLOS DE BIOSEGURIDAD, BUENAS PRÁCTICAS DE MANUFACTURA Y SEGURIDAD INDUSTRIAL. 8. APOYAR EN LA COORDINACIÓN CON EL ÁREA CORRESPONDIENTE EL MANTENIMIENTO PREVENTIVO Y CORRECTIVO DE EQUIPOS E INSTALACIONES DEL LABORATORIO. 9. APOYAR EN LA VALIDACIÓN DE CARGUE Y VISTO BUENO DE LA DIRECCIÓN DE PROGRAMA CORRESPONDIENTE DE LAS PRACTICAS A DESARROLLAR EN LA PLATAFORMA SIARE. 10. APOYAR EN LA ATENCIÓN A LOS REQUERIMIENTOS Y EL CONTROL DE LAS HORAS DE USO DE LOS EQUIPOS EN CADA PRÁCTICA. 11. APOYAR CON LOS DIFERENTES REGISTROS DE ACTIVIDADES QUE SE REALIZAN EN LAS CLASES.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</si>
  <si>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2022/08/26</t>
  </si>
  <si>
    <t>OPSP-VAD-1091</t>
  </si>
  <si>
    <t>LIZBETH CECILIA RESTREPO GAMEZ</t>
  </si>
  <si>
    <t xml:space="preserve">LA PRESENTE ORDEN TIENE POR OBJETO: 1. APOYAR A LA OFICINA DE CONTROL INTERNO EN LA ORGANIZACIÓN, PLANEACIÓN, EJECUCIÓN DE AUDITORÍAS CONTEMPLADOS EN EL PAI 2022, Y ELABORACIÓN DE LOS RESPECTIVOS INFORMES DE RESULTADOS.  2. APOYAR A LA OFICINA DE CONTROL INTERNO EN LA CONCERTACIÓN, SEGUIMIENTO E INFORMES DE AVANCE A PLANES DE MEJORAMIENTO CONTEMPLADOS EN EL PAI 2022.  3. APOYAR A LA OFICINA DE CONTROL INTERNO EN EL SEGUIMIENTO AL CUMPLIMIENTO POR PARTE DE LOS  DELEGATORIAS DE ORDENACIÓN DEL GASTO EN LA RENDICIÓN DE LA GESTIÓN CONTRACTUAL EN LAS PLATAFORMAS SECOP,  SIGEP, SIA CONTRALORIAS, SIA OBSERVA, SFTP, ASÍ COMO EN LA PUBLICACIÓN EN PAGINA INSTITUCIONAL. 4. APOYAR A LA OFICINA DE CONTROL INTERNO EN EL ESTUDIO, EVALUACIÓN Y EMISIÓN DE CONCEPTOS JURÍDICOS QUE LE SEAN REQUERIDOS Y EN EL SEGUIMIENTO AL CUMPLIMIENTO DE LOS REQUERIMIENTOS. 5. ASESORAR A LA OFICINA DE CONTROL INTERNO EN LA PLANIFICACIÓN DEL CONTROL INTERNO Y EN EL SEGUIMIENTO Y VERIFICACIÓN DEL SISTEMA DE CONTROL INTERNO. 6.   APOYAR A LA OFICINA DE CONTROL INTERNO EN LA REVISIÓN DE LA NORMATIVA EXISTENTE Y LA ACTUALIZACIÓN DEL NORMOGRAMA DEL PROCESO EVALUACIÓN INDEPENDIENTE, ASÍ COMO APORTAR MEJORAS AL NORMOGRAMA INSTITUCIONAL. 7. ASESORAR A LA OFICINA DE CONTROL INTERNO EN LA IDENTIFICACIÓN DE RIESGOS Y DE ACCIONES DE MEJORA A LOS DIFERENTES RESPONSABLES DE PROCESOS EN EL MARCO DE AUDITORÍAS, SEGUIMIENTOS, ASESORÍAS Y/O ACOMPAÑAMIENTOS REALIZADOS. 8. APOYAR A LA OFICINA DE CONTROL INTERNO EN LA ELABORACIÓN Y DOCUMENTACIÓN DE INFORMES INTERNOS Y PARA LOS ÓRGANOS DE CONTROL. 9. APOYAR A LA OFICINA DE CONTROL INTERNO EN LA CUSTODIA Y ACTUALIZACIÓN DE LOS PRODUCTOS QUE SE DERIVEN DE LAS ACTIVIDADES INTEGRALES DEL PROCESO DE EVALUACIÓN INDEPENDIENTE Y DE LA OFICINA CONTEMPLADOS EN EL PAI 2022.PARÁGRAFO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</si>
  <si>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OAG-VAD-1093</t>
  </si>
  <si>
    <t>CLARA INES APREZA FERNANDEZ</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</si>
  <si>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en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</si>
  <si>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2022/09/01</t>
  </si>
  <si>
    <t>OAG-VAD-1095</t>
  </si>
  <si>
    <t>SERGIO LUIS BUITRAGO PADILLA</t>
  </si>
  <si>
    <t>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gráficos en los procesos de
acreditación. 5. Apoyar en la elaboración de piezas publicitarias del CETEP. 6. Apoyar en la realización de infografías en
Bloque 10. 7. Apoyar en la elaboración de cortinillas y animaciones para los materiales audiovisuales del CETEP. 8.Apoyar
en el diseño de interfaces gráficas de desarrollos tecnológicos del CETEP.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</si>
  <si>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2022/09/02</t>
  </si>
  <si>
    <t>OPSP-VAD-1096</t>
  </si>
  <si>
    <t>La presente orden tiene por objeto: Prestación de servicios profesionales como apoyo a la supervisión para los proyectos del Sistema General de Regalías, ejecutados por la Universidad del Magdalena, según asignación por parte del supervisor de la presente orden, además, las siguientes actividades: 1) Apoyar el seguimiento y control a las obligaciones y productos a entregar por parte de los equipos administrativos y científico-técnicos de los proyectos, garantizando que los mismos cumplan con los requisitos y condiciones administrativas, técnicas y científicas, de conformidad con los proyectos aprobados por el Sistema General de Regalías y sus documentos anexos. 2) Apoyar en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4)Apoyar en la construcción y presentación de informes de avance de ejecución técnica y financiera del proyecto, soluciones y detalles de actividades cumplidas, de tal forma que permita una visión clara y completa del estado de ejecución. 5)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</si>
  <si>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2022/09/05</t>
  </si>
  <si>
    <t>2022/12/31</t>
  </si>
  <si>
    <t>OPSP-VAD-1101</t>
  </si>
  <si>
    <t>La presente orden tiene por objeto: 1. Apoyar en la atención de los requerimientos del LIIC. 2. Apoyar la
coordinación de la organización y preparación del laboratorio a su cargo para las prácticas y servicios requeridos en el mismo,
de acuerdo con la programación establecida. 3. Apoyar la coordinación del desarrollo de actividades administrativas y de
gestión para asegurar la eficiencia y calidad de los servicios prestados (academia e investigación). 4. Apoyar la coordinación
del desarrollo de prácticas académicas de Mecánica de Fluidos e Hidráulica. 5. Apoyar la coordinación de la preparación de
muestras e insumos para el desarrollo de las prácticas. 6. Apoyar la coordinación de la organización del laboratorio. 7. Apoyar
la coordinación de la revisión, actualización y mejoramiento de hojas de cálculo de ensayos del LIIC. 8. Apoyar la
coordinación de la atención de las necesidades de los estudiantes que desarrollan prácticas de investigación en el LIIC.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</si>
  <si>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2022/09/06</t>
  </si>
  <si>
    <t>KATHERINE YISETH OLIVOS COLLANTES</t>
  </si>
  <si>
    <t>OPSP-VAD-1102</t>
  </si>
  <si>
    <t>SARA JURAIMA MERCADO MANGA</t>
  </si>
  <si>
    <t>1.Apoyar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en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</si>
  <si>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2022/09/09</t>
  </si>
  <si>
    <t>OPSP-VAD-1103</t>
  </si>
  <si>
    <t>GERDA PATRICIA BARROS NIETO</t>
  </si>
  <si>
    <t>La presente orden tiene por objeto: 1.Apoyar al Grupo de Contratación con el recibo en digital de los estudios
de conveniencia y oportunidad para contratar, así como de las solicitudes de adición de las ordenes de servicios profesionales
y de apoyo a la gestión suscritas por el vicerrector administrativo. 2.Apoyar en los trámites de afiliación a la administradora
de riesgos laborales que corresponda de los contratistas que vincule la vicerrectoría administrativa. 3.Revisar los formatos de
recibido satisfacción para tramites de pago de honorarios de los contratistas por prestación de servicios profesionales y de
apoyo a la gestión de la vicerrectoría y/o dirección administrativa. 4.Apoyar en el recibo de las novedades de cartera para la
aplicación de los descuentos a que haya lugar. 5.Apoyar en el recibo de las novedades para aplicar los descuentos por
embargos judiciales de honorarios de los contratistas por prestación de servicios profesionales y de apoyo a la gestión de la
vicerrectoría y/o dirección administrativa. 6.Verificar que el pago que realicen los contratistas al sistema de seguridad social
en ejecución de las órdenes de prestación de servicios profesionales y de apoyo a la gestión corresponda a lo establecido en
la Ley. 7.Apoyar en la liquidación por concepto de la retención en la fuente de los contratistas por prestación de servicios
profesionales y de apoyo a la gestión de nivel central. 8.Apoyar en la aplicación de los descuentos que correspondan por
concepto de estampilla pro-refundación. 9.Apoyar en el proceso de liquidación de los honorarios de los contratistas po rmedio
del sinapv6. 10.Revisar las diferentes liquidaciones presentadas por los contratistas de los diferentes ordenadores del gasto
de UNIMAGDALENA con el fin de verificar la aplicación de la retención en la fuente. 11.Apoyar en la actualización de la base
de datos de contratistas de UNIMAGDALENA. 12.Apoyar en la revisión y verificación de antecedentes Fiscales, Disciplinarios,
Profesionales, penales y de Registro Nacional de Medidas Correctivas (RNMC) de las personas a vinculars emediante
órdenes de prestación de servicios profesionales y de apoyo a la gestión de la vicerrectoría y/o dirección administrativa.
13.Apoyar con la revisión en la plataforma del GEDOCO de los documentos precontractuales necesarios para la elaboración
de órdenes de servicios profesionales y de apoyo a la gestión de la vicerrectoría y/o dirección administrativa. 14.Apoyar la
supervisión de las ordenes de prestación de servicios profesionales y de apoyo de los contratistas que apoyan el proceso de
gestión, elaboración de las órdenes y liquidación de honorarios. 15.Rendir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</si>
  <si>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OAG-VAD-1104</t>
  </si>
  <si>
    <t>GLORIA DEL CARMEN ALVAREZ MONTENEGRO</t>
  </si>
  <si>
    <t>La presente orden tiene por objeto: 1. Apoyar en el proceso de implementación de LEGANTO. 2. Apoyar en el
proceso de validación de recuperación de información en los sistemas de información ALMA, PRIMO VE, REPOSITORIO
DIGITAL INSTITUCIONAL Y LEGANTO. 3. Apoyar el proceso de capacitaciones a estudiantes y docentes en el uso de Bases
de Datos Electrónicas, Repositorio Digital Institucional y Gestores bibliográficos. 4. Brindar orientación a los usuarios acerca
de cómo acceder a los servicios de la Biblioteca. 5. Apoyar en el proceso de alimentación y flujo de trabajo del Repositorio
Digital Institucional. 6. Apoyar en las búsquedas de información en las bases de datos para los informes a los programas
académicos, para visita de pares cuando haya renovación de registros calificados y/o acreditación por alta calidad. 7. Apoyar
los procesos de desarrollo de colecciones bibliográficas. 8. Apoyar los procesos de Digitalización de Trabajos de Grado. 9.
Apoyar con la atención de usuarios en el servicio de salas virtuales. 10. Apoyar con la ubicación de material bibliográfico en
estanterías e inventario de colecciones. 11. Apoyar en el proceso de instalación de TAG (RFID) a los materiales.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</si>
  <si>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OPSP-VAD-1105</t>
  </si>
  <si>
    <t>MARIA FERNANDA HERNANDEZ POMARES</t>
  </si>
  <si>
    <t xml:space="preserve"> La presente orden tiene por objeto: 1) Apoyar la gestión de los espacios y elementos necesarios para el
desarrollo de reuniones, talleres y actividades en el marco del proyecto. 2) Apoyar la elaboración de informes que se requieran
durante la ejecución del proyecto. 3) Apoyar en el desarrollo de la caracterización socioeconómica y ambiental que contribuya
a la creación de fichas técnicas. 4) Apoyar la recolección de la información necesaria para los planes de intervención. 5)
Apoyar la logística de los talleres que se desarrollen en el marco del proyecto. 6) Apoyar la sistematización de la experiencia
para las actividades realizadas en el proyecto. 7) Apoyar la implementación del plan de intervención. 8) Apoyar la validación
de la información plasmada en las fichas técnicas de los beneficiarios. 9) Apoyar la supervisión del cumplimiento a cabalidad
de cada una de las actividades y objetivos contemplados en la MGA del proyecto BPIN 2022000100019 10) Apoyar el
cumplimiento de la programación de los giros de recursos del SGR del proyecto.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</si>
  <si>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2022/09/12</t>
  </si>
  <si>
    <t>2022/09/15</t>
  </si>
  <si>
    <t>OPSP-VAD-1106</t>
  </si>
  <si>
    <t>La presente orden tiene por objeto: 1. Apoyar el proceso de promoción y mantenimiento en salud mental a nivel
individual, grupal y/o colectivo. 2. Apoyar en la atención básica, oportuna y adecuada a los estudiantes que requieran el
servicio de atención en psicología prioritaria. 3. Realizar el diligenciamiento oportuno de los formatos establecidos por
Bienestar Universitario en el Sistema de Gestión de la Calidad. 5. Presentar informes oportunamente al supervisor sobre las
actividades desarrolladas y planteadas en el plan de trabajo, para la verificación y el cumplimiento de las metas propuestas.
El informe debe tener anexos estadísticos. 6. Apoyar en la atención telefónica y presencial a los miembros de la comunidad
universitaria que requieran información sobre los servicios de Bienestar. 7. Apoyar las actividades para brindar atención a la
comunidad universitaria a través del Centro de Escucha. 8. Realizar seguimiento y apoyo a los estudiantes vinculados como
facilitadores de Salud Mental que hacen parte del Centro de Escucha.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</si>
  <si>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OPSP-VAD-1107</t>
  </si>
  <si>
    <t>JOSE ALBERTO TONCEL BELTRAN</t>
  </si>
  <si>
    <t>La presente orden tiene por objeto: 1.Brindar apoyo y acompañamiento a las personas y a la comunidad que
asiste al PAP en el área psicosocial. 2. Intervención comunitaria desde el área social. 3. Gestionar nuevas alianzas 4.
Desarrollar nuevas propuestas en el área de desarrollo social 5. Asistir a las mesas de trabajos relacionadas con la creación
de nuevos convenios 6. Entregar de informes de actividades de intervención realizadas.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t>
  </si>
  <si>
    <t>OPSP-VAD-1108</t>
  </si>
  <si>
    <t>OMAR MAURICIO PINZON CANTILLO</t>
  </si>
  <si>
    <t>La presente orden tiene por objeto: 1) Apoyar la supervisión de las comunicaciones internas y externas
generadas y recibidas en el marco del proyecto. 2). Apoyar la supervisión del cumplimiento a cabalidad de cada una de las
actividades y objetivos contemplados en la MGA del proyecto BPIN 2022000100019 3) Apoyar el cumplimiento de la
programación de los giros de recursos del SGR del proyecto. 4) Apoyar la supervisión de las reuniones de socialización de
alcances y objetivos del proyecto. 5) Apoyar el proceso de selección e inscripción de los beneficiarios que se encuentran en
el proyecto. 6) Apoyar el proceso de caracterización socioeconómica y ambiental de los beneficiarios y sus predios. 7) Apoyar
el proceso formativo de los módulos -talleres que se otorgará a los beneficiarios en el marco del proyecto. 8) Apoyar la
creación e implementación del plan de intervención en cada uno de los predios. 9) Apoyar el cumplimiento en las entregas
de provisiones de los materiales e insumos agrícolas necesarios para la implementación del plan de intervención. 10) Apoyar
la supervisión de los informes que se requieran durante la ejecución del proyecto. 11) Apoyar la supervisión de las reuniones
de socialización de los resultados del proyecto.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</si>
  <si>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OPSP-VAD-1109</t>
  </si>
  <si>
    <t>DRAYDA CAROLINA SANTIZ ROSAS</t>
  </si>
  <si>
    <t>: La presente orden tiene por objeto: 1) Apoyar al supervisor y coordinadores sobre los procesos y procedimientos
de orden jurídico y legal en el marco de la normatividad vigente. 2) Apoyar la elaboración de los actos administrativos que se
requieran para el desarrollo del apoyo a la supervisión. 3) Apoyar la supervisión de las reuniones de socialización de alcances
y objetivos del proyecto. 4) Apoyar los procesos de inscripción y selección de los beneficiarios se dé acorde a los términos
de referencia requeridos. 5) Apoyar la validación de los planes de intervención basados en la normatividad colombiana
vigente. 6) Apoyar la supervisión de los módulos – talleres, para ejercer el apoyo jurídico que se requiera. 7) Apoyar la
supervisión de la implementación de los planes de intervención. 8) Apoyar la supervisión de las reuniones de socialización
de resultados a los actores directos e indirectos del proyecto. 9) Apoyar la supervisión del cumplimiento a cabalidad de cada
una de las actividades y objetivos contemplados en la MGA del proyecto BPIN 2022000100019 10) Apoyar la elaboración de
informes que se requieran durante la ejecución del proyecto.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</si>
  <si>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OPSP-VAD-1110</t>
  </si>
  <si>
    <t>MARIA ALEJANDRA TABORDA DE LA HOZ</t>
  </si>
  <si>
    <t>La presente orden tiene por objeto: 1) Apoyar la supervisión de las comunicaciones internas y externas
generadas y recibidas en el marco del proyecto. 2) Apoyar la supervisión del cumplimiento a cabalidad de cada una de las
actividades y objetivos contemplados en la MGA del proyecto BPIN 2022000100019. 3) Apoyar la supervisión del
cumplimiento de la programación de los giros de recursos del SGR del proyecto. 4) Apoyar la supervisión de las reuniones
de socialización de alcances y objetivos del proyecto. 5) Apoyar el proceso de selección e inscripción de los beneficiarios que
se encuentran en el proyecto. 6) Apoyar la supervisión del proceso de caracterización socioeconómica y ambiental de los
beneficiarios y sus predios. 7) Apoyar la supervisión del proceso formativo de los módulos -talleres que se otorgará a los
beneficiarios en el marco del proyecto. 8) Apoyar la supervisión de la creación e implementación del plan de intervención en
cada uno de los predios. 9) Apoyar la supervisión del cumplimiento en las entregas de provisiones de los materiales e insumos
agrícolas necesarios para la implementación del plan de intervención. 10) Apoyar la supervisión de los informes que se
requieran durante la ejecución del proyecto. 11) Apoyar la supervisión de las reuniones de socialización de los resultados del
proyecto.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</si>
  <si>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OPSP-VAD-1111</t>
  </si>
  <si>
    <t>BERNARDO JOSE NOGUERA DIAZ GRANADOS</t>
  </si>
  <si>
    <t>La presente orden tiene por objeto: Prestación de servicios profesionales como director administrativo y
financiero del proyecto “DISENO E IMPLEMENTACION DE ESTRATEGIAS PARA EL FORTALECIMIENTO DE
CAPACIDADES LOCALES QUE PERMITAN REDUCIR LA VULNERABILIDAD FRENTE AL CAMBIO CLIMATICO EN LOS
DEPARTAMENTOS DEL MAGDALENA Y LA GUAJIRA’’, con código BPIN 2022000100019. Además, las siguientes
actividades: 1) Realizar la gestión operativa e integral del proyecto en relación con la planificación, implementación y
seguimiento a los planes y cronogramas aprobados. 2) Diseñar e implementar los instrumentos requeridos para la ejecución
del proyecto. 3) Alinear en conjunto con el líder científico del proyecto las estrategias propuestas para la implementación de
la ruta metodológicas de las actividades del proyecto de CTel con los métodos de planificación de los proyectos de inversión
pública. 4) Coordinar la articulación de los recursos técnicos tecnológicos y logísticos en conjunto con el líder científico del
proyecto y las diferentes dependencias, con la estrategia de administración adecuada para el desarrollo de las actividades
del proyecto. 5) Orientar los lineamientos de planificación del proyecto y presentación de informes técnicos en articulación
con el líder científico del proyecto. 6) Realizar informes de seguimiento y avances del proyecto y presentarlos ante las
instancias de supervisión del proyecto 7) Hacer seguimiento del proyecto en la plataforma del GESPROY.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</si>
  <si>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OPSP-VAD-1112</t>
  </si>
  <si>
    <t>ELIANA RAQUEL CASTELLANOS BOTTO</t>
  </si>
  <si>
    <t>La presente orden tiene por objeto: 1) Apoyar a los supervisores del proyecto en el proceso de presentación de los informes financieros y contables que se requieran en el marco de la supervisión del proyecto. 2) Apoyar la supervisión del registro de las transacciones y/o movimientos contables que se ejecuten en el marco del apoyo a la supervisión del proyecto. 3) Apoyar la supervisión en el proceso de verificación de los impuestos, retenciones y tributos de las facturas emitidas por los proveedores. 4) Apoyar la supervisión en la validación de las cotizaciones que se presenten en el proyecto, mediante sondeos de mercado. 5) Apoyar la supervisión de las verificaciones de las cuentas de cobro por parte de los contratistas. 6) Apoyar la supervisión del cumplimiento a cabalidad de cada una de las actividades y objetivos contemplados en la MGA del proyecto BPIN 2022000100019 de acuerdo a la normatividad vigente. 7) Apoyar la supervisión del cumplimiento de la programación de los giros de recursos del SGR del proyecto. 9) Apoyar la supervisión de los informes que se requieran durante la ejecución del proyecto.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</si>
  <si>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OPSP-VAD-1114</t>
  </si>
  <si>
    <t>La presente orden tiene por objeto: 1. Apoyar en los procesos administrativos contractuales de la Dirección
Administrativa, de los grupos de trabajo adscritos a esta y demás dependencias que funjan como unidad gestora. 2. Apoyar
en la realización de los trámites que correspondan para la legalización de contratos suscritos por el Director Administrativo.
3. Remitir los contratos al supervisor correspondiente. 4. Revisar y verificar los recibidos a satisfacción y soportes presentados
por los supervisores de contratos suscritos por el Director Administrativo. 5. Apoyar el envío a la Dirección Financiera de los
documentos para trámite de pago de contratos y realizar seguimiento correspondiente. 6. Apoyar en la organización del
archivo de contratos de la Dirección Administrativa, según las normas y lineamientos generales e institucionales. 7. Apoyar y
verificar el cargue y actualización de la información precontractual, contractual y postcontractual de los contratos suscritos
por el Director Administrativo en las plataformas SIA OBSERVA, SECOP II y demás plataformas y formatos según
corresponda. 8. Elaborar informes y apoyar en el control y el seguimiento sobre la gestión contractual de la Dirección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</si>
  <si>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2022/09/13</t>
  </si>
  <si>
    <t>OAG-VAD-1116</t>
  </si>
  <si>
    <t>La presente orden tiene por objeto: 1. Apoyar en el mantenimiento del estado de los equipos, y mobiliarios que hacen parte de la dotación de la clinica odontológica. 2. Apoyar en la gestion de solicitudes para la compra de insumos para el mantenimiento de los equipos. 3. Apoyar el seguimiento del estado y buen uso de los equipos radiológicos. 4. Elaborar, actualizar y realizar seguimiento de las hojas de vida de los equipos 5. Apoyar en la atencion y buen funcionamiento de la preclinica. 6. Apoyar el seguimiento del estado de los equipos y la operacion normal de los espacios academinicos de apoyo al programa de odontologia. 7. Rendir informes periodicos a la direccion de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</si>
  <si>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2022/09/14</t>
  </si>
  <si>
    <t>OAG-VAD-1117</t>
  </si>
  <si>
    <t>JESUS SALVADOR DIAZ VILORIA</t>
  </si>
  <si>
    <t>: 1. Apoyar en la recopilación y organización de la información para el
estudio de títulos, escrituras y condiciones prediales. 2. Apoyar en la proyección de Derechos de Petición.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</si>
  <si>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OPSP-VAD-1119</t>
  </si>
  <si>
    <t>: 1. Prestar asesorias juridicas y resolver consultas de tipo juridico sobre la ejecución de los proyectos de Vicerrectoria de Extensión y Proyección Social de conformidad con la normativa vigente a la Dirección de Desarrollo Social y Productivo. 2. Realizar la revisión juridica contractual de las ordenes y/o contratos de servicios profesionales, apoyo a la gestión, compra, suministros y demás que se generen en el marco de la ejecución de convenios y/o contratos en la Dirección de Desarrollo Social y Productivo. 3. Revisar Polizas de los contratos y/o convenios para la respectiva aprobación.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</si>
  <si>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2022/09/19</t>
  </si>
  <si>
    <t>JEAN ROGELIO LINERO CUETO</t>
  </si>
  <si>
    <t>OAG-VAD-1128</t>
  </si>
  <si>
    <t>JULIO ENRIQUE CORVACHO LARA</t>
  </si>
  <si>
    <t>1. Apoyar en la elaboración de un Plan de Trabajo, proponiendo metas encaminadas al desarrollo de las actividades asignadas. 2. Apoyar en la consolidación de las estadísticas de las áreas adscritas a Bienestar Universitario. 3. Apoyar en la organización, ejecución y seguimiento de los programas de estímulos estudiantiles (Ayudantías administrativas y académicas en Docencia, investigación y extensión). 4. Apoyar en la consolidación y revisión de los informes de los diferentes grupos culturales y deportivos de la universidad. 6. Realizar informes mensuales al director de Bienestar Universitario sobre las actividades desarrolladas y planeadas en el plan de trabajo, para verificación y evaluación del cumplimiento de las metas propuestas. 7. Apoyar en la participación de eventos académicos, científicos, artísticos, culturales y deportivos dentro y fuera del lugar habitual de la ejecución de sus actividades. 8. Realizar el diligenciamiento oportuno de los formatos establecidos por Bienestar Universitario en el Sistema de Gestión de la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</si>
  <si>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OAG-VAD-1130</t>
  </si>
  <si>
    <t>DANIELA CAROLINA JOHNSON CASTAÑEDA</t>
  </si>
  <si>
    <t>La presente orden tiene por objeto: 1. Apoyar en la atención al público en general. 2. Apoyar en la recepción,
y hacer seguimiento a la correspondencia interna recibida y enviada física y digital, externa recibida y enviada. 3. Apoyar en
dar respuesta oportuna a solicitudes presentadas a la dependencia. 4. Apoyar en el mantenimiento actualizado de la base de
datos de correspondencia tramitada. 5. Apoyar en la organización de archivos para transferencia documental de la vigencia
especificada. 6. Apoyar la logística en los eventos organizados por la dependencia. 7. Apoyar en la creación de
procedimientos a trámites administrativos interno.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</si>
  <si>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2022/09/21</t>
  </si>
  <si>
    <t>ANA EMILIA BARROS NIETO</t>
  </si>
  <si>
    <t>OPSP-VAD-1132</t>
  </si>
  <si>
    <t>RAFAEL JOSE  CAMPO CAMPO</t>
  </si>
  <si>
    <t>: La presente orden tiene por objeto: 1. Asesorar el diseño de prototipos de los estudiantes de la Universidad del Magdalena en impresiones 3D en los laboratorios de física. 2. Apoyar en el uso de impresoras 3D en los laboratorios de física. 3. Apoyar y asesorar los procesos de investigación asociados a la impresión 3D. 4. Apoyar la verificación de la organización del laboratorio asignado para las prácticas y servicios requeridos en el mismo, de conformidad con la programación establecida. 5. Apoyar en la entrega oportuna de los equipos, materiales e insumos requeridos en el montaje de prácticas y servicios de laboratorio. 6. Amparar el buen uso de equipos, materiales e insumos de laboratorio. 7. Apoyar en la aplicación de procedimientos y protocolos establecidos para el funcionamiento, cuidado, preservación y mantenimiento de equipos, materiales e instalaciones de laboratorio así como el cumplimiento de las normas y protocolos del Plan Institucional de Gestión Ambiental – PIGA, el programa de seguridad y salud en el trabajo, protocolos de bio seguridad, buenas prácticas de manufactura y seguridad industrial aplicables. 8. Apoyar en la administración y actualización de linventario de bienes, materiales e insumos de laboratorio. Así como elaborar y presentar los informes respectivos. 9. Apoyar en el reporte de necesidades de mantenimiento y la verificación del mantenimiento preventivo y correctivo de equipos e instalaciones del laboratorio. 10. Apoyar en la adecuada, oportuna y eficiente atención al usuario, en la prestación de los servicios. 11. Informar oportunamente aquellas situaciones que afecten el desarrollo de las actividades en el laboratorio. 12. Apoyar la atención oportuna de las peticiones, quejas, reclamos y sugerencias, relacionadas con los servicios de laboratorio. 13. Apoyar en la atención de los requerimientos, llevar el control de las horas de uso de los equipos en cada práctica y verificar que las prácticas a desarrollar estén cargadas a la plataforma SIARE y que cuenten con el visto bueno del director de programa. 14. Apoyar en la entrega al finalizar la Orden de Servicio del Inventario de los Equipos del Laboratorio detallando su estado. 15. Apoyar la recolección de información de satisfacción del servicio y elaborar los informes correspondientes.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</si>
  <si>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2022/09/22</t>
  </si>
  <si>
    <t>OPSP-VAD-1136</t>
  </si>
  <si>
    <t>KELLY GABRIELA ANDRADE VILLEGAS</t>
  </si>
  <si>
    <t>La presente orden tiene por objeto: 1. Apoyar en el diseño y en la ejecución de producción audiovisual, y desarrollo de los contenidos multimedia para el CETEP. 2. Escribir y revisar los guiones relacionados con las producciones audiovisuales. 3. Apoyar en la coordinación y ejecución de grabaciones de imágenes para los materiales audiovisuales del CETEP. 4. Apoyar en el diseño de estrategias audiovisuales en la plataforma de bloque 10. 5. Apoyar las opciones de accesibilidad a los materiales audiovisuales realizados. 6. Apoyar en la asesoría de las publicaciones de los materiales audiovisuales bajo la normatividad existente. 7. Apoyar en la coordinación de cursos virtuales en la plataforma de Bloque 10. 8. Revisar los contenidos creados para redes sociales del CETEP. 9. Apoyar en la escritura de producción académica sobre innovación educativa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</si>
  <si>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2022/09/23</t>
  </si>
  <si>
    <t>OPSP-VAD-1137</t>
  </si>
  <si>
    <t>La presente orden tiene por objeto: 1. Apoyar en los procesos administrativos del Grupo de Compras y Administración de Bienes. 2. Apoyar al del Grupo de Compras y Administración de Bienes en las diferentes etapas de elaboración del Plan Anual de Adquisiciones -PAA-. 3. Apoyar en la revisión y actualización del PAA. 4. Realizar informes sobre el manejo de los rubros PAA que soporten los procesos administrativos de la institución. 5. Apoyar en los procesos de compras en línea a cargo del Grupo de Compras y Administración de Bienes. 6. Evaluar y proponer mejoras en los procesos de gestión de la dependencia para mejorar la prestación de servicios. 7. Elaborar informes sobre la gestión y administración de la dependencia. 8. Proponer estrategias que contribuyan al mejoramiento del desempeño de la dependencia.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</si>
  <si>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OAG-VAD-1138</t>
  </si>
  <si>
    <t>YUDYS ULISES ARCE VILLARREAL</t>
  </si>
  <si>
    <t>La presente orden tiene por objeto: 1. Apoyar en el proceso de implementación de LEGANTO. 2. Apoyar en el proceso de validación de recuperación de información en los sistemas de información ALMA, PRIMO VE, REPOSITORIO DIGITAL INSTITUCIONAL Y LEGANTO. 3. Apoyar el proceso de capacitaciones a estudiantes y docentes en el uso de Bases de Datos Electrónicas, Repositorio Digital Institucional y Gestores bibliográficos. 4. Brindar orientación a los usuarios acerca de cómo acceder a los servicios de la Biblioteca. 5. Apoyar en el proceso de alimentación y flujo de trabajo del Repositorio Digital Institucional. 6. Apoyar en las búsquedas de información en las bases de datos para los informes a los programas académicos, para visita de pares cuando haya renovación de registros calificados y/o acreditación por alta calidad. 7. Apoyar los procesos de desarrollo de colecciones bibliográficas. 8. Apoyar los procesos de Digitalización de Trabajos de Grado. 9. Apoyar con la atención de usuarios en el servicio de salas virtuales. 10. Apoyar con la ubicación de material bibliográfico en estanterías e inventario de colecciones. 11. Apoyar en el proceso de instalación de TAG (RFID) a los materiales.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</si>
  <si>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2022/09/26</t>
  </si>
  <si>
    <t>OAG-VAD-1139</t>
  </si>
  <si>
    <t>ENRIQUE MORENO SILVA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</si>
  <si>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(presencial, virtualidad y/o alternancia). 2. Apoyar a la Dirección de Bienestar Universitario en el desarrollo de actividades de carácter recreativo, formativo y representativo desde la disciplina deportiva que dirige a través de entrenamientos (virtuales, presenciales y/o en alternancia) Según las Directriz de la Institución. 3. Apoyar en la promoción del deporte o disciplina que dirige teniendo presente las medidas académicas dispuestas por la institución. 4. Apoyar en la implementación de estrategias que incentiven la participación de todos los estamentos universitarios en el deporte o disciplina que dirige, teniendo presente las medidas académicas dispuestas por la Universidad. 5. Apoyar en la Planificación y desarrollo de intercambios, torneos, campeonatos, olimpiadas y/o eventos internos. 6. Apoyar en la planificación de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que dirige. 8. Entregar en los tiempos y según las directrices que el Director de Bienestar Universitario o el Coordinador del Área establezcan, informes estadísticos de las actividades realizadas. 9.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</si>
  <si>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2022/09/27</t>
  </si>
  <si>
    <t>OPSP-VAD-1143</t>
  </si>
  <si>
    <t>JHON MARIO MARTINEZ MARTINEZ</t>
  </si>
  <si>
    <t>La presente orden tiene por objeto: 1. Realizar capacitación en la definición de Modelo de datos 2. Identificar tablas maestras 3. Realizar definición de rutinas 4. Realizar taller práctico de implementación de rutinas de carga masiva de datos 5. Realizar capacitaciones en los servicios web implementados 6. Creaer material audiovisual de los servicios web 7. Crear material audiovisual de la base de datos 8. Realizar definición y conceptualización de ETL de carga de datos 9. Realizar capacitación en preparación de estructura del sistema de información AyRE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</si>
  <si>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2022/10/05</t>
  </si>
  <si>
    <t>OAG-VAD-1144</t>
  </si>
  <si>
    <t>La presente orden tiene por objeto: 1. Apoyar en la escritura de guiones para los productos audiovisuales de Cetep y Bloque 10 2. Apoyar en la escritura de narrativas de las experiencias de aprendizaje de Bloque 10 3. Apoyar en la producción de videos de Cetep.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</si>
  <si>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OPSP-VAD-1145</t>
  </si>
  <si>
    <t>ESPERANZA  MOSQUERA MATURANA</t>
  </si>
  <si>
    <t>La presente orden tiene por objeto: 1). Apoyar en el desarrollo de las actividades relacionadas con los Procedimientos GA-P21 -desarrollo de las prácticas de campo de los programas de pregrado en el período académico 2022-2 2) Apoyar con el diligenciamiento, cargue de los indicadores e información de seguimientos y avances a los proyectos en la plataforma SISPLAN 3). Revisión de actas de vinculación, adición, disminución y/o modificatorios de cátedra del periodo académico. 4). Apoyar en la consolidación, gestión de reservas de tiquetes solicitadas por los diferentes programas de pregrado en el período académico 2022-2 5) Apoyar en el seguimiento a los trámites de pago ante las Oficinas de Presupuesto y Contabilidad, en lo que refiere a asuntos y actividades académicas. 6) Apoyar en el diligenciamiento de informes periódicos requeridos por entes externos y otras dependencias de la institución 7) Realizar informes periódicos derivados de las actividades contractuales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</si>
  <si>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OPSP-VAD-1146</t>
  </si>
  <si>
    <t>CARMEN LEONOR LOPEZ MEJIA</t>
  </si>
  <si>
    <t>La presente orden tiene por objeto: 1.Asesorar en el proceso de depuración contable, administrativa y financiera de los Recursos Administrados (Convenios) a cargo de la Universidad del Magdalena, 2. Asesorar en la elaboración de nuevos procedimientos de la Gestión Financiera, de acuerdo con las directrices trazadas por el Director Financiero.3. Asesorar en la Implementación de un nuevo procedimiento para el registros y depuración de convenios. 4. Apoyar en la construcción de las plantillas de los Actos administrativos – Modelo de resoluciones de pago a la Dirección Financiera 5.  Apoyar en el seguimiento del registro y liquidación de los convenios. 6.  Asesorar al Director Financiero en la respuesta de los PQR con respecto a solicitudes de información financiera por entes externos, 7. Apoyar al Director Financiero en los seguimientos y cumplimientos de los planes de mejoramiento de las Contralorías. 8. Asesorar al Director financiero en el reporte de informes financieros a entes de control.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</si>
  <si>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OPSP-VAD-1147</t>
  </si>
  <si>
    <t>La prestación de servicios profesionales como asistente técnico del proyecto BPIN 2020000100768 denominado: “Desarrollo transferencia de tecnología y conocimiento para la innovación atendiendo las problemáticas asociadas con oferta de productos hortofrutícolas derivadas de la emergencia económica social y ecológica causada por el covid-19 en el Magdalena”. Además, las siguientes actividades: 1) Apoyar la dirección técnica y/o científica del proyecto. 2) Apoyar en la elaboración de informes técnicos y/o científicos y manejo de evidencias. 3. Articular encuentros de trabajo con coordinadores y equipos de trabajo de los Objetivos y asociaciones beneficiarias del proyecto. 4. Apoyar los procesos de compra de equipos e insumos del Objetivo.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</si>
  <si>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OPSP-VAD-1148</t>
  </si>
  <si>
    <t>La presente orden tiene por objeto: 1. Apoyar en la construcción de rutinas para la carga masiva de datos del sistema de información de Admisiones Registro y Control Académico. 2. Apoyar en la construcción de controladores funcionales en el nuevo servicio de matrícula académica. 3. Apoyar en la implementación servicios web API en el nuevo servicio de matrícula académica. 4. Apoyar en el diseño de base de datos que soporten de acuerdo con las restricciones de negocio. 5. Apoyar en la implementación de pruebas de unidad y pruebas de integración 6. Apoyar en la construcción UI/UX del nuevo servicio de matrícula. 7. Aplicar gestión de la configuración a los proyectos.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</si>
  <si>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OAG-VAD-1149</t>
  </si>
  <si>
    <t>La presente orden tiene por objeto: 1. Apoyar la comunicación permanente con las Facultades y Dependencias de la Universidad. 2. Apoyar las redes sociales de CETEP. 3. Apoyar en la elaboración del copy de contenidos 4. Apoyar en la creación de dinámicas para estudiantes en BLOQUE 10 5. Apoyar en el asesoramiento de usuarios B10 en la creación y administración de grupos.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</si>
  <si>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OPSP-VAD-1150</t>
  </si>
  <si>
    <t>ESTEFANIA BRAVO MENA</t>
  </si>
  <si>
    <t>La presente orden tiene por objeto: 1. Apoyar en el Diseño y coordinación del plan de acción del centro de atención integral a la Infancia. 2. Apoyar en el Diseño de estrategias para el monitoreo y la evaluación de los procesos realizados al interior del centro, y en la gestión ante las instancies pertinentes los recursos que garantice un adecuado servicio de calidad para los niños y las madres estudiantes. 3 Apoyar en la Construcción de rutas o protocolos de atención que se articule con los ya establecidos a nivel nacional en caso de emergencia. 4. Apoyar en la Realización de seguimiento activo a las actividades ejecutadas por las profesionales y demás miembros al Interior del centro. 5 Apoyar en el Diligenciamiento oportuno de los formatos establecidos por Bienestar Universitario en el Sistema de Gestión de la Calidad y otros procesos. Para el registro de todas las actividades que se realicen. 6. Entregar oportunamente informes estadísticos de las actividades realizadas, así como las participaciones de los estamentos universitarios en las mismas. 7. Apoyar en el cuidado del inventario de implementos y equipos que le sean asignados, garantizando el buen uso do los mismos. 8. Apoyar en la actualización de la base de datos de los estudiantes que gocen del beneficio del centro de atención integral a la infancia y el registro del acceso a este servicio. 9. Apoyar en la articulación que se realice con estudiantes de las facultades de Educación y Ciencias de la Salud, al interior del Centro. 10. Apoyar en el proceso de registro y documentación de las acciones realizadas al Interior de la del centro. 11. Apoyar el seguimiento a los protocolos de lactancia materna de acuerdo a lo establecido por la ley. 12. Apoyar la Coordinación del proceso de admisión de los niños y madres beneficiadas del centro. 13. Apoyar en el fomento, diseño y divulgación de actividades de carácter formativo e informativo relacionados con la lactancia materna y el desarrollo de los niños.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</si>
  <si>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OAG-VAD-1157</t>
  </si>
  <si>
    <t xml:space="preserve"> La presente orden tiene por objeto: 1.Apoyar en el proceso de inscripción, selección y admisión de nuevos estudiantes en la modalidad de pregrado a distancia. 2. Apoyar el proceso de Matrículas financieras de los estudiantes de la modalidad de pregrado virtual y a distancia 3. Apoyar en la revisión del estado académico y financiero de los estudiantes nuevos y antiguos de la modalidad de pregrado a distancia. 4. Apoyar en la recepción y tramite de paz y salvos de los estudiantes de la modalidad de pregrado a distancia, emitidos por el grupo de facturación crédito y cartera.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</si>
  <si>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2022/10/07</t>
  </si>
  <si>
    <t>OAG-VAD-1158</t>
  </si>
  <si>
    <t>La presente orden tiene por objeto: 1. Apoyar en la creación de cursos para el bloque 10 . 2. Apoyar en la escritura, revisión de redacción y estilo de los cursos B10, documentos y proyectos B10.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</si>
  <si>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OAG-VAD-1159</t>
  </si>
  <si>
    <t>EDUAR KRISS LOPESIERRA GARCIA</t>
  </si>
  <si>
    <t>La presente orden tiene por objeto: 1. Apoyar en la organización del laboratorio asignado para las prácticas y servicios requeridos en el mismo, de conformidad con la programación establecida. 2. Apoyar con la etrega oportuna de los equipos, materiales e insumos requeridos en el montaje de prácticas y servicios de laboratorio. 3. Apoyar en el buen uso de equipos, materiales e insumos de laboratorio. 4. Apoyar en la aplicación de procedimientos y protocolos establecidos para el funcionamiento, cuidado, preservación y mantenimiento de equipos, materiales e instalaciones de laboratorio así como el cumplimiento de las normas y protocolos del Plan Institucional de Gestión Ambiental – PIGA, el programa de seguridad y salud en el trabajo, protocolos de bioseguridad, buenas prácticas de manufactura y seguridad industrial aplicables. 5. Apoyar en la administración y actualización del inventario de bienes, materiales e insumos de laboratorio. Así como elaborar y presentar los informes respectivos. 6. Apoyar en el reporte de necesidades de mantenimiento y la verificación del mantenimiento preventivo y correctivo de equipos e instalaciones del laboratorio. 7. Apoyar en la adecuada, oportuna y eficiente atención al usuario, en la prestación de los servicios. 8. Informar oportunamente aquellas situaciones que afecten el desarrollo de las actividades en el laboratorio 9. Apoyar la atención oportuna de las peticiones, quejas, reclamos y sugerencias, relacionadas con los servicios de laboratorio. 10. Apoyar la atención de requerimientos, llevar el control de las horas de uso de los equipos en cada práctica y verificar que las prácticas a desarrollar estén cargadas a la plataforma SIARE y que cuenten con el visto bueno del director de programa 11. Apoyar en la entrega al finalizar la Orden de Servicio del Inventario de los Equipos del Laboratorio detallando su estado 12. Apoyar la recolección de información de satisfacción del servicio y elaborar los informes correspondientes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</si>
  <si>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OPSP-VAD-1160</t>
  </si>
  <si>
    <t>La presente orden tiene por objeto: 1. Apoyar a la Oficina Asesora de Planeación en la gestión y levantamiento
de información requerida la renovación de Registros Calificados de los programas académicos que se encuentran en ese
proceso. 2. Apoyar a la Oficina de Aseguramiento de la Calidad en los procesos de acompañamiento en las asesorías de
autoevaluación para la renovación de Registros Calificados de los programas académicos que se encuentran en ese proceso.
3. Apoyar a la Oficina de Aseguramiento de la Calidad en los procesos de acompañamiento en las asesorías para la solicitud
de Registros Calificados de los programas académicos que se encuentran en ese proceso. 4. Apoyar a la Oficina de
Aseguramiento de la Calidad en las actividades de cualificación, capacitación, actualización de la normatividad en los
procesos de Registro Calificado de los programas académicos. 5. Apoyar a la Oficina de Aseguramiento de la Calidad en la
toma de registros de asistencias, actas, desarrollo de relatorías y evidencias de las asesorías en los procesos de Registro
Calificado de los programas académicos. 6. Apoyar a la Oficina de Aseguramiento de la Calidad en la toma de registros de
asistencias, actas, desarrollo de relatorías y evidencias de las asesorías para la elaboración de propuestas de nuevos
programas académicos 7. Asesorar, orientar a los equipos y autores de Creación y/o Renovación de programa de pregrado
presencial, virtual y distancia en la busqueda y analisis de los Indicadores contemplados en las condiciones iniciales de
programa y justificación.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</si>
  <si>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OAG-VAD-1161</t>
  </si>
  <si>
    <t>CRISTIN DAVID LAUREN GARCIA</t>
  </si>
  <si>
    <t>La presente orden tiene por objeto: 1. Apoyar al Grupo Interno de Servicios Generales en la supervisión de espacios físicos de las Sede Alterna, CERES de Pivijay, Magdalena. 2. Apoyar en las aperturas de salones y areas administrativas de esa sede. 3. Efectuar reporte de anomalías en los espacios físicos descritos y apoyar en orientaciones locativas. 4. Apoyar en la realización de rondas a todos los espacios de las Sede Alterna de Pivijay. 5. Apoyar en la alerta sobre personas extrañas que se encuentren en los alrededores de las Sede descrita, e informar a su supervisor inmediato. 6. Apoyar en la atención los requerimientos de los funcionarios de la universidad para facilitar el cabal desarrollo de las actividades académicas y administrativas. 7. Apoyar en el control y reportar en minutas, formatos o guias, el movimiento de los bienes de la sede.8.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</si>
  <si>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OPSP-VAD-1165</t>
  </si>
  <si>
    <t>SILVANA KARINA ALMARALES BERDUGO</t>
  </si>
  <si>
    <t>La presente orden tiene por objeto: Apoyar la coordinación del programa de Licenciatura en Lengua Castelllana y Literatura, realizando las siguientes actividades: 1. Apoyar en la planeación, ejecución y seguimiento de las actividades académico- administrativas y proyectos de la facultad. 2. Apoyar en elaboración de comunicaciones, actos administrativos, documentos e informes de gestión. 3. Asesorar en la proyección, desarrollo, recomendación y ejecución de acciones que permitan mejorar la gestión de los servicios a cargo de la Facultad. 4. Apoyar  los procesos de registro, análisis y procesamiento de bases de datos y estadísticas de la facultad. 5. Apoyar en los procesos contractuales a cargo de la dependencia y los institucionales que requieran su apoyo. 6. Apoyar en la actualización y protección de los registros en los sistemas de información asociados a las actividades objeto de la presnete orden. 7. Apoyar en la administración y verificación del cumplimiento de los procedimientos, protocolos, guías y agendas diseñados para el óptimo funcionamiento de la facultad. 8. Apoyar en la proyección, radicación y gestión de las comunicaciones internas y externas de la facultad. 9. Apoyar en la actualización del archivo de gestión de la facultad y verificar el adecuado uso y conservación, cumpliendo con las normas y procedimientos dispuestos para tal fin. 10. Apoyar en la administración y actualización del inventario de bienes, materiales e insumos de la dependencia, verificando su eficiente y adecuado uso, así como elaborar y presentar los informes respectivos. 11. Apoyar en el diseño y medición de indicadores de gestión del área de su competencia. 12. Apoyar la elaboración y presentación de resultados de la gestión de la facultad. 13. Apoyar en la adecuada, oportuna, eficiente, eficaz y amable atención al usuario, en la prestación de servicios. 14. Informar oportunamente sobre situaciones que afecten el desarrollo de las actividades de la facultad. 15. Apoyar en la atención oportuna y adecuada de las peticiones, quejas, reclamos y sugerencias, relacionadas con los servicios de la facultad. 16. Apoyar en el cumplimiento de las responsabilidades y competencias establecidas en los Sistemas de Gestión Integral y el Modelo Estándar de Control Interno, así como facilitar los documentos y soportes que le sean solicitados por las instancias competentes.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</si>
  <si>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2022/10/12</t>
  </si>
  <si>
    <t>2022/12/20</t>
  </si>
  <si>
    <t>OAG-VAD-1166</t>
  </si>
  <si>
    <t>ALICIA ESTHER VEGA FERNANDEZ</t>
  </si>
  <si>
    <t>La presente orden tiene por objeto: 1. Apoyar el seguimiento al proceso de Mantenimiento 2. Apoyar en el levantamiento de formatos, procedimiento, guías, instructivos, manuales e indicadores al proceso de Apoyo Tecnológico. 3.Apoyar en la recoleccion de informacion para presentacion de informes. 4. Apoyar en la atencion de los requerimientos de los diferentes usuarios (Administrativos, Docentes y Estudiantes). 5. Apoyar en los eventos con transmisiones via streaming institucionales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</si>
  <si>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TOTAL ORDENES</t>
  </si>
  <si>
    <t>VALOR TOTAL</t>
  </si>
  <si>
    <t>891780111-8</t>
  </si>
  <si>
    <t>ODC-VAC-0001-2022</t>
  </si>
  <si>
    <t>OTRA</t>
  </si>
  <si>
    <t>OTRO TIPO DE CONTRATO</t>
  </si>
  <si>
    <t>LA PREVISORA SA COMPAÑÍA DE SEGUROS</t>
  </si>
  <si>
    <t>COMPRA DE UNA 1 PÓLIZA DE RESPONSABILIDAD CIVIL PROFESIONAL MÉDICA PARA LOS ESTUDIANTES DE LOS PROGRAMAS ACADÉMICOS DE LA FACULTAD DE CIENCIAS DE LA SALUD MEDICINA PSICOLOGÍA ODONTOLOGÍA Y ENFERMERÍA Y LOS ESTUDIANTES DEL CENTRO PARA LA REGIONALIZACIÓN DE LA EDUCACIÓN Y LAS OPORTUNIDADES CREO AUXILIAR EN SALUD ORAL QUE REALIZARAN PRÁCTICAS EN DIFERENTES INSTITUCIONES PRESTADORAS DEL SERVICIO DE SALUD EN CONVENIO CON LA UNIVERSIDAD</t>
  </si>
  <si>
    <t>OPS-VAC-0001-2022</t>
  </si>
  <si>
    <t>STANZIA SANTA MARTA SAS</t>
  </si>
  <si>
    <t>SERVICIO DE HOSPEDAJE Y ALIMENTACIÓN EN LA CIUDAD DE SANTA MARTA PARA CONFERENCISTAS VISITANTES E INVITADOS ESPECIALES EN EL MARCO DE LAS ACTIVIDADES ACADÉMICAS Y DE EXTENSIÓN QUE SE DESARROLLAN EN LA UNIVERSIDAD DEL MAGDALENA DURANTE LA VIGENCIA 2022 EL SERVICIO DE HOSPEDAJE DEBE INCLUIR HABITACIÓN CON AIRE ACONDICIONADO DUCHA CON AGUA CALIENTE CONEXIÓN A RED IFI Y LA ALIMENTACIÓN DEBE INCLUIR DESAYUNO ALMUERZO Y CENA EN PORCIONES PARA ADULTOS</t>
  </si>
  <si>
    <t>OPS-VAC-0002-2022</t>
  </si>
  <si>
    <t>ADMINISTRADORA DE HOTELES GMH SA</t>
  </si>
  <si>
    <t>OPS-VAC-0003-2022</t>
  </si>
  <si>
    <t>HOTEL GRAN MARINA SAS</t>
  </si>
  <si>
    <t>OSM-VAC-0002-2022</t>
  </si>
  <si>
    <t>SUMINISTRO</t>
  </si>
  <si>
    <t>CRISTIAM DE JESUS FERNANDEZ GUZMAN</t>
  </si>
  <si>
    <t>SUMINISTRO DE ALMUERZOS Y REFRIGERIOS EN EL MARCO DE LAS ACTIVIDADES DE TIPO ACADÉMICO TALES COMO EVENTOS REUNIONES TALLERES SEMINARIOS CAPACITACIONES ENTRE OTRAS QUE SE REALIZAN DESDE LA DIRECCIÓN CURRICULAR Y DE DOCENCIA DE LA VICERRECTORÍA ACADÉMICA</t>
  </si>
  <si>
    <t>OPS-VAC-0004-2022</t>
  </si>
  <si>
    <t>OPS-VAC-0005-2022</t>
  </si>
  <si>
    <t>OPS-VAC-0006-2022</t>
  </si>
  <si>
    <t>LADYS CONFECCIONES S.A.S.</t>
  </si>
  <si>
    <t>COMPRA DE VEINTICINCO 25 CAMISAS MANGA LARGA EN TELA LAFAYETT CON DOS LOGOS BORDADOS DELANTEROS DE 8 CM CADA UNO, PARA EL PERSONAL LOGISTICO QUE PARTICIPARA EN EL EVENTO DE CIERRE DEL FESTIVAL DE INNOVACION EDUCATIVA DE UNIMAGDALENA INNOVAFEST 2.0 REDES DE APRENDIZAJE.</t>
  </si>
  <si>
    <t>2022/10/24</t>
  </si>
  <si>
    <t>2022/10/27</t>
  </si>
  <si>
    <t>GENESIS DILENA ROBLES VARGAS</t>
  </si>
  <si>
    <t>COMPRA DE CINCUENTA 50 CERTIFICADOS IMPRESOS A FULL COLOR EN PAPEL PROPALCOTE DE 300 GMS A TAMAÑO CARTA CINCUENTA 50 TABLOIDES IMPRESOS A FULL COLOR EN PAPEL PROPALCOTE DE 200 GMS A TAMAÑO 30 X 48 CTM CINCUENTA 50 MUGS ESTAMPADOS EN SUBLIMACION CIEN 100 BOTONES METALICOS DE 5.5 X 5.5 CTM Y, VEINTE 20 VINILOS IMPRESOS A FULL COLOR. LO ANTERIOR EN EL MARCO DEL EVENTO DE INNOVAFEST 2.0.</t>
  </si>
  <si>
    <t>SUMINISTRO DE DOSCIENTOS 200 REFRIGERIOS PARA EL DESARROLLO DE LAS ACTIVIDADES EN EL MARCO DEL EVENTO DE CIERRE DE INNOVAFEST 2.0 REDES DE APRENDIZAJE, A DESARROLLARSE DEL 26 AL 28 DE OCTUBRE DE 2022.</t>
  </si>
  <si>
    <t>2022/10/28</t>
  </si>
  <si>
    <t>TOTAL DE ORDENES</t>
  </si>
  <si>
    <t>TOTAL VALOR</t>
  </si>
  <si>
    <t xml:space="preserve">FUNCIONAMIENTO </t>
  </si>
  <si>
    <t>OPS-DAD-0001</t>
  </si>
  <si>
    <t>SERVICIOS DE INGENIERIA GLOBAL S.A.S. - SINGGLOBAL</t>
  </si>
  <si>
    <t>SERVICIO DE MANTENIMIENTO PREVENTIVO Y CORRECTIVO PARA EQUIPOS DE AIRES ACONDICIONADOS (MULTIV) INVERTER DE ALTA EFICIENCIA DE FRECUENCIA VARIABLE CON REFRIGERANTE (R410A) QUE ESTÁN INSTALADOS EN LOS EDIFICIOS SIERRA NEVADA CIÉNAGA GRANDE RIO MAGDALENA SEDE VILLA COUNTRY LABORATORIO DE BIOLOGÍA Y QUÍMICA DEL BLOQUE SEIS VI BIENESTAR UNIVERSITARIO Y EDIFICIO DE INNOVACIÓN Y EMPRENDIMIENTO DE LA UNIVERSIDAD DEL MAGDALENA</t>
  </si>
  <si>
    <t>OPS-DAD-0002</t>
  </si>
  <si>
    <t>REFRIMAGUS LTDA.</t>
  </si>
  <si>
    <t>SERVICIO DE MANTENIMIENTO PREVENTIVO Y CORRECTIVO DE LOS AIRES ACONDICIONADOS Y SISTEMAS DE REFRIGERACIÓN DE LA UNIVERSIDAD DEL MAGDALENA Y SUS SEDES ALTERNAS</t>
  </si>
  <si>
    <t>OPS-DAD-0003</t>
  </si>
  <si>
    <t>FULLMEX SEGURIDAD Y SALUD OCUPACIONAL LTDA.</t>
  </si>
  <si>
    <t>SERVICIO DE MANTENIMIENTO Y RECARGAS DE LOS EXTINTORES
DE LA UNIVERSIDAD DEL MAGDALENA Y SUS SEDES ALTERNAS</t>
  </si>
  <si>
    <t>OPS-DAD-0004</t>
  </si>
  <si>
    <t>TECNODEM LTDA</t>
  </si>
  <si>
    <t>SERVICIO DE MANTENIMIENTO PREVENTIVO PARA LAS TREINTA Y 
OCHO (38) UNIDADES ODONTOLÓGICAS DE LA CLÍNICA DE LA UNIVERSIDAD DEL MAGDALENA PARA EVITAR DETERIORO POR
EL SALITRE Y CORROSIÓN DEL MATERIAL NECESARIAS PARA EL DESARROLLO DE LAS PRÁCTICAS ACADÉMICAS</t>
  </si>
  <si>
    <t>2022/02/19</t>
  </si>
  <si>
    <t>OPS-DAD-0005</t>
  </si>
  <si>
    <t>GRUPO EMPRESARIAL ALQUIMONTAJES S.A.S</t>
  </si>
  <si>
    <t>SERVICIO DE ALQUILER DE ELEMENTOS LOGÍSTICOS PARA EVENTOS COMO SILLAS PLÁSTICAS SILLAS VESTIDAS MESAS PLÁSTICAS MANTEL CORTO MESÓN VESTIDO CARPAS 4X4 TARIMAS AMPLIFICACIONES PEQUEÑAS AMPLIFICACIONES MEDIANAS AMPLIFICACIONES GRANDES SALAS LONG BAÑOS PORTÁTILES Y DEMÁS ELEMENTOS QUE SE REQUIERAN PARA LA REALIZACIÓN DE EVENTOS ACADÉMICO ADMINISTRATIVOS DE LA UNIVERSIDAD</t>
  </si>
  <si>
    <t>OPS-DAD-0006</t>
  </si>
  <si>
    <t xml:space="preserve"> IDOC SERVICIOS INTELIGENTES S.A.S.</t>
  </si>
  <si>
    <t>SERVICIO DE ALMACENAMIENTO CUSTODIA Y CODIFICACIÓN DE LOS DOCUMENTOS DEL ARCHIVO CENTRAL DE LA UNIVERSIDAD DEL MAGDALENA</t>
  </si>
  <si>
    <t>OPS-DAD-0007</t>
  </si>
  <si>
    <t>SERVIENTREGA S.A</t>
  </si>
  <si>
    <t>SERVICIO DE SERVICIOS DE MENSAJERÍA EXPRESA NACIONAL E INTERNACIONALCORREO CERTIFICADO CORREO ELECTRÓNICO CERTIFICADO EMPAQUE Y EMBALAJE PARA EL ENVÍO DE DOCUMENTOS Y DEMÁS ELEMENTOS REQUERIDOS EN LA GESTIÓN ACADÉMICO - ADMINISTRATIVA DE LA UNIVERSIDAD</t>
  </si>
  <si>
    <t>OPS-DAD-0008</t>
  </si>
  <si>
    <t>AEROVIAS DEL CONTINENTE AMERICANO S.A  - AVIANCA S.A</t>
  </si>
  <si>
    <t>SERVICIO DE MENSAJERÍA EXPRESA NACIONAL E INTERNACIONAL CORREO CERTIFICADO CORREO ELECTRÓNICO CERTIFICADO EMPAQUE Y EMBALAJE PARA EL ENVÍO DE DOCUMENTOS Y DEMÁS ELEMENTOS REQUERIDOS EN LA GESTIÓN ACADÉMICO - ADMINISTRATIVA DE LA UNIVERSIDAD</t>
  </si>
  <si>
    <t>OPS-DAD-0009</t>
  </si>
  <si>
    <t xml:space="preserve"> FVO SAS.</t>
  </si>
  <si>
    <t xml:space="preserve">SERVICIO DE DIVULGACIÓN DE LA OFERTA ACADÉMICA DE POSTGRADOS EN PUBLICIDAD ESTÁTICA A TRAVÉS DE VALLAS PUBLICITARIAS UBICADAS EN LA AVENIDA DEL LIBERTADOR SITIO ESTRATÉGICOS DE LA CIUDAD DE SANTA MARTA </t>
  </si>
  <si>
    <t>2022/05/18</t>
  </si>
  <si>
    <t>OPS-DAD-0010</t>
  </si>
  <si>
    <t>FUMIABA</t>
  </si>
  <si>
    <t>SERVICIO DE FUMIGACIÓN Y CONTROL DE PLAGAS PARA LA UNIVERSIDAD DEL MAGDALENA CAMPUS PRINCIPAL Y SUS SEDES ALTERNAS</t>
  </si>
  <si>
    <t>2022/02/04</t>
  </si>
  <si>
    <t>OPS-DAD-0011</t>
  </si>
  <si>
    <t>HIGH QUALITY TECHNOLOGY S.A.S</t>
  </si>
  <si>
    <t>MANTENIMIENTO PREVENTIVO Y CORRECTIVO DEL SISTEMA DE INFORMACIÓN SERIES CORRESPONDIENTE A LA PLATAFORMA DE COMUNICACIONES OFICIALES DE LA UNIVERSIDAD DEL MAGDALENA</t>
  </si>
  <si>
    <t>OPS-DAD-0012</t>
  </si>
  <si>
    <t>METALMECANICA ELECTRICOS Y CIVILES S.A.</t>
  </si>
  <si>
    <t>SERVICIO PREVENTIVO Y CORRECTIVO EN CARPINTERÍA METÁLICA VIDRIERÍA Y SOLDADURA PARA EL BUEN FUNCIONAMIENTO DE LOS MUEBLES Y ESTRUCTURAS EN METÁLICA Y VIDRIERÍA DE LAS DIFERENTES LOCACIONES DE LA UNIVERSIDAD DEL MAGDALENA Y SUS SEDES ALTERNAS</t>
  </si>
  <si>
    <t>OPS-DAD-0013</t>
  </si>
  <si>
    <t>MARTHA ROCIO CABALLERO ZAMBRANO MUDIAUTOS</t>
  </si>
  <si>
    <t xml:space="preserve">SERVICIO DE MANTENIMIENTO PREVENTIVO Y CORRECTIVO DE LOS VEHÍCULOS PERTENECIENTES AL PARQUE AUTOMOTOR DE LA UNIVERSIDAD DEL MAGDALENA </t>
  </si>
  <si>
    <t>2022/02/10</t>
  </si>
  <si>
    <t>OPS-DAD-0014</t>
  </si>
  <si>
    <t>JORGE LUIS GARCIA GOMEZ</t>
  </si>
  <si>
    <t>OBJETO EL SERVICIO DE ALQUILER DE MODULOS METALICOS (CONTENEDORES) DE 6 MTS CON EL FIN DE CUBRIR REQUERIMIENTOS DE ESPACIOS PARA OFICINAS ALTERNAS Y BODEGAS NECESARIAS PARA EL BUEN FUNCIONAMIENTO DE LAS UNIDADES ADMINISTRATIVAS</t>
  </si>
  <si>
    <t>OPS-DAD-0015</t>
  </si>
  <si>
    <t>ALBERTO DE JESUS MENDEZ LINERO</t>
  </si>
  <si>
    <t>SERVICIO DE LAVADO Y PLANCHADO DE LOS MANTELES Y BANDERAS DE LA UNIVERSIDAD QUE SE UTILIZAN EN EVENTOS INSTITUCIONALES</t>
  </si>
  <si>
    <t>OPSP-DAD-0016</t>
  </si>
  <si>
    <t>PRODUCCIONES TERRITORIO SAMARIO S.A.S.</t>
  </si>
  <si>
    <t>OBJETO HONORARIOS PROFESIONALES PARA PREPRODUCCIÓN PRODUCCIÓN Y POST PRODUCCIÓN DEL PROGRAMA INSTITUCIONAL DE LA UNIVERSIDAD DEL MAGDALENA EL CAMPUS TV PROGRAMA SEMANAL PARA TRANSMITIR CINCO (05) MESES DE 2021 POR EL CANAL REGIONAL TELECARIBE EL CANAL UNIVERSITARIO ZOOM Y EL CANAL TERRITORIO DE TELEVISIÓN LOCAL- CANAL 78 POR TV NORTE TELEVISIÓN POR CABLE</t>
  </si>
  <si>
    <t>2022/01/25</t>
  </si>
  <si>
    <t>2022/02/01</t>
  </si>
  <si>
    <t>2022/06/30</t>
  </si>
  <si>
    <t>OPS-DAD-0017</t>
  </si>
  <si>
    <t>ALBERTO ELIAS GONZALEZ IGUARAN</t>
  </si>
  <si>
    <t>SERVICIO DE CERRAJERÍA PARA LA UNIVERSIDAD DEL MAGDALENA Y SUS SEDES ALTERNAS</t>
  </si>
  <si>
    <t>OPS-DAD-0018</t>
  </si>
  <si>
    <t>SERVICIOS POSTALES NACIONALES S.A.</t>
  </si>
  <si>
    <t>SERVICIO DE CORREO CERTIFICADO Y CORREO ELECTRÓNICO CERTIFICADO PARA EL ENVÍO DE DOCUMENTOS Y DEMÁS ELEMENTOS REQUERIDOS EN LA GESTIÓN ACADÉMICO - ADMINISTRATIVA DE LA UNIVERSIDAD</t>
  </si>
  <si>
    <t>OPS-DAD-0019</t>
  </si>
  <si>
    <t>JULIO ALBERTO CAMARGO PULIDO</t>
  </si>
  <si>
    <t xml:space="preserve">SERVICIO DE POLARIZADO PARA VENTANAS DE SALONES OFICINAS LABORATORIOS Y VEHÍCULOS INSTITUCIONALES PERTENECIENTES A LA UNIVERSIDAD DEL MAGDALENA </t>
  </si>
  <si>
    <t>OPS-DAD-0020</t>
  </si>
  <si>
    <t>COLVANES S.A.S.</t>
  </si>
  <si>
    <t>SERVICIO DE MENSAJERÍA EXPRESA NACIONAL PARA EL ENVÍO DE DOCUMENTOS Y DEMÁS ELEMENTOS REQUERIDOS EN LA GESTIÓN ACADÉMICO - ADMINISTRATIVA DE LA UNIVERSIDAD</t>
  </si>
  <si>
    <t>OPS-DAD-0021</t>
  </si>
  <si>
    <t>DIANA LUZ ROMERO GARCIA</t>
  </si>
  <si>
    <t>SERVICIO DE DESINFECCIÓN PARA EL LABORATORIO DE BIOLOGÍA MOLECULAR OFICINAS DEL LABORATORIO DE BIOLOGÍA MOLECULAR</t>
  </si>
  <si>
    <t>OPS-DAD-0022</t>
  </si>
  <si>
    <t>JAVIER DAVID PINTO DELGHANS</t>
  </si>
  <si>
    <t>SERVICIO DE LIMPIEZA Y DESINFECCIÓN DE LOS ESTANQUES DE ALMACENAMIENTO DE AGUA PERTENECIENTES A LA UNIVERSIDAD DEL MAGDALENA Y SUS SEDES ALTERNAS</t>
  </si>
  <si>
    <t>OPS-DAD-0023</t>
  </si>
  <si>
    <t>SERVICIO DE IMPRESIÓN LITOGRÁFICA Y ELABORACIÓN DE PUBLICACIONES OFICIALES Y DE INFORMACIÓN EN GENERAL PARA LA DIFUSIÓN DE LOS PROGRAMAS ACTIVIDADES Y NUEVOS PROYECTOS INSTITUCIONALES QUE A PARTIR DEL NUEVO PERIODO ADMINISTRATIVO INICIARON EN LA UNIVERSIDAD DEL MAGDALENA</t>
  </si>
  <si>
    <t>OPS-DAD-0024</t>
  </si>
  <si>
    <t>SERVIENTREGA INTERNACIONAL S.A.</t>
  </si>
  <si>
    <t>SERVICIO DE MENSAJERÍA EXPRESA INTERNACIONAL PARA EL ENVÍO DE DOCUMENTOS EMPAQUE EMBALAJE Y DEMÁS ELEMENTOS REQUERIDOS EN LA GESTIÓN ACADÉMICO ADMINISTRATIVA DE LA UNIVERSIADAD</t>
  </si>
  <si>
    <t>OPS-DAD-0025</t>
  </si>
  <si>
    <t>AUTOCLAVES DEL CARIBE S.A.S.</t>
  </si>
  <si>
    <t>SERVICIO DE MANTENIMIENTO PREVENTIVO YO CORRECTIVO DE LOS AUTOCLAVES DE LAS CLÍNICAS ODONTOLÓGICAS UBICADAS EN BLOQUE V PRIMER Y SEGUNDO PISO DE LA UNIVERSIDAD DEL MAGDALENA</t>
  </si>
  <si>
    <t>OPS-DAD-0026</t>
  </si>
  <si>
    <t>EL HERALDO S.A.</t>
  </si>
  <si>
    <t>SERVICIO DE DIVULGACIÓN EN PRENSA DE LA OFERTA ACADÉMICA CORRESPONDIENTE AL PERIODO 2022-II CAMPAÑAS DE PROMOCIÓN INSTITUCIONAL DE UNIMAGDALENA EN LOS PERIÓDICOS "EL HERALDO" Y “AL DÍA” MEDIANTE LA PUBLICACIÓN DE CINCO (05) AVISOS CON LAS SIGUIENTES ESPECIFICACIONES: DOS (2) AVISOS DE MEDIA PÁGINA EN AL DÍA SANTA MARTA Y TRES (3) AVISOS DE 3 COL X 20 CMS EN EL HERALDO</t>
  </si>
  <si>
    <t>2022/05/07</t>
  </si>
  <si>
    <t>2022/05/22</t>
  </si>
  <si>
    <t>OPS-DAD-0027</t>
  </si>
  <si>
    <t>PRODUCCIONES JOV S.A.S.</t>
  </si>
  <si>
    <t>SERVICIO DE DIVULGACIÓN EN PRENSA DE LA OFERTA ACADÉMICA CORRESPONDIENTE AL PERIODO 2022 -II CAMPAÑAS DE PROMOCIÓN INSTITUCIONAL DE UNIMAGDALENA EN EL PERIÓDICO "EL VOCERO DE LA PROVINCIA” MEDIANTE LA PUBLICACIÓN DE DOS (02) AVISOS Y EN SU PÁGINA WEB WWWELVOCERODELAPROVINCIACOM  CON LAS SIGUIENTES ESPECIFICACIONES: LAS MEDIDAS PARA EL BANNER SON 1000 PX DE ANCHO POR 293 Y DE 13 X 13 CMS PARA EL AVISO DEL PERIÓDICO IMPRESO</t>
  </si>
  <si>
    <t>2022/05/04</t>
  </si>
  <si>
    <t>OPS-DAD-0028</t>
  </si>
  <si>
    <t xml:space="preserve"> INGRID APARICIO</t>
  </si>
  <si>
    <t xml:space="preserve">SERVICIO DE MANTENIMIENTO PREVENTIVO Y CORRECTIVO DE LOS CARGADORES ELÉCTRICOS INSTITUCIONALES DE BLOQUE 4 Y 5 DE LA UNIVERSIDAD DEL MAGDALENA </t>
  </si>
  <si>
    <t xml:space="preserve">INVERSION </t>
  </si>
  <si>
    <t>OPS-DAD-0029</t>
  </si>
  <si>
    <t>ASISTENCIA MEDICA S.A.S</t>
  </si>
  <si>
    <t>SERVICIO DE ÁREA PROTEGIDA A LOS MIEMBROS DE LA COMUNIDAD UNIVERSITARIA Y VISITANTES EL CUAL COMPRENDE LA ATENCIÓN MÉDICA PRE HOSPITALARIA Y EL TRASLADO DE PACIENTES QUE PRESENTEN EMERGENCIAS Y URGENCIAS DENTRO DE LAS INSTALACIONES DEL CAMPUS PRINCIPAL DE LA UNIVERSIDAD DEL MAGDALENA Y DE LAS SEDES MUSEO ETNOGRÁFICO CLAUSTRO SAN JUAN NEPOMUCENO CENTRO DE DESARROLLO PESQUERO Y ACUÍCOLA VILLA COUNTRY Y CREO</t>
  </si>
  <si>
    <t>OPS-DAD-0030</t>
  </si>
  <si>
    <t>EMSEALTEC S.A.S.</t>
  </si>
  <si>
    <t>SERVICIO DE MANTENIMIENTO PREVENTIVO Y CORRECTIVO DE LAS PUERTAS AUTOMATIZADAS DE LA UNIVERSIDAD DEL MAGDALENA Y SUS SEDES ALTERNAS</t>
  </si>
  <si>
    <t>OPS-DAD-0031</t>
  </si>
  <si>
    <t xml:space="preserve"> LIGTHBOX S.A.S</t>
  </si>
  <si>
    <t xml:space="preserve">SERVICIO DE MANTENIMIENTO PREVENTIVO YO CORRECTIVOS PARA LOS EQUIPOS DE FOTOGRAFÍA SONIDO Y PROYECCIÓN DEL PROGRAMA DE CINE Y AUDIOVISUALES DE LA UNIVERSIDAD DEL MAGDALENA </t>
  </si>
  <si>
    <t>2022/02/17</t>
  </si>
  <si>
    <t>2022/06/29</t>
  </si>
  <si>
    <t>OPS-DAD-0032</t>
  </si>
  <si>
    <t>OSCAR PALACIO PEÑA</t>
  </si>
  <si>
    <t>SERVICIO DE DIVULGACIÓN EN PRENSA DE LA OFERTA ACADÉMICA CORRESPONDIENTE AL PERIODO 2022-II CAMPAÑAS DE PROMOCIÓN INSTITUCIONAL EN MEDIOS IMPRESOS EN DIARIO LA PRENSA MEDIO DE COMUNICACIÓN IMPRESO PERIODICIDAD SEMANAL Y CIRCULACIÓN REGIONAL EN LOS DEPARTAMENTOS DE LA GUAJIRA CESAR Y MAGDALENA</t>
  </si>
  <si>
    <t>OPS-DAD-0033</t>
  </si>
  <si>
    <t>CASA EDITORIAL EL TIEMPO S.A.</t>
  </si>
  <si>
    <t>SERVICIO DE DIVULGACIÓN EN PRENSA DE LA OFERTA ACADÉMICA CORRESPONDIENTE AL PERIODO 2022-II CAMPAÑAS DE PROMOCIÓN INSTITUCIONAL EN  EL PERIÓDICO "EL TIEMPO" MEDIANTE LA PUBLICACIÓN DE TRES (03) AVISOS  CON LAS SIGUIENTES ESPECIFICACIONES: UBICACIÓN: CORRIENTE CUERPO 2 – NACIONAL TAMAÑO: 3 COL X 20 CMS POLICROMÍA</t>
  </si>
  <si>
    <t>2022/05/17</t>
  </si>
  <si>
    <t>2022/05/23</t>
  </si>
  <si>
    <t>OPS-DAD-0034</t>
  </si>
  <si>
    <t xml:space="preserve"> SISTEMAS INTEGRADOS WORLD WIDE SAS</t>
  </si>
  <si>
    <t>SERVICIO DE MANTENIMIENTO PREVENTIVO Y CORRECTIVO DEL SISTEMA DE INFORMACIÓN DE DNS PÚBLICOS INSTITUCIONALES INCLUYE RENOVACIÓN DE LICENCIA DE ORACLE LINUX PREMIER NECESARIAS PARA EL MANTENIMIENTO DEL SISTEMA</t>
  </si>
  <si>
    <t>2022/06/24</t>
  </si>
  <si>
    <t>OPS-DAD-0035</t>
  </si>
  <si>
    <t>EDITORA DE MEDIOS S.A.S.</t>
  </si>
  <si>
    <t>SERVICIO DE DIVULGACIÓN EN PRENSA DE LA OFERTA ACADÉMICA CORRESPONDIENTE AL PERIODO 2022-II CAMPAÑAS DE PROMOCIÓN INSTITUCIONAL EN EL PERIÓDICO "HOY DIARIO DEL MAGDALENA" MEDIANTE LA PUBLICACIÓN DE CINCO (05) AVISOS CON LAS SIGUIENTES ESPECIFICACIONES: ESPACIO: 3 COLUMNAS X 20 CM TINTA: POLICROMÍA UBICACIÓN: PÁGINA IMPAR</t>
  </si>
  <si>
    <t>2022/04/27</t>
  </si>
  <si>
    <t>2022/05/15</t>
  </si>
  <si>
    <t>OPS-DAD-0036</t>
  </si>
  <si>
    <t>ADVANCED TECHNOLOGIES SOLUTION LABORATORIOS</t>
  </si>
  <si>
    <t>SERVICIO DE MANTENIMIENTO PREVENTIVO YO CORRECTIVO Y REPUESTOS NECESARIOS PARA LOS EQUIPOS DE LOS LABORATORIOS ELECTRÓNICA FÍSICA Y MECÁNICA DE LA UNIVERSIDAD PARA EL AÑO 2022</t>
  </si>
  <si>
    <t>2023/02/01</t>
  </si>
  <si>
    <t>OPS-DAD-0037</t>
  </si>
  <si>
    <t>MEZA MOTORES E.U.</t>
  </si>
  <si>
    <t>SERVICIOS TÉCNICOS PARA LA REPARACIÓN DE LOS MOTORES ELÉCTRICOS Y EL  MANTENIMIENTO PREVENTIVO Y CORRECTIVO DE LAS PLANTAS ELÉCTRICAS PERTENECIENTES A LA UNIVERSIDAD DEL MAGDALENA</t>
  </si>
  <si>
    <t>OPS-DAD-0038</t>
  </si>
  <si>
    <t>EDITORIAL MAGDALENA S.A.</t>
  </si>
  <si>
    <t>SERVICIO DE DIVULGACIÓN EN PRENSA DE LA OFERTA ACADÉMICA CORRESPONDIENTE AL PERIODO 2022-II CAMPAÑAS DE PROMOCIÓN INSTITUCIONAL EN EL PERIÓDICO "EL INFORMADOR" MEDIANTE LA PUBLICACIÓN DE TRES (3) AVISOS CON LAS SIGUIENTES ESPECIFICACIONES: TAMAÑO   27 CMS X 3 COL (27 CMS ALTO X 13 CMS ANCHO) COLOR POLICROMÍA</t>
  </si>
  <si>
    <t>2022/05/11</t>
  </si>
  <si>
    <t>2022/05/28</t>
  </si>
  <si>
    <t>OPS-DAD-0039</t>
  </si>
  <si>
    <t>EMPRESA PRESTADORA DE SERVICIOS VARIOS S.A.S. SIGLA EMPRESERVA S.A.S.</t>
  </si>
  <si>
    <t>SERVICIO DE IMPRESIÓN EN LAS DIFERENTES UNIDADES ACADÉMICO ADMINISTRATIVAS EL CUAL INCLUYE EL SUMINISTRO DE EQUIPOS DE IMPRESIÓN EN CALIDAD DE RENTA ADMINISTRACIÓN MANTENIMIENTO DE EQUIPOS DE IMPRESIÓN Y SUMINISTRO DE TINTAS NECESARIOS PARA LA BUENA PRESTACIÓN DEL SERVICIO</t>
  </si>
  <si>
    <t>2022/02/28</t>
  </si>
  <si>
    <t>OPS-DAD-0040</t>
  </si>
  <si>
    <t>NOVATRONICA S.A.S.</t>
  </si>
  <si>
    <t>SERVICIO TÉCNICO ESPECIALIZADO PARA EL MANTENIMIENTO PREVENTIVO Y CORRECTIVO DE LOS EQUIPOS DE CORTE HUSQVARNA</t>
  </si>
  <si>
    <t>PEDRO MERCADO  GONZALEZ</t>
  </si>
  <si>
    <t>OPS-DAD-0041</t>
  </si>
  <si>
    <t>INGENIERIAS AVANZADAS DE COLOMBIA S.A.S.</t>
  </si>
  <si>
    <t xml:space="preserve">MANTENIMIENTO PREVENTIVO Y CORRECTIVO DE LOS EQUIPOS ÓPTICOS DE LOS LABORATORIOS DE LA UNIMAGDALENA </t>
  </si>
  <si>
    <t>OPS-DAD-0042</t>
  </si>
  <si>
    <t>CARACOL PRIMERA CADENA RADIAL COLOMBIANA S.A.</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</si>
  <si>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CÓMO EN LA EMISORA RADIO GALEÓN DE CARACOL 890 AMCO DE CONFORMIDAD CON LAS ESPECIFICACIONES ESTABLECIDAS EN LA PROPUESTA PRESENTADA POR EL CONTRATISTA</t>
  </si>
  <si>
    <t>2022/02/15</t>
  </si>
  <si>
    <t>2022/06/15</t>
  </si>
  <si>
    <t>OPS-DAD-0043</t>
  </si>
  <si>
    <t xml:space="preserve"> MELBA HERNANDEZ</t>
  </si>
  <si>
    <t>SERVICIO DE  ALQUILER DE 2500 TOGAS Y DISEÑO CONFECCIÓN DE ESTOLAS PARA LAS CEREMONIAS DE GRADOS DE LA UNIVERSIDAD DEL MAGDALENA A DESARROLLARSE SEGÚN EL CALENDARIO ACADÉMICO DEL 2022</t>
  </si>
  <si>
    <t>2022/02/11</t>
  </si>
  <si>
    <t>OPS-DAD-0044</t>
  </si>
  <si>
    <t>KAREN LORENA ZULUAGA PEREZ</t>
  </si>
  <si>
    <t>SERVICIO DE MANTENIEMIENTO Y REPARACIÓN DE INSTRUMENTOS MUSICALES Y ALQUILER DE VESTUARIOS PARA EL DESARROLLO DE LAS ACITVIDADES REALIZADAS POR LAS ÁREAS DE CULTURA DEPORTE SALUD Y DESARROLLO HUMANO ADSCRITAS A LA DIRECCIÓN DE BIENESTAR UNIVERSITARIO</t>
  </si>
  <si>
    <t>OPS-DAD-0045</t>
  </si>
  <si>
    <t xml:space="preserve">VICTOR JOSE OLIVERO ORTIZ  </t>
  </si>
  <si>
    <t>SERVICIO DE DISEÑO FOTOVOLTAICO PARA AULA ABIERTA DE FISIOLOGÍA DEL EJERCICIO ACONDICIONAMIENTO FÍSICO EN EL DEPORTE GIMNASIA Y CALISTENIA UBICADO EN LA ZONA ALEDAÑA DEL PARQUEADERO DEL HEMICICLO</t>
  </si>
  <si>
    <t>2022/02/02</t>
  </si>
  <si>
    <t>LEONARDO RUIZ JIMENEZ</t>
  </si>
  <si>
    <t>OPS-DAD-0046</t>
  </si>
  <si>
    <t>INFORMESE SAS</t>
  </si>
  <si>
    <t xml:space="preserve">SERVICIO DE RENOVACIÓN DE LA LICENCIA PALA IBM SPSS STATITICS STANDARD PARA 100 USUARIOS POR UN AÑO </t>
  </si>
  <si>
    <t>2022/03/03</t>
  </si>
  <si>
    <t>2022/03/14</t>
  </si>
  <si>
    <t>OPS-DAD-0047</t>
  </si>
  <si>
    <t>MEDIGRAFICOS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</si>
  <si>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EL PORTAL WEB WWWREVISTA7SMCOM DE CONFORMIDAD CON LAS ESPECIFICACIONES ESTABLECIDAS EN LA PROPUESTA PRESENTADA POR EL CONTRATISTA</t>
  </si>
  <si>
    <t>OPS-DAD-0048</t>
  </si>
  <si>
    <t>RICARDO ALONSO</t>
  </si>
  <si>
    <t>SERVICIO DE PUESTA EN SERVICIO DE DRONE CÁMARA DE FOTOGRAFÍA Y VIDEO OPERACIÓN DEL MISMO PARA HACER ACOMPAÑAMIENTO DE LAS DIFERENTES ACTIVIDADES QUE SE DESARROLLARÁN EN LA UNIVERSIDAD DEL MAGDALENA QUE SERÁN TRANSMITIDAS EN LAS REDES SOCIALES PÁGINA WEB Y TODOS LOS ESPACIOS OFICIALES</t>
  </si>
  <si>
    <t>2022/06/01</t>
  </si>
  <si>
    <t>OPS-DAD-0049</t>
  </si>
  <si>
    <t>PUBLICACIONES SEGUIMIENTOS S.A.S</t>
  </si>
  <si>
    <t xml:space="preserve">LA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A TRAVÉS DE LA PÁGINA WEB WWWSEGUIMIENTOCO DE CONFORMIDAD CON LAS ESPECIFICACIONES ESTABLECIDAS EN LA PROPUESTA PRESENTADA POR EL CONTRATISTA LA PROPUESTA HACE PARTE INTEGRAL DE LA PRESENTE ORDEN
</t>
  </si>
  <si>
    <t>OPS-DAD-0050</t>
  </si>
  <si>
    <t>COPYS STUENT SAS</t>
  </si>
  <si>
    <t>SERVICIO DE FOTOCOPIAS EMPASTES Y ARGOLLADO QUE SE REQUIERAN PARA LAS OFICINAS ACADÉMICAS Y ADMINISTRATIVAS DE LA UNIVERSIDAD</t>
  </si>
  <si>
    <t>OPS-DAD-0051</t>
  </si>
  <si>
    <t xml:space="preserve"> AGENCIA Y PRODUCTORA DE  MEDIOS</t>
  </si>
  <si>
    <t>SERVICIO DE DIVULGACIÓN Y PROMOCIÓN DE LOS DISTINTOS PROCESOS ACADÉMICOS DE INVESTIGACIÓN Y EXTENSIÓN INSTITUCIONAL DE LA UNIVERSIDAD DEL MAGDALENA  UTILIZANDO LAS PLATAFORMAS PERIODÍSTICAS DIGITALES DE CARÁCTER REGIONAL COMO EL PORTAL WEB CANALTVCOSTACO DE CONFORMIDAD CON LAS ESPECIFICACIONES ESTABLECIDAS EN LA PROPUESTA PRESENTADA POR EL CONTRATISTA</t>
  </si>
  <si>
    <t>OPS-DAD-0052</t>
  </si>
  <si>
    <t>ESPUMAS Y  COLOR</t>
  </si>
  <si>
    <t>SERVICIO DE LAVADO LIMPIEZA Y TEÑIDO DE PRENDAS DE VESTIR USADAS EN LAS ACTIVIDADES QUE DESARROLLAN LAS ÁREAS DE CULTURA DEPORTE SALUD Y DESARROLLO HUMANO ADSCRITAS A LA DIRECCIÓN DE BIENESTAR UNIVERSITARIO</t>
  </si>
  <si>
    <t>2022/02/14</t>
  </si>
  <si>
    <t>OPS-DAD-0053</t>
  </si>
  <si>
    <t>SAKAL &amp; YARA S.A.S</t>
  </si>
  <si>
    <t>SERVICIO DE LICÉNCIAMIENTO DE LAS BASES DE DATOS
HOSPITALITY &amp; TOURISM Y DENTISTRY &amp; ORAL SCIENCES SOURCE DE LA EDITORIAL EBSCO PARA LOS PROGRAMAS DE LAS FACULTADES DE CIENCIAS DE LA SALUD Y CIENCIAS ECONÓMICAS Y EMPRESARIALES LA PROPUESTA HACE PARTE
INTEGRAL DE LA PRESENTE ORDEN</t>
  </si>
  <si>
    <t>2022/02/23</t>
  </si>
  <si>
    <t>2023/02/22</t>
  </si>
  <si>
    <t>OPS-DAD-0054</t>
  </si>
  <si>
    <t>DIRIMPEX S.A.S</t>
  </si>
  <si>
    <t>SERVICIO DE MANTENIMIENTO PREVENTIVO CORRECTIVO Y O CALIBRACIÓN PARA LOS EQUIPOS NECESARIOS PARA EL DESARROLLO DE PRÁCTICAS ACADÉMICAS DE LAS ASIGNATURAS DE
PAVIMENTOS MATERIALES DE CONSTRUCCIÓN Y GEOTECNIA UBICADOS EN EL LABORATORIO INTEGRADO DE INGENIERÍA CIVIL QUE SON UTILIZADOS POR LOS ESTUDIANTES DE LOS PROGRAMAS DE INGENIERÍA CIVIL LOS CUALES SON SUSCEPTIBLES AL DETERIORO Y DES CALIBRACIÓN POR EL USO CONSTANTE EN LAS PRACTICAS ACADÉMICAS</t>
  </si>
  <si>
    <t>2022/04/02</t>
  </si>
  <si>
    <t>OPS-DAD-0055</t>
  </si>
  <si>
    <t>FORO LECCIONES APRENDIDAS EN LA EDUCACIÓN DEPUÉS DE 19 MESES DE CARACOL RADIO EL PAÍS A TRAVÉS DE EXPERIENCIAS VIVIDAS EN UNIMAGDALENA DONDE SE DESTACA LA IMPLEMENTACIÓN DE LA VIRTUALIDAD COMO EJE ESENCIAL PARA UNA EDUCACIÓN SIN LÍMITES</t>
  </si>
  <si>
    <t>OPS-DAD-0056</t>
  </si>
  <si>
    <t>AVANTIKA COLOMBIA S.A.S</t>
  </si>
  <si>
    <t xml:space="preserve">SERVICIO DE MANTENIMIENTO PREVENTIVO YO CORRECTIVO DEL ESPECTOFOTOMETRO MARCA THERMO ELECTRON MODELO SOLAR S-4 QUE ES UTILIZADO POR DOCENTE Y ESTUDIANTES DE LOS DISTINTOS PROGRAMAS DE LA UNIVERSIDAD DEL MAGDALENA NECESARIO PARA EL BUEN DESARROLLO DE LAS PRÁCTICAS ACADÉMICAS </t>
  </si>
  <si>
    <t>OPS-DAD-0057</t>
  </si>
  <si>
    <t>SERVICIO DE DIVULGACIÓN DE LA OFERTA ACADÉMICA
CORRESPONDIENTE AL PERIODO 2022-II COMO TAMBIÉN REALIZAR CAMPAÑAS DE PROMOCIÓN INSTITUCIONAL DE LA
UNIVERSIDAD SOBRE DISTINTOS PROCESOS EN LA RADIO LOCAL Y REGIONAL</t>
  </si>
  <si>
    <t>2022/04/25</t>
  </si>
  <si>
    <t>2022/05/13</t>
  </si>
  <si>
    <t>OPS-DAD-0058</t>
  </si>
  <si>
    <t>SANDRA MILENA MENDIETA PUGLIESE</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</si>
  <si>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WWWSANTAMARTAALDIACOM</t>
  </si>
  <si>
    <t>OPS-DAD-0059</t>
  </si>
  <si>
    <t>ROSENDO DIAZ GARCIA</t>
  </si>
  <si>
    <t>SERVICIO DE MANTENIMIENTO PREVENTIVO Y CORRECTIVO DE LOS
TRACTORES NEW HOLLAD TM 135 FORD 5000 Y ELEMENTOS DE MAQUINARÍA AGRÍCOLA EL CUAL INCLUYE SUMINISTRO
DE REPUESTOS</t>
  </si>
  <si>
    <t>OPS-DAD-0060</t>
  </si>
  <si>
    <t xml:space="preserve">SISTEMAS  INTEGRADOS WORLD WIDE  S AS </t>
  </si>
  <si>
    <t>SERVICIO DE SOPORTE PARA EL MANTENIMIENTO DE LOS
SISTEMAS DE INFORMACIÓN CON BASES DE DATOS INSTITUCIONALES EN ORACLE E IMPLEMENTACIÓN DE SOFTWARE DE
MONITOREO PARA EL SISTEMA DE INFORMACIÓN AYRE EN EL MARCO DEL PLAN DE MEJORAMIENTO DEL SISTEMA
ACADÉMICO DE LA UNIVERSIDAD DEL MAGDALENA - ETAPA 1</t>
  </si>
  <si>
    <t>2023/01/28</t>
  </si>
  <si>
    <t>OPS-DAD-0061</t>
  </si>
  <si>
    <t>CONSORTIA S.A.S</t>
  </si>
  <si>
    <t>SERVICIO DE RENOVACIÓN DE LA SUSCRIPCIÓN DE LA BASE DE
DATOS UPTODATE PARA APOYAR A LA DOCENCIA Y A LA INVESTIGACIÓN DE LOS PROGRAMAS ADSCRITOS A LA FACULTAD
DE CIENCIAS DE LA SALUD</t>
  </si>
  <si>
    <t>2023/01/04</t>
  </si>
  <si>
    <t>OPS-DAD-0062</t>
  </si>
  <si>
    <t>EDDIE ENRIQUE MOLINA PABON</t>
  </si>
  <si>
    <t>SERVICIO DE RECOPILACIÓN  REMISIÓN O ENTREGA DE LOS
LISTADOS DE LOS ESTADOS JUDICIALES QUE PUBLICAN LOS JUZGADOS Y TRIBUNALES DE LA CIUDAD DE SANTA MARTA
DURANTE EL AÑO 2022</t>
  </si>
  <si>
    <t>OPS-DAD-0063</t>
  </si>
  <si>
    <t>SERVICIO DE ARREGLOS FLORALES ELEMENTOS DECORATIVOS
ORGANIZACIÓN Y AMBIENTACIÓN DE ESPACIOS REQUERIDOS PARA EL DESARROLLO DE LAS ACTIVIDADES INSTITUCIONALES
PROGRAMADAS POR LA DIRECCIÓN DE BIENESTAR</t>
  </si>
  <si>
    <t>OPS-DAD-0064</t>
  </si>
  <si>
    <t>INDEXA SYSTEMS S.A.S.</t>
  </si>
  <si>
    <t>SERVICIO DE RENOVACIÓN POR DOCE (12) MESES DE LA SUITE
ADOBE CREATIVE CLOUD FOR TEAMS Y SUITE ADOBE EDUCATIVO CREATIVE CLOUD FOR ENTERPRISE</t>
  </si>
  <si>
    <t>2022/03/07</t>
  </si>
  <si>
    <t>2022/03/24</t>
  </si>
  <si>
    <t>OPS-DAD-0065</t>
  </si>
  <si>
    <t xml:space="preserve">INSTITUTO COLOMBIANO DE NORMAS TÉCNICAS Y CERTIFICACIÓN - ICONTEC </t>
  </si>
  <si>
    <t>SERVICIO DE AUDITORÍA DE RENOVACIÓN BAJO LA NORMA
NTC ISO 9001:2015 PARA LA MEJORA CONTINUA DEL SISTEMA DE GESTIÓN DE CALIDAD COGUI+</t>
  </si>
  <si>
    <t>2022/03/18</t>
  </si>
  <si>
    <t xml:space="preserve"> LUCAS ERNESTO GUTIERREZ MARTINEZ </t>
  </si>
  <si>
    <t>OPS-DAD-0066</t>
  </si>
  <si>
    <t>INTEGRAL V6 SAS</t>
  </si>
  <si>
    <t>EL SERVICIO DE ASESORÍA MANTENIMIENTO Y SOPORTE DEL SISTEMA DE INFORMACIÓN FINANCIERO Y ADMINISTRATIVO SINAP V6 DE LA UNIVERSIDAD DEL MAGDALENA</t>
  </si>
  <si>
    <t>2022/03/08</t>
  </si>
  <si>
    <t>OPS-DAD-0067</t>
  </si>
  <si>
    <t>SFM COMPRESORES SAS.</t>
  </si>
  <si>
    <t>SERVICIO DE MANTENIMIENTO PREVENTIVO Y O CORRECTIVO PARA LOS COMPRESORES DE AIRE MARCA SCHULTZ DE LA CLINICA DE ODONTOLGÍA DE LA UNIVERSIDAD DEL MAGDALENA</t>
  </si>
  <si>
    <t>2022/02/07</t>
  </si>
  <si>
    <t>2022/04/08</t>
  </si>
  <si>
    <t>OPS-DAD-0068</t>
  </si>
  <si>
    <t>INNOVACION &amp; DISEÑOS S.A.S.</t>
  </si>
  <si>
    <t>SERVICIO DE DIVULGACIÓN Y PROMOCIÓN DE LOS DISTINTOS PROCESOS ACADÉMICOS DE INVESTIGACIÓN Y EXTENSIÓN INSTITUCIONAL DE LA UNIVERSIDAD DEL MAGDALENA EN LA RADIO EN LAS EMISORA  RADIO MAGDALENA 1420 AM Y RADIO RODADERO 1480</t>
  </si>
  <si>
    <t>OPS-DAD-0069</t>
  </si>
  <si>
    <t xml:space="preserve">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AL IGUAL QUE LAS PLATAFORMAS PERIODÍSTICAS DIGITALES DE CARÁCTER REGIONAL A TRAVÉS DE SU PÁGINA WEB WWWHOYDIARIODELMAGDALENACOMCO </t>
  </si>
  <si>
    <t>OPS-DAD-0070</t>
  </si>
  <si>
    <t xml:space="preserve"> ELFRED DE JESUS RODRIGUEZ DIAZ</t>
  </si>
  <si>
    <t>SERVICIO DE MANTENIMIENTO PREVENTIVO Y CORRECTIVO DE LOS EQUIPOS DE SONIDO PERTENECIENTES A LA UNIVERSIDAD DEL MAGDALENA</t>
  </si>
  <si>
    <t>OPS-DAD-0071</t>
  </si>
  <si>
    <t>BOMBAS Y REPUESTOS S.A.S.</t>
  </si>
  <si>
    <t>SERVICIO TÉCNICO ESPECIALIZADO PARA EL MANTENIMIENTO PREVENTIVO YO CORRECTIVO DE LOS EQUIPOS DE CORTE Y FUMIGACIÓN MARCA STIH</t>
  </si>
  <si>
    <t>OPS-DAD-0072</t>
  </si>
  <si>
    <t>LEGIS EDITORES S.A</t>
  </si>
  <si>
    <t xml:space="preserve">SERVICIO DE SUSCRIPCIÓN PARA LICENCIAMIENTO DE LEGISOFFICE PARA EL CONSULTORIO JURÍDICO Y CENTRO DE CONCILIACIÓN POR DOCE (12) MESES Y CIENTO CUARENTA Y DOS (142) DÍAS </t>
  </si>
  <si>
    <t>2022/02/09</t>
  </si>
  <si>
    <t>OPS-DAD-0073</t>
  </si>
  <si>
    <t>JARINOX S.A.S</t>
  </si>
  <si>
    <t>SERVICIO DE MANTENIMIENTO PREVENTIVO YO CORRECTIVO PARA LOS IMPLEMENTOS Y MAQUINARIA PARA LA INDUSTRIA DE ALIMENTOS UTLIZADAS POR LOS ESTUDIANTES EN LAS DIFERENTES PRÁCTICAS ACADÉMICAS DE LOS DINTINTOS PROGRAMAS DE LA UNIVERSIDDA DEL MAGDALENA INCLUYE REPUESTOS</t>
  </si>
  <si>
    <t>2022/03/15</t>
  </si>
  <si>
    <t>OPS-DAD-0074</t>
  </si>
  <si>
    <t>SEGURIDAD Y SOLUCIONES INFORMATICAS SOLUSISTEM SAS</t>
  </si>
  <si>
    <t>OBJETO MANTENIMIENTO PREVENTIVO PARA LA INFRAESTRUCTURA DE LA TORRE AUTOSOPORTADA DE 42M DE ALTURA QUE TRANSMITE LA SEÑAL DE LA EMISORA UNIMAGDALENA RADIO DE LA UNIVERSIDAD DEL MAGDALENA</t>
  </si>
  <si>
    <t>2022/02/21</t>
  </si>
  <si>
    <t>OPS-DAD-0075</t>
  </si>
  <si>
    <t>SOCIEDAD  DE MEDIO  EL ARTICULO</t>
  </si>
  <si>
    <t>SERVICIO DE DIVULGACIÓN Y PROMOCIÓN DE LOS DISTINTOS PROCESOS ACADÉMICOS DE INVESTIGACIÓN Y EXTENSIÓN INSTITUCIONAL DE LA UNIVERSIDAD DEL MAGDALENA BUSCANDO GENERAR IMPACTO POSITIVO NO SOLO EN LA COMUNIDAD UNIVERSITARIA SINO EN LA CIUDADANÍA EN GENERAL A TRAVÉS DE LA PÁGINA WEB WWWELARTICULOCO</t>
  </si>
  <si>
    <t>OPS-DAD-0076</t>
  </si>
  <si>
    <t>ESRI COLOMBIA S.A.S.</t>
  </si>
  <si>
    <t>SERVICIO DE LICENCIAMIENTO DEL SOFTWARE: ARCGIS - EDUCATIONAL ACADEMIC DEPARTMENTAL  LARGE SINGLE USE TERM LICENSE (100 USERS)</t>
  </si>
  <si>
    <t>2022/04/01</t>
  </si>
  <si>
    <t>2022/04/15</t>
  </si>
  <si>
    <t>OPS-DAD-0077</t>
  </si>
  <si>
    <t>SIIGO S.A.S</t>
  </si>
  <si>
    <t xml:space="preserve">DE SERVICIO DE RENOVACIÓN DE 999 LICENCIAS DE USO DEL SOFTWARE SIIGO POR 12 MESES LA PROPUESTA HACE PARTE INTEGRAL DE LA PRESENTE ORDEN </t>
  </si>
  <si>
    <t>2022/04/22</t>
  </si>
  <si>
    <t>OPS-DAD-0078</t>
  </si>
  <si>
    <t>PROGRAMACIONES CAMPO TELEVISION S.A.S</t>
  </si>
  <si>
    <t>OPS-DAD-0079</t>
  </si>
  <si>
    <t>AUDITBRAIN</t>
  </si>
  <si>
    <t xml:space="preserve">SERVICIO DE RENOVACIÓN DE LA LICENCIA AUDITBRAIN POR UN AÑO LA PROPUESTA HACE PARTE INTEGRAL DE LA PRESENTE ORDEN 
</t>
  </si>
  <si>
    <t>2022/05/05</t>
  </si>
  <si>
    <t>OPS-DAD-0080</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</si>
  <si>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AL IGUAL QUE LAS PLATAFORMAS PERIODÍSTICAS DIGITALES DE CARÁCTER REGIONAL EN INTERNET  A TRAVÉS DE LA PÁGINA WEB WWWELINFORMADORCOMCO</t>
  </si>
  <si>
    <t>OPS-DAD-0081</t>
  </si>
  <si>
    <t xml:space="preserve">SERVICIO DE PUBLICACIÓN EN PRENSA ESCRITA A TRAVÉS DE PROCESOS ESPECIALES DE INFORMACIÓN GENERADO POR EL HOY DIARIO DEL MAGDALENA DE FORMA MENSUAL DOS PÁGINAS A TODO COLOR Y EN EL PORTAL DIGITAL DEL MISMO MEDIO DURANTE UN PERIODO DE CUATRO MES ALUSIVOS A LA HISTORIA DE LA UNIVERSIDAD DEL MAGDALENA </t>
  </si>
  <si>
    <t>2022/07/30</t>
  </si>
  <si>
    <t>OPS-DAD-0082</t>
  </si>
  <si>
    <t>SISTEMAS DE INFORMACION EMPRESARIAL S.A</t>
  </si>
  <si>
    <t>SERVICIO DE LICENCIAMIENTO DE 41 USUARIOS DEL SOFTWARE ZEUS POR 11 MESES PARA LOS ESTUDIANTES DEL PROGRAMA DE HOTELERÍA Y TURISMO DE LA FACULTAD DE CIENCIAS EMPRESARIALES Y ECONÓMICAS</t>
  </si>
  <si>
    <t>2022/05/02</t>
  </si>
  <si>
    <t>2023/04/10</t>
  </si>
  <si>
    <t>OPS-DAD-0083</t>
  </si>
  <si>
    <t>TWO-WAY FOUNDATION</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</si>
  <si>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WWWCODIGOPRENSACOM</t>
  </si>
  <si>
    <t>OPS-DAD-0084</t>
  </si>
  <si>
    <t>PLUSS DENT LTDA</t>
  </si>
  <si>
    <t>SERVICIO DE MANTENIMIENTO PREVENTIVE YO CORRECTIVO
PARA LAS UNIDADES ODONTOLOGICAS (27UNIDADES) MARCA KAVO QUE SON UTILIZADA POR LOS ESTUDIANTES DURANTE
EL SEMESTRE NECESARIAS PARA EL DESARROLLO DE LAS PRACTICAS ACADEMICAS LA</t>
  </si>
  <si>
    <t>OPS-DAD-0085</t>
  </si>
  <si>
    <t>PUBLICIENCIA S.A.S</t>
  </si>
  <si>
    <t>SERVICIO DE RENOVACIÓN DE LA LICENCIA PARA LA SUSCRIPCIÓN DE LA BASE DE DATOS ACM DIGITAL LIBRARY CON LICENCIA DE ACCESO A USUARIOS CONCURRENTES ILIMITADOS VALIDADOS POR IP EN LA BIBLIOTECA CENTRAL GERMAN BULA MEYER</t>
  </si>
  <si>
    <t>2022/03/10</t>
  </si>
  <si>
    <t>OPS-DAD-0086</t>
  </si>
  <si>
    <t>ISOLUCION SISTEMAS INTEGRADOS DE GESTION S.A.</t>
  </si>
  <si>
    <t xml:space="preserve">LA RENOVACIÓN DE LA LICENCIA DE SOPORTE Y MANTENIMIENTO POR 12 MESES DEL SOFTWARE ISOLUTION VERSION 4 </t>
  </si>
  <si>
    <t>2022/04/29</t>
  </si>
  <si>
    <t>OPS-DAD-0087</t>
  </si>
  <si>
    <t>LIA SOLUTION S.A.S</t>
  </si>
  <si>
    <t>SERVICIO DE RENOVACIÓN DEL LICENCIAMIENTO DE 1800 PERMISOS DE USO DEL ANTIVIRUS SOPHOS Y 20 LICENCIAS PARA SERVIDOR PARA PROTEGER DE AMENAZAS INFORMÁTICAS LA INFRAESTRUCTURA TECNOLÓGICA INSTITUCIONAL</t>
  </si>
  <si>
    <t>2022/04/18</t>
  </si>
  <si>
    <t>OPS-DAD-0088</t>
  </si>
  <si>
    <t>MC GRAW HILL INTERAMERICANA S.A.</t>
  </si>
  <si>
    <t>SERVICIO DE RENOVACIÓN DE SUSCRIPCIÓN DE LAS BASES DE DATOS ACCESS MEDICINE Y ACCESS MEDICINA  PARA APOYAR A LA DOCENCIA Y A LA INVESTIGACIÓN DE LOS PROGRAMAS ADSCRITOS A LA FACULTAD DE CIENCIAS DE LA SALUD EN LA BIBLIOTECA CENTRAL GERMAN BULA MEYER</t>
  </si>
  <si>
    <t>2022/02/25</t>
  </si>
  <si>
    <t>2023/02/24</t>
  </si>
  <si>
    <t>OPS-DAD-0089</t>
  </si>
  <si>
    <t xml:space="preserve">AMADEUS </t>
  </si>
  <si>
    <t>EL SERVICIO DE RENOVACIÓN PARA EL USO DE LA PLATAFORMA DE ENTRENAMIENTO AMADEUS PARA 100 USUARIOS Y SOPORTE TÉCNICO POR UN AÑO DEL SOFTWARE AMADEUS REQUERIDOS PARA EL PROGRAMA ACADEMICO DE ADMINISTRACIÓN DE EMPRESAS TURISTICAS Y HOTELERAS</t>
  </si>
  <si>
    <t>2022/03/20</t>
  </si>
  <si>
    <t>OPS-DAD-0090</t>
  </si>
  <si>
    <t xml:space="preserve">YOMIS  PERDOMO </t>
  </si>
  <si>
    <t>SERVICIO DE PREPRODUCCIÓN PRODUCCIÓN Y POST PRODUCCIÓN
DE PIEZAS AUDIOVISUALES DE CARÁCTER INSTITUCIONAL PARA TRANSMITIR CADA SEMANA DURANTE CINCO (05) MESES
POR LAS REDES SOCIALES PÁGINA WEB Y TODOS LOS ESPACIOS OFICIALES DE COMUNICACIÓN AUDIOVISUAL E
INTERACTIVA DE LA UNIMAGDALENA</t>
  </si>
  <si>
    <t>OPS-DAD-0091</t>
  </si>
  <si>
    <t>BUSINESS LIFE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</si>
  <si>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LA PÁGINA WEB WWWUNIVERSIDADEDUCO</t>
  </si>
  <si>
    <t>OPS-DAD-0092</t>
  </si>
  <si>
    <t>SERVICIO DE DIVULGACIÓN DE LA OFERTA ACADÉMICA DE
POSTGRADOS EN PUBLICIDAD ESTÁTICA A TRAVÉS DE VALLAS PUBLICITARIAS AGUA BENDITA UBICADAS SOBRE LA
AVENIDA BAVARIA Y AVENIDA DE LOS ESTUDIANTES EN LA CRA 12 # 26B -155 SITIO ESTRATÉGICO DE LA CIUDAD DE
SANTA MARTA</t>
  </si>
  <si>
    <t>2022/08/13</t>
  </si>
  <si>
    <t>OPS-DAD-0093</t>
  </si>
  <si>
    <t>SERVICIO PUBLICACIÓN DE DOS (02) AVISOS A TRAVÉS DE UNA SEPARATA ESPECIAL DEDICADA A PROCESOS UNIVERSITARIOS DE UNO DE LOS PRINCIPALES PERIÓDICOS A NIVEL REGIONAL
CON REPLICA EN SUS PLATAFORMAS DIGITALES CÓMO WWWELINFORMADORCOMCO</t>
  </si>
  <si>
    <t>2022/05/26</t>
  </si>
  <si>
    <t>OPS-DAD-0094</t>
  </si>
  <si>
    <t>RADIO HOY S.A.S.</t>
  </si>
  <si>
    <t>SERVICIO DE PUBLICACIÓN DE PAUTAS RADIALES EN LA
PLATAFORMA DIGITAL RADIOHOYCOM CON EL FIN DE DAR A CONOCER EL DESARROLLO DE LA ALMA MATER EN LAS
CONDICIONES ESPECIALES DE LA ACTUALIDAD MUNDIAL A TRAVÉS DE LOS PROCESOS ACADÉMICOS E INSTITUCIONALES Y
EL IMPACTO EN SU ENTORNO INMEDIATO Y LEJANO</t>
  </si>
  <si>
    <t>OPS-DAD-0095</t>
  </si>
  <si>
    <t>HUGO OMAR HERNANDEZ GRANADOS</t>
  </si>
  <si>
    <t>SERVICIO DE SERVICIO DE MANTENIMIENTO PREVENTIVO Y
CORRECTIVO EN CARPINTERÍA DE MADERA PARA EL NORMAL FUNCIONAMIENTO DE LOS MUEBLES Y ESTRUCTURAS EN
MADERA DE LAS DIFERENTES LOCACIONES DE LA UNIVERSIDAD DEL MAGDALENA Y SUS SEDES ALTERNAS</t>
  </si>
  <si>
    <t>OPS-DAD-0096</t>
  </si>
  <si>
    <t>SERVICIO DE LICENCIAMIENTO PARA LA RENOVACIÓN DE SPROUT SOCIAL UPGRADE P-AVANZADO Y CERTIFICADO WILD CARD KOMODO PARA EL DOMINIO DE BIBLIOTECAUNIMAGDALENAEDUCO POR DOCE (12) MESES</t>
  </si>
  <si>
    <t>OPS-DAD-0097</t>
  </si>
  <si>
    <t xml:space="preserve"> INVERSIONES VAOS</t>
  </si>
  <si>
    <t>SERVICIO DE DIVULGACIÓN DE LA OFERTA ACADÉMICA DE
POSTGRADOS EN PUBLICIDAD ESTÁTICA A TRAVÉS DE VALLAS PUBLICITARIAS INVERSIONES VAOS SAS UBICADAS
EN SITIO ESTRATÉGICOS DE LA CIUDAD DE SANTA MARTA (CALLE 22 ENTRE AVENIDA DEL FERROACRRIL Y CARRERA 12)</t>
  </si>
  <si>
    <t>OPS-DAD-0098</t>
  </si>
  <si>
    <t>SERVICIO DE MANTENIMIENTO PREVENTIVO YO CORRECTIVO DE
LOS EQUIPOS ESPECTRÓMETRO INFRARROJO DESTILADOR DE NITRÓGENO MICROCENTRIFUGA CL ESPECTRÓMETRO 10UV Y
EL MICRÓTOMO CUT 4060 EQUIPOS UTILIZADOS POR DOCENTES Y ESTUDIANTES DE LOS DISTINTOS PROGRAMAS</t>
  </si>
  <si>
    <t>OPS-DAD-0099</t>
  </si>
  <si>
    <t>SOLUCIONES CORPORATIVAS DE LA COSTA S.A.S.</t>
  </si>
  <si>
    <t>SERVICIO DE MANTENIMIENTO PREVENTIVO Y CORRECTIVO DE 7 SERVIDORES 17 SWITCH DE TELECOMUNICACIONES Y DE 18 IDF: CENTRO DE CABLEADO IDF'S DE BLOQUE 12 3 4567 8 SN CG MAR CARIBE HANGARES VILLA COUNTRY  TAGANGA</t>
  </si>
  <si>
    <t>2022/02/06</t>
  </si>
  <si>
    <t>OPS-DAD-0100</t>
  </si>
  <si>
    <t xml:space="preserve">SOCIEDAD CARIBE TELECOMUNICA-CIONES CATEL S.A.S. pte soportes </t>
  </si>
  <si>
    <t>SERVICIO DE CANAL DEDICADO DE BANDA ANCHA DE 40MG
EN CADA UNO DE LOS CENTROS ZONALES DE AGUACHICA Y PELAYA - CESAR</t>
  </si>
  <si>
    <t>OPS-DAD-0101</t>
  </si>
  <si>
    <t xml:space="preserve">UNIDAD  DE  MEDIOS </t>
  </si>
  <si>
    <t xml:space="preserve">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WWWOPINIONCARIBECOM </t>
  </si>
  <si>
    <t>OPS-DAD-0102</t>
  </si>
  <si>
    <t>DOT LIB SUCURSAL COLOMBIA</t>
  </si>
  <si>
    <t>SERVICIO DE RENOVACIÓN DEL LICENCIAMIENTO DE LAS BASES DE DATOS JSTOR PARA LA BIBLIOTECA CENTRAL GERMAN BULA MEYER DURANTE 12 MESES</t>
  </si>
  <si>
    <t>2022/03/19</t>
  </si>
  <si>
    <t>2022/03/25</t>
  </si>
  <si>
    <t>OPS-DAD-0103</t>
  </si>
  <si>
    <t>SERVICIO DE MANTENIMIENTO PREVENTIVO YO CORRECTIVO INCLUYENDO LOS REPUESTOS NECESARIOS PARA LAS UNIDADES ODONTOLÓGICAS DE LA CLÍNICA DE LA UNIVERSIDAD DEL MAGDALENA PARA EL BUEN FUNCIONAMIENTO DE LAS PRÁCTICAS ACADÉMICAS</t>
  </si>
  <si>
    <t>OPS-DAD-0104</t>
  </si>
  <si>
    <t>CALIBRAR S.A.S.</t>
  </si>
  <si>
    <t xml:space="preserve">EL SERVICIO DE MANTENIMIENTO PREVENTIVO YO CORRECTIVO Y CALIBRACION PARA LOS EQUIPOS BIOMEDICOS UBICADOS EN LA CLÍNICA ODONTOLÓGICA Y DE BIENESTAR UNIVERSITARIO  QUE SON UTILIZADOS POR LOS ESTUDIANTES INCLUYE REPUESTOS </t>
  </si>
  <si>
    <t>OPS-DAD-0105</t>
  </si>
  <si>
    <t>JM INGENIERIA AVANZADA S.A.S.</t>
  </si>
  <si>
    <t>SERVICIO DE MANTENIMIENTO PREVENTIVO DE UPS DE CENTRO DE CABLEADO ACCESO PEATONAL Y EDIFICIO MAR CARIBE DE LA UNIVERSIDAD DEL MAGDALENA Y EL MANTENIMIENTO CORRECTIVO DEL SISTEMA SOLAR HIBRIDO COMPUESTO POR DOS (2) INVERSORES MODELO INFINISOLAR V 4KW CONSISTENTE EN LA SINCRONIZACIÓN DE LOS INVERSORES Y REEMPLAZO DEL BANCO DE BATERÍAS QUE LO ALIMENTAN</t>
  </si>
  <si>
    <t>OPS-DAD-0106</t>
  </si>
  <si>
    <t>ADVANCED TECHNOLOGIES SOLUTIONS S.A.S.</t>
  </si>
  <si>
    <t xml:space="preserve">SERVICIO DE MANTENIMIENTO PREVENTIVO YO CORRECTIVO DE EQUIPOS DE LABORATORIOS DE ACUICULTURA BIOLOGIA Y FISIOLOGÍA ANIMAL CALIDAD DE AGUA Y AIRE CLÍNICA DE SIMULACIÓN LAB DE FÍSICA DE SUELO LABORATORIO DE FITOPATOLOGÍA LAB DE BIOTECNOLOGÍA LAB DE ENTOMOLOGÍA LABORATORIO DE MOLUSCOS Y MICROALGAS MICROBIOLOGÍA BIOLOGIA QUE SON UTILIZADOS POR LOS ESTUDIANTES DE LOS DISTINTOS PROGRAMAS LOS CUALES SON SUSCEPTIBLES AL DETERIORO LA PROPUESTA HACE PARTE INTEGRAL DE LA PRESENTE ORDEN 
</t>
  </si>
  <si>
    <t>OPS-DAD-0107</t>
  </si>
  <si>
    <t>DIDACTICOS Y LIBROS DIDACLIBROS LTDA.</t>
  </si>
  <si>
    <t>SERVICIO DE RENOVACIÓN DEL LICENCIAMIENTO DE LA PLATAFORMA LT PARA LOS CONTENIDOS DIGITALES DE ASIGNATURAS DE LA FACULTAD DE SALUD</t>
  </si>
  <si>
    <t>OPS-DAD-0108</t>
  </si>
  <si>
    <t>INGENIERIA DE BIOSERVICIOS S.A.S.</t>
  </si>
  <si>
    <t>SERVICIO DE MANTENIMIENTO PREVENTIVO YO
CORRECTIVO (REPUESTOS INCLUIDOS) PARA LOS EQUIPOS BIOMÉDICOS UBICADOS EN LA CLÍNICA ODONTOLÓGICA Y
DE BIENESTAR UNIVERSITARIO DE LA UNIVERSIDAD DEL MAGDALENA</t>
  </si>
  <si>
    <t>OPS-DAD-0109</t>
  </si>
  <si>
    <t>MARIA DEYANIRA CORTES BELTRAN</t>
  </si>
  <si>
    <t>SERVICIO DE CATERING ALMUERZO PARA 300 PERSONAS Y ALQUILER DE ESPACIO CAMPESTRE PARA EL DESARROLLO DEL TALLER INSTITUCIONAL DE CLIMA ORGANIZACIONAL A REALIZARSE CON LOS DOCENTES DE LA UNIVERSIDAD DEL MAGDALENA</t>
  </si>
  <si>
    <t>2022/06/25</t>
  </si>
  <si>
    <t>OPS-DAD-0110</t>
  </si>
  <si>
    <t>RENOVACIÓN DE LA LICENCIA DE USO DE LAS BASES DE DATOS MULTILEGIS Y LEGISCOMEX EN LA BIBLIOTECA CENTRAL GERMAN BULA MEYER POR 12 MESES</t>
  </si>
  <si>
    <t>OPS-DAD-0111</t>
  </si>
  <si>
    <t>HECTOR FERNANDO TOBO GONZALEZ</t>
  </si>
  <si>
    <t>DESARROLLO DE CONFERENCIA DIRIGIDA A LOS SERVIDORES PUBLICOS EL PODER DEL SERVICIO EN EL FUNCIONARIO PUBLICO EN EL MARCO DE LA CONMEMORACION DEL DIA DEL SERVIDOR PUBLICO DECRETO 2865 2013</t>
  </si>
  <si>
    <t>OPS-DAD-0112</t>
  </si>
  <si>
    <t>SERVICIO DE CATERING PARA 300 PERSONAS INCLUYE PASA BOCAS COCTELES Y SERVICIO DE MESEROS Y SUMINISTRO DE 310 SUVENIRES ESTUCHE PARA BOLIGRAFO Y PORTAMINAS MARCADO CON LOGO A 1 TINTA 77 TARJETAS DE REGALOS Y UNA PLACA DE RECONOCIMIENTO EN EL MARCO DE LA CELEBRACION DEL DIA DEL SERVIDOR PUBLICO A DESARROLLARSE EN LAS INSTALACIONES DE LA UNIVERSIDAD DEL MAGDALENA</t>
  </si>
  <si>
    <t>OPS-DAD-0113</t>
  </si>
  <si>
    <t>CENGAGE LEARNING DE COLOMBIA SA</t>
  </si>
  <si>
    <t>SERVICIO DE LICENCIAMIENTO PARA LA SUSCRIPCION DE LA BASE DE DATOS GALE CON ACCESO MULTIUSUARIOS CONCURRENTES ILIMITADOS</t>
  </si>
  <si>
    <t>2022/07/05</t>
  </si>
  <si>
    <t>2022/07/13</t>
  </si>
  <si>
    <t>OPS-DAD-0114</t>
  </si>
  <si>
    <t>SERVICIO DE RENOVACION DE 34N LICENCIA DEL SOFTWARE HARMONY 16 PREMIUM  ANNUAL TERM LICENSE POR 12 MESES PARA EL PROGRAMA DE CINE Y AUDIOVISUALES 5 LICENCIAS DE CRISTAL REPORT PARA DIFERENTES SISTEMAS DE INFORMACION 4 LICENCIA DE WIRECAST PARA TRANSMISION DE VIDEO EN VIVO PARA COMUNICACIONES RENOVACION DEL ASN SISTEMA AUTONOMO DE DIRECCIONAMIENTO IP</t>
  </si>
  <si>
    <t>OPS-DAD-0115</t>
  </si>
  <si>
    <t>E LIBRO LTDA</t>
  </si>
  <si>
    <t>SERVICIO DE RENOVACION DE LA LICENCIA DE USO DE LAS BASES DE DATOS ELIBRO BIBLIOTECA DIGITAL ELIBRO CATEDRA  BIBLIOTECA DIGITAL ECOE</t>
  </si>
  <si>
    <t>2022/07/06</t>
  </si>
  <si>
    <t>2022/07/11</t>
  </si>
  <si>
    <t>2022/07/14</t>
  </si>
  <si>
    <t>OPS-DAD-0116</t>
  </si>
  <si>
    <t>INDEXA SYSTEMS S.A.S</t>
  </si>
  <si>
    <t>RENOVACION SOPORTE Y MANTENIMIENTO DE LICENCIA ACADEMICA DEL SOFTWARE ATLAS</t>
  </si>
  <si>
    <t>2022/07/12</t>
  </si>
  <si>
    <t>OPS-DAD-0117</t>
  </si>
  <si>
    <t>SERVICIOS DE PREPRODUCCION PRODUCCION Y POST PRODUCCION DEL PROGRAMA INSTITUCIONAL DE LA UNIVERSIDAD DEL MAGDALENA EL CAMPUS TV PROGRAMA SEMANAL PARA TRANSMITIR DURANTE CINCO 05 MESES DE 2022 POR EL CANAL REGIONAL TELECARIBE EL CANAL UNIVERSITARIO ZOOM Y EL CANAL TERRITORIO DE TELEVISION LOCAL CANAL 78 POR TV NORTE TELEVISION POR CABLE</t>
  </si>
  <si>
    <t>OPS-DAD-0118</t>
  </si>
  <si>
    <t>SERVICIO DE RENOVACION POR 12 MESES DEL SOFTWARE LABVIEW PARA LOS PROGRAMAS DE LA FACULTAD DE INGENIERIA</t>
  </si>
  <si>
    <t>OPS-DAD-0119</t>
  </si>
  <si>
    <t>YOMIS PERDOMO FERNANDEZ</t>
  </si>
  <si>
    <t>SERVICIO DE PREPRODUCCION PRODUCCION Y POST PRODUCCION DE PIEZAS AUDIOVISUALES DE CARACTER INSTITUCIONAL PARA TRANSMITIR CADA SEMANA DURANTE DOS 02 MESES POR LAS REDES SOCIALES PAGINA WEB Y TODOS LOS ESPACIOS OFICIALES DE COMUNICACION AUDIOVISUAL E INTERACTIVA DE LA UNIMAGDALENA</t>
  </si>
  <si>
    <t>OPS-DAD-0120</t>
  </si>
  <si>
    <t>METALMECANICA  ELECTRICOS Y CIVILES S.A.S.</t>
  </si>
  <si>
    <t>SERVICIO PREVENTIVO Y CORRECTIVO EN CARPINTERIA METALICA VIDRIERIA Y SOLDADURA PARA EL BUEN FUNCIONAMIENTO DE LOS MUEBLES Y ESTRUCTURAS EN METALICA Y VIDRIERIA DE LAS DIFERENTES LOCACIONES DE LA UNIVERSIDAD DEL MAGDALENA Y SUS SEDES ALTERNAS</t>
  </si>
  <si>
    <t>2022/07/21</t>
  </si>
  <si>
    <t>OPS-DAD-0121</t>
  </si>
  <si>
    <t>CAJA DE COMPENSACIÓN FAMILIAR DEL MAGDALENA - CAJAMAG</t>
  </si>
  <si>
    <t>SERVICIO DE ALQUILER DEL TEATRO PARA LA REALIZACION DEL EVENTO ENCUENTRO DOCENTE 2022 COMO CONMEMORACION DEL DIA DEL MAESTRO QUE TIENE DURACION DE UN DIA EL CUAL SE LLEVARA A CABO EL 22 DE JULIO DEL 2022</t>
  </si>
  <si>
    <t>OPS-DAD-0122</t>
  </si>
  <si>
    <t>REFRIMAGUS S.A.S.</t>
  </si>
  <si>
    <t>SERVICIO DE MANTENIMIENTO PREVENTIVO Y CORRECTIVO DE LOS AIRES ACONDICIONADOS CONVENCIONALES Y SISTEMAS DE REFRIGERACION DE LA UNIVERSIDAD DEL MAGDALENA Y SUS SEDES ALTERNAS</t>
  </si>
  <si>
    <t>2022/08/15</t>
  </si>
  <si>
    <t>OLGA MARIA DE LA ROSA MAESTRE</t>
  </si>
  <si>
    <t>OPS-DAD-0123</t>
  </si>
  <si>
    <t>SERVICIOS DE INGENIERIA GLOBAL S.A.S</t>
  </si>
  <si>
    <t>SERVICIO DE MANTENIMIENTO PREVENTIVO Y CORRECTIVO PARA EQUIPOS DE AIRES ACONDICIONADOS MULTIV INVERTER DE ALTA EFICIENCIA DE FRECUENCIA VARIABLE CON REFRIGERANTE R410A QUE ESTAN INSTALADOS EN LOS EDIFICIOS SIERRA NEVADA CIENAGA GRANDE RIO MAGDALENA SEDE VILLA COUNTRY LABORATORIO DE BIOLOGIA Y QUIMICA DEL BLOQUE SEIS VI BIENESTAR UNIVERSITARIO Y EDIFICIO DE INNOVACION Y EMPRENDIMIENTO DE LA UNIVERSIDAD DEL MAGDALENA</t>
  </si>
  <si>
    <t>OPS-DAD-0124</t>
  </si>
  <si>
    <t>SERVICIO DE CATERING Y DECORACION DEL ESPACIO CON LA TEMATICA DE LOS AÑOS 60 PARA EL DESARROLLO DEL EVENTO DENOMINADO ENCUENTRO DOCENTE 60 AÑOS UNIMAGDALENA A DESARROLLARSE EL 22 DE JULIO DE 2022 CON UNA EJECUCION DE LA PRESENTE ORDEN SERA UN 1 DIA</t>
  </si>
  <si>
    <t>FUNCIONAMIENTO /INVERSION</t>
  </si>
  <si>
    <t>OPS-DAD-0125</t>
  </si>
  <si>
    <t>GRUPO EMPRESARIAL ALQUIMONTAJES S.A.S.</t>
  </si>
  <si>
    <t>SERVICIO DE ALQUILER DE ELEMENTOS LOGISTICOS PARA EVENTOS COMO SILLAS PLASTICAS SILLAS VESTIDAS MESAS PLASTICAS MANTEL CORTO MESON VESTIDO CARPAS 4X4 TARIMAS AMPLIFICACIONES PEQUEÑAS AMPLIFICACIONES MEDIANAS AMPLIFICACIONES GRANDES SALAS LONG BAÑOS PORTATILES Y DEMAS ELEMENTOS QUE SE REQUIERAN PARA LA REALIZACION DE EVENTOS ACADEMICO  ADMINISTRATIVOS DE LA UNIVERSIDAD</t>
  </si>
  <si>
    <t>OPS-DAD-0126</t>
  </si>
  <si>
    <t>EDITORA DE MEDIOS S.A.S</t>
  </si>
  <si>
    <t>SERVICIO DE PUBLICACION EN EL PERIODICO HOY DIARIO DEL MAGDALENA Y EN SU PORTAL WEB WWWHOYDIARIODELMAGDALENACOMCO DE INFORMACION INSTITUCIONAL EN EL MARCO DE LA CONMEMORACION DEL ANIVERSARIO NUMERO 497 DE LA CIUDAD DE SANTA MARTA CON LAS SIGUIENTES ESPECIFICACIONES EDICION DE LA SEPARATA ESPECIAL DE ANIVERSARIO CON MOTIVO DE LA CONMEMORACION DE LOS 497 DE FUNDACION DE SANTA MARTA Y LOS 29 AÑOS DE CREACION DEL HOY DIARIO DEL MAGDALENA MEDIDAS ANCHO 263 CMS X ALTO 53 CMS CON LA PUBLICACION DEL CUADERNILLO ESPECIAL UNIVERSIDAD DEL MAGDALENA 60 AÑOS QUE CONSTA DE 36 PAGINAS A TODO COLOR</t>
  </si>
  <si>
    <t>2022/07/29</t>
  </si>
  <si>
    <t>OPS-DAD-0127</t>
  </si>
  <si>
    <t>SERVICIO DE PUBLICACION EN EL PERIODICO EL INFORMADOR PARA INFORMACION INSTITUCIONAL EN MEDIO IMPRESO EN EL MARCO DE LA CONMEMORACION DEL ANIVERSARIO NUMERO 497 DE LA CIUDAD DE SANTA MARTA Y EL ANIVERSARIO 64 DEL PERIODICO MEDIANTE LA PUBLICACION DE 2 AVISOS CON LAS SIGUIENTES ESPECIFICACIONES TAMAÑO 54CMS ALTO X 27 CMS ANCHO CON UNA DURACION DE 11 DIAS CALENDARIO</t>
  </si>
  <si>
    <t>2022/08/08</t>
  </si>
  <si>
    <t>OPS-DAD-0128</t>
  </si>
  <si>
    <t>SOFTWARE SHOP DE COLOMBIA S.A.S.</t>
  </si>
  <si>
    <t>ADQUISICION DE LAS LICENCIAS ACADEMICAS DE LOS SOFTWARES NVIVO Y EPRIME POR 12 MESES PARA EL LABORATORIO INTEGRADO DE PSICOLOGIA DE LA UNIVERSIDAD DEL MAGDALENA CON UNA DURACION IGUAL AL PLAZO DE EJECUCION Y 12 MESES</t>
  </si>
  <si>
    <t>OPS-DAD-0129</t>
  </si>
  <si>
    <t>LIGTHBOX S.A.S</t>
  </si>
  <si>
    <t>MANTENIMIENTO PREVENTIVO YO CORRECTIVOS DE EQUIPOS ESPECIALIZADOS DE SONIDO PERTENECIENTES A LOS LABORATORIOS DEL PROGRAMA CINE Y AUDIOVISUALES DE LA UNIVERSIDAD</t>
  </si>
  <si>
    <t>LINA MARCELA CUAO GARCIA</t>
  </si>
  <si>
    <t>OPS-DAD-0130</t>
  </si>
  <si>
    <t>FERNANDO GALOFRE SANCHEZ</t>
  </si>
  <si>
    <t>SERVICIO DE CONSULTORIA PARA LA EVALUACION Y DIAGNOSTICO DEL ESTADO ACTUAL MURO DE CERRAMIENTO SUR UNIVERSIDAD DEL MAGDALENA SECTOR TRONCAL DEL CARIBE</t>
  </si>
  <si>
    <t>2022/08/06</t>
  </si>
  <si>
    <t>OSCAR ELIECER FORERO GOMEZ</t>
  </si>
  <si>
    <t>OPS-DAD-0131</t>
  </si>
  <si>
    <t>EVIDEOCOMUNICACIONES S.A.S</t>
  </si>
  <si>
    <t>ADQUISICIÓN DE 20 CUENTAS ZOOM CLOUD EDUCACION PARA EL SISTEMA DE VIDEOCONFERENCIA DE LA CLÍNICA DE SIMULACIÓN DE LA UNIVERSIDAD DEL MAGDALENA</t>
  </si>
  <si>
    <t>OPS-DAD-0132</t>
  </si>
  <si>
    <t>PUBLICACIONES SEGUMIENTO S.A.S.</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</si>
  <si>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A TRAVÉS DE LA PÁGINA WEB WWWSEAUIMIENTO</t>
  </si>
  <si>
    <t>2022/12/09</t>
  </si>
  <si>
    <t>OPS-DAD-0133</t>
  </si>
  <si>
    <t>SOCIEDAD DE MEDIOS EL ARTICULO S.A.S.</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</si>
  <si>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WWWELARTICULOCO</t>
  </si>
  <si>
    <t>OPS-DAD-0134</t>
  </si>
  <si>
    <t>DIVULGACIÓN Y PROMOCIÓN DE LOS DISTINTOS PROCESOS ACADÉMICOS DE INVESTIGACIÓN Y EXTENSIÓN INSTITUCIONAL DE LA UNIVERSIDAD DEL MAGDALENA A TRAVÉS DE LA PÁGINA WEB WWWSANTAMARTAALDIACO  PUBLICACIONES DE COMUNICADOS DE PRENSA CUBRIMIENTO DE EVENTOS Y CONVOCATORIAS DE MEDIOS ENTREVISTAS DIVULGACIÓN DE INFORMACIÓN DE LAS CAMPAÑAS DERIVADAS DE LA UNIVERSIDAD DEL MAGDALENA A TRAVÉS DEL MEDIO DIGITAL SANTAMARTAAIDÍACO Y EN REDES SOCIALES SANTA MARTA AL DÍA</t>
  </si>
  <si>
    <t>OPS-DAD-0135</t>
  </si>
  <si>
    <t>DIVULGACIÓN Y PROMOCIÓN DE LOS DISTINTOS PROCESOS ACADÉMICOS DE INVESTIGACIÓN Y EXTENSIÓN INSTITUCIONAL DE LA UNIVERSIDAD DEL MAGDALENA BUSCANDO GENERAR IMPACTO POSITIVO NO SOLO EN LA COMUNIDAD UNIVERSITARIA SINO EN LA CIUDADANÍA EN GENERAL A TRAVÉS DE LA TELEVISIÓN COMO ES EN LAS EMISIONES DEL NOTICIERO PCT EN LA NOTICIA DE CONFORMIDAD CON LAS ESPECIFICACIONES ESTABLECIDAS EN LA PROPUESTA PRESENTADA POR EL CONTRATISTA</t>
  </si>
  <si>
    <t>OPS-DAD-0136</t>
  </si>
  <si>
    <t>UNIDAD DE MEDIOS S.A.S</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</si>
  <si>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WWWOPINIONCAHBECOM</t>
  </si>
  <si>
    <t>OPS-DAD-0137</t>
  </si>
  <si>
    <t>EMPRESA PRESTADORA DE SERVICIOS VARIOS S.A.S.</t>
  </si>
  <si>
    <t>SERVICIO DE IMPRESIÓN EN LAS DIFERENTES UNIDADES ACADÉMICO ADMINISTRATIVAS EL CUAL INCLUYE EL SUMINISTRO DE EQUIPOS DE IMPRESIÓN EN CALIDAD DE RENTA ADMINISTRACIÓN MANTENIMIENTO DE EQUIPOS DE IMPRESIÓN Y SUMINISTRO DE TINTAS Y PAPEL NECESARIOS PARA LA PRESTACIÓN DEL SERVICIO</t>
  </si>
  <si>
    <t>OPS-DAD-0138</t>
  </si>
  <si>
    <t>ALONSO RICARDO</t>
  </si>
  <si>
    <t>SERVICIO DE DRONE CÁMARA DE FOTOGRAFÍA Y VIDEO OPERACIÓN DEL MISMO PARA HACER ACOMPAÑAMIENTO DE LAS DIFERENTES ACTIVIDADES QUE SE DESARROLLARÁN EN LA UNIVERSIDAD DEL MAGDALENA DURANTE CUATRO (04) MESES Y SERÁN TRANSMITIDAS EN LAS REDES SOCIALES PÁGINA WEB Y TODOS LOS ESPACIOS OFICIALES</t>
  </si>
  <si>
    <t>2022/12/12</t>
  </si>
  <si>
    <t>OPS-DAD-0139</t>
  </si>
  <si>
    <t>COMPONENTES ELECTRONICAS LTDA</t>
  </si>
  <si>
    <t>SERVICIO DE RENOVACIÓN DE LA LICENCIA CAMPUS WIDE ANUAL DE LA PLATAFORMA DE PROGRAMACIÓN Y CÁLCULO NUMÉRICO MATLAB POR 12 MESES</t>
  </si>
  <si>
    <t>OPS-DAD-0140</t>
  </si>
  <si>
    <t>HIGH QUALITY TECHNOLOGY S.A.S.</t>
  </si>
  <si>
    <t>SOPORTE MANTENIMIENTO PREVENTIVO Y CORRECTIVO DEL SISTEMA DE INFORMACIÓN SERIES CORRESPONDIENTE A LA PLATAFORMA DE COMUNICACIONES OFICIALES DE LA UNIVERSIDAD DEL MAGDALENA</t>
  </si>
  <si>
    <t>2022/12/18</t>
  </si>
  <si>
    <t>OPS-DAD-0141</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</si>
  <si>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A TRAVÉS DE SU PÁGINA WEB WWWHOYDIARIODELMAGDALENACOMCO</t>
  </si>
  <si>
    <t>2022/12/23</t>
  </si>
  <si>
    <t>OPS-DAD-0142</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</si>
  <si>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WWWELINFORMADORCOMCO</t>
  </si>
  <si>
    <t>OPS-DAD-0143</t>
  </si>
  <si>
    <t>MEDIOGRAFICOS S.A.S</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</si>
  <si>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EL PORTAL WEB WWWREVISTA7SMCOMCO CON LAS SIGUIENTES ESPECIFICACIONES:  PÁGINA WEB WWWREVISTA7SMCOM: PUBLICACIÓN COMUNICADOS DE PRENSA Y TEMAS DE INTERÉS INSTITUCIONAL  INSTAGRAM: 1 POST 3 VECES POR SEMANA 1 HISTORIA 3 VECES POR SEMANA  FACEBOOK: 1 POST 3 VECES POR SEMANA TWITTER: PUBLICACIONES REQUERIDAS CON UNA DURACIÓN IGUAL AL PLAZO DE EJECUCIÓN</t>
  </si>
  <si>
    <t>OPS-DAD-0144</t>
  </si>
  <si>
    <t>DIVULGACIÓN Y PROMOCIÓN DE LOS DISTINTOS PROCESOS ACADÉMICOS DE INVESTIGACIÓN Y EXTENSIÓN INSTITUCIONAL DE LA UNIVERSIDAD DEL MAGDALENA BUSCANDO GENERAL IMPACTO POSITIVO NO SOLO EN LA COMUNIDAD UNIVERSITARIA SINO EN LA CIUDADANÍA EN GENERAL UTILIZANDO COMO FUENTES DIFUSORAS LAS PLATAFORMAS PERIODÍSTICAS DIGITALES DE CARÁCTER NACIONAL COMO EN LA INTERNET EN SU PÁGINA WEB WWWUNIVERSIDADEDUCO</t>
  </si>
  <si>
    <t>OPS-DAD-0145</t>
  </si>
  <si>
    <t>TWOWAY FOUNDATION</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</si>
  <si>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WWWCODIGOPRENSACOM</t>
  </si>
  <si>
    <t>OPS-DAD-0146</t>
  </si>
  <si>
    <t>CARACOL PRIMERA CADENA RADIAL COLOMBIA S.A.</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</si>
  <si>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COMO LA EMISORA RADIO GALEÓN DE CARACOL 890 AM CON LAS SIGUIENTES ESPECIFICACIONES: SESENTA Y SEIS (66) CUÑAS DE 30" SEGUNDOS DE LUNES A VIERNES MENSUAL DISTRIBUIDAS DE LA SIGUIENTE MANERA: RADIO PERIÓDICO DE LA MAÑANA NOTICIERO DEL MEDIO DÍA BOLETINES INFORMATIVOS POR RADIO GALEÓN ACOMPAÑAMIENTO Y CUBRIMIENTO PERIODÍSTICO DE LOS EVENTOS DE LA UNIVERSIDAD</t>
  </si>
  <si>
    <t>OPS-DAD-0147</t>
  </si>
  <si>
    <t>AGENCIAS  PRODUCTORA DE MEDIOS  SAS</t>
  </si>
  <si>
    <t>DIVULGACIÓN Y PROMOCIÓN DE LOS DISTINTOS PROCESOS ACADÉMICOS DE INVESTIGACIÓN Y EXTENSIÓN INSTITUCIONAL DE LA UNIVERSIDAD DEL MAGDALENA UTILIZANDO LAS PLATAFORMAS PERIODÍSTICAS DIGITALES DE CARÁCTER REGIONAL COMO EL PORTAL WEB CANALTVCOSTACO CON LAS SIGUIENTES ESPECIFICACIONES: DOS (02) EMISIONES DIARIAS DEL PROGRAMA CAMPUS TV CUATRO (04) EMISIONES DIARIAS DE BOLETINES AUDIOVISUALES DOCE (12) EMISIONES DIARIAS DE UN COMERCIAL DE 30 SEGUNDOS DOS (02) BANNER EN CANALTVCOSTACO (UNO EN EL HOME PAGE Y EL SEGUNDO EN LA SECCIÓN NOTICIAS) DOS (02) BANNER EN PASIONPORSANTAMARTACOM (UNO EN EL HOME PAGE Y EL SEGUNDO EN LA SECCIÓN NOTICIAS) PUBLICACIÓN DE BOLETINES DE PRENSA EN LOS 2 MEDIOS DIGITALES Y SOCIALIZACIÓN EN REDES SOCIALES DE LOS BOLETINES DE PRENSA</t>
  </si>
  <si>
    <t>2022/12/24</t>
  </si>
  <si>
    <t>OPS-DAD-0148</t>
  </si>
  <si>
    <t>PROQUEST COLOMBIA S.A.S.</t>
  </si>
  <si>
    <t>SERVICIO DE RENOVACIÓN DE LA SUSCRIPCIÓN A LA BASE DE DATOS: PROQUEST ONE ACADEMIC PARA LA BIBLIOTECA CENTRAL GERMAN BULA MEYER DE LA UNIVERSIDAD DEL MAGDALENA</t>
  </si>
  <si>
    <t>OPS-DAD-0149</t>
  </si>
  <si>
    <t>INNOVACION Y DISEÑOS S.A.S</t>
  </si>
  <si>
    <t>DIVULGACIÓN Y PROMOCIÓN DE LOS DISTINTOS PROCESOS ACADÉMICOS DE INVESTIGACIÓN Y EXTENSIÓN INSTITUCIONAL DE LA UNIVERSIDAD DEL MAGDALENA EN LA RADIO EN LAS EMISORA RADIO MAGDALENA 1420 AM Y RADIO RODADERO 1480</t>
  </si>
  <si>
    <t>2022/12/26</t>
  </si>
  <si>
    <t>OPS-DAD-0150</t>
  </si>
  <si>
    <t>NCN BIOINGENIERIA S.A.S.</t>
  </si>
  <si>
    <t>MANTENIMIENTO PREVENTIVO YO CORRECTIVO DE DOS 2 AUTOCLAVES MARCA TUTTNAUER MODELOS 5170EL Y 3140E Y SUMINISTRO DE DOS ÉMBOLOS</t>
  </si>
  <si>
    <t>OPS-DAD-0151</t>
  </si>
  <si>
    <t>SISTEMAS INTEGRADOS WORLD WIDE S.A.S.</t>
  </si>
  <si>
    <t>SERVICIO RENOVACION DEL LICENCIAMIENTO PARA EL FORTINET F800D DISPOSITIVE DE SEGURIDAD PERIMETRAL DE LA INFRAESTRUCTURA TECNOLOGICA INSTITUCIONAL</t>
  </si>
  <si>
    <t>OPS-DAD-0152</t>
  </si>
  <si>
    <t>EC INGENIERIA S.A.S.</t>
  </si>
  <si>
    <t>SERVICIO DE MANTENIMIENTO PRIORITARIO DE EQUIPOS DE MANIOBRA DE REDES ELÉCTRICAS DE MEDIA TENSIÓN DENTRO DEL CAMPUS UNIVERSITARIO</t>
  </si>
  <si>
    <t>2022/09/16</t>
  </si>
  <si>
    <t>2022/10/15</t>
  </si>
  <si>
    <t>OPS-DAD-0153</t>
  </si>
  <si>
    <t>DIDACTICOS Y LIBROS DIDACLIBROS LTDA</t>
  </si>
  <si>
    <t>SERVICIO DE MANTENIMIENTO CORRECTIVO Y ACTUALIZACIÓN DE LICENCIA DE SIMULADORES MÉDICOS PERTENECIENTES A LA CLÍNICA DE SIMULACIÓN DE LA UNIVERSIDAD DEL MAGDALENA</t>
  </si>
  <si>
    <t>2022/12/14</t>
  </si>
  <si>
    <t>OPS-DAD-0154</t>
  </si>
  <si>
    <t>REALIZACIÓN Y PRODUCCIÓN DE CINCO 05VIDEOS CON LAS ACTUALIZACIONES DE LOS PLANES DE EMERGENCIA DE LOS AUDITORIOS POR CAMBIO DE MANEJO DE POSTCOVID 19</t>
  </si>
  <si>
    <t>2022/09/20</t>
  </si>
  <si>
    <t>2022/10/10</t>
  </si>
  <si>
    <t>OPS-DAD-0155</t>
  </si>
  <si>
    <t>DARWIN DE JESUS STEBA CASTILLA</t>
  </si>
  <si>
    <t>SERVICIO DE MANTENIMIENTO PREVENTIVO Y CORRECTIVO DE LOS SISTEMAS DE TRATAMIENTO DE AGUA POTABLE PERTENECIENTES A LA UNIVERSIDAD DEL MAGDALENA</t>
  </si>
  <si>
    <t>OPS-DAD-0156</t>
  </si>
  <si>
    <t>SERVICIO DE RENOVACIÓN DE 120 LICENCIAS DE CUENTAS ZOOM CLOUD EDUCACIÓN PARA EL SISTEMA DE VIDEOCONFERENCIA DE LOS ESTUDIANTES Y DOCENTES DE LA UNIVERSIDAD DEL MAGDALENA</t>
  </si>
  <si>
    <t>OPS-DAD-0157</t>
  </si>
  <si>
    <t>SERVICIO DE ALQUILER DE MODULOS METALICOS CONTENEDORES DE 6 MTS CON EL FIN DE CUBRIR REQUERIMIENTOS DE ESPACIOS PARA OFICINAS ALTERNAS Y BODEGAS NECESARIAS PARA EL BUEN FUNCIONAMIENTO DE LAS UNIDADES ADMINISTRATIVAS</t>
  </si>
  <si>
    <t>OPS-DAD-0158</t>
  </si>
  <si>
    <t>SERVICIO DE IMPRESIÓN LITOGRÁFICA Y ELABORACIÓN DE PUBLICACIONES OFICIALES Y DE INFORMACIÓN EN GENERAL PARA DIFUSIÓN DE LOS PROGRAMAS ACTIVIDADES Y PROYECTOS INSTITUCIONALES DE LA UNIVERSIDAD DEL MAGDALENA</t>
  </si>
  <si>
    <t>OPS-DAD-0159</t>
  </si>
  <si>
    <t>IMPACTA PRODUCCIONES S.A.S.</t>
  </si>
  <si>
    <t>SERVICIO DE ALQUILER DE EQUIPOS ESPECIALIZADOS Y ELEMENTOS DE PRODUCCIÓN TÉCNICA SONIDO BACK LINE ILUMINACIÓN MODULARES Y ESCENOGRAFÍA VIDEO Y SOPORTE PARA LA REALIZACIÓN DE LA CEREMONIA DE GRADUACIÓN DE LA UNIVERSIDAD</t>
  </si>
  <si>
    <t>2022/09/25</t>
  </si>
  <si>
    <t>OPS-DAD-0160</t>
  </si>
  <si>
    <t>KAREN ZULUAGA</t>
  </si>
  <si>
    <t>SERVICIO DE ALQUILER DE VESTUARIOS PARA EL DESARROLLO DE LAS ACTIVIDADES REALIZADAS POR LAS ÁREAS DE CULTURA DEPORTE SALUD Y DESARROLLO HUMANO ADSCRITAS A LA DIRECCIÓN DE BIENESTAR UNIVERSITARIO</t>
  </si>
  <si>
    <t>OPS-DAD-0161</t>
  </si>
  <si>
    <t>COLOMBIA INFORMACION LEGAL S.A.S.</t>
  </si>
  <si>
    <t>SERVICIO DE RENOVACIÓN DEL LICENCIAMIENTO DE LA BASE DE DATOS EN SUSCRIPCIÓN VLEX</t>
  </si>
  <si>
    <t>OPS-DAD-0162</t>
  </si>
  <si>
    <t>POLARIZADO PARA VENTANAS DE SALONES OFICINAS LABORATORIOS Y VEHÍCULOS PERTENECIENTES A LA UNIVERSIDAD DEL MAGDALENA</t>
  </si>
  <si>
    <t>2022/09/29</t>
  </si>
  <si>
    <t>OPS-DAD-0163</t>
  </si>
  <si>
    <t>PREPRODUCCIÓN PRODUCCIÓN Y POST PRODUCCIÓN DE PIEZAS AUDIOVISUALES DE CARÁCTER INSTITUCIONAL PARA TRANSMITIR CADA SEMANA DURANTE TRES 03 MESES POR LAS REDES SOCIALES PÁGINA EB Y TODOS LOS ESPACIOS OFICIALES DE COMUNICACIÓN AUDIOVISUAL E INTERACTIVA DE LA UNIMAGDALENA</t>
  </si>
  <si>
    <t>OPS-DAD-0164</t>
  </si>
  <si>
    <t>ELOGIM S.A.S</t>
  </si>
  <si>
    <t>SERVICIO DE RENOVACIÓN DE LICENCIAMIENTO DEL SOFTARE ELOGIM PARA EL CONTROL ESTADÍSTICO DE USO DE BASES DE DATOS EN SUSCRIPCIÓN DE LA BIBLIOTECA CENTRAL GERMAN BULA MEYER</t>
  </si>
  <si>
    <t>OPS-DAD-0165</t>
  </si>
  <si>
    <t>SERVICIO DE MANTENIMIENTO CORRECTIVO Y PREVENTIVO DE EQUIPO OPTICOS DE LOS DIFERENTES LABORATORIOS DE LA UNIVERSIDAD DEL MAGDALENA</t>
  </si>
  <si>
    <t>2022/10/04</t>
  </si>
  <si>
    <t>OPS-DAD-0166</t>
  </si>
  <si>
    <t>SERVICIO DE SUSCRIPCION POR DOCE 12 MESES AL EL INFORMADOR DIEZ 10 EJEMPLARES DIARIOS, PARA ALGUNAS DE LAS DEPENDENCIAS DE LA UNIVERSIDAD DEL MAGDALENA.</t>
  </si>
  <si>
    <t>2022/10/06</t>
  </si>
  <si>
    <t>2023/10/06</t>
  </si>
  <si>
    <t>OPS-DAD-0167</t>
  </si>
  <si>
    <t>SERVICIO DE SUSCRIPCION AL PERIODICO HOY DIARIO DEL MAGDALENA, DOCE 12 MESES POR CUARENTA 40 EJEMPLARES DIARIOS</t>
  </si>
  <si>
    <t>OPS-DAD-0168</t>
  </si>
  <si>
    <t>SERVICIO DE RENOVACION DE LICENCIA ACADEMICA DEL SOFTWARE STATGRAPHICS PARA USUARIOS ILIMITADOS</t>
  </si>
  <si>
    <t>2022/10/21</t>
  </si>
  <si>
    <t>OPS-DAD-0169</t>
  </si>
  <si>
    <t>ENVITECK SAS</t>
  </si>
  <si>
    <t>SERVICIO DE MANTENIMIENTO PREVENTIVO Y DIAGNOSTICO DE LOS SISTEMAS DE MEDICION DE NIVEL FREATICO EN LOS PIEZOMETROS DE AGUA SUBTERRANEA TAYRONA 1 Y TAYRONA 2</t>
  </si>
  <si>
    <t>2022/11/10</t>
  </si>
  <si>
    <t>OPS-DAD-0170</t>
  </si>
  <si>
    <t>SERVICIO DE SUSCRIPCION AL PERIODICO EL TIEMPO  PORTAFOLIO, PARA LA ENTREGA DE TRES 03 EJEMPLARES, CON PERIODICIDAD DE SIETE 07 DIAS, DURANTE DOCE 12 MESES</t>
  </si>
  <si>
    <t>2023/10/10</t>
  </si>
  <si>
    <t>OPS-DAD-0171</t>
  </si>
  <si>
    <t>EL HERALDO S.A</t>
  </si>
  <si>
    <t>SERVICIO DE SUSCRIPCION AL PERIODICO EL HERALDO PARA LA ENTREGA DE TRES 03 EJEMPLARES DIARIOS DE LUNES A DOMINGO</t>
  </si>
  <si>
    <t>2022/10/11</t>
  </si>
  <si>
    <t>2023/10/11</t>
  </si>
  <si>
    <t>OPS-DAD-0172</t>
  </si>
  <si>
    <t>ALF TECHNOLOGIES S.A.S</t>
  </si>
  <si>
    <t>SERVICIO DE MANTENIMIENTO DE LAS PLATAFORMAS QUE SOPORTAN LOS SERVICIOS QUE COMPONEN EL CLOUD DE LA UNIVERSIDAD DEL MAGDALENA</t>
  </si>
  <si>
    <t>2022/10/13</t>
  </si>
  <si>
    <t>2022/10/19</t>
  </si>
  <si>
    <t>OPS-DAD-0173</t>
  </si>
  <si>
    <t>ISI  EMERGING MARKETS COLOMBIA S.A.S.</t>
  </si>
  <si>
    <t>SERVICIO DE ADQUISICION DE LA PLATAFORMA EMIS UNIVERSITY LATAM POR IP ACCESO ILIMITADO POR 12 MESES, PARA EL LABORATORIO DE FINANZAS DE LA UNIVERSIDAD DEL MAGDALENA</t>
  </si>
  <si>
    <t>2022/10/26</t>
  </si>
  <si>
    <t>OPS-DAD-0174</t>
  </si>
  <si>
    <t>INSTITUTO COLOMBIANO DE NORMAS TECNICAS Y CERTIFICACION ICONTEC</t>
  </si>
  <si>
    <t>SERVICIO DE AUDITORIA DE SEGUIMIENTO BAJO LA NORMA NTC 59062012 PARA LA MEJORA CONTINUA DE LOS SERVICIOS DE CONCILIACION QUE SE PRESTAN EN EL CENTRO DE CONCILIACION DEL CONSULTORIO JURIDICO DE LA UNIVERSIDAD DEL MAGDALENA</t>
  </si>
  <si>
    <t>2022/10/20</t>
  </si>
  <si>
    <t>OPS-DAD-0175</t>
  </si>
  <si>
    <t>2022/11/03</t>
  </si>
  <si>
    <t>2022/12/02</t>
  </si>
  <si>
    <t>OPS-DAD-0176</t>
  </si>
  <si>
    <t>DIVULGACION EN PRENSA DE LA OFERTA ACADEMICA CORRESPONDIENTE AL PERIODO 2023I, CAMPAÑAS DE PROMOCION INSTITUCIONAL EN EL PERIODICO EL INFORMADOR, MEDIANTE LA PUBLICACION DE TRES 3 AVISOS</t>
  </si>
  <si>
    <t>2022/12/05</t>
  </si>
  <si>
    <t>OPS-DAD-0177</t>
  </si>
  <si>
    <t>LICENCIAMIENTO Y RENOVACION DE LICENCIAS DE SOFTWARE PARA LOS LABORATORIOS DE MERCADEO, FINANZAS, LABORATORIO DE EDICION DE CINE, LABORATORIO DE ELECTRONICA Y DEL GRUPO DE INFRAESTRUCTURA Y PLANTA FISICA, MUSEO DE ARTE DE LA VICERRECTORIA DE EXTENSION Y PROYECCION SOCIAL Y DIRECCION DE COMUNICACIONES</t>
  </si>
  <si>
    <t>OPS-DAD-0178</t>
  </si>
  <si>
    <t>SERVICIO DE DECORACION Y AMBIENTACION DE ESPACIOS INSTITUCIONALES CON TEMATICAS ALUSIVAS A CELEBRACIONES DE FECHAS ESPECIALES Y DE INTERES INSTITUCIONAL</t>
  </si>
  <si>
    <t>OPS-DAD-0179</t>
  </si>
  <si>
    <t>SERVICIO DE CONTROL GENERAL DE DESINFECCION CON ASPERSION CON EL SISTEMA DE PULVERIZACION ELECTROSTATICA EN LAS CLINICAS ODONTOLOGICAS PERTENECIENTES A LA UNIVERSIDAD DEL MAGDALENA</t>
  </si>
  <si>
    <t>2022/10/25</t>
  </si>
  <si>
    <t>OPS-DAD-0180</t>
  </si>
  <si>
    <t>MOVIDA TE SALUDA S.A.S.</t>
  </si>
  <si>
    <t>RECREACION Y ANIMACION EN EL MARCO DEL DESARROLLO DE LA CELEBRACION DIA DEL NINO Y NOVENAS NAVIDEHAS PROGRAMADAS POR LA DIRECCION DE BIENESTAR UNIVERSITARIO</t>
  </si>
  <si>
    <t>2022/10/29</t>
  </si>
  <si>
    <t>OPS-DAD-0181</t>
  </si>
  <si>
    <t>DIVULGACION EN PRENSA DE LA OFERTA ACADEMICA CORRESPONDIENTE AL PERIODO 2023I, CAMPAHAS DE PROMOCION INSTITUCIONAL DE UNIMAGDALENA, EN EL PERIODICO EL VOCERO DE LA PROVINCIA, MEDIANTE LA PUBLICACION DE DOS 02 AVISOS Y EN SU PAGINA WEB WWW.ELVOCERODELAPROVINCIA.COM</t>
  </si>
  <si>
    <t>2022/11/22</t>
  </si>
  <si>
    <t>OPS-DAD-0182</t>
  </si>
  <si>
    <t>INGENIEROS ESTRUCTURALES DE LA COSTA S. A. S.</t>
  </si>
  <si>
    <t>DISEÑO ESTRUCTURAL, PRESUPUESTO Y CANTIDADES DE OBRA CIMENTACION, ESTRUCTURA PRINCIPAL, ESTRUCTURA PARA CUBIERTA PARA AULA ABIERTA DE FISIOLOGIA DEL EJERCICIO, ACONDICIONAMIENTO FISICO EN EL DEPORTE, GIMNASIA Y CALISTENIA, DE LA UNIVERSIDAD DEL MAGDALENA</t>
  </si>
  <si>
    <t>2022/11/06</t>
  </si>
  <si>
    <t>OPS-DAD-0183</t>
  </si>
  <si>
    <t>OSCAR LUIS PALACIO PEÑA</t>
  </si>
  <si>
    <t>SERVICIO DE DIVULGACION EN PRENSA DE LA OFERTA ACADEMICA CORRESPONDIENTE AL PERIODO 2023I, CAMPAÑAS DE PROMOCION INSTITUCIONAL EN MEDIOS IMPRESOS EN DIARIO LA PRENSA, MEDIO DE COMUNICACION IMPRESO PERIODICIDAD SEMANAL Y CIRCULACION REGIONAL, EN LOS DEPARTAMENTOS DE LA GUAJIRA, CESAR Y MAGDALENA</t>
  </si>
  <si>
    <t>OPS-DAD-0184</t>
  </si>
  <si>
    <t>DIVULGACION EN PRENSA DE LA OFERTA ACADEMICA CORRESPONDIENTE AL PERIODO 2023I, CAMPAÑAS DE PROMOCION INSTITUCIONAL EN EL PERIODICO EL TIEMPO,MEDIANTE LA PUBLICACION DE TRES 03 AVISOS</t>
  </si>
  <si>
    <t>2022/11/15</t>
  </si>
  <si>
    <t>OPS-DAD-0185</t>
  </si>
  <si>
    <t>2022/11/01</t>
  </si>
  <si>
    <t>ODC-DAD-0001</t>
  </si>
  <si>
    <t>OTROS</t>
  </si>
  <si>
    <t>FRANCISCO ALEJANDRO GAVIRIA QUINTERO</t>
  </si>
  <si>
    <t xml:space="preserve">COMPRA E INSTALACIÓN DE DOSCIENTAS (200) SILLAS TIPO PUPITRE Y SEIS (06) JUEGOS DE ESCRITORIOS (TIPO TANDEM DE 5 PUESTOS INCLUIDO SILLA Y ESCRITORIO) PARA LOS DIFERENTES SALONES DE CLASE DE LA UNIVERSIDAD DEL MAGDALENA </t>
  </si>
  <si>
    <t>2022/03/21</t>
  </si>
  <si>
    <t>ODC-DAD-0002</t>
  </si>
  <si>
    <t>SOLUCIONES CORPORATIVAS DE LA COSTA S.A.S</t>
  </si>
  <si>
    <t>COMPRA DE ELEMENTOS Y MATERIALES REQUERIDOS PARA EL FUNCIONAMIENTO DE LOS EQUIPOS DE AUDIOVISUALES DE LOS LABORATORIOS DEL PROGRAMA DE CINE Y AUDIOVISUALES</t>
  </si>
  <si>
    <t>2022/03/01</t>
  </si>
  <si>
    <t>ODC-DAD-0003</t>
  </si>
  <si>
    <t>LEGARCHIVO SAS</t>
  </si>
  <si>
    <t>COMPRA DE MIL (1000) CAJAS DE REFERENCIA X-300 Y DOSCIENTAS (200) CAJAS DE REFERENCIA X-200 CALIBRES 790 K LAS CUALES SERÁN UTILIZADAS PARA LA ORGANIZACIÓN Y PROTECCIÓN DE LA DOCUMENTACIÓN DE LA UNIVERSIDAD</t>
  </si>
  <si>
    <t>2022/03/29</t>
  </si>
  <si>
    <t>ODC-DAD-0004</t>
  </si>
  <si>
    <t xml:space="preserve">LAHERAL SAS BIC </t>
  </si>
  <si>
    <t>COMPRA DE TREINTA Y UN (31) TABLET MARCA HUAWEI MATEPAD T8 2GB PARA ENTREGAR COMO RECONOCIMIENTO A ESTUDIANTES ADMITIDOS CON MEJOR ICFES CUPO ESPECIAL DE ESTUDIANTES Y MEJOR SABER PRO DEL PERIDOOD 2022-I</t>
  </si>
  <si>
    <t>ODC-DAD-0005</t>
  </si>
  <si>
    <t>LA COMPRA DE (20) KIT DE DISECCIÓN DE 13 PIEZAS (20) CALIBRADORES DIGITAL (30) BANDEJAS PLANAS (30) BANDEJAS HONDAS Y (20) DINAMÓMETROS PARA DOTAR LABORATORIO DEL PROGRAMA DE INGENIERÍA PESQUERA EN LA SEDE DE TAGANGA</t>
  </si>
  <si>
    <t>ODC-DAD-0006</t>
  </si>
  <si>
    <t xml:space="preserve">COPY STUDENT </t>
  </si>
  <si>
    <t xml:space="preserve">COMPRA DE CANECAS PARA  BASURA </t>
  </si>
  <si>
    <t>ODC-DAD-0007</t>
  </si>
  <si>
    <t>CRISTOBAL QUINTERO BUENO</t>
  </si>
  <si>
    <t>COMPRA DE IMPLEMENTOS Y HERRAMIENTAS AGRICOLAS PARA EL DESARROLLO EN ÓPTIMAS CONDICIONES DE LAS DIFERENTES ACTIVIDADES ACADÉMICAS VIRTUALES Y PRESENCIALES EN LA GRANJA EXPERIMENTAL</t>
  </si>
  <si>
    <t>ODC-DAD-0008</t>
  </si>
  <si>
    <t>TATIANA CAROLINA ARDILA CAVARIQUE</t>
  </si>
  <si>
    <t>COMPRA DE CIENTO CINCUENTA (150) BATAS TIPO TELA GABARDINA BLANCA CON PUÑOS DE RESORTE  CUATRO (04) BATAS TELA GABARDINA AZUL TURQUI DOCE (12) BATAS TIPO TELA GABARDINA CAQUI CIENTO SESENTA (160) BATAS ANTIFUIDO EN TELA LAFAYETTE PUÑOS DE RESORTE OCHO (08) OVEROL CAQUI CON CINTA REFLECTIVA VERDE FLUORESCENTE VEINTICUATRO (24) UNIFORMES ANTIFLUIDOS TREINTA (30) UNIFORMES BRIGRADA DE EMERGENCIA (SUETER CHALECO CON LOGOS INSTITUCIONALES Y CINTA REFLECTIVA PANTALON EN OVEROL CON CINTA REFLECTIVA) EN TELA LAFAYETTE</t>
  </si>
  <si>
    <t>2022/02/27</t>
  </si>
  <si>
    <t>HAROLD ROMERO CAHUANA</t>
  </si>
  <si>
    <t>ODC-DAD-0009</t>
  </si>
  <si>
    <t xml:space="preserve">COVALTEC  SAS </t>
  </si>
  <si>
    <t>COMPRA DE UN (1) AVISO INSTITUCIONAL PARA EL EDIFICIO DE  BIENESTAR UNIVERSITARIO DE LA UNIVERSIDAD DEL MAGDALENA CON LAS SIGUIENTES ESPECIFICACIONES: AVISO EN
ACERO INOXIDABLE REF 304 CON LONGITUD DE 8 MTS CON VOLUMEN DE 6 CMS ACABADO SATINADO INCLUYE NOMBRE DEL EDIFICIO Y ESCUDO DE LA UNIVERSIDAD CON BASE EN ACERO REF 304 CON VOLUMEN DE 3-4 CMS Y VINILO PLASTIFICADO PARA ALTURA 12 MTS TODAS LAS LETRAS VAN CON TORNILLO DE ANCLAJE 3 LIBRES</t>
  </si>
  <si>
    <t>2022/02/16</t>
  </si>
  <si>
    <t>FORERO GÓMEZ OSCAR ELIECER</t>
  </si>
  <si>
    <t>ODC-DAD-0010</t>
  </si>
  <si>
    <t>DUCON</t>
  </si>
  <si>
    <t>COMPRA DE MOBILIARIO PARA DOTAR LAS VICERRECTORÍAS ACADÉMICA INVESTIGACIÓN SECRETARIA GENERAL Y PARA LAS AREAS ADMINISTRATIVAS DE LA UNIVERSIDAD DEL MAGDALENA</t>
  </si>
  <si>
    <t>2022/04/21</t>
  </si>
  <si>
    <t>JORGE ROOS ALFARO</t>
  </si>
  <si>
    <t xml:space="preserve">ODC-DAD-0011 </t>
  </si>
  <si>
    <t xml:space="preserve">COMPRA DE VEINTE (20) MOCHILAS ARHUACAS GRANDES TEJIDAS A MANO PARA LA ENTREGA DE SOUVENIRS EN LA REALIZACIÓN DE REUNIONES EVENTOS Y DEMÁS ASISTENCIAS EN LO QUE LA INSTITUCIÓN PARTICIPE COMO ORGANIZADORA </t>
  </si>
  <si>
    <t>2022/06/21</t>
  </si>
  <si>
    <t xml:space="preserve">GLENDA  ACOSTA </t>
  </si>
  <si>
    <t>ODC-DAD-0012</t>
  </si>
  <si>
    <t xml:space="preserve">INGENIERIA AVANZADA </t>
  </si>
  <si>
    <t>COMPRA DE EQUIPOS Y OTROS ELEMENTOS PARA LA AMPLIACIÓN Y MEJORAMIENTO DE COBERTURA WIFI EN LAS ÁREAS DE LABORATORIOS SALONES DE CLASES Y OTROS ESPACIOS ACADÉMICOS DEL CAMPUS UNIVERSITARIO</t>
  </si>
  <si>
    <t>2022/02/03</t>
  </si>
  <si>
    <t>2022/02/24</t>
  </si>
  <si>
    <t>ODC-DAD-0013</t>
  </si>
  <si>
    <t>ESTRATEGIAS SAS</t>
  </si>
  <si>
    <t>COMPRA DE ELEMENTOS DE ASEO PARA EL APOYO DE LOS OPERARIOS DE ASEO EN SUS ACTIVIDADES DIARIAS</t>
  </si>
  <si>
    <t>ODC-DAD-0014</t>
  </si>
  <si>
    <t>COMPRA DE EQUIPOS PARA LOS LABORATORIOS DEL PROGRAMA DE CINE Y AUDIOVISUALES DE LA FACULTAD DE HUMANIDADES</t>
  </si>
  <si>
    <t>2022/02/08</t>
  </si>
  <si>
    <t>ODC-DAD-0015</t>
  </si>
  <si>
    <t>COMPRA DE ELEMENTOS EQUIPOS TECNÓLOGICOS Y DE REALIZACIÓN AUDIOVISUAL PARA EL CENTRO DE TECNOLOGÍAS EDUCATIVAS Y PEDAGÓGICAS – CETEP CON EL FIN DE ATENDER LAS NECESIDADES DE REALIZACIÓN DE CURSOS PRESENCIALES Y  VIRTUALES Y ADMINISTRACIÓN DE CONTENIDOS EN EL BLOQUE 10 EN EL MARCO DEL PROYECTO INNOVACIÓN EDUCATIVA BASADA EN TECNOLOGÍAS</t>
  </si>
  <si>
    <t>ODC-DAD-0016</t>
  </si>
  <si>
    <t>SAG SERVICIOS DE INGENIERIA S.A.S</t>
  </si>
  <si>
    <t>COMPRA DE 20000 TARJETA DELGADA TAG´S RFIDCON FRECUENCIA DE 1356 MHZ DE TAMAÑO 500 X 500 MM 197 X 197 PULGADAS CON MEMORIA ENTRE 05K - 25K BIT PARA SER INSTALADAS EN LOS LIBROS FÍSICOS DE LA BIBLIOTECA GERMÁN BULA MEYER</t>
  </si>
  <si>
    <t>ODC-DAD-0017</t>
  </si>
  <si>
    <t>TECNOSEMILLA</t>
  </si>
  <si>
    <t>COMPRA DE INSUMOS AGRÍCOLAS PARA EL SOPORTE DE LA REALIZACIÓN DE LAS PRÁCTICAS ACADÉMICAS EN LA GRANJA EXPERIMENTAL DEL CENTRO DE DESARROLLO AGRÍCOLA Y FORESTAL DE LA UNIVERSIDAD DEL MAGDALENA</t>
  </si>
  <si>
    <t>ODC-DAD-0018</t>
  </si>
  <si>
    <t>COMPRA DE (2000) CARPETAS IMPRESAS A FULL COLOR EN PAPEL PROPALCOTE CON TAMAÑO (46 X 33 CTM) PARA DOTAR LA CLÍNICA ODONTOLÓGICA DE LA UNIVERSIDAD DEL MAGDALENA</t>
  </si>
  <si>
    <t>ODC-DAD-0019</t>
  </si>
  <si>
    <t>COMERCIALIZADORA INTERNACIONAL SOLUCIONES Y TECNOLOGIA COLOMBIA LTDA.</t>
  </si>
  <si>
    <t>COMPRA DE CIEN (100) TABLAS EN FORMICA  ABATIBLE CIEN (100) TABLAS PLÁSTICA ABATIBLE Y DIEZ (10) ESPALDA Y ASIENTO RISMA PARA LAS SILLAS UNIVERSITARIAS UBICADAS EN LOS DIFERENTES SALONES DE CLASES DE LA UNIVERSIDAD</t>
  </si>
  <si>
    <t>ODC-DAD-0020</t>
  </si>
  <si>
    <t xml:space="preserve">CORPORACON DE  LA COSTA </t>
  </si>
  <si>
    <t>COMPRA DE LICENCIAS PARA EL MANTENIMIENTO AUTOMATIZACIONES E INTEGRACIONES EN EL BLOQUE 10 Y PARA EL DISEÑO DE EXPERIENCIAS COLABORATIVAS E INTERACTIVAS EN LA VIRTUALIDAD DISEÑO DE ACTIVIDADES DE APRENDIZAJE VOTACIONES INCRUSTAR VIDEOS PRESENTACIONES INDISPENSABLES PARA EL DESARROLLO DE ACTIVIDADES EN EL CETEP Y OTRAS UNIDADES Y PROCESOS INSTITUCIONALES</t>
  </si>
  <si>
    <t>ODC-DAD-0021</t>
  </si>
  <si>
    <t>LADYS CONFECCIONES SAS BIC</t>
  </si>
  <si>
    <t>COMPRA DE 70 CAMISAS MANGAS LARGA Y 35 CAMISETAS TIPO POLO PARA LOS SERVIDORES PÚBLICOS DE LA UNIVERSIDAD DEL MAGDALENA</t>
  </si>
  <si>
    <t>ODC-DAD-0022</t>
  </si>
  <si>
    <t>LUIS DIAZ ACEVEDO</t>
  </si>
  <si>
    <t xml:space="preserve">COMPRA DE (2500) PINES PARA GRADUADOS (50) PINES ESCUDO UNIVERSIDAD DEL MAGDALENA (40) MEDALLAS AL MÉRITO CON PINES Y ESTUCHE (10) MEDALLAS AL MÉRITO ESTÁNDAR (20) PINES AL MÉRITO (5) MEDALLAS SIERRA NEVADA Y (31) MEDALLAS A LA EXCELENCIA ACADÉMICA PARA ENTREGARSE EN EVENTOS INSTITUCIONALES  </t>
  </si>
  <si>
    <t>ODC-DAD-0023</t>
  </si>
  <si>
    <t>INVERSIONES VAOS S.A.S.</t>
  </si>
  <si>
    <t xml:space="preserve">LA COMPRA E INSTALACIÓN DE RETABLOS EN ACRÍLICO CON IMPRESIONES TRASPARENTES Y VINILO CON DILATADORES PARA LECTURA BRAILLE QUE SERÁ UTILIZADO COMO NOMENCLATURAS DE OFICINAS Y ESPACIOS EN EL EDIFICIO DE BIENESTAR UNIVERSITARIO Y EL SEXTO PISO (6) DEL HOSPITAL UNIVERSITARIO JULIO MÉNDEZ BARRENECHE CON LAS SIGUIENTES ESPECIFICACIONES: CIENTO CINCUENTA Y DOS (152) SEÑALES EN ACRILICO MAS VINILO IMPRESO Y CINCO (05) SEÑALES EN ACRILICO DE 3MM CON IMPRESIÒN TRANSPARENTE RESPALDO BLANCO CON DILATADORES </t>
  </si>
  <si>
    <t>ODC-DAD-0024</t>
  </si>
  <si>
    <t>FULLMEX SEGURIDAD Y SALUD OCUPACIONAL LTDA</t>
  </si>
  <si>
    <t>COMPRA DE 15 EXTINTORES DE DIOXIDO DE CARBONO LOS CUALES SERAN INSTALADOS EN DIFERENTES AREAS DE LA UNIVERSIDAD DEL MAGDALENA Y SUS SEDES ALTERNAS CON UNA DURACION IGUAL AL PLAZO DE EJECUCION</t>
  </si>
  <si>
    <t>ODC-DAD-0025</t>
  </si>
  <si>
    <t>PANAMERICANA LIBRERIA Y PAPELERIA</t>
  </si>
  <si>
    <t>COMPRA DE 700 TARJETAS DE REGALO REDIMIBLES PARA COMPRA DE MATERIAL DIDACTICO PEDAGOGICO YO DE APOYO A LA ACTIVIDAD DEL DOCENTE QUE SERAN ENTREGADOS A LOS DOCENTES QUE ASISTAN AL EVENTO DENOMINADO ENCUENTRO DOCENTE 60 AÑOS UNIMAGDALENA</t>
  </si>
  <si>
    <t>ODC-DAD-0026</t>
  </si>
  <si>
    <t>COMPRA DE INSUMOS PARA EL PROCESO DE CARNETIZACION INSTITUCIONAL</t>
  </si>
  <si>
    <t>ODC-DAD-0027</t>
  </si>
  <si>
    <t>INGRID SULIANI APARICIO HERNANDEZ</t>
  </si>
  <si>
    <t>COMPRA DE 5 IMPRESORAS 3D PARA EL LABORATORIO DE FISICA DE LA UNIVERSIDAD DEL MAGDALENA CON LAS SIGUIENTES ESPECIFICACIONES ELECTRONICA SILENCIOSA PANTALLA FULL COLOR PARA INTERFAZ DE USUARIO CAMA DE VIDRIO CARBOMRUM PARA MAYOR ADHESION RES 100  400 MICRAS TECNOLOGIA DE IMPRESION FDM MODELADO POR DEPOSICION FUNDIDA</t>
  </si>
  <si>
    <t>ODC-DAD-0028</t>
  </si>
  <si>
    <t>COMPRA DE 850 SILLAS UNIVERSITARIAS TIPO PUPITRE CON BRAZO 100 SILLAS SEMI ACOLCHADAS INTERLOCUTORAS Y 25 BUTACOS DE LABORATORIOS PARA LA IMPLEMENTACIÓN DEL PLAN DE REPOSICIÓN DE MOBILIARIO EN SALONES DE CLASES Y LABORATORIOS DE LA UNIVERSIDAD</t>
  </si>
  <si>
    <t>2022/08/30</t>
  </si>
  <si>
    <t>ODC-DAD-0029</t>
  </si>
  <si>
    <t>INGRID PAOLA AMADOR MARTINEZ</t>
  </si>
  <si>
    <t>COMPRA DE 5000 HOJAS DE REFERENCIA NACARADO FINO ELEGANTE PARA IMPRESION DE ACTAS DE GRADOS PARA LA UNIVERSIDAD DEL MAGDALENA</t>
  </si>
  <si>
    <t>ODC-DAD-0030</t>
  </si>
  <si>
    <t>COMPRA DE CINCO MIL (5000) PINES 60 AÑOS FABRICADOS EN METAL EN ACABADO DORADO DE 27 MM DE DIÁMETRO OCHENTA (80) MEDALLAS AL MÉRITO FABRICADOS EN METAL EN ACABADO DORADO DE 50 MM DE DIÁMETRO Y VEINTE (20) MEDALLAS AL MAESTRO INSIGNE FABRICADOS EN METAL EN ACABADO DORADO DE 50MM DE DIÁMETRO PARA ENTREGARSE EN EVENTOS INSTITUCIONALES CON UNA DURACIÓN DE 30 DÍAS CALENDARIO</t>
  </si>
  <si>
    <t>2022/09/03</t>
  </si>
  <si>
    <t>ODC-DAD-0031</t>
  </si>
  <si>
    <t>EDITORIAL EL MANUAL MODERNO COLOMBIA S.A.S.</t>
  </si>
  <si>
    <t>COMPRA DE MATERIAL DE EVALUACIÓN (JUEGOS PRUEBAS CUESTIONARIOS TARJETAS DE CALIFICACIÓN Y HOJAS DE RESPUESTAS) QUE SON REQUERIDOS Y UTILIZADOS POR ESTUDIANTES Y DOCENTES DEL PROGRAMA DE PSICOLOGÍA DE LA UNIVERSIDAD DEL MAGDALENA PARA GARANTIZAR LAS PRACTICAS ACADÉMICAS EN EL SEGUNDO SEMESTRE DE 2022</t>
  </si>
  <si>
    <t>ODC-DAD-0032</t>
  </si>
  <si>
    <t>PSICOLOGO ESPECIALISTAS ASOCIADOS SAS</t>
  </si>
  <si>
    <t>COMPRA DE MATERIAL DE EVALUACIÓN (PRUEBAS JUEGOS TARJETAS DE CALIFICACIÓN Y HOJAS DE RESPUESTAS) QUE SON REQUERIDOS Y UTILIZADOS POR ESTUDIANTES Y DOCENTES DEL PROGRAMA DE PSICOLOGÍA DE LA UNIVERSIDAD DEL MAGDALENA PARA GARANTIZAR LAS PRACTICAS ACADÉMICAS EN EL SEGUNDO SEMESTRE DE 2022</t>
  </si>
  <si>
    <t>2022/09/11</t>
  </si>
  <si>
    <t>ODC-DAD-0033</t>
  </si>
  <si>
    <t>EDWIN ENRIQUE NIETO</t>
  </si>
  <si>
    <t>COMPRA DE CORTINAS BLACK OUT PARA DOTAR LA OFICINA DE DEPORTES DE LA DIRECCIÓN DE BIENESTAR UNIVERSITARIO DE LA UNIVERSIDAD DEL MAGDALENA</t>
  </si>
  <si>
    <t>ODC-DAD-0034</t>
  </si>
  <si>
    <t>CUELLO &amp; BERMUDEZ INTEGRALES S.A.S</t>
  </si>
  <si>
    <t>COMPRA INSTALACIÓN ADECUACIÓN Y MODERNIZACIÓN DEL SISTEMA ELÉCTRICO Y DE ILUMINACIÓN DEL ESTADIO DE FUTBOL DE LA UNIVERSIDAD DEL MAGDALENA.</t>
  </si>
  <si>
    <t>ODC-DAD-0035</t>
  </si>
  <si>
    <t>CM GLASS SOLUTIONS S.A.S.</t>
  </si>
  <si>
    <t>COMPRA E INSTALACIÓN DE ESPEJO DE 4 MM DE GROSOR DIVIDIDO EN TRES SECCIONES UNA DE 5 METROS UBICADO EN EL LADO IZQUIERDO DE LA PARED UNA COLUMNA CENTRAL DE 80 CM Y UNA TERCERA SECCIÓN DEL LADO DERECHO QUE MIDE 6 METROS CON UNA ALTURA DE 2 METROS. CRISTALES FLOTADOS CON BORDES PULIDOS Y BRILLADO A MÁQUINA. EL CONTORNO DEL ESPEJO ES PEGADO A LA PARED CON CINTA DOBLE FAZ Y MASTIC SIKA FLEX. EL £REA DEL SAL6N DE DANZA ES DE 4.60 X 180 MTS 5.60 X 180 MTS Y 40CM+80.5 CM X 180 MTS PARA LA COLUMNA. EL ESPEJO SE UBICARA EN EL SAL6N DEL MÓDULO 3 DEL PISO 3 DEL EDIFICIO
DE BIENESTAR UNIVERSITARIO</t>
  </si>
  <si>
    <t>2022/11/24</t>
  </si>
  <si>
    <t>ODC-DAD-0036</t>
  </si>
  <si>
    <t>COPY'S STUDENT SAS</t>
  </si>
  <si>
    <t>COMPRA DE PIMPINAS Y BOLSAS PLÁSTICAS PARA EL MANEJO ADECUADO DE RESIDUOS Y DESECHOS GENERADOS EN LA UNIVERSIDAD DEL MAGDALENA</t>
  </si>
  <si>
    <t>ODC-DAD-0037</t>
  </si>
  <si>
    <t>BUSSINES TECHNOLOGY HELP S.A.S</t>
  </si>
  <si>
    <t>COMPRA DE DISPOSITIVOS PARA EL MEJORAMIENTO DE COBERTURA DE ZONAS WIFI, EN MARCO DE LA MODERNIZACION DE LA INFRAESTRUCTURA TECNOLOGICA</t>
  </si>
  <si>
    <t>ODC-DAD-0038</t>
  </si>
  <si>
    <t>PANAMERICANA LIBRERIA Y PAPELERIA S.A.</t>
  </si>
  <si>
    <t>COMPRA DE VEINTIOCHO 28 BONOS TARJETA REGALOS PARA LOS DOCENTES, ESTUDIANTES Y PERSONAL ADMINISTRATIVO DE LA UNIVERSIDAD DEL MAGDALENA EN RECONOCIMIENTO Y PREMIO POR LA CREACION DE CONTENIDOS, ACTIVIDADES DE APRENDIZAJE Y LA TECNOLOGIA, EN EL MARCO DE LA CONVOCATORIA DE INNOVAFEST 2.0 REDES DE APRENDIZAJE</t>
  </si>
  <si>
    <t>2022/11/02</t>
  </si>
  <si>
    <t>ODC-DAD-0039</t>
  </si>
  <si>
    <t>PAPEL MUEBLE LIMITADA</t>
  </si>
  <si>
    <t>COMPRA DE 37 SILLAS ERGONOMICAS BRASILEA, 4 SILLAS OPERATIVAS, 1 MESA DE JUNTAS, 9 REPOSAPIES GRADUABLES, 13 BRAZOS GRADUABLES PARA MONITOR, 9 SOPORTE PARA PORTATILES, 8 BASES DE MONITOR PARA DOTAR OFICINAS DE LA UNIVERSIDAD DEL MAGDALENA</t>
  </si>
  <si>
    <t>2022/11/08</t>
  </si>
  <si>
    <t>ODC-DAD-0040</t>
  </si>
  <si>
    <t>LAHERAL S.A.S</t>
  </si>
  <si>
    <t>COMPRA DE EQUIPOS TECNOLOGICOS, DE REALIZACION AUDIOVISUAL Y LIBROS PARA EL CENTRO DE TECNOLOGIAS EDUCATIVAS Y PEDAGOGICAS  CETEP, CON EL FIN DE ATENDER LAS NECESIDADES DE REALIZACION DE CURSOS PRESENCIALES Y VIRTUALES Y ADMINISTRACION DE CONTENIDOS EN EL BLOQUE 10</t>
  </si>
  <si>
    <t>2022/11/09</t>
  </si>
  <si>
    <t>OSM-DAD-0001</t>
  </si>
  <si>
    <t xml:space="preserve">SUMINISTRO </t>
  </si>
  <si>
    <t>MARTINEZ Y RUIZ S.A.S</t>
  </si>
  <si>
    <t>SUMINISTRO DE COMIDAS Y BEBIDAS PREPARADAS Y SERVICIO DE CATERING PARA EL DESARROLLO DE LAS SESIONES DEL CONSEJO SUPERIOR CONSEJO ACADÉMICO CONSEJO DE PLANEACIÓN Y OTRAS REUNIONES DE TRABAJO DEL CUERPO DIRECTIVO DE LA UNIVERSIDAD Y DEMÁS FUNCIONARIOS QUE CONCURRAN A LAS MISMAS (EL SERVICIO PUEDE INCLUIR SERVICIO DE COMIDAS PREPARADAS TALES COMO MENÚ ESPECIAL ALMUERZOS O CENAS TIPO BUFFET ALMUERZOS EJECUTIVOS COMIDAS CORRIENTES PICADAS BEBIDAS MANTELERÍA CUBIERTOS SERVICIO DE MESEROS Y DEMÁS NECESARIOS PARA LA PRESTACIÓN DEL SERVICIO</t>
  </si>
  <si>
    <t>OSM-DAD-0002</t>
  </si>
  <si>
    <t>ORGANIZACION TERPEL S.A</t>
  </si>
  <si>
    <t>SUMINISTRO DE COMBUSTIBLES (GASOLINA CORRIENTE ACPM Y EXTRAS) PARA LOS VEHÍCULOS PERTENECIENTES AL PARQUE AUTOMOTOR PLANTAS ELÉCTRICAS Y MAQUINARIA
AGRÍCOLA DE LA UNIVERSIDAD DEL MAGDALENA Y SUS SEDES ALTERNAS</t>
  </si>
  <si>
    <t>OSM-DAD-0003</t>
  </si>
  <si>
    <t>ADVANCED TECHNOLOGIES SOLUTIONS S.A.S</t>
  </si>
  <si>
    <t>SUMINISTRO DE PARTES PARA MANTENIMIENTO CORRECTIVO DE COMPUTADORES DISPOSITIVOS ACTIVOS MENORES DE LA RED DE VOZ Y DATOS</t>
  </si>
  <si>
    <t>OSM-DAD-0004</t>
  </si>
  <si>
    <t>MAKROFERRETEIRA PAURI S.A.</t>
  </si>
  <si>
    <t>SUMINISTRO DE MATERIAL ELÉCTRICO Y DE FERRETERÍA EN GENERAL PARA EL MANTENIMIENTO PREVENTIVO Y CORRECTIVO DE LAS DEPENDENCIAS Y ÁREAS COMUNES DE LA
UNIVERSIDAD DEL MAGDALENA Y SUS SEDES ALTERNAS</t>
  </si>
  <si>
    <t>OSM-DAD-0005</t>
  </si>
  <si>
    <t>HIELO INDUROD S.A.S.</t>
  </si>
  <si>
    <t>SUMINISTRO DE AGUA TRATADA PARA SUPLIR LAS NECESIDADES BÁSICAS DEL PERSONAL ACADÉMICO - ADMINISTRATIVO Y DE EVENTOS QUE SE REALIZAN EN LA INSTITUCIÓN</t>
  </si>
  <si>
    <t>OSM-DAD-0006</t>
  </si>
  <si>
    <t>COPYS STUDENT S.A.S</t>
  </si>
  <si>
    <t xml:space="preserve">SUMINISTRO DE PAPELERÍA Y ÚTILES DE OFICINA PARA LAS DISTINTAS DEPENDENCIAS DE LA UNIVERSIDAD </t>
  </si>
  <si>
    <t>OSM-DAD-0007</t>
  </si>
  <si>
    <t>SERVICIOS DE AMBIENTES LIMPIOS INDUSTRIALES S.A.S.</t>
  </si>
  <si>
    <t>SUMINISTRO DE DESODORIZANTE CONCENTRADO Y AROMATIZANTE DE AMBIENTES PARA LAS UNIDADES SANITARIAS DE LA UNIVERSIDAD DEL MAGDALENA</t>
  </si>
  <si>
    <t>OSM-DAD-0008</t>
  </si>
  <si>
    <t>QUIMIFEX S.A.S</t>
  </si>
  <si>
    <t xml:space="preserve">SUMINISTRO DE SUMINISTRO DE REACTIVOS E INSUMOS QUÍMICOS Y VIDRIERÍA NECESARIOS PARA EL NORMAL DESARROLLO DE LAS ACTIVIDADES ACADÉMICAS QUE SE REALIZAN EN LOS LABORATORIOS DE CALIDAD DE AGUA Y MICROBIOLOGÍA DE LA UNIVERSIDAD PARA EL PRIMER SEMESTRE 2022-I </t>
  </si>
  <si>
    <t>2022/06/13</t>
  </si>
  <si>
    <t>OSM-DAD-0009</t>
  </si>
  <si>
    <t>DUVIS ALICIA MENDEZ GONZALEZ</t>
  </si>
  <si>
    <t>SUMINISTRO DE ARREGLOS EXÓTICOS EN FLORES NATURALES Y ARREGLOS PARA LAS DIFERENTES CEREMONIAS Y OTRAS ACTIVIDADES INSTITUCIONALES QUE SE DESARROLLEN POR LA DIRECCIÓN DE COMUNICACIONES EN EL AÑO 2022</t>
  </si>
  <si>
    <t>OSM-DAD-0010</t>
  </si>
  <si>
    <t>SODEXO SERVICIOS DE BENEFICIOS E INCENTIVOS COLOMBIA S. A.</t>
  </si>
  <si>
    <t>SUMINISTRO DE BONOS YO TARJETAS RECARGABLES PARA DOTACIÓN (VESTIDO Y CALZADO) DE LOS EMPLEADOS PÚBLICOS ADMINISTRATIVOS CORRESPONDIENTE AL PRIMER SEGUNDO Y TERCER CUATRIMESTRE SEGÚN LO ESTABLECIDO EN LA LEY 7088 Y DECRETO 187889 Y DE LOS TRABAJADORES OFICIALES DEL PRIMER Y SEGUNDO SEMESTRE SEGÚN CONVENCIÓN COLECTIVA DE TRABAJO VIGENTE</t>
  </si>
  <si>
    <t>OSM-DAD-0011</t>
  </si>
  <si>
    <t>H&amp;L SUMINISTROS HOSPITALARIOS S.A.S</t>
  </si>
  <si>
    <t>SUMINISTRO DE ELEMENTOS DE ASEO Y CAFETERÍA PARA LA ATENCIÓN AL PERSONAL ACADÉMICO-ADMINISTRATIVO EVENTOS INSTITUCIONALES Y GARANTIZAR LOS ELEMENTOS DE ASEO MÍNIMOS PARA DOTAR LAS UNIDADES SANITARIAS</t>
  </si>
  <si>
    <t>OSM-DAD-0012</t>
  </si>
  <si>
    <t>SUMINISTRO DE PRENDAS DE VESTIR CON IMÁGENES INSTITUCIONALES PARA PERSONAL QUE PRESTA APOYO
COORDINADO CON LA UNIVERSIDAD EN TEMAS DE ATENCIÓN A LOS DIFERENTES MIEMBROS DE LA COMUNIDAD Y EVENTOS
MÚLTIPLES</t>
  </si>
  <si>
    <t>OSM-DAD-0013</t>
  </si>
  <si>
    <t>CAMPO CAFÉ S.A.S</t>
  </si>
  <si>
    <t>SUMINISTRO DE CAFÉ ORGÁNICO PARA LA ATENCIÓN AL
PERSONAL ACADÉMICO-ADMINISTRATIVO Y EVENTOS INSTITUCIONALES</t>
  </si>
  <si>
    <t>OSM-DAD-0014</t>
  </si>
  <si>
    <t xml:space="preserve">SUMINISTRO DE ELEMENTOS DE PROTECCIÓN PERSONAL PARA LOS FUNCIONARIOS Y DOCENTES QUE TRABAJAN EN LOS LABORATORIOS Y OTRAS DEPENDENCIAS DE LA UNIVERSIDAD DEL MAGDALENA CON EL FIN DE PROTEGER LA SALUD DE LOS TRABAJADORES Y MINIMIZAR EL RIESGO DE ADQUISICIÓN DE ENFERMEDAD Y ACCIDENTE DE TRABAJO COMO LO ESTABLECE EL PARÁGRAFO 1 DEL ARTÍCULO 224624 DEL DECRETO 1072 DE 2015 </t>
  </si>
  <si>
    <t>OSM-DAD-0015</t>
  </si>
  <si>
    <t>BOMBAS Y REPUESTOS LTDA</t>
  </si>
  <si>
    <t>SUMINISTRO DE ACCESORIOS PARA EL MANTENIMIENTO
PREVENTIVO Y CORRECTIVO DE LOS SISTEMAS DE RIEGO DE LA UNIVERSIDAD DEL MAGDALENA Y SUS SEDES ALTERNAS</t>
  </si>
  <si>
    <t>OSM-DAD-0016</t>
  </si>
  <si>
    <t>JORGE ARAGON TINOCO</t>
  </si>
  <si>
    <t>SUMINISTRO DE MATERIALES VEGETALES PARA EL MANTENIMIENTO Y RECUPERACIÓN DE JARDINES ZONAS VERDES Y ÁREAS DEPORTIVAS DE LA SEDE PRINCIPAL DE LA UNIVERSIDAD DEL MAGDALENA</t>
  </si>
  <si>
    <t>OSM-DAD-0017</t>
  </si>
  <si>
    <t>COSTADENT S.A.S</t>
  </si>
  <si>
    <t xml:space="preserve">SUMINISTRO DE INSUMOS DE PROMOCIÓN Y PREVENCIÓN MÉDICA PARA EL CUIDADO DE LA SALUD INSUMOS GENERALES DE BIOSEGURIDAD ELEMENTOS DE PROTECCIÓN PERSONAL Y BIOSEGURIDAD QUE GARANTICEN LA BUENA Y OPORTUNA PRESTACIÓN DE LOS SERVICIOS DEL ÁREA DE SALUD Y DESARROLLO HUMANO ADSCIRTA A LA DIRECCIÓN DE BIENESTAR UNIVERSITARIO </t>
  </si>
  <si>
    <t>OSM-DAD-0018</t>
  </si>
  <si>
    <t>DISTRIBUIDORA DISTRIMED LTDA</t>
  </si>
  <si>
    <t xml:space="preserve">SUMINISTRO DE INSUMOS DE LA CLINICA DE SIMULACION  (HANGAR E Y EL 6° PISO HOSPITAL UNIVERSITARIO JULIO MÉNDEZ BARRENECHE) Y PARA CERCA DE 562 ESTUDIANTES DE LOS PROGRAMAS DE ENFERMERÍA MEDICINA Y ODONTOLOGÍA QUE REALIZARÁN APROXIMADAMENTE 500 REPETICIONES DE GUÍAS (SESIONES DE LABORATORIO) </t>
  </si>
  <si>
    <t>OSM-DAD-0019</t>
  </si>
  <si>
    <t>DEPORTES VERA LIMA &amp; CIA LTDA</t>
  </si>
  <si>
    <t>EL SUMINISTRO DE UNIFORMES DEPORTIVOS DE COMPETENCIA Y PRESENTACIÓN PARA LAS DELEGACIONES QUE REPRESENTARÁN A LA UNIVERSIDAD EN LOS CICLOS DEPORTIVOS REGIONALES Y NACIONALES DE LA RED ASCUN DEPORTES COMPETENCIAS INTERNACIONALES ADEMÁS DE LAS DELEGACIONES DE SINDICALISTAS QUE PARTICIPARÁN EN LOS JUEGOS NACIONALES DEPORTIVOS DE TRABAJADORES</t>
  </si>
  <si>
    <t>OSM-DAD-0020</t>
  </si>
  <si>
    <t>INTERLUD S.A.S.</t>
  </si>
  <si>
    <t xml:space="preserve">SUMINISTRO Y ENTREGA DE UN BENEFICIO ALIMENTARIO (REFRIGERIO) DIARIO PARA LOS EMPLEADOS PÚBLICOS ADMINISTRATIVOS QUE LABORAN EN JORNADA ESPECIAL </t>
  </si>
  <si>
    <t>OSM-DAD-0021</t>
  </si>
  <si>
    <t xml:space="preserve">GRACIELA RIBAUTT OSORIO </t>
  </si>
  <si>
    <t>SUMINISTRO DE HIDRATACIÓN Y PRODUCTOS ALIMENTICIOS
PREPARADOS REQUERIDOS PARA EL NORMAL DESARROLLO DE LAS ACTIVIDADES EN EL MARCO DE LAS POLÍTICAS DE
BIENESTAR INSTITUCIONAL QUE SE REALIZAN BAJO LOS PROYECTOS DEL PLAN DE ACCIÓN EN UNIMAGDALENA</t>
  </si>
  <si>
    <t>OSM-DAD-0022</t>
  </si>
  <si>
    <t>JORGE ELIECER DEWDNEY PRADO</t>
  </si>
  <si>
    <t>SUMINISTRO DE INSUMOS PARA LA REALIZACIÓN DE PRÁCTICAS ACADÉMICAS (LABORATORIO) CORRESPONDIENTE A LAS ASIGNATURAS DEL PROGRAMA DE INGENIERÍA PESQUERA EN EL PERIODO ACADÉMICO 2022-I</t>
  </si>
  <si>
    <t>JOAQUIN ALBERTO POMARES BLAISE</t>
  </si>
  <si>
    <t>OSM-DAD-0023</t>
  </si>
  <si>
    <t>SALUD DENTAL SU DEPOSITO DE CONFIANZA S.A.S.</t>
  </si>
  <si>
    <t>SUMINISTRO DE INSUMOS ODONTOLOGICOS NECESARIOS PARA LAS ACTIVIDADES ACADEMICAS A DESARROLLAR DENTRO DE LA CLÍNICA ODONTOLÓGICA DE LA UNIVERSIDAD DEL MAGDALENA LA PROPUESTA HACE PARTE INTEGRAL DE LA PRESENTE ORDEN PARÁGRAFO: EL CONTRATISTA DEBERÁ ENTREGAR LOS ELEMENTOS CONTRATADOS DE CONFORMIDAD CON LAS ESPECIFICACIONES Y LAS CANTIDADES SOLICITADAS POR UNIMAGDALENA</t>
  </si>
  <si>
    <t>OSM-DAD-0024</t>
  </si>
  <si>
    <t>ENLACES L&amp;J S.A.S</t>
  </si>
  <si>
    <t>SUMINISTRO DE INSUMOS REQUERIDOS PARA LABORATORIO GASTRONÓMICO PARA EL DESARROLLO DE LAS SESIONES PRÁCTICAS DE LA ASIGNATURA ALIMENTOS Y BEBIDAS III: COCINA Y SERVICIOS DE COMEDOR Y BAR DEL PROGRAMA DE TECNOLOGÍA EN GESTIÓN HOTELERA Y TURÍSTICA – POR CICLOS PROPEDÉUTICOS</t>
  </si>
  <si>
    <t xml:space="preserve">RAFAEL GARCIA LUNA </t>
  </si>
  <si>
    <t>OSM-DAD-0025</t>
  </si>
  <si>
    <t>MAKROFERRETERIA PAURI LTDA</t>
  </si>
  <si>
    <t>SUMINISTRO DE MATERIAL ELECTRICO Y DE FERRETERIA EN GENERAL PARA EL MANTENIMIENTO PREVENTIVO Y CORRECTIVO DE LAS DEPENDENCIAS Y AREAS COMUNES DE LA UNIVERSIDAD DEL MAGDALENA Y SUS SEDES ALTERNAS</t>
  </si>
  <si>
    <t>2022/06/28</t>
  </si>
  <si>
    <t>OSM-DAD-0026</t>
  </si>
  <si>
    <t>SUMINISTRO DE PARTES PARA MANTENIMIENTO CORRECTIVO DE COMPUTADORES DISPOSITIVOS ACTIVOS MENORES DE LA RED DE VOZ Y DATO</t>
  </si>
  <si>
    <t>OSM-DAD-0027</t>
  </si>
  <si>
    <t>ENLACES LJ SAS</t>
  </si>
  <si>
    <t>SUMINISTRO DE INSUMOS PARA EL DESARROLLO DE LAS SESIONES PRACTICAS DE LA ASIGNATURA ALIMENTOS Y BEBIDAS III: COCINA Y SERVICIOS DE COMEDOR Y BAR ETIQUETA Y PROTOCOLO LOGÍSTICA PARA LA ORGANIZACIÓN DE EVENTOS Y ENOLOGÍA DEL PROGRAMA DE TECNOLOGÍA EN GESTIÓN HOTELERA Y TURÍSTICA - POR CICLOS PROPEDÉUTICOS</t>
  </si>
  <si>
    <t>OSM-DAD-0028</t>
  </si>
  <si>
    <t>SUMINISTRO DE REACTIVOS E INSUMOS QUÍMICOS Y VIDRIERÍA PRIORITARIOS PARA GARANTIZAR EL NORMAL DESARROLLO DE LAS ACTIVIDADES ACADÉMICAS QUE SE REALIZAN EN LOS DIFERENTES LABORATORIOS DE UNIMAGDALENA</t>
  </si>
  <si>
    <t>2023/01/03</t>
  </si>
  <si>
    <t>OSM-DAD-0029</t>
  </si>
  <si>
    <t>SUMINISTRO DE REACTIVOS E INSUMOS QUÍMICOS Y ELEMENTOS PRIORITARIOS PARA GARANTIZAR EL NORMAL DESARROLLO DE LAS ACTIVIDADES ACADÉMICAS QUE SE REALIZAN EN LOS DIFERENTES LABORATORIOS DE UNIMAGDALENA</t>
  </si>
  <si>
    <t>OSM-DAD-0030</t>
  </si>
  <si>
    <t>DOTACIONES QUIMICO CLINICAS S.A.S.</t>
  </si>
  <si>
    <t>SUMINISTRO DE REACTIVOS QUÍMICOS Y VIDRIERÍA PRIORITARIOS PARA GARANTIZAR EL NORMAL DESARROLLO DE LAS ACTIVIDADES ACADÉMICAS QUE SE REALIZAN EN LOS DIFERENTES LABORATORIOS DE UNIMAGDALENA</t>
  </si>
  <si>
    <t>OSM-DAD-0031</t>
  </si>
  <si>
    <t>ALUNA CAFE SAS</t>
  </si>
  <si>
    <t>SUMINISTRO DE CAFÉ ORGÁNICO PARA LA ATENCIÓN AL PERSONAL ACADÉMICO-ADMINISTRATIVO Y EVENTOS INSTITUCIONALES</t>
  </si>
  <si>
    <t>2022/08/29</t>
  </si>
  <si>
    <t>OSM-DAD-0032</t>
  </si>
  <si>
    <t>HL SUMINISTROS HOSPITALARIOS S.A.S</t>
  </si>
  <si>
    <t>2022/08/28</t>
  </si>
  <si>
    <t>OSM-DAD-0033</t>
  </si>
  <si>
    <t>OSM-DAD-0034</t>
  </si>
  <si>
    <t>SUMINISTRO DE INSUMOS ODONTOLÓGICOS NECESARIOS PARA LAS ACTIVIDADES ACADÉMICAS A DESARROLLAR DENTRO DE LA CLÍNICA ODONTOLÓGICA DE LA UNIVERSIDAD DEL MAGDALENA</t>
  </si>
  <si>
    <t>2022/09/07</t>
  </si>
  <si>
    <t>OSM-DAD-0035</t>
  </si>
  <si>
    <t>ALEX BLANCO LEGUIZAMON</t>
  </si>
  <si>
    <t>SUMINISTRO DE MEDALLAS TROFEOS Y PLACAS PARA EL RECONOCIMIENTO EN ACTIVIDADES DEPORTIVAS CULTURALES Y DE DISTINCION EN EVENTOS DESARROLLADOS POR LA UNIVERSIDAD</t>
  </si>
  <si>
    <t>OSM-DAD-0036</t>
  </si>
  <si>
    <t>SUMINISTRO DE INSUMOS PARA LA REALIZACIÓN DE PRÁCTICAS ACADÉMICAS LABORATORIO CORRESPONDIENTE A LAS ASIGNATURAS DEL PROGRAMA DE INGENIERÍA PESQUERA</t>
  </si>
  <si>
    <t>2022/10/14</t>
  </si>
  <si>
    <t>OSM-DAD-0037</t>
  </si>
  <si>
    <t>LA PRESENTE ORDEN TIENE POR OBJETO EL SUMINISTRO DE INSUMOS DE LA CLINICA DE SIMULACION SEDES HANGAR E Y EL 6 PISO HOSPITAL UNIVERSITARIO JULIO MÉNDEZ BARRENECHE</t>
  </si>
  <si>
    <t>OSM-DAD-0038</t>
  </si>
  <si>
    <t>HIJOS DE ENRIQUE ROCA S.A.S.</t>
  </si>
  <si>
    <t>SUMINISTRO DE INSUMOS DE LA CLÍNICA DE SIMULACIÓN SEDES HANGAR E Y EL 6 PISO HOSPITAL UNIVERSITARIO JULIO MÉNDEZ BARRENECHE DE LOS PROGRAMAS DE ENFERMERÍA MEDICINA Y ODONTOLOGÍA</t>
  </si>
  <si>
    <t>OSM-DAD-0039</t>
  </si>
  <si>
    <t>Graciela Ribaut Osorio</t>
  </si>
  <si>
    <t>SUMINISTRO DE HIDRATACION Y PRODUCTOS ALIMENTICIOS PREPARADOS  Y  REQUERIDOS  PARA  EL  NORMAL  DESARROLLO  DE  LAS  ACTIVIDADES  EN  MARCO  DE  LAS  POLITICAS  DE BIENESTAR INSTITUCIONAL QUE SE REALI</t>
  </si>
  <si>
    <t>OSM-DAD-0040</t>
  </si>
  <si>
    <t>SUMINISTRO DE PAPELERÍA Y ÚTILES DE OFICINA PARA LAS DISTINTAS DEPENDENCIAS DE LA UNIVERSIDAD</t>
  </si>
  <si>
    <t>OSM-DAD-0041</t>
  </si>
  <si>
    <t>COMERCIALIZADORA BEDOYA GIRALDO SOCIEDAD ANONIMA</t>
  </si>
  <si>
    <t>SUMINISTRO DE INSUMOS DE PAPELERÍA Y CACHARRERÍA PARA EL DESARROLLO DE LAS ACTIVIDADES INSTITUCIONALES PROGRAMADAS EN EL MARCO DEL PROYECTO DEL PLAN DE ACCIÓN MEJORAMIENTO DE LA CALIDAD DE VIDA</t>
  </si>
  <si>
    <t>OSM-DAD-0042</t>
  </si>
  <si>
    <t>SERVICIOS PARA LA COMUNIDAD, SOCIALES Y PERSONALES</t>
  </si>
  <si>
    <t>OSM-DAD-0043</t>
  </si>
  <si>
    <t>SERVICIOS PRESTADOS A LAS EMPRESAS Y SERVICIOS DE PRODUCCION</t>
  </si>
  <si>
    <t>2022/10/18</t>
  </si>
  <si>
    <t>ODO-DAD-0001</t>
  </si>
  <si>
    <t xml:space="preserve">OBRA </t>
  </si>
  <si>
    <t xml:space="preserve"> KM CONSTRUCCIONES</t>
  </si>
  <si>
    <t>OBRAS CIVILES DE ADECUACIÓN Y MANTENIMIENTOS DE LAS
INSTALACIONES DE LA UNIVERSIDAD DEL MAGDALENA Y SUS SEDES ALTERNAS DE CONFORMIDAD CON LAS
ESPECIFICACIONES TÉCNICAS ESTABLECIDAS POR UNIMAGDALENA PARA CADA UNA DE LAS INSTALACIONES A
INTERVENIR LA PROPUESTA HACE PARTE INTEGRAL DE LA PRESENTE ORDEN</t>
  </si>
  <si>
    <t>2022/04/09</t>
  </si>
  <si>
    <t xml:space="preserve">BELARMINA CATAÑO </t>
  </si>
  <si>
    <t>ODO-DAD-0002</t>
  </si>
  <si>
    <t>JAIRO ENRIQUE FRIAS LAMADRID</t>
  </si>
  <si>
    <t>OBRAS CIVILES DE ADECUACIÓN DEL SISTEMA DE CAPTACIÓN DE AGUA DE MAR DE LA SEDE TAGANGA DE LA UNIVERSIDAD DEL MAGDALENA DE CONFORMIDAD CON LAS ESPECIFICACIONES TÉCNICAS ESTABLECIDAS POR UNIMAGDALENA</t>
  </si>
  <si>
    <t>ODO-DAD-0003</t>
  </si>
  <si>
    <t>KM CONSTRUCCIONES S.A.S.</t>
  </si>
  <si>
    <t>OBRAS CIVILES DE ADECUACION Y MANTENIMIENTO DE LAS INSTALACIONES DE LA UNIVERSIDAD DEL MAGDALENA Y SUS SEDES ALTERNAS PARA SEGUNDO SEMESTRE DE 2022 DE CONFORMIDAD CON LAS ESPECIFICACIONES TECNICAS ESTABLECIDAS POR UNIMAGDALENA</t>
  </si>
  <si>
    <t>2022/11/04</t>
  </si>
  <si>
    <t>OPSP-CPF-0001</t>
  </si>
  <si>
    <t>PRESTACION  DE SERVICIOS</t>
  </si>
  <si>
    <t>ANDRES ALBERTO SANCHEZ LARA</t>
  </si>
  <si>
    <t>APOYAR EN LOS ASPECTOS LEGALES DE LA EJECUCIÓN DE LOS PROYECTOS DE REGALÍAS EJECUTADAS POR EL CENTRO DE POSGRADOS,  ASESORAR JURIDICAMENTE EN LA LA ELABORACION DE CONVENIOS PARA LA VENTA DE SERVICIOS ACADEMICOS DEL CENTRO, PRESTAR ASESORÍA Y ELABORAR LOS MODELOS DE LOS ACUERDOS ACADÉMICOS EN LA CREACIÓN DE LOS NUEVOS PROGRAMAS DE POSTGRADOS</t>
  </si>
  <si>
    <t>YAJAIRA MACHADO</t>
  </si>
  <si>
    <t>OPSP-CPF-0002</t>
  </si>
  <si>
    <t>ERIKA DE JESUS LOPEZ ESTRADA</t>
  </si>
  <si>
    <t>APOYAR EN LA FORMULACIÓN, PRESENTACIÓN Y LEGALIZACIÓN DE PROYECTOS DE REGALÍAS QUE SE POSTULEN Y SE APRUEBEN POR MINCIENCIAS PARA SER SUPERVISADOS POR LA DIRECCIÓN DEL CENTRO DE POSGRADOS Y FORMACIÓN CONTINUA, APOYO EN EL SEGUIMIENTO ADMINISTRATIVO Y FINANCIERO DEL PROYECTO BPIN 2019000100048 "FORMACIÓN DE CAPITAL HUMANO DE ALTO NIVEL UNIVERSIDAD DEL MAGDALENA", CONVOCATORIA BECAS DE EXCELENCIA DOCTORADO DEL BICENTENARIO, APOYO EN EL SEGUIMIENTO ADMINISTRATIVO Y FINANCIERO DEL PROYECTO BPIN 2020000100480 "FORMACIÓN CAPITAL HUMANO DE ALTO NIVEL II CONVOCATORIA UNIVERSIDAD DEL MAGDALENA", CONVOCATORIA BECAS DE EXCELENCIA DOCTORADO DEL BICENTENARIO</t>
  </si>
  <si>
    <t>OPSP-CPF-0003</t>
  </si>
  <si>
    <t>LUCY RAQUEL GRACIA GAMARRA</t>
  </si>
  <si>
    <t>APOYAR LA ORGANIZACIÓN Y CARGUE DE LA INFORMACIÓN DE CONTRATOS EN LA PLATAFORMA GEDOCO, APOYAR EN EL CARGUE DE INFORMACIÓN DE CONTRATOS EN LA PLATAFORMA SIAOBSERVA, ASESORAR LA ORGANIZACIÓN Y LOGÍSTICA DE LAS ACTIVIDADES RELACIONADAS CON LOS PROCESOS PARA EL FUNCIONAMIENTO DEL CENTRO DE POSTGRADOS Y FORMACIÓN CONTINUA EN LOS PROCESOS DE CALIDAD, ASESORAR EN LA ORGANIZACION E IMPLEMENTACION EL MANUAL DE PROCESOS Y PROCEDIMIENTOS</t>
  </si>
  <si>
    <t>JUANA MARIN PINEDA</t>
  </si>
  <si>
    <t>OPSP-CPF-0004</t>
  </si>
  <si>
    <t>DIANA PATRICIA LOBO OSORIO</t>
  </si>
  <si>
    <t>APOYAR EN LA CREACIÓN DE MAESTRÍA EN GESTIÓN HOSPITALARIA, APOYAR AL CENTRO DE POSGRADOS Y FORMACIÓN CONTINUA EN ARTICULACIÓN CON LA OFICINA DE ASEGURAMIENTO DE LA CALIDAD Y LAS FACULTADES LOS PROCESOS DE AUTOEVALUACIÓN, MODIFICACIÓN Y RENOVACIÓN DE LOS REGISTROS CALIFICADOS DE LOS PROGRAMAS DE POSGRADOS DE LA FACULTAD DE CIENCIAS DE LA SALUD (MAESTRÍA PSICOLOGÍA CLÍNICA, JURÍDICA Y FORENSE, MAESTRÍA EN EPIDEMIOLOGÍA, DOCTORADO EN MEDICINA TROPICAL, APOYAR EN LOS PROCESOS DE INTERNACIONALIZACIÓN DE LOS PROGRAMAS DEL CENTRO DE POSGRADOS Y FORMACIÓN CONTINUA</t>
  </si>
  <si>
    <t>OPSP-CPF-0005</t>
  </si>
  <si>
    <t>ROSA MARIA MARTINEZ LOZANO</t>
  </si>
  <si>
    <t>APOYAR EN LOS PROCESOS DE CREACIÓN DE NUEVOS PROGRAMAS DEL CENTRO DE POSTGRADOS Y FORMACIÓN CONTINUA EN ARTICULACIÓN CON LA OFICINA DE ASEGURAMIENTO DE LA CALIDAD. (ESPECIALIZACIÓN EN CONTROL Y FISCALIZACIÓN ESTATAL, MAESTRÍA EN ENFERMERÍA, DOCTORADO EN CIENCIAS ORGANIZACIONALES Y MAESTRÍA EN HISTORIA, MUSEOS Y PATRIMONIO/CONVENIO CESIS), ORIENTAR Y CAPACITAR EN EL PROCESO DE CREACIÓN DE NUEVOS PROGRAMAS A LOS DOCENTES O PROFESIONALES QUE PARTICIPEN EN LA CONSTRUCCIÓN DE LOS NUEVOS PROGRAMAS, REALIZAR LA REVISIÓN DE ESTILO, GRAMÁTICA Y REDACCIÓN DE LOS DOCUMENTOS PARA SOLICITUD DE REGISTRO CALIFICADO</t>
  </si>
  <si>
    <t>OPSP-CPF-0006</t>
  </si>
  <si>
    <t>HAROLD DE JESUS ARAQUE GARCIA</t>
  </si>
  <si>
    <t>APOYAR EN LOS PROCESOS DE VIRTUALIZACIÓN DE CREACIÓN DE NUEVOS PROGRAMAS DEL CENTRO DE POSTGRADOS Y FORMACIÓN CONTINUA (ESPECIALIZACIÓN EN INTERVENTORÍA EN OBRAS CIVILES, MAESTRÍA EN PESQUERÍAS TROPICALES, ESPECIALIZACIÓN EN DESARROLLO DE SOFTWARE Y MAESTRÍA EN DOCENCIA UNIVERSITARIA), EN ARTICULACIÓN CON LA OFICINA DE ASEGURAMIENTO DE LA CALIDAD, ORIENTAR Y CAPACITAR EN EL PROCESO DE CREACIÓN DE NUEVOS PROGRAMAS A LOS DOCENTES O PROFESIONALES QUE PARTICIPEN EN LA CONSTRUCCIÓN DE LOS NUEVOS PROGRAMAS, REALIZAR LA REVISIÓN DE ESTILO, GRAMÁTICA Y REDACCIÓN DE LOS DOCUMENTOS PARA SOLICITUD DE REGISTRO CALIFICADO</t>
  </si>
  <si>
    <t>OPSP-CPF-0007</t>
  </si>
  <si>
    <t>JAIME ALONSO BAENA FERNANDEZ</t>
  </si>
  <si>
    <t xml:space="preserve">APOYAR EN LA ORGANIZACIÓN Y SEGUIMIENTO PRESUPUESTAL DEL CENTRO DE POSTGRADOS Y TODOS LOS PROGRAMAS DE POSTGRADOS DE LA UNIVERSIDAD DEL MAGDALENA, APOYO AL ÁREA FINANCIERA DEL CENTRO DE POSTGRADOS Y FORMACIÓN CONTINUA DE LA UNIVERSIDAD DEL MAGDALENA, APOYAR EN LA CONTRATACIÓN DEL CENTRO DE POSTGRADOS </t>
  </si>
  <si>
    <t>MERCEDES NOHEMY SANTRICH MANJARRES</t>
  </si>
  <si>
    <t>APOYAR EN LA CREACIÓN DE CUENTAS EN EL SIGEP, APOYAR EN LA VERIFICACIÓN DE LA DOCUMENTACIÓN CONTRACTUAL Y EN EL SIGEP DE LOS CONTRATISTAS DEL CENTRO DE POSTGRADOS Y FORMACIÓN CONTINÚA, APOYAR EN EL CARGUE DE INFORMACION DEL CENTRO DE POSTGRADOS EN LA PLATAFORMA SIAOBSERVA</t>
  </si>
  <si>
    <t>OAG-CPF-0009</t>
  </si>
  <si>
    <t>MARGARITA LABARCES ROBLES</t>
  </si>
  <si>
    <t>APOYAR EN LA ORGANIZACIÓN DE LA DOCUMENTACIÓN DE CONTRATACIÓN 2022 Y ORGANIZACIÓN DE LA DOCUMENTACIÓN PARA PAGOS, APOYAR A LOS COORDINADORES Y DIRECTORES EN LA ELABORACIÓN DE LA  PROGRAMACIÓN DE LOS ESPACIOS FISICOS PARA LAS CLASES DE DIPLOMADOS, ESPECIALIZACIONES Y MAESTRÍAS DEL CENTRO DE POSTGRADOS Y FORMACIÓN CONTINUA, APOYAR EN TODO LO RELACIONADO CON EL MANEJO DE EQUIPOS AUDIOVISUALES Y REQUERIMIENTOS DE CAFETERIA PARA LOS PROGRAMAS DEL CENTRO DE POSTGRADOS Y FORMACIÓN CONTINUA</t>
  </si>
  <si>
    <t>OAG-CPF-0010</t>
  </si>
  <si>
    <t>YADIRA MARIA CABAS AGUILAR</t>
  </si>
  <si>
    <t>APOYAR EN LA ORGANIZACIÓN DE LOS ESPACIOS FÍSICOS DE LOS DIPLOMADOS, ESPECIALIZACIONES Y MAESTRÍAS Y DOCTORADOS DEL CENTRO DE POSTGRADOS Y FORMACIÓN CONTINUA, APOYO EN LA ATENCIÓN DE LOS USUARIOS DEL CENTRO DE POSTGRADOS Y FORMACIÓN CONTINUA, MAPOYAR EN LA REALIZACIÓN DE LLAMADAS PARA LAS PERSONAS DE LAS BASES DE DATOS DE POSTGRADOS</t>
  </si>
  <si>
    <t>OPSP-CPF-0011</t>
  </si>
  <si>
    <t>GENITH ISABEL GARZON ALVAREZ</t>
  </si>
  <si>
    <t>APOYAR LOS TRABAJOS RELATIVOS A LA GESTORÍA DE COBRANZA Y RECUPERACIÓN DE CARTERA CONSISTENTES EN EL LEVANTAMIENTO, VERIFICACIÓN, DEPURACIÓN, CONSOLIDACIÓN Y COBRO DE LAS OBLIGACIONES EN MORA DE LOS CRÉDITOS EDUCATIVOS QUE CONCEDE UNIMAGDALENA A LOS EDUCANDOS DEL CENTRO DE POSTGRADOS Y FORMACIÓN CONTINUA SEGÚN LAS CONDICIONES ESTABLECIDAS EN LA REGLAMENTACIÓN DEL SISTEMA DE FINANCIACIÓN DE MATRÍCULAS DE LA ALMA MATER, APOYAR EN LA ATENCIÓN AL PÚBLICO CON CARTERA MOROSA EN COBRO PRE JURÍDICO Y/O JURÍDICO, APOYAR EN LA ELABORACIÓN DE VOLANTES DE CONSIGNACIÓN PARA EL PAGO DE LAS CUOTAS MENSUALES (RECAUDO VIGENCIAS ANTERIORES)</t>
  </si>
  <si>
    <t>OPSP-CPF-0012</t>
  </si>
  <si>
    <t>CLAUDIA PATRICIA ILLIDGE BUITRAGO</t>
  </si>
  <si>
    <t>APOYAR LOGÍSTICAMENTE EN LAS ACTIVIDADES DE MERCADEO Y PUBLICIDAD VIRTUAL EN EL ÁREA DE TELEMERCADEO, ORGANIZAR, DISEÑAR Y EJECUTAR EL PLAN DE TELEMERCADEO DEL CENTRO DE POSTGRADOS Y FORMACIÓN CONTINUA, APOYAR EN LOS EVENTOS Y SESIONES EDUCATIVAS REALIZADO POR EL CENTRO DE POSTGRADOS Y FORMACIÓN CONTINUA</t>
  </si>
  <si>
    <t>OPSP-CPF-0013</t>
  </si>
  <si>
    <t>JESUS DAVID SUAREZ LOBATO</t>
  </si>
  <si>
    <t>APOYAR EN LOS PROCESOS DE VIRTUALIZACIÓN DE LOS PROGRAMAS DEL CENTRO DE POSGRADOS Y FORMACIÓN CONTINUA (ESPECIALIZACIÓN EN SEGURIDAD Y SALUD EN EL TRABAJO, ESPECIALIZACIÓN EN GERENCIA DE PROYECTOS DE INGENIERÍA, MAESTRÍA EN ECOLOGÍA Y BIODIVERSIDAD, MAESTRÍA EN SEGURIDAD Y SALUD EN EL TRABAJO, REALIZAR LA REVISIÓN DE ESTILO, GRAMÁTICA Y REDACCIÓN DE LOS DOCUMENTOS PARA SOLICITUD DE REGISTRO CALIFICADO, DESARROLLAR EN LAS PLANTILLAS DEFINIDAS POR EL MINISTERIO DE EDUCACIÓN LA ESTRUCTURA DE LOS PROGRAMAS DE POSGRADOS A VIRTUALIZAR SEGÚN LAS CONDICIONES DE CALIDAD DESCRITAS EN LA NORMATIVIDAD VIGENTE</t>
  </si>
  <si>
    <t>OPSP-CPF-0014</t>
  </si>
  <si>
    <t>MARIA PAULA DURAN ROSO</t>
  </si>
  <si>
    <t>APOYAR AL CENTRO DE POSGRADOS Y FORMACIÓN CONTINUA EN ARTICULACIÓN CON LA OFICINA DE ASEGURAMIENTO DE LA CALIDAD Y LAS FACULTADES LOS PROCESOS DE AUTOEVALUACIÓN, MODIFICACIÓN Y RENOVACIÓN DE LOS REGISTROS CALIFICADOS DE LOS PROGRAMAS DE POSGRADOS DE LA FACULTAD DE INGENIERÍA (MAESTRÍA EN PESQUERÍAS TROPICALES, MAESTRÍA EN CIENCIAS AGRARIAS, MAESTRÍA EN INGENIERÍA, ESPECIALIZACIÓN EN GERENCIA DE PROYECTOS DE INGENIERÍA, APOYAR EN LA LOGÍSTICA DE LOS EVENTOS ACADÉMICOS, ACTIVIDADES DE AUTOEVALUACIÓN Y PLANES DE MEJORAMIENTO DE LOS PROGRAMAS DE POSGRADOS, APOYAR EN LA REDACCIÓN Y PRESENTACIÓN DE LOS INFORMES DE AUTOEVALUACIÓN, DE LOS PROGRAMAS DE POSGRADOS ASIGNADOS CON LAS EVIDENCIAS CORRESPONDIENTES</t>
  </si>
  <si>
    <t>OPSP-CPF-0015</t>
  </si>
  <si>
    <t>LUIS CARLOS MENDOZA BERMUDEZ</t>
  </si>
  <si>
    <t xml:space="preserve">APOYAR EN LOS PROCESOS DE VIRTUALIZACIÓN DE LOS PROGRAMAS DEL CENTRO DE POSGRADOS Y FORMACIÓN CONTINUA (MAESTRÍA EN PROMOCIÓN Y PROTECCIÓN DE LOS DERECHOS HUMANOS, ESPECIALIZACIÓN EN DERECHOS HUMANOS Y DIH, ESPECIALIZACIÓN EN DERECHO PROCESAL), REALIZAR LA REVISIÓN DE ESTILO, GRAMÁTICA Y REDACCIÓN DE LOS DOCUMENTOS PARA SOLICITUD DE REGISTRO CALIFICADO, DESARROLLAR EN LAS PLANTILLAS DEFINIDAS POR EL MINISTERIO DE EDUCACIÓN LA ESTRUCTURA DE LOS PROGRAMAS DE POSGRADOS A VIRTUALIZAR SEGÚN LAS CONDICIONES DE CALIDAD DESCRITAS EN LA NORMATIVIDAD VIGENTE </t>
  </si>
  <si>
    <t>OPSP-CPF-0016</t>
  </si>
  <si>
    <t>JOHANA BARROS PEREZ</t>
  </si>
  <si>
    <t>DESARROLLAR ESTRATEGIAS Y LOGÍSTICA EN LAS ACTIVIDADES DE MERCADEO Y PUBLICIDAD DEL CENTRO DE POSTGRADOS, ORGANIZAR, DISEÑAR Y EJECUTAR EL PLAN DE TELEMERCADEO DEL CENTRO DE POSTGRADOS Y FORMACIÓN CONTINUA, APOYAR EN LOS EVENTOS Y SESIONES EDUCATIVAS REALIZADO POR EL CENTRO DE POSTGRADOS Y FORMACIÓN CONTINUA</t>
  </si>
  <si>
    <t>OPSP-CPF-0017</t>
  </si>
  <si>
    <t>DILZO RAFAEL RADA CANTILLO</t>
  </si>
  <si>
    <t>REALIZAR Y ASESORAR  TODO LO REFERENTE AL DISEÑO Y PUBLICIDAD PARA EL MEJORAMIENTO DE LA IMAGEN DEL CENTRO DE POSGRADOS Y FORMACIÓN CONTINUA, ELABORAR TODO LO REFERENTE A LA IDENTIDAD CORPORATIVA DEL CENTRO DE POSGRADOS, REALIZAR TODO LO REFERENTE AL  DISEÑO DEL ARTE GRÁFICO DE LOS PROGRAMAS DEL CENTRO DE POSGRADOS Y FORMACIÓN CONTINUA</t>
  </si>
  <si>
    <t>OAG-CPF-0018</t>
  </si>
  <si>
    <t>HANLIA KAILE CHAPARRO GELVEZ</t>
  </si>
  <si>
    <t>APOYAR EN LA RECOPILACIÓN DE INFORMACIÓN PARA LA CREACIÓN DE NUEVOS PROGRAMAS (CONSULTA A PÁGINAS DEL GOBIERNO NACIONAL, PLANES DE GOBIERNO, PLANES DE ACCIÓN, SNIES, OBSERVATORIO LABORAL ETC), APOYAR EN LA RECOPILACIÓN Y ACTUALIZACIÓN DE INFORMACIÓN RELACIONADA CON LA NORMATIVA DEL MINISTERIO DE EDUCACIÓN NACIONAL, REFERENTE A CÓDIGO SNIES, CAMBIO Y/O ACTUALIZACIONES DE LA NORMATIVIDAD RELACIONADA CON LA CREACIÓN, VIRTUALIZACIÓN Y RENOVACIÓN DE REGISTRO CALIFICADO, APOYAR EN LA ORGANIZACIÓN Y COMPILACIÓN RESULTADO DE LAS REUNIONES Y COMITÉS RELACIONADOS CON LA CREACIÓN DE PROGRAMAS</t>
  </si>
  <si>
    <t>OPSP-CPF-0019</t>
  </si>
  <si>
    <t>ELIEL MOISES GUEVARA CARIAGA</t>
  </si>
  <si>
    <t>ASESORAR Y ORIENTAR LA METODOLOGÍA DE TRABAJO PARA LA CREACIÓN DE LA PROPUESTA VIRTUAL Y POSTERIOR DOCUMENTO MAESTRO DE LOS PROGRAMAS DE POSGRADOS, SEGÚN LO DISPUESTO EN EL DECRETO 1330 DE 2019 Y RESOLUCIÓN 21795 DE 2020 DEL MINISTERIO DE EDUCACIÓN, EN ESPECIAL LOS ASPECTOS CURRICULARES CONCERNIENTES A LA MODALIDAD VIRTUAL, REALIZAR OBSERVACIONES A LOS DOCENTES O GRUPO INTERDISCIPLINARIO DEL CENTRO DE POSGRADOS ENCARGADOS DE BRINDAR APOYO TÉCNICO A RESPONSABLES DE LOS DOCUMENTOS MAESTROS, CON EL PROPÓSITO DE CUMPLIR LOS REQUISITOS NORMATIVOS Y DE FORMA EN LOS MISMOS, ORIENTAR DE FORMA SINCRÓNICA Y ASINCRÓNICA AL EQUIPO DE APOYO ENCARGADO DE FACILITAR, GUIAR E IMPLEMENTAR DE MANERA PRÁCTICA Y DOCUMENTAL, LA MODALIDAD VIRTUAL EN QUE SE OFRECERÁ PROGRAMAS DE POSGRADOS</t>
  </si>
  <si>
    <t>ALFONSO ESCORCIA SANDOVAL</t>
  </si>
  <si>
    <t xml:space="preserve">ASESORAR LOGÍSTICAMENTE EN LAS ACTIVIDADES DE MERCADEO Y PUBLICIDAD, APOYAR EN LA ACTUALIZACIÓN Y MANEJO DE LA PAGINA WEB DEL CENTRO DE POSTGRADOS,  APOYAR EN LA REALIZACIÓN DE ACTIVIDADES DE VOLANTEO Y PUBLICIDAD DE CAMPO, APOYAR EN EL PROCESO DE ENTREVISTAS A COORDINADORES, ESTUDIANTES Y COMUNIDAD EN GENERAL PARA EL DESARROLLO PUBLICITARIO DE LAS OFERTA ACADÉMICA, APOYAR EN EL PROCESO DE EVALUACIÓN DE SATISFACCIÓN DE LOS CLIENTES </t>
  </si>
  <si>
    <t>OPSP-CPF-0021</t>
  </si>
  <si>
    <t>BIATNETT ELIANA CAMPO HUGUETT</t>
  </si>
  <si>
    <t>APOYAR EN LOS PROCESOS DE LA CREACIÓN DE NUEVOS PROGRAMAS DE POSGRADOS TENIENDO EN CUENTA LOS LINEAMIENTOS VIGENTES POR PARTE DEL MINISTERIO DE EDUCACIÓN EN ARTICULACIÓN CON LA OFICINA DE ASEGURAMIENTO DE LA CALIDAD (ESPECIALIZACIÓN EN INTERVENCIÓN SOCIAL Y MAESTRIA EN GESTIÓN, TRIBUTACIÓN Y ADUANAS), REALIZAR LA REVISIÓN DE ESTILO, GRAMÁTICA Y REDACCIÓN DE LOS DOCUMENTOS PARA SOLICITUD DE REGISTRO CALIFICADO, DESARROLLAR EN LAS PLANTILLAS DE ACUERDO A LOS LINEAMIENTOS DEFINIDAS POR EL MINISTERIO DE EDUCACIÓN, ASUMIENDO LA ESTRUCTURA DE LOS PROGRAMAS DE POSGRADOS SEGÚN LAS CONDICIONES DE CALIDAD DESCRITAS EN LA NORMATIVIDAD VIGENTE</t>
  </si>
  <si>
    <t>OAG-CPF-0022</t>
  </si>
  <si>
    <t>NATALIA CAMILA OSORIO MARIN</t>
  </si>
  <si>
    <t>APOYAR AL CENTRO DE POSGRADOS Y FORMACIÓN CONTINUA EN ARTICULACIÓN CON LA OFICINA DE ASEGURAMIENTO DE LA CALIDAD Y LAS FACULTADES LOS PROCESOS DE AUTOEVALUACIÓN, MODIFICACIÓN Y RENOVACIÓN DE LOS REGISTROS CALIFICADOS DE LOS PROGRAMAS DE POSGRADOS DE LA FACULTAD DE CIENCIAS EMPRESARIALES Y ECONÓMICAS (MAESTRÍA EN ADMINISTRACIÓN, ESPECIALIZACIÓN EN FINANZAS, ESPECIALIZACIÓN  EN GERENCIA DE MERCADEO, ESPECIALIZACIÓN EN ALTA GERENCIA, ESPECIALIZACIÓN EN FORMULACIÓN Y GESTIÓN INTEGRAL DE PROYECTOS, APOYAR EN LA LOGÍSTICA DE LOS EVENTOS ACADÉMICOS, ACTIVIDADES DE AUTOEVALUACIÓN Y PLANES DE MEJORAMIENTO DE LOS PROGRAMAS DE POSGRADOS</t>
  </si>
  <si>
    <t>OPSP-CPF-0023</t>
  </si>
  <si>
    <t>HEIMY JOHANA VARGAS SEVILLA</t>
  </si>
  <si>
    <t>APOYAR EN LAS  VISITAS A ENTIDADES DEL SECTOR PUBLICO Y PRIVADO DE SANTA MARTA Y EL MAGDALENA, PARA ESTABLECER VINCULOS COMERCIALES. APOYAR EN EL DESARROLLO DE ESTRATEGIAS Y LOGÍSTICA EN LAS ACTIVIDADES DE MERCADEO Y PUBLICIDAD DEL CENTRO DE POSTGRADOS, APOYAR EN LA ORGANIZACIÓN, DISEÑO Y EJECUCIÓN DEL PLAN DE TELEMERCADEO DEL CENTRO DE POSTGRADOS Y FORMACIÓN CONTINUA. APOYAR EN LOS EVENTOS Y SESIONES EDUCATIVAS REALIZADO POR EL CENTRO DE POSTGRADOS Y FORMACIÓN CONTINUA</t>
  </si>
  <si>
    <t>OPSP-CPF-0024</t>
  </si>
  <si>
    <t>DANIELA MARIA GONZALEZ GRANADOS</t>
  </si>
  <si>
    <t>APOYAR EN LA LOGÍSTICA DE LOS EVENTOS ACADÉMICOS, ACTIVIDADES DE AUTOEVALUACIÓN Y PLANES DE MEJORAMIENTO DEL PROGRAMA DE POSGRADOS DE ESPECIALIZACIÓN EN SEGURIDAD Y SALUD EN EL TRABAJO, APOYAR AL CENTRO DE POSGRADOS Y FORMACIÓN CONTINUA EN ARTICULACIÓN CON LA OFICINA DE ASEGURAMIENTO DE LA CALIDAD Y LAS FACULTADES LOS PROCESOS DE AUTOEVALUACIÓN, MODIFICACIÓN Y RENOVACIÓN DE LOS REGISTROS CALIFICADOS DE LOS PROGRAMAS DE POSGRADOS DE LA FACULTAD DE CIENCIAS DE LA EDUCACIÓN (MAESTRÍA EN ENSEÑANZA DEL LENGUAJE Y LA LENGUA CASTELLANA, MAESTRÍA EN ENSEÑANZA DE LAS MATEMÁTICAS, MAESTRÍA EN ENSEÑANZA DE LAS CIENCIAS NATURALES, ESPECIALIZACIÓN EN DOCENCIA UNIVERSITARIA</t>
  </si>
  <si>
    <t>OPSP-CPF-0025</t>
  </si>
  <si>
    <t>JULIAN JESUS RAMIREZ ESPITIA</t>
  </si>
  <si>
    <t>APOYAR EN LOS PROCESOS DE LA CREACIÓN DE NUEVOS PROGRAMAS DE POSGRADOS TENIENDO EN CUENTA LOS LINEAMIENTOS VIGENTES POR PARTE DEL MINISTERIO DE EDUCACIÓN EN ARTICULACIÓN CON LA OFICINA DE ASEGURAMIENTO DE LA CALIDAD (MAESTRÍA EN ENSEÑANZA DE UNA SEGUNDA LENGUA MODALIDAD VIRTUAL Y LAS PROPUESTAS DE DOCTORADOS EN FÍSICA Y DOCTORADO EN SOSTENIBILIDAD), ORIENTAR Y CAPACITAR EN EL PROCESO DE CREACIÓN DE NUEVOS PROGRAMAS A LOS DOCENTES O PROFESIONALES QUE PARTICIPEN EN LA CONSTRUCCIÓN DE LOS NUEVOS PROGRAMAS, REALIZAR LA REVISIÓN DE ESTILO, GRAMÁTICA Y REDACCIÓN DE LOS DOCUMENTOS PARA SOLICITUD DE REGISTRO CALIFICADO</t>
  </si>
  <si>
    <t>OPSP-CPF-0026</t>
  </si>
  <si>
    <t>YAMILE PUELLO VILORIA</t>
  </si>
  <si>
    <t>REALIZAR LA REVISIÓN DE ESTILO, GRAMÁTICA Y REDACCIÓN DE LOS DOCUMENTOS PARA SOLICITUD DE REGISTRO CALIFICADO EN LA  FACULTAD DE EDUCACIÓN, APOYAR EN LOS PROCESOS DE LA CREACIÓN DE NUEVOS PROGRAMAS DE POSGRADOS TENIENDO EN CUENTA LOS LINEAMIENTOS VIGENTES POR PARTE DEL MINISTERIO DE EDUCACIÓN EN ARTICULACIÓN CON LA OFICINA DE ASEGURAMIENTO DE LA CALIDAD (ESPECIALIZACIÓN CLÍNICA EN GINECOLOGÍA Y OBSTETRICIA, ESPECIALIZACIÓN CLÍNICA EN ENFERMERÍA EN CUIDADO CRITICO Y LA ESPECIALIZACIÓN CLÍNICA EN MEDICINA INTERNA), DESARROLLAR EN LAS PLANTILLAS DE ACUERDO A LOS LINEAMIENTOS DEFINIDOS POR EL MINISTERIO DE EDUCACIÓN, ASUMIENDO LA ESTRUCTURA DE LOS NUEVOS PROGRAMAS DE POSGRADOS SEGÚN LAS CONDICIONES DE CALIDAD DESCRITAS EN LA NORMATIVIDAD VIGENTE</t>
  </si>
  <si>
    <t>OPSP-CPF-0027</t>
  </si>
  <si>
    <t>AMANDA MIGUEL IGUARÁN JIMÉNEZ</t>
  </si>
  <si>
    <t xml:space="preserve">ASESORAR EN LA TEMÁTICA DE CURSO ANÁLISIS DE LAS PRÁCTICAS PEDAGÓGICAS DEL DIPLOMADO PROGRAMA EN PEDAGOGÍA PARA PROFESIONALES NO LICENCIADOS COHORTE 15 DEL CENTRO DE POSTGRADOS Y FORMACIÓN CONTINUA DE LA UNIVERSIDAD DEL MAGDALENA, CON UNA INTENSIDAD DE 25(15 SINCRÓNICAS Y 10 ASINCRÓNICAS), EL APRENDIZAJE HUMANO DEL  DIPLOMADO EN PEDAGOGIA Y DIDACTICA COHORTE 1  CONVENIO ENTRE CONFAGUAJIRA Y LA UNIVERSIDAD DEL MAGDALENA DEL CENTRO DE POSTGRADOS Y FORMACIÓN CONTINUA DE LA UNIVERSIDAD DEL MAGDALENA, CON UNA INTENSIDAD DE 18 HORAS (6 SINCRÓNICAS Y 6 ASINCRÓNICAS Y 6 PRESENCIALES CADA UNA DE LAS TEMÁTICAS </t>
  </si>
  <si>
    <t>OPS-CPF-0028</t>
  </si>
  <si>
    <t>JOSE ANGEL PONCE OBISPO</t>
  </si>
  <si>
    <t>SERVICIO DE PROPAGANDA Y ARRIENDO DEL ESPACIO PUBLICITARIO EN TERMOMETRO NOTICIAS Y EN DIFERENTES EMISORAS COMUNITARIAS DE LA REGIÓN, PARA LA DIVULGACIÓN DE LA OFERTA DE LOS PROGRAMAS DEL CENTRO DE POSTGRADOS, CON UNA COBERTURA A LO LARGO Y ANCHO DEL DEPARTAMENTO DEL MAGDALENA, POR RADIO RODADERO Y RADIO MAGDALENA EN FRANJAS DE AMPLIA SINTONÍA, CON PERIODICIDAD EN ESPACIO FRANJA CUÑAS X DIA NOTICIERO MAÑANA / ½ DIA 2 DIARIAS X EMISIÓN DE 30” NOTICIERO DIALOGO ENTRE PERIODISTA 1 DIARIA X EMISIÓN DE 30” TERMOMETRO NOTICIAS DE 5.00 A 6.00 PM 3 DIARIA X EMISIÓN DE 30” ADEMÁS DE LA DIVULGACIÓN EN LA PROGRAMACIÓN DE LA RED DE EMISORAS COMUNITARIAS INNOVACION STEREO DE CIENAGA, MERIDIANA STEREO DE SANTANA Y ZONA BANANERA, LA DIVULGACIÓN EN REDES SOCIALES: BLOG PERIODÍSTICO #MISAPUNTES, WASAP, INSTAGRAM Y TWITTER</t>
  </si>
  <si>
    <t>OPS-CPF-0029</t>
  </si>
  <si>
    <t>ANDRES DAVID TRIANA GRACIA</t>
  </si>
  <si>
    <t>EL SERVICIO DE PUBLICIDAD DEL CENTRO DE POSTGRADOS Y FORMACIÓN CONTINUA DE LA UNIVERSIDAD DEL MAGDALENA A TRAVÉS DE PROPAGANDAS DIGITALES EN LAS REDES SOCIALES, DONDE EL SERVICIO CONSISTE EN: PROPAGANDAS EN LOS ESPACIOS PUBLICITARIO DE LAS REDES SOCIALES E IMPLEMENTACIÓN DE LAS ESTRATEGIAS DIGITALES EN PLATAFORMAS, IMPLEMENTACIÓN DEL DISEÑO GRÁFICO Y EL DISEÑO DE TODAS LAS PIEZAS GRÁFICAS DE LA PUBLICIDAD EN LAS REDES SOCIALES, SOCIAL MANAGEMENT DEL CONTENIDO DIGITAL EN ESPACIOS PUBLICITARIOS, PUBLICACIÓN DE CONTENIDO EN REDES, SOCIALES: FEED E HISTORIAS (FACEBOOK E INSTAGRAM) RESPUESTA AUTOMÁTICA A COMENTARIOS Y MENSAJES COMO PRIMER FILTRO 24/7, IMPLEMENTACIÓN Y SEGUIMIENTO DE ANUNCIOS EN FACEBOOK E INSTAGRAM ADS</t>
  </si>
  <si>
    <t>OPSP-CPF-0030</t>
  </si>
  <si>
    <t>SONIA MONTENEGRO VASQUEZ</t>
  </si>
  <si>
    <t>ASESORAR EN LA TEMÁTICA DE CURSO INICIAL EN AMBIENTES VIRTUALES DE APRENDIZAJE (AVA) Y MANEJO DE LA PLATAFORMA   BRIGHTSPACE  Y ELABORACIÓN DEL PORTAFOLIO DIGITAL. DEL DIPLOMADO PROGRAMA EN PEDAGOGÍA PARA PROFESIONALES NO LICENCIADOS COHORTE 15 DEL CENTRO DE POSTGRADOS Y FORMACIÓN CONTINUA DE LA UNIVERSIDAD DEL MAGDALENA, CON UNA INTENSIDAD DE 25(15 SINCRÓNICAS Y 10 ASINCRÓNICAS) CADA UNA DE LAS TEMÁTICAS, ASESORAR EN LA TEMÁTICA DE CURSO CONVIVENCIA Y DIÁLOGO EN EL ESCENARIO EDUCATIVO DEL DIPLOMADO  PROGRAMA EN PEDAGOGÍA PARA PROFESIONALES NO LICENCIADOS COHORTE 15 DEL CENTRO DE POSTGRADOS Y FORMACIÓN CONTINUA DE LA UNIVERSIDAD DEL MAGDALENA, CON UNA INTENSIDAD DE 25(15 SINCRÓNICAS Y 10 ASINCRÓNICAS) CADA UNA DE LAS TEMÁTICAS</t>
  </si>
  <si>
    <t>OPSP-CPF-0031</t>
  </si>
  <si>
    <t>ASESORAR Y  COORDINAR LA ORGANIZACIÓN Y  LOGÍSTICA  DE LAS ACTIVIDADES RELACIONADAS CON EL FUNCIONAMIENTO DEL  DIPLOMADO  PROGRAMA EN PEDAGOGÍA PARA PROFESIONALES NO LICENCIADOS COHORTE 15, ACOMPAÑAR CON LAS HORAS ESTABLECIDAS, APOYAR EN LA ENTREGA DE  LOS LISTADOS DE CONTROL DE ASISTENCIA, APOYAR EN LA ENTREGA DE CALIFICACIONES A LOS ESTUDIANTES. PARÁGRAFO PRIMERO: EN EL CASO QUE EL CONTRATISTA LO REQUIERA, UNIMAGDALENA PODRÁ FACILITARLE LOS EQUIPOS Y ESPACIO FÍSICO NECESARIO DENTRO DEL CAMPUS PARA LA EJECUCIÓN DEL OBJETO DE LA PRESENTE ORDEN</t>
  </si>
  <si>
    <t>OPSP-CPF-0032</t>
  </si>
  <si>
    <t>CYNTHIA MILENA YEPES CAMPO</t>
  </si>
  <si>
    <t>ASESORAR Y COORDINAR  LA ORGANIZACIÓN Y LOGÍSTICA DE LAS ACTIVIDADES RELACIONADAS CON EL FUNCIONAMIENTO DE LAS COHORTES ACTIVAS DE LOS PROGRAMAS DE  LA DOCTORADO EN CIENCIA DEL MAR, CIENCIAS FÍSICAS Y MAESTRÍA EN CIENCIAS FÍSICAS, APOYO EN TODO LO REFERENTE AL  PROYECTO BPIN 201900010048 "FORMACIÓN CAPITAL HUMANO DE ALTO NIVEL UNIVERSITARIO DEL MAGDALENA", CONVOCATORIA BECAS DE EXCELENCIA DOCTORADO DEL BICENTENARIO, APOYAR EN LA REALIZACIÓN  DE LA DIVULGACIÓN Y PUBLICIDAD DE LOS PROGRAMAS DE POSTGRADOS Y FORMACIÓN CONTINUA, APOYAR EN EL  SEGUIMIENTO AL PROCESO DE MATRÍCULA DE LOS ESTUDIANTES DE LOS PROGRAMAS</t>
  </si>
  <si>
    <t>SAMUEL NUÑEZ RICARDO</t>
  </si>
  <si>
    <t>OPSP-CPF-0033</t>
  </si>
  <si>
    <t>ALEJANDRO CELY JIMENEZ</t>
  </si>
  <si>
    <t xml:space="preserve">ASESORAR, APOYAR EN LA COORDINACIÓN Y LA ORGANIZACIÓN LOGÍSTICA LAS ACTIVIDADES RELACIONADAS CON EL FUNCIONAMIENTO DE LAS COHORTES ACTIVAS DE LOS PROGRAMAS DE LA MAESTRÍA EN CIENCIAS AMBIENTALES Y LA MAESTRÍA EN ECOLOGÍA Y BIODIVERSIDAD, ASESORAR EN LA PRESENTACIÓN DENTRO DE LAS FECHAS ESTABLECIDAS LA PROGRAMACIÓN DE ACTIVIDADES ACADÉMICAS Y DE REQUERIMIENTOS DE CADA COHORTE, JUNTO CON EL RESPECTIVO PRESUPUESTO DE INGRESOS Y GASTOS, CON EL VISTO BUENO DEL DIRECTOR DE PROGRAMA Y DECANO DE LA FACULTAD A LA CUAL SE ENCUENTRA (N) ADSCRITO (S) EL (LOS) PROGRAMA (S), APOYAR EN LA REALIZACIÓN DEL CONTROL, SEGUIMIENTO Y EVALUACIÓN DE LAS ACTIVIDADES ACADÉMICAS DE PROGRAMA </t>
  </si>
  <si>
    <t>JUAN CARLOS NARVAEZ</t>
  </si>
  <si>
    <t>OPSP-CPF-0034</t>
  </si>
  <si>
    <t>KATHERIN VANESSA SEQUEDA ROMERO</t>
  </si>
  <si>
    <t xml:space="preserve">ASESORAR EN LA TEMÁTICA DE PRAXIS  PEDAGÓGICA DEL DIPLOMADO PROGRAMA EN PEDAGOGÍA PARA PROFESIONALES NO LICENCIADOS COHORTE 15 DEL CENTRO DE POSTGRADOS Y FORMACIÓN CONTINUA DE LA UNIVERSIDAD DEL MAGDALENA, CON UNA INTENSIDAD DE 25(15 SINCRÓNICAS Y 10 ASINCRÓNICAS) Y ASESORIA DE PROYECTOS EN EL DIPLOMADO EN PEDAGOGÍA Y DIDÁCTICA COHORTE 1 CON UNA INTENSIDAD DE 18 HORAS (13 SINCRONICAS Y 5 ASINCRONICAS), ACOMPAÑAR CON LAS HORAS ESTABLECIDA, APOYAR EN LA ENTREGAR DE LOS LISTADOS DE CONTROL DE ASISTENCIA </t>
  </si>
  <si>
    <t>OPSP-CPF-0035</t>
  </si>
  <si>
    <t>JORGE ANDRES AYALA OVIEDO</t>
  </si>
  <si>
    <t>APOYAR EN LOS PROCESOS DE VIRTUALIZACIÓN DE LOS PROGRAMAS DEL CENTRO DE POSGRADOS Y FORMACIÓN CONTINUA (ESPECIALIZACIÓN EN LOGÍSTICA Y TRANSPORTE INTERNACIONAL, MAESTRÍA EN GESTIÓN DEL TERRITORIO MARINO COSTERO, MAESTRÍA EN DIRECCIÓN Y GESTIÓN DE LA ORGANIZACIONES EN SALUD), REALIZAR LA REVISIÓN DE ESTILO, GRAMÁTICA Y REDACCIÓN DE LOS DOCUMENTOS PARA SOLICITUD DE REGISTRO CALIFICADO, DESARROLLAR EN LAS PLANTILLAS DEFINIDAS POR EL MINISTERIO DE EDUCACIÓN LA ESTRUCTURA DE LOS PROGRAMAS DE POSGRADOS A VIRTUAL IZAR SEGÚN LAS CONDICIONES DE CALIDAD DESCRITAS EN LA NORMATIVIDAD VIGENTE</t>
  </si>
  <si>
    <t>OPS-CPF-0036</t>
  </si>
  <si>
    <t>ALEX FERNANDO PEÑA LEGUIA</t>
  </si>
  <si>
    <t xml:space="preserve">SERVICIO DE IMPRESIÓN DE PENDÓN, CERTIFICADOS, PLEGABLES, AGENDAS, LAPICEROS, BOLSAS, LABEL, VOLANTES, CALCOMANÍAS, HABLADORES, CARPETAS, FOLLETOS, STIKERS, OFERTAS ACADÉMICAS, SOBRES CATÁLOGO, ABANICOS, CAMISETAS, GORRAS, CARTAS CON LOGOS E INFORMACIÓN DEL CENTRO DE POSTGRADOS Y FORMACIÓN CONTINUA DE LA UNIVERSIDAD DEL MAGDALENA. LA PROPUESTA HACE PARTE INTEGRAL DE LA PRESENTE ORDEN 
</t>
  </si>
  <si>
    <t>99.96%</t>
  </si>
  <si>
    <t>OPSP-CPF-0037</t>
  </si>
  <si>
    <t>INGRID YOHANA COQUIES PACHECO</t>
  </si>
  <si>
    <t>ASESORAR EN LA ELABORACIÓN TÉCNICA DEL PRESUPUESTO ANUAL DE FUNCIONAMIENTO DEL PROGRAMA, ACOMPAÑAR EN LA GESTIÓN, SEGUIMIENTO, CONTROL Y EVALUACIÓN TÉCNICA DE LA EJECUCIÓN PRESUPUESTAL DEL PROGRAMA, EN EL MARCO DE LOS PROCESOS Y PROCEDIMIENTOS INSTITUCIONALES, APOYAR EN EL SEGUIMIENTO Y GESTIÓN DE LA CARTERA FINANCIERA DEL DOCTORADO, ASESORAR EN LA   ELABORACIÓN Y ANÁLISIS DE REPORTES ADMINISTRATIVOS Y FINANCIEROS DEL DOCTORADO, APOYAR EN LA CONSTRUCCIÓN Y MANEJO DE BASES DE DATOS</t>
  </si>
  <si>
    <t>IVAN MANUEL SANCHEZ</t>
  </si>
  <si>
    <t>OPSP-CPF-0038</t>
  </si>
  <si>
    <t>ANA KAROLINA MELENDEZ VARELA</t>
  </si>
  <si>
    <t>ASESORAR EN LA GESTIÓN DEL REGISTRO, SEGUIMIENTO ACADÉMICO DE LOS ESTUDIANTES Y SISTEMATIZACIÓN DEL DESARROLLO DE LAS ACTIVIDADES ACADÉMICAS PRESENCIALES DEL PROGRAMA DE DOCTORADO, APOYAR EN LA FORMULACIÓN, SEGUIMIENTO Y DESARROLLO DEL CRONOGRAMA ACADÉMICO DEL DOCTORADO, APOYAR EN LA ATENCIÓN DE ASPIRANTES, ESTUDIANTES Y DOCENTES INVITADOS DEL PROGRAMA DE DOCTORADO, ATENCIÓN TELEFÓNICA Y DIGITAL, ENVÍO DE CORRESPONDENCIA DEL DOCTORADO</t>
  </si>
  <si>
    <t>OPSP-CPF-0039</t>
  </si>
  <si>
    <t>DAMAR EDUARDO FONTALVO SANCHEZ</t>
  </si>
  <si>
    <t>APOYAR AL PROCESO DE ACREDITACIÓN POR ALTA CALIDAD DEL DOCTORADO, APOYAR A LA SISTEMATIZACIÓN Y CONSOLIDACIÓN DE DOCUMENTACIÓN REQUERIDA PARA LA VISITA DE PARES DEL CNA EN EL MARCO DEL PROCESO DE ACREDITACIÓN POR ALTA CALIDAD DEL PROGRAMA, ASESORAR EN LA DIGITALIZACIÓN Y SISTEMATIZACIÓN DE LA PRODUCCIÓN ACADÉMICA DE LOS GRUPOS DE INVESTIGACIÓN QUE SOPORTAN EL PROGRAMA</t>
  </si>
  <si>
    <t>OPSP-CPF-0040</t>
  </si>
  <si>
    <t>LUIS DAVID GAMARRA ROSADO</t>
  </si>
  <si>
    <t>APOYAR EN FORMULACIÓN, SEGUIMIENTO Y DESARROLLO DEL CRONOGRAMA ACADÉMICO DEL DOCTORADO  EN EDUCACION, INTERCULTURALIDAD Y TERRITORIO. 2) APOYAR EN LA ATENCIÓN DE ASPIRANTES, ESTUDIANTES Y DOCENTES INVITADOS DEL PROGRAMA DE DOCTORADO, ATENCIÓN TELEFÓNICA Y DIGITAL, ENVÍO DE CORRESPONDENCIA DEL DOCTORADO, ACOMPAÑAR EN LA SISTEMATIZACIÓN DE PROGRAMAS Y MICRODISEÑO CURRICULARES DEL PROGRAMA, ACOMPAÑAR EN LA ASISTENCIA ACADÉMICA EN LA RECEPCIÓN DE TRÁMITES Y SOLICITUDES PRESENTADAS ANTE EL CONSEJO DE PROGRAMA DEL DOCTORADO Y LA ELABORACIÓN DE ACTAS E INFORMES DE LA ACTIVIDAD DESARROLLADA POR EL MISMO</t>
  </si>
  <si>
    <t>OAG-CPF-0042</t>
  </si>
  <si>
    <t>RUBIEL HERNÁNDEZ PABÓN</t>
  </si>
  <si>
    <t>APOYAR EN EL SEGUIMIENTO ACADÉMICO Y FINANCIERO DE LOS BENEFICIARIOS DEL PROYECTO "FORMACIÓN DE CAPITAL HUMANO DE ALTO NIVEL DE FORMACIÓN UNIVERSIDAD DEL MAGDALENA" CON BPIN2019000100048 FCTEL DEPARTAMENTO DEL MAGDALENA Y CESAR, APOYAR EN LA SUPERVISIÓN DEL PROYECTO "FORMACIÓN DE CAPITAL HUMANO DE ALTO NIVEL DE FORMACIÓN UNIVERSIDAD DEL MAGDALENA" CON BPIN2019000100048 FCTEL DEPARTAMENTO DEL MAGDALENA Y CESAR REFERENTE AL MANEJO DEL APLICATIVO GESPROY 3.0 DEL DNP, APOYAR EN EL CARGUE DE LA PROGRAMACIÓN, CONTRATACIÓN, EJECUCIÓN Y REVISIÓN DE ALERTAS GENERADAS EN EL APLICATIVO GESPROY 3.0 CORRESPONDIENTE AL PROYECTO BPIN2019000100048</t>
  </si>
  <si>
    <t>CONTRATO CANCELADO</t>
  </si>
  <si>
    <t>OPSP-CPF-0041</t>
  </si>
  <si>
    <t>JENNIFER TATIANA ORTIZ SEGRERA</t>
  </si>
  <si>
    <t>EN EL PROGRAMA DE DOCTORADO EN EDUCACION, INTERCULTURALIDAD Y TERRITORIO: APOYAR LA GESTIÓN DE LOS RECURSOS DE APOYO TÉCNICO Y LOGÍSTICO PARA EL FUNCIONAMIENTO DEL DOCTORADO, APOYAR EN LA RECEPCIÓN Y ENVÍO DE CORRESPONDENCIA, ATENCIÓN TELEFÓNICA Y DIGITAL, SISTEMATIZACIÓN DEL ARCHIVO DOCUMENTAL (FÍSICO Y DIGITAL) DEL DOCTORADO, APOYAR PROFESIONAL PARA LA FORMULACIÓN, SEGUIMIENTO Y EVALUACIÓN DEL PLAN DE ACCIÓN DEL DOCTORADO</t>
  </si>
  <si>
    <t>OAG-CPF-0043</t>
  </si>
  <si>
    <t>DARY LUZ FONTALVO MUÑOZ</t>
  </si>
  <si>
    <t>APOYAR EN LA ATENCIÓN DE LOS USUARIOS DEL CENTRO DE POSTGRADOS Y FORMACIÓN CONTINUA, APOYAR EN LA DIGITACIÓN DE LA CONTRATACIÓN DE AÑOS ANTERIORES PARA SER REPORTADA AL SISTEMA IMPLEMENTADO POR LA UNIVERSIDAD LLAMADO GEDOCO, APOYAR EN LA REALIZACIÓN DE LLAMADAS A LAS PERSONAS DE LAS BASES DE DATOS DEL CENTRO DE POSTGRADOS, APOYAR EN LA LOGÍSTICA DE LOS EVENTOS VIRTUALES, PRESENCIALES Y SESIONES EDUCATIVAS REALIZADOS POR EL CENTRO DE POSTGRADOS Y FORMACIÓN CONTINUA</t>
  </si>
  <si>
    <t>OPS-CPF-0044</t>
  </si>
  <si>
    <t>PUBLICACIONES SEGUIMIENTO S.A.S</t>
  </si>
  <si>
    <t>EL SERVICIO DE ESPACIO DE PUBLICIDAD A FAVOR DEL CENTRO DE POSTGRADOS Y FORMACIÓN CONTINUA DE LA UNIVERSIDAD DEL MAGDALENA A TRAVÉS AVISO TIPO BANNER EN EL HOME DESDE PORTAL WEB DE SEGUIMIENTO.CO, CON ESPECIFICACIONES DE 300 X 250 PX (VERSIÓN PC) Y 300 X 100 PX (VERSIÓN MÓVIL) CON HIPERVÍNCULOS PARA LA PÁGINA DE LA UNIVERSIDAD AL IGUAL QUE POS SEMANALES EN LAS REDES SOCIALES FACEBOOK E INSTAGRAM DE SEGUIMIENTO.CO</t>
  </si>
  <si>
    <t>OPS-CPF-0045</t>
  </si>
  <si>
    <t>CARACOL PRIMERA CADENA RADIAL COLOMBIANA S.A. – CARACOL SA.</t>
  </si>
  <si>
    <t>PROPAGANDA Y ARRIENDO DEL ESPACIO PUBLICITARIO PARA LA DIFUSIÓN DE SPOTS RADIALES A TRAVÉS DE RADIO GALEÓN DE CARACOL 890 AM Y W RADIO 101.1 FM. DE SANTA MARTA:  EN PROGRAMAS RADIO PERIÓDICO DE LA MAÑANA, NOTICIERO GALEÓN DEL MEDIO DÍA, NOTICIERO W CON JULIO SÁNCHEZ LOCAL, CON JUAN PABLO CALVAS – LOCAL, PROPAGANDA EN EL ESPACIO PUBLICITARIO DIGITAL EN BILLBOARD SEMIFIJO EN NOTICIAS DE CARACOL SANTA MARTA CON DIRECCIONAMIENTO A LA WEB DEL ANUNCIANTE, MIDDLE MOBILE SEMIFIJO EN NOTICIAS DE CARACOL SANTA MARTA CON DIRECCIONAMIENTO A LA WEB DEL ANUNCIANTE Y ESPACIO PUBLICITARIO IN STREAM DE 20” EN AUDIO EN VIVO DE CARACOL SANTA MARTA CON DIRECCIONAMIENTO A LA WEB DEL ANUNCIANTE EN SEGMENTACIÓN LOCAL MENSUAL</t>
  </si>
  <si>
    <t>99.97%</t>
  </si>
  <si>
    <t>OPS-CPF-0046</t>
  </si>
  <si>
    <t>SECRETARIADO DIOCESANO DE PASTORAL SOCIAL</t>
  </si>
  <si>
    <t>PROPAGANDA Y ARRIENDO DEL ESPACIO PUBLICITARIO PARA LA DIFUSIÓN DE SPOTS RADIALES A TRAVÉS DE EMISORA VOCES DE TREINTA (30”) SEGUNDOS, CON INFORMACIÓN DE LA OFERTA ACADÉMICA DEL CENTRO DE POSTGRADOS Y FORMACION CONTINUA DE LA UNIVERSIDAD DEL MAGDALENA, DURANTE SEIS (6) MESES EN LA PROGRAMACIÓN HABITUAL</t>
  </si>
  <si>
    <t>OPSP-CPF-0047</t>
  </si>
  <si>
    <t>MIGUEL ANTONIO SILVA ARRIETA</t>
  </si>
  <si>
    <t>APOYAR Y ASESORAR EN LA COORDINACIÓN ADMINISTRATIVA Y FINANCIERA DEL DIPLOMADO DE PSICOLOGÍA LABORAL QUE SE ESTÁ EJECUTANDO ENTRE POSITIVA ARL Y LA UNIVERSIDAD DEL MAGDALENA, ACOMPAÑAR CON LAS HORAS ESTABLECIDAS DEL DESARROLLO DEL DIPLOMADO, APOYAR EN LA ENTREGA DE CALIFICACIONES A LOS ESTUDIANTES</t>
  </si>
  <si>
    <t>OPSP-CPF-0048</t>
  </si>
  <si>
    <t>INDIRA SIERRA CARMONA</t>
  </si>
  <si>
    <t>APOYAR EN LA COORDINACIÓN, COMO EN LA REALIZACIÓN Y LOGÍSTICA RELACIONADAS PARA EL FUNCIONAMIENTO DEL DIPLOMADO EN TRANSFORMACIONES ACTUALES DE LA PSICOLOGÍA LABORA ENTRE LA UNIVERSIDAD DEL MAGDALENA Y POSITIVA ARL, APOYAR EN LA ENTREGA DE LOS LISTADOS DE CONTROL DE ASISTENCIA</t>
  </si>
  <si>
    <t>OPSP-CPF-0049</t>
  </si>
  <si>
    <t>ALFREDO DANIEL FLOREZ MARTINEZ</t>
  </si>
  <si>
    <t>APOYAR EN LA REVISIÓN DE ESTILO, GRAMÁTICA Y REDACCIÓN DE LOS DOCUMENTOS PARA SOLICITUD DE REGISTRO CALIFICADO DE LA FACULTAD DE SALUD, APOYAR EN LOS PROCESOS DE VIRTUALIZACIÓN DE LOS PROGRAMAS DEL CENTRO DE POSGRADOS Y FORMACIÓN CONTINUA (MAESTRÍA EN GESTIÓN DEL TURISMO SOSTENIBLE, ESPECIALIZACIÓN EN GERENCIA DE MERCADEO, ESPECIALIZACIÓN EN CONTROL Y FISCALIZACIÓN ESTATAL), ASESORAR EN EL DESARROLLO EN LAS PLANTILLAS DEFINIDAS POR EL MINISTERIO DE EDUCACIÓN LA ESTRUCTURA DE LOS PROGRAMAS DE POSGRADOS A VIRTUALIZAR SEGÚN LAS CONDICIONES DE CALIDAD DESCRITAS EN LA NORMATIVIDAD VIGENTE</t>
  </si>
  <si>
    <t>OPSP-CPF-0050</t>
  </si>
  <si>
    <t>APOYAR EN LOS ASPECTOS LEGALES DE LA EJECUCIÓN DE LOS PROYECTOS DE REGALÍAS EJECUTADAS POR EL CENTRO DE POSGRADOS.  2) ASESORAR JURIDICAMENTE EN LA LA ELABORACION DE CONVENIOS PARA LA VENTA DE SERVICIOS ACADEMICOS DEL CENTRO. 3) PRESTAR ASESORÍA Y ELABORAR LOS MODELOS DE LOS ACUERDOS ACADÉMICOS EN LA CREACIÓN DE LOS NUEVOS PROGRAMAS DE POSTGRADOS. 4) PRESTAR ASESORÍA JURÍDICA AL CENTRO DE POSTGRADOS, REVISAR Y/O CORREGIR LAS RESOLUCIONES ELABORADAS EN EL CENTRO DE POSTGRADOS. 5) REVISAR Y/O CORREGIR LAS ÓRDENES DE SERVICIOS PROFESIONALES ELABORADAS POR LA DEPENDENCIA.  6) REVISAR Y/O CORREGIR LAS ÓRDENES DE COMPRA ELABORADAS EN EL CENTRO DE POSTGRADOS. 7) COMPILAR Y ACTUALIZAR LAS NORMAS LEGALES, DE JURISPRUDENCIA DOCTRINA Y DE LOS CONCEPTOS QUE TENGAN RELACIÓN CON EL ÁMBITO DE COMPETENCIA DEL CENTRO. 8) RENDIR INFORMES MENSUALES, SOBRE LAS ACTIVIDADES DESARROLLADAS, EN CUMPLIMIENTO DE LA PRESENTE ORDEN DE PRESTACIÓN DE SERVICIOS. 9) CUMPLIR CON LOS PROCEDIMIENTOS DEL PROCESO DE GESTIÓN DE LA CONTRATACIÓN DEL SISTEMA INTEGRAL DE LA CALIDAD "COGUI". 10) VERIFICAR QUE LOS CONTRATISTAS APORTEN LAS HOJAS DE VIDA DE LA FUNCIÓN PÚBLICA Y DOCUMENTO SOPORTES, TENIENDO EN CUENTA LAS DIRECTRICES DADAS POR EL GRUPO DE CONTRATACIÓN DE LA INSTITUCIÓN. 11) REVISAR EN LOS CONVENIOS QUE HA ESTABLECIDO EL CENTRO DE POSTGRADOS Y FORMACIÓN CONTINUA, LA VIGENCIA Y PRÓRROGA DE LOS MISMOS. 12) PROYECTAR LAS RESPUESTAS DE LOS DERECHOS DE PETICIÓN Y TUTELAS. 13) ELABORAR Y REVISAR LOS CONTRATOS DE CÁTEDRA, ÓRDENES DE PRESTACIÓN DE SERVICIOS PROFESIONALES Y DE APOYO A LA GESTIÓN, RESOLUCIONES DE PAGO Y REEMBOLSO, CONVENIOS Y DEMÁS ACTOS ADMINISTRATIVOS QUE SE GENEREN. 14) ABSOLVER CONSULTAS DE TIPO JURÍDICO.  15) REPRESENTAR JURÍDICAMENTE A LA INSTITUCIÓN EN LOS PROCESOS JUDICIALES Y/O ADMINISTRATIVOS QUE SE REQUIERAN. 16) ELABORAR Y REVISAR LOS PROYECTOS DE RESOLUCIÓN PARA LA FIRMA DEL DIRECTOR. 17) REVISAR Y APOYAR EN LA ELABORACIÓN DE CONVENIOS INTERINSTITUCIONALES. 18) REVISAR Y APROBAR DOCUMENTACIÓN EN GEDOCO.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</si>
  <si>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OPSP-CPF-0051</t>
  </si>
  <si>
    <t>APOYAR EN LA FORMULACIÓN, PRESENTACIÓN Y LEGALIZACIÓN DE PROYECTOS DE REGALÍAS QUE SE POSTULEN Y SE APRUEBEN POR MINCIENCIAS PARA SER SUPERVISADOS POR LA DIRECCIÓN DEL CENTRO DE POSGRADOS Y FORMACIÓN CONTINUA. 2) APOYO EN EL SEGUIMIENTO ADMINISTRATIVO Y FINANCIERO DEL PROYECTO BPIN 2019000100048 "FORMACIÓN DE CAPITAL HUMANO DE ALTO NIVEL UNIVERSIDAD DEL MAGDALENA", CONVOCATORIA BECAS DE EXCELENCIA DOCTORADO DEL BICENTENARIO. 3) APOYO EN EL SEGUIMIENTO ADMINISTRATIVO Y FINANCIERO DEL PROYECTO BPIN 2020000100480 "FORMACIÓN CAPITAL HUMANO DE ALTO NIVEL II CONVOCATORIA UNIVERSIDAD DEL MAGDALENA", CONVOCATORIA BECAS DE EXCELENCIA DOCTORADO DEL BICENTENARIO. 4) APOYAR EN LA PRESENTACIÓN DE INFORMES AL DNP Y OFICINA DE PLANEACIÓN DE UNIMAGDALENA CON RESPECTO A LA EJECUCIÓN MENSUAL DE LOS PROYECTOS A CARGO DEL CENTRO DE POSGRADOS Y FORMACIÓN CONTINUA. 5) REGISTRAR EN LA PLATAFORMA SECOP I, LA CONTRATACIÓN DEL CENTRO DE POSGRADOS Y FORMACIÓN CONTINUA Y LA CONTRATACIÓN DE LOS PROYECTOS DE REGALÍAS QUE ESTEN A CARGO DEL CENTRO DE POSGRADOS. 6)  APOYAR EN LOS PROCESOS DE GESTIÓN ACADÉMICA DE LOS PROGRAMAS DE POSGRADOS EN COORDINACIÓN CON LAS FACULTADES. 7) APOYAR LOS PROCESOS DE AUTOEVALUACIÓN DE LOS PROGRAMAS DEL CENTRO DE POSGRADOS EN ARTICULACIÓN CON LA OFICINA DE ASEGURAMIENTO DE LA CALIDAD Y LAS FACULTADES. 8) SEGUIMIENTO A LOS EVENTOS Y ACTIVIDADES PROGRAMADAS PARA LA AUTOEVALUACIÓN O PLANES DE MEJORAMIENTO DE LOS PROGRAMAS DE POSGRADOS. 9) ASISTIR A LOS CONCEJOS DE PROGRAMA DE LOS PROGRAMAS DE POSGRADOS DE LA FACULTAD DE CIENCIAS EMPRESARIALES Y ECONÓMICAS. 9) ASISTIR A TODAS LAS CAPACITACIONES Y SOCIALIZACIONES CON RESPECTO A LA NORMATIVIDAD VIGENTE Y LOS APLICATIVOS SPGR Y GESPROY PROGRAMADAS POR MINCIENCIAS Y EL DNP. 10) ASISTIR A TODAS LAS REUNIONES, CAPACITACIONES Y SOCIALIZACIONES PROGRAMADAS POR EL MINEDUCACIÓN, OFICINA DE ASEGURAMIENTO DE LA CALIDAD Y LAS FACULTADES CON RESPECTO A LA ACTUALIZACIÓN DE LA NORMA Y DEMÁS PROCESOS DE CREACIÓN Y AUTOEVALUACIÓN DE LOS PROGRAMAS. 11) APOYAR A LA DIRECCIÓN DEL CENTRO DE POSGRADOS Y FORMACIÓN CONTINUA PARA EL SEGUIMIENTO AL PLAN DE ACCIÓN DEL CENTRO DE POSGRADOS Y RENDICIÓN DE CUENTAS DE LOS PROYECTOS DE REGALÍAS. 12) RENDIR INFORMES MENSUALES A LA DIRECCIÓN DEL CENTRO DE POSGRADOS ACERCA DE LOS PROCESOS DE AUTOEVALUACIÓN DE LOS PROGRAMAS ADELANTADOS POR LAS FACULTADES Y LOS PROYECTOS DE SGR.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</si>
  <si>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OPSP-CPF-0052</t>
  </si>
  <si>
    <t>APOYAR LA ORGANIZACIÓN Y CARGUE DE LA INFORMACIÓN DE CONTRATOS EN LA PLATAFORMA GEDOCO. 2) APOYAR EN EL CARGUE DE INFORMACIÓN DE CONTRATOS EN LA PLATAFORMA SIAOBSERVA 3) ASESORAR LA ORGANIZACIÓN Y LOGÍSTICA DE LAS ACTIVIDADES RELACIONADAS CON LOS PROCESOS PARA EL FUNCIONAMIENTO DEL CENTRO DE POSTGRADOS Y FORMACIÓN CONTINUA EN LOS PROCESOS DE CALIDAD.  4) ASESORAR EN LA ORGANIZACION E IMPLEMENTACION EL MANUAL DE PROCESOS Y PROCEDIMIENTOS. 5) REALIZAR LA REORGANIZACIÓN DE LOS PROCESOS DE LOS PROGRAMAS DEL CENTRO DE POSTGRADOS Y FORMACIÓN CONTINUA. 6) REVISAR LOS PRESUPUESTOS PRESENTADOS PARA LA APERTURA DE DIPLOMADOS DEL CENTRO DE POSTGRADOS Y FORMACIÓN CONTINUA  7) PRESENTAR LOS INFORMES REQUERIDOS DE LA PLANEACIÓN ESTRATÉGICA DEL  CENTRO DE POSTGRADOS Y FORMACIÓN CONTINUA. 8) REALIZAR, IMPLEMENTAR Y EVALUAR EL PLAN ESTRATÉGICO DEL CENTRO DE POSTGRADOS Y FORMACIÓN CONTINUA. 9) APOYAR EN LA ACTUALIZACION DEL MANUAL NORMAS ACADEMICAS Y ADMNISTRATIVAS PARA LA CONVIVENCIA  EN LOS PROGRAMAS DE POSGRADOS.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</si>
  <si>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OPSP-CPF-0053</t>
  </si>
  <si>
    <t>APOYAR EN LA ORGANIZACIÓN Y SEGUIMIENTO PRESUPUESTAL DEL CENTRO DE POSTGRADOS Y TODOS LOS PROGRAMAS DE POSTGRADOS DE LA UNIVERSIDAD DEL MAGDALENA. 2) APOYO AL ÁREA FINANCIERA DEL CENTRO DE POSTGRADOS Y FORMACIÓN CONTINUA DE LA UNIVERSIDAD DEL MAGDALENA. 3) APOYAR EN LA CONTRATACIÓN DEL CENTRO DE POSTGRADOS.  4) APOYAR EN LA ELABORACIÓN Y RENDICIÓN DE INFORMES PRESUPUESTALES. 5) APOYAR EN LA VALIDACIÓN Y ELABORACIÓN DE PRESUPUESTOS. 6) APOYAR EN LA GENERACIÓN Y PRESENTACIÓN DE INFORMES DE CONTRATACIÓN. 7) APOYAR EN LOS PROYECTOS Y CONVENIOS INTERINSTITUCIONALES PARA VENTA DE SERVICIO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</si>
  <si>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OAG-CPF-0054</t>
  </si>
  <si>
    <t xml:space="preserve">APOYAR EN LA CREACIÓN DE CUENTAS EN EL SIGEP. 2) APOYAR EN LA VERIFICACIÓN DE LA DOCUMENTACIÓN CONTRACTUAL Y EN EL SIGEP DE LOS CONTRATISTAS DEL CENTRO DE POSTGRADOS Y FORMACIÓN CONTINÚA. 3)  APOYAR EN EL CARGUE DE INFORMACION DEL CENTRO DE POSTGRADOS EN LA PLATAFORMA SIAOBSERVA. 4) APOYAR EN LA ORGANIZACIÓN Y CARGUE DE LOS MICRODISEÑOS DE LOS PROGRAMAS DE POSTGRADOS EN LA PLATAFORMA VIRTUAL. 5) APOYAR EN LOS PROCESOS DE ACREDITACIÓN DE LOS PROGRAMAS EXISTENTES Y ELABORACIÓN DE LOS NUEVOS PROGRAMAS DEL CENTRO DE POSTGRADOS Y FORMACIÓN CONTINUA 7) APOYAR EN LA PRESENTACIÓN LOS INFORMES REQUERIDOS DE LA PLANEACIÓN ESTRATÉGICA DEL CENTRO DE POSTGRADOS Y FORMACIÓN CONTINUA. 8) APOYAR ACTIVAMENTE EN LOS PROCESOS DE AUTOEVALUACIÓN A LOS DIRECTORES DEL PROGRAMA O AL EQUIPO DESIGNADO PARA TAL FIN. 9) APOYAR EN LA REALIZACIÓN , IMPLEMENTACIÓN Y EVALUACIÓN DEL PLAN ESTRATÉGICO DEL CENTRO DE POSTGRADOS Y FORMACIÓN CONTINUA.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</si>
  <si>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30/1O/2022</t>
  </si>
  <si>
    <t>OPSP-CPF-0055</t>
  </si>
  <si>
    <t xml:space="preserve">APOYAR EN LA CREACIÓN DE MAESTRÍA EN GESTIÓN HOSPITALARIA. 2) APOYAR AL CENTRO DE POSGRADOS Y FORMACIÓN CONTINUA EN ARTICULACIÓN CON LA OFICINA DE ASEGURAMIENTO DE LA CALIDAD Y LAS FACULTADES LOS PROCESOS DE AUTOEVALUACIÓN, MODIFICACIÓN Y RENOVACIÓN DE LOS REGISTROS CALIFICADOS DE LOS PROGRAMAS DE POSGRADOS DE LA FACULTAD DE CIENCIAS DE LA SALUD (MAESTRÍA PSICOLOGÍA CLÍNICA, JURÍDICA Y FORENSE, MAESTRÍA EN EPIDEMIOLOGÍA, DOCTORADO EN MEDICINA TROPICAL. 3) APOYAR EN LOS PROCESOS DE INTERNACIONALIZACIÓN DE LOS PROGRAMAS DEL CENTRO DE POSGRADOS Y FORMACIÓN CONTINUA. 4) REVISIÓN DE LAS CONVOCATORIAS DE BECAS DE LA AUIP, COLFUTUROS, COLCIENCIAS Y DEMÁS INSTITUCIONES. 5) ASISTENCIA A LOS EVENTOS PROGRAMADOS POR LA RED COLOMBIANA DE POSGRADOS. 6) APOYAR EN LA LOGÍSTICA DE LOS EVENTOS ACADÉMICOS, ACTIVIDADES DE AUTOEVALUACIÓN Y PLANES DE MEJORAMIENTO DE LOS PROGRAMAS DE POSGRADOS. 6) APOYAR EN LA REDACCIÓN Y PRESENTACIÓN DE LOS INFORMES DE AUTOEVALUACIÓN, DE LOS PROGRAMAS DE POSGRADOS ASIGNADOS CON LAS EVIDENCIAS CORRESPONDIENTES. 7) ASISTIR A TODAS LAS REUNIONES PROGRAMADAS POR LA OFICINA DE ASEGURAMIENTO DE LA CALIDAD, LAS FACULTADES Y EL MINISTERIO DE EDUCACIÓN CORRESPONDIENTE A PROCESOS DE CREACIÓN Y AUTOEVALUACIÓN, CAPACITACIONES Y SOCIALIZACIONES CON RESPECTO A LA NORMATIVIDAD VIGENTE. 8) APOYAR EN LA RECOPILACIÓN Y ORGANIZACIÓN DE LAS EVIDENCIAS Y DEMÁS DOCUMENTOS QUE REQUIERAN LOS INFORMES DE AUTOEVALUACIÓN Y CREACIÓN DE NUEVOS PROGRAMAS (CONSULTA A PÁGINAS DEL GOBIERNO NACIONAL, PLANES DE GOBIERNO, PLANES DE ACCIÓN, SNIES, OBSERVATORIO LABORAL, NORMATIVIDAD INTERNA ETC). 9) RENDIR INFORMES MENSUALES A LA DIRECCIÓN DEL CENTRO DE POSGRADOS ACERCA DE LOS PROCESOS DE CREACIÓN Y AUTOEVALUACIÓN DE LOS PROGRAMAS ASIGNADOS.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</si>
  <si>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OAG-CPF-0056</t>
  </si>
  <si>
    <t>APOYAR EN LA ORGANIZACIÓN DE LA DOCUMENTACIÓN DE CONTRATACIÓN 2022 Y ORGANIZACIÓN DE LA DOCUMENTACIÓN PARA PAGOS. 2) APOYAR A LOS COORDINADORES Y DIRECTORES EN LA ELABORACIÓN DE LA  PROGRAMACIÓN DE LOS ESPACIOS FISICOS PARA LAS CLASES DE DIPLOMADOS, ESPECIALIZACIONES Y MAESTRÍAS DEL CENTRO DE POSTGRADOS Y FORMACIÓN CONTINUA. 3) APOYAR EN TODO LO RELACIONADO CON EL MANEJO DE EQUIPOS AUDIOVISUALES Y REQUERIMIENTOS DE CAFETERIA PARA LOS PROGRAMAS DEL CENTRO DE POSTGRADOS Y FORMACIÓN CONTINUA. 4) APOYAR EN LOS EVENTOS DE PUBLICIDAD REALIZADOS POR EL CENTRO DE POSTGRADOS Y FORMACIÓN CONTINUA. 5) VERIFICAR LAS ADECUADAS CONDICIONES LOGÍSTICAS PARA EL DESARROLLO DE LAS ACTIVIDADES ACADÉMICAS CONTEMPLADAS EN LA PROGRAMACIÓN SEMANAL. 6) APOYAR EN LA ACTUALIZACIÓN DE TABLAS DOCUMENTALES DEL CENTRO DE POSTGRADOS.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</si>
  <si>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OAG-CPF-0057</t>
  </si>
  <si>
    <t>APOYAR EN LA ORGANIZACIÓN DE LOS ESPACIOS FÍSICOS DE LOS DIPLOMADOS, ESPECIALIZACIONES Y MAESTRÍAS Y DOCTORADOS DEL CENTRO DE POSTGRADOS Y FORMACIÓN CONTINUA.   2) APOYO EN LA ATENCIÓN DE LOS USUARIOS DEL CENTRO DE POSTGRADOS Y FORMACIÓN CONTINUA.  3) APOYAR EN LA REALIZACIÓN DE LLAMADAS PARA LAS PERSONAS DE LAS BASES DE DATOS DE POSTGRADOS. 4) APOYO LOGÍSTICO EN LOS EVENTOS VIRTUALES   Y SESIONES EDUCATIVAS REALIZADOS POR EL CENTRO DE POSTGRADOS Y FORMACIÓN CONTINUA. 5) SUMINISTRAR  INFORMACIÓN Y MOTIVAR A LOS ESTUDIANTES EN LOS ÚLTIMOS SEMESTRES DE LAS UNIVERSIDADES DE LA REGIÓN. 6) APOYAR EN LA ORGANIZACIÓN DE LOS PROCESOS DE MERCADEO Y MARKETING.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</si>
  <si>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OAG-CPF-0058</t>
  </si>
  <si>
    <t>APOYAR EN LA ATENCIÓN DE LOS USUARIOS DEL CENTRO DE POSTGRADOS Y FORMACIÓN CONTINUA.  2)  APOYAR EN LA DIGITACIÓN DE LA CONTRATACIÓN DE AÑOS ANTERIORES PARA SER REPORTADA AL SISTEMA IMPLEMENTADO POR LA UNIVERSIDAD LLAMADO GEDOCO. 3) APOYAR EN LA REALIZACIÓN DE LLAMADAS A LAS PERSONAS DE LAS BASES DE DATOS DEL CENTRO DE POSTGRADOS. 4) APOYAR EN LA LOGÍSTICA DE LOS EVENTOS VIRTUALES, PRESENCIALES Y SESIONES EDUCATIVAS REALIZADOS POR EL CENTRO DE POSTGRADOS Y FORMACIÓN CONTINUA. 5) APOYAR EN LA ENTREGA DE INFORMACIÓN DE LA OFERTA ACADÉMICA DEL CENTRO DE POSGRADOS Y MOTIVAR A LOS ESTUDIANTES EN LOS ÚLTIMOS SEMESTRES DE LAS UNIVERSIDADES DE LA REGIÓN Y A NIVEL NACIONAL PARA QUE INGRESE A LOS POSGRADOS DE LA UNIVERSIDAD DEL MAGDALENA. 6) APOYAR EN LA ORGANIZACIÓN DE LOS PROCESOS DE MERCADEO Y MARKETING.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</si>
  <si>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OPSP-CPF-0059</t>
  </si>
  <si>
    <t>APOYAR LOS TRABAJOS RELATIVOS A LA GESTORÍA DE COBRANZA Y RECUPERACIÓN DE CARTERA CONSISTENTES EN EL LEVANTAMIENTO, VERIFICACIÓN, DEPURACIÓN, CONSOLIDACIÓN Y COBRO DE LAS OBLIGACIONES EN MORA DE LOS CRÉDITOS EDUCATIVOS QUE CONCEDE UNIMAGDALENA A LOS EDUCANDOS DEL CENTRO DE POSTGRADOS Y FORMACIÓN CONTINUA SEGÚN LAS CONDICIONES ESTABLECIDAS EN LA REGLAMENTACIÓN DEL SISTEMA DE FINANCIACIÓN DE MATRÍCULAS DE LA ALMA MATER. 2) APOYAR EN LA ATENCIÓN AL PÚBLICO CON CARTERA MOROSA EN COBRO PRE JURÍDICO Y/O JURÍDICO. 3) APOYAR EN LA ELABORACIÓN DE VOLANTES DE CONSIGNACIÓN PARA EL PAGO DE LAS CUOTAS MENSUALES (RECAUDO VIGENCIAS ANTERIORES). 4) INTIMAR AL PAGO A LOS DEUDORES Y CODEUDORES MOROSOS, MEDIANTE LA ELABORACIÓN Y ENVIÓ DE NOTIFICACIONES Y/O COMUNICACIONES A SU DOMICILIO REAL Y LABORAL, LLAMADAS TELEFÓNICAS, VISITAS PERSONALES Y CUALQUIER OTRO MEDIO EFICAZ PARA COMUNICAR AL DEUDOR Y CODEUDOR DE SU SITUACIÓN; DE ESTAS ACTIVIDADES, SE LLEVARÁ UN CONTROL VERIFICABLE DE ESTAS ACTIVIDADES PREFERENCIALMENTE EN CUADROS DE EXCEL. 5) ELABORAR Y VERIFICAR LA SUSCRIPCIÓN DE LOS ACUERDOS DE PAGO QUE SE LOGRE CON LOS DEUDORES Y CODEUDORES Y HACERLE SEGUIMIENTO. 6) ACTUALIZAR LOS DATOS DE CONTACTO DE LOS DEUDORES Y CODEUDORES QUE LOGRE CONSOLIDAR Y REPORTARLOS A UNIMAGDALENA. 7) APOYAR EN LA EXPEDICIÓN DE CERTIFICACIONES RELACIONADAS CON LAS OBLIGACIONES COBRADAS Y REQUERIDAS POR LOS DEUDORES Y/O CODEUDORES. 8) DIAGNOSTICAR Y REPORTAR LOS CRÉDITOS QUE NO PUDO RECUPERAR. 9) EJECUTAR LOS PROCEDIMIENTOS COGUI RELACIONADAS CON LAS ACTIVIDADES  DESARROLLADAS.  10) REALIZAR INFORMES DETALLADO DEL RESULTADO Y CONCLUSIONES DE LA COBRANZA REALIZADA, LOS CONVENIOS DE PAGO FIRMADOS Y LAS DEMANDAS PRESENTADAS, DONDE SE INCLUIRÁ UNA RELACIÓN DE LOS TRAMITES ADELANTADOS INDICANDO EN QUÉ ESTADO SE ENCUENTRA CADA COBRO, CONVENIO O PROCESO PRESENTADO. 11) APLICAR ENCUESTAS DE SATISFACCIÓN. 12) ORGANIZAR, RELACIONAR Y ENTREGAR PARA SU ARCHIVO TODA LA DOCUMENTACIÓN QUE GENERE EL DESARROLLO DE SUS ACTIVIDADES PARA EL ARCHIVO DE GESTIÓN.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</si>
  <si>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OPSP-CPF-0060</t>
  </si>
  <si>
    <t>APOYAR LOGÍSTICAMENTE EN LAS ACTIVIDADES DE MERCADEO Y PUBLICIDAD VIRTUAL EN EL ÁREA DE TELEMERCADEO 2) ORGANIZAR, DISEÑAR Y EJECUTAR EL PLAN DE TELEMERCADEO DEL CENTRO DE POSTGRADOS Y FORMACIÓN CONTINUA. 3) APOYAR EN LOS EVENTOS Y SESIONES EDUCATIVAS REALIZADO POR EL CENTRO DE POSTGRADOS Y FORMACIÓN CONTINUA. 4) APOYAR EN LA REALIZACIÓN DE VISITAS A EMPRESAS, INFORMANDO Y MOTIVANDO A ESTUDIANTES EN LOS ÚLTIMOS SEMESTRES DE LAS UNIVERSIDADES DE LA REGIÓN Y PÚBLICO EN GENERAL. 5) APOYAR EN LA REALIZACIÓN DE TELEMERCADEO A  EMPRESAS, IPS, Y ORGANIZACIONES PARA LA VENTA DE PROGRAMAS DE POSTGRADOS, DIPLOMADOS Y CURSOS DE FORMACIÓN CONTINUA. 6) APOYAR EN LA REALIZACIÓN ESTUDIOS PARA CONOCER LAS TENDENCIAS EN  TELEMERCADEO UTILIZADAS POR LAS DISTINTAS UNIVERSIDADES LOCALES, REGIONALES Y NACIONALES EN LA PROMOCIÓN DE LA OFERTA DE SUS PROGRAMAS DE POSTGRADOS.  7) APOYAR EN EL PROCESO DE EVALUACIÓN DE SATISFACCIÓN DE LOS CLIENTES POTENCIALES. 8) APOYAR EN LAS ACTIVIDADES RELACIONADAS CON ESTABLECER RELACIONES Y CONVENIOS CON EMPRESAS DEL SECTOR PÚBLICO Y SECTOR PRIVADO EN APOYO EN LA ELABORACIÓN DE ESTO A TRAVÉS DE PLANIFICACIÓN DE VISITAS COMERCIALES, SEGUIMIENTO Y CONTROL. 9)  REALIZAR EL APOYO LOGÍSTICO Y PROTOCOLARIO EN LAS ACTIVIDADES DEL CENTRO DE POSTGRADOS Y FORMACIÓN CONTINUA.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</si>
  <si>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OPSP-CPF-0061</t>
  </si>
  <si>
    <t>DESARROLLAR ESTRATEGIAS Y LOGÍSTICA EN LAS ACTIVIDADES DE MERCADEO Y PUBLICIDAD DEL CENTRO DE POSTGRADOS 2) ORGANIZAR, DISEÑAR Y EJECUTAR EL PLAN DE TELEMERCADEO DEL CENTRO DE POSTGRADOS Y FORMACIÓN CONTINUA. 3) APOYAR EN LOS EVENTOS Y SESIONES EDUCATIVAS REALIZADO POR EL CENTRO DE POSTGRADOS Y FORMACIÓN CONTINUA. 4) APOYAR EN LA REALIZACIÓN DE VISITAS, INFORMANDO Y MOTIVANDO A ESTUDIANTES EN LOS ÚLTIMOS SEMESTRES DE LAS UNIVERSIDADES DE LA REGIÓN Y PÚBLICO EN GENERAL. 5) APOYAR EN LA REALIZACIÓN DE TELEMERCADEO A  EMPRESAS, IPS, Y ORGANIZACIONES PARA LA VENTA DE PROGRAMAS DE POSTGRADOS, DIPLOMADOS Y CURSOS DE FORMACIÓN CONTINUA. 6) APOYAR EN LA REALIZACIÓN ESTUDIOS PARA CONOCER LAS TENDENCIAS EN  TELEMERCADEO UTILIZADAS POR LAS DISTINTAS UNIVERSIDADES LOCALES, REGIONALES Y NACIONALES EN LA PROMOCIÓN DE LA OFERTA DE SUS PROGRAMAS DE POSTGRADOS.  7) APOYAR EN EL PROCESO DE EVALUACIÓN DE SATISFACCIÓN DE LOS CLIENTES POTENCIALES. 8) APOYAR EN LAS ACTIVIDADES RELACIONADAS CON ESTABLECER RELACIONES CON EMPRESAS DEL SECTOR PÚBLICO Y SECTOR PRIVADO EN APOYO EN LA ELABORACIÓN DE ESTO A TRAVÉS DE PLANIFICACIÓN DE VISITAS COMERCIALES, SEGUIMIENTO Y CONTROL. 9)  APOYAR A LA VICERRECTORÍA DE EXTENSIÓN EN LOS PROGRAMAS DE INTERACCIÓN SOCIAL.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</si>
  <si>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OPSP-CPF-0062</t>
  </si>
  <si>
    <t>APOYAR EN LAS  VISITAS A ENTIDADES DEL SECTOR PUBLICO Y PRIVADO DE SANTA MARTA Y EL MAGDALENA, PARA ESTABLECER VINCULOS COMERCIALES. 2) APOYAR EN EL DESARROLLO DE ESTRATEGIAS Y LOGÍSTICA EN LAS ACTIVIDADES DE MERCADEO Y PUBLICIDAD DEL CENTRO DE POSTGRADOS 3) APOYAR EN LA ORGANIZACIÓN, DISEÑO Y EJECUCIÓN DEL PLAN DE TELEMERCADEO DEL CENTRO DE POSTGRADOS Y FORMACIÓN CONTINUA. 4) APOYAR EN LOS EVENTOS Y SESIONES EDUCATIVAS REALIZADO POR EL CENTRO DE POSTGRADOS Y FORMACIÓN CONTINUA. 5) APOYAR EN LA REALIZACIÓN DE VISITAS, INFORMANDO Y MOTIVANDO A ESTUDIANTES EN LOS ÚLTIMOS SEMESTRES DE LAS UNIVERSIDADES DE LA REGIÓN Y PÚBLICO EN GENERAL. 6) APOYAR EN LA REALIZACIÓN DE TELEMERCADEO A  EMPRESAS, IPS, Y ORGANIZACIONES PARA LA VENTA DE PROGRAMAS DE POSTGRADOS, DIPLOMADOS Y CURSOS DE FORMACIÓN CONTINUA. 7) APOYAR EN LA REALIZACIÓN ESTUDIOS PARA CONOCER LAS TENDENCIAS EN  TELEMERCADEO UTILIZADAS POR LAS DISTINTAS UNIVERSIDADES LOCALES, REGIONALES Y NACIONALES EN LA PROMOCIÓN DE LA OFERTA DE SUS PROGRAMAS DE POSTGRADOS.  8) APOYAR EN EL PROCESO DE EVALUACIÓN DE SATISFACCIÓN DE LOS CLIENTES POTENCIALES.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</si>
  <si>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OPSP-CPF-0063</t>
  </si>
  <si>
    <t xml:space="preserve">ASESORAR LOGÍSTICAMENTE EN LAS ACTIVIDADES DE MERCADEO Y PUBLICIDAD. 2) APOYAR EN LA ACTUALIZACIÓN Y MANEJO DE LA PAGINA WEB DEL CENTRO DE POSTGRADOS  3)  APOYAR EN LA REALIZACIÓN DE ACTIVIDADES DE VOLANTEO Y PUBLICIDAD DE CAMPO. 4) APOYAR EN EL PROCESO DE ENTREVISTAS A COORDINADORES, ESTUDIANTES Y COMUNIDAD EN GENERAL PARA EL DESARROLLO PUBLICITARIO DE LAS OFERTA ACADÉMICA  5) APOYAR EN EL PROCESO DE EVALUACIÓN DE SATISFACCIÓN DE LOS CLIENTES . 6) REALIZAR EL APOYO LOGÍSTICO Y PROTOCOLARIO EN LAS ACTIVIDADES DEL CENTRO DE POSTGRADOS Y FORMACIÓN CONTINUA.
</t>
  </si>
  <si>
    <t>OPSP-CPF-0064</t>
  </si>
  <si>
    <t>ASESORAR EN LA ELABORACIÓN TÉCNICA DEL PRESUPUESTO ANUAL DE FUNCIONAMIENTO DEL PROGRAMA., 2) ACOMPAÑAR EN LA GESTIÓN, SEGUIMIENTO, CONTROL Y EVALUACIÓN TÉCNICA DE LA EJECUCIÓN PRESUPUESTAL DEL PROGRAMA, EN EL MARCO DE LOS PROCESOS Y PROCEDIMIENTOS INSTITUCIONALES. 3) APOYAR EN EL SEGUIMIENTO Y GESTIÓN DE LA CARTERA FINANCIERA DEL DOCTORADO. 4) ASESORAR EN LA   ELABORACIÓN Y ANÁLISIS DE REPORTES ADMINISTRATIVOS Y FINANCIEROS DEL DOCTORADO, APOYAR EN LA CONSTRUCCIÓN Y MANEJO DE BASES DE DATOS. 5) APOYAR EN LA GESTIÓN DE LOS PROCESOS DE VINCULACIÓN Y EVALUACIÓN DE LOS DOCENTES INVITADOS AL DOCTORADO. 6) APOYAR EN LA GESTIÓN DE LOS PROCESOS DE DESPLAZAMIENTO, HOSPEDAJE, ATENCIÓN Y DE PAGO A LOS DOCENTES INVITADOS PARA REALIZACIÓN DE SEMINARIOS, TALLERES, SUFICIENCIAS INVESTIGATIVAS Y DEFENSAS DE TESIS DOCTORALES. 7) APOYAR EN LA GESTIÓN DE LOS RECURSOS DE APOYO TÉCNICO Y LOGÍSTICO PARA EL FUNCIONAMIENTO DEL DOCTORADO. 8) APOYAR EN LA SISTEMATIZACIÓN DE LAS ACTAS DE REUNIONES DEL EQUIPO ACADÉMICO DEL DOCTORADO. 9) ACOMPAÑAR EN LA DOCUMENTACIÓN DE LOS PROCESOS DE GESTIÓN ADMINISTRATIVA Y FINANCIERA DEL DOCTORADO EN EL MARCO DEL SGC DE LA INSTITUCIÓN (SISTEMA COGUI). 10) POYAR EN LA RECEPCIÓN Y ENVÍO DE CORRESPONDENCIA, ATENCIÓN TELEFÓNICA Y DIGITAL, SISTEMATIZACIÓN DEL ARCHIVO DOCUMENTAL (FÍSICO Y DIGITAL) DEL DOCTORADO. 11) APOYAR EN LA FORMULACIÓN, SEGUIMIENTO Y EVALUACIÓN DEL PLAN DE ACCIÓN DEL DOCTORADO. 12) APOYAR CONTROL DE ACTIVIDADES DE ADMINISTRACIÓN, POR MEDIO DE INFORMES ESTADÍSTICOS PERIÓDICOS PARA LAS ACTIVIDADES DE LAS ÁREAS ADMINISTRATIVAS. 13) APOYAR AL CONTROL Y SEGUIMIENTO A DOCENTES INVITADOS, CONTRATOS, EQUIPOS, AL BUEN USO Y ADMINISTRACIÓN DE LOS RECURSOS ASIGNADOS AL PROGRAMA. 14) APOYAR EN EL PROCESO DE MATRÍCULA REGISTRO DE LOS ESTUDIANTES DE LAS COHORTES 84-7, 72-6, 66-5, 58-4, 50-3, 40-2 Y 35-1 DEL DOCTORADO. 15) APOYAR EN LAS ACTIVIDADES GENERALES PROGRAMADAS POR LA FACULTAD DE CIENCIAS DE LA EDUCACIÓN Y LA DIRECCIÓN DE CENTRO DE POSTGRADOS Y FORMACIÓN CONTINUA. 16) APOYAR EN LA ELABORACIÓN Y PRESENTACIÓN DE INFORMES E INFORMACIÓN SOLICITADA POR LA RED DE UNIVERSIDADES ESTATALES DE COLOMBIA – RUDECOLOMBIA.</t>
  </si>
  <si>
    <t>OPSP-CPF-0065</t>
  </si>
  <si>
    <t>ASESORAR EN LA GESTIÓN DEL REGISTRO, SEGUIMIENTO ACADÉMICO DE LOS ESTUDIANTES Y SISTEMATIZACIÓN DEL DESARROLLO DE LAS ACTIVIDADES ACADÉMICAS PRESENCIALES DEL PROGRAMA DE DOCTORADO. 2) APOYAR EN LA FORMULACIÓN, SEGUIMIENTO Y DESARROLLO DEL CRONOGRAMA ACADÉMICO DEL DOCTORADO. 3) APOYAR EN LA ATENCIÓN DE ASPIRANTES, ESTUDIANTES Y DOCENTES INVITADOS DEL PROGRAMA DE DOCTORADO, ATENCIÓN TELEFÓNICA Y DIGITAL, ENVÍO DE CORRESPONDENCIA DEL DOCTORADO. 4) APOYAR EN LA SISTEMATIZACIÓN DE PROGRAMAS Y MICRODISEÑOS CURRICULARES DE LAS DIVERSAS COHORTES DEL PROGRAMA. 5) APOYAR EN LA ASISTENCIA ACADÉMICA Y LA RECEPCIÓN DE TRÁMITES Y SOLICITUDES PRESENTADAS ANTE EL COMITÉ ACADÉMICO DEL DOCTORADO (CADE) Y LA ELABORACIÓN DE ACTAS E INFORMES DE LA ACTIVIDAD DESARROLLADA POR EL MISMO. 6) APOYAR A LA GESTIÓN Y SEGUIMIENTO DEL PLAN DE MEJORAMIENTO DEL DOCTORADO. 7) APOYAR EN EL PROCESO DE MATRÍCULA Y REGISTRO ACADÉMICO DE LOS ESTUDIANTES DE LAS COHORTES 84-7, 72-6, 66-5, 58-4, 50-3, 40-2 Y 35-1 DEL DOCTORADO. 8) ASESORAR EN LA SISTEMATIZACIÓN DE LAS EVALUACIONES ACADÉMICAS DE SEMINARIOS Y TALLERES DE LAS COHORTES 84-7, 72-6 Y 66-5 DEL DOCTORADO. 9) ASESORAR LA SISTEMATIZACIÓN DE LOS CUESTIONARIOS DE RECOLECCIÓN DE INFORMACIÓN DILIGENCIADO POR DOCENTE, DIRECTIVOS, ESTUDIANTES Y GRADUADOS DEL PROGRAMA, CON MIRAS A LA ACREDITACIÓN POR ALTA CALIDAD DEL DOCTORADO 10) ACOMPAÑAR LAS ACTIVIDADES GENERALES PROGRAMADAS POR LA FACULTAD DE CIENCIAS DE LA EDUCACIÓN Y LA DIRECCIÓN DE CENTRO DE POSTGRADOS Y FORMACIÓN CONTINUA. 11) APOYAR EN LA REALIZAR SEGUIMIENTO, REPORTE DE LA SITUACIÓN ACADÉMICA Y PRODUCCIÓN INVESTIGATIVA (CVLAC) DE LOS ESTUDIANTES ATENDIDOS, ACTIVOS, APLAZADOS Y RETIRADOS; ASÍ COMO EL CUMPLIMIENTO DEL REQUISITO DEL MANEJO DE UNA SEGUNDA LENGUA (TAL COMO LO EXIGE EL REGLAMENTO ESTUDIANTIL DE RUDECOLOMBIA).  12) APOYAR EN LA REALIZACIÓN DEL SEGUIMIENTO Y REPORTES DE LA PRODUCCIÓN INVESTIGATIVA DE GRUPOS DE INVESTIGACIÓN (GRUPLAC) Y DE INVESTIGADORES DEL DOCTORADO. 13) APOYAR EL REGISTRO Y CONTROLAR EL INGRESO DE NOTAS FINALES DE LOS ESTUDIANTES, SEGUIMIENTO A CRÉDITOS CURSADOS Y PENDIENTES EN EL DOCTORADO. 14) APOYAR LA ACTUALIZACIÓN DE INFORMACIÓN EN LA PÁGINA WEB DEL PROGRAMA Y APOYAR LA VISIBILIDAD DE LA MISMA. 15) APOYAR EN LOS INFORMES, REPORTES ACADÉMICOS, CONSTRUCCIÓN Y MANEJO DE BASES DE DATOS SOLICITADAS POR LAS DIFERENTES DEPENDENCIAS DE LA UNIVERSIDAD Y LOS QUE DEMANDE EL PROGRAMA. 16) APOYAR LAS ACTIVIDADES ACADÉMICAS DE DOCENTES INVITADOS EN LA REALIZACIÓN DE TALLERES, SEMINARIOS, SUFICIENCIAS Y DEFENSAS DE TESIS DOCTORALES DE LOS ESTUDIANTES, COORDINAR LOS REQUERIMIENTOS PARA SU REALIZACIÓN, VELAR POR LA BUENA ADMINISTRACIÓN DE LOS RECURSOS DEL PROGRAMA. 17) APOYAR LA GESTIÓN DE LOS CONVENIOS INTERINSTITUCIONALES DE ORDEN NACIONAL E INTERNACIONAL EN EL MARCO DE LAS LÍNEAS DE INVESTIGACIÓN DEL PROGRAMA. 18) APOYAR EN LA ELABORACIÓN Y PRESENTACIÓN DE INFORMES E INFORMACIÓN SOLICITADA POR LA RED DE UNIVERSIDADES ESTATALES DE COLOMBIA – RUDECOLOMBIA</t>
  </si>
  <si>
    <t>OPSP-CPF-0066</t>
  </si>
  <si>
    <t>APOYAR AL PROCESO DE ACREDITACIÓN POR ALTA CALIDAD DEL DOCTORADO. 2) APOYAR A LA SISTEMATIZACIÓN Y CONSOLIDACIÓN DE DOCUMENTACIÓN REQUERIDA PARA LA VISITA DE PARES DEL CNA EN EL MARCO DEL PROCESO DE ACREDITACIÓN POR ALTA CALIDAD DEL PROGRAMA. 3) ASESORAR EN LA DIGITALIZACIÓN Y SISTEMATIZACIÓN DE LA PRODUCCIÓN ACADÉMICA DE LOS GRUPOS DE INVESTIGACIÓN QUE SOPORTAN EL PROGRAMA. 4) APOYAR EN LA PRESENTACIÓN DE LOS INFORMES SOLICITADOS POR LA DIRECCIÓN ACADÉMICA DEL PROGRAMA, LA DIRECCIÓN NACIONAL DE RUDECOLOMBIA Y LA UNIVERSIDAD, RELACIONADOS CON LA VISITA DE PARES DEL CNA EN EL MARCO DEL PROCESO DE ACREDITACIÓN POR ALTA CALIDAD DEL PROGRAMA. 5) APOYAR EN LA DIVULGACIÓN DE LAS ACTIVIDADES ACADÉMICAS E INVESTIGATIVAS DEL DOCTORADO A TRAVÉS DE REDES SOCIALES Y CORREOS ELECTRÓNICOS. 6) ACOMPAÑAR EN LAS ACTIVIDADES GENERALES PROGRAMADAS POR LA FACULTAD DE CIENCIAS DE LA EDUCACIÓN Y LA DIRECCIÓN DE CENTRO DE POSTGRADOS Y FORMACIÓN CONTINUA.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</si>
  <si>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OPSP-CPF-0067</t>
  </si>
  <si>
    <t>APOYAR EN LA LOGÍSTICA DE LOS EVENTOS ACADÉMICOS, ACTIVIDADES DE AUTOEVALUACIÓN Y PLANES DE MEJORAMIENTO DEL PROGRAMA DE POSGRADOS DE ESPECIALIZACIÓN EN SEGURIDAD Y SALUD EN EL TRABAJO . 2) APOYAR AL CENTRO DE POSGRADOS Y FORMACIÓN CONTINUA EN ARTICULACIÓN CON LA OFICINA DE ASEGURAMIENTO DE LA CALIDAD Y LAS FACULTADES LOS PROCESOS DE AUTOEVALUACIÓN, MODIFICACIÓN Y RENOVACIÓN DE LOS REGISTROS CALIFICADOS DE LOS PROGRAMAS DE POSGRADOS DE LA FACULTAD DE CIENCIAS DE LA EDUCACIÓN ( MAESTRÍA EN ENSEÑANZA DEL LENGUAJE Y LA LENGUA CASTELLANA, MAESTRÍA EN ENSEÑANZA DE LAS MATEMÁTICAS, MAESTRÍA EN ENSEÑANZA DE LAS CIENCIAS NATURALES, ESPECIALIZACIÓN EN DOCENCIA UNIVERSITARIA.  3) APOYAR EN LA REDACCIÓN Y PRESENTACIÓN DE LOS INFORMES DE AUTOEVALUACIÓN, DE LOS PROGRAMAS DE POSGRADOS ASIGNADOS CON LAS EVIDENCIAS CORRESPONDIENTES. DE LA FACULTAD DE SALUD  4) ASISTIR A TODAS LAS REUNIONES PROGRAMADAS POR LA OFICINA DE ASEGURAMIENTO DE LA CALIDAD, LAS FACULTADES Y EL MINISTERIO DE EDUCACIÓN CORRESPONDIENTE A PROCESOS DE AUTOEVALUACIÓN, CAPACITACIONES Y SOCIALIZACIONES CON RESPECTO A LA NORMATIVIDAD VIGENTE. 5) APOYAR EN LA RECOPILACIÓN Y ORGANIZACIÓN DE LAS EVIDENCIAS Y DEMÁS DOCUMENTOS QUE REQUIERAN LOS INFORMES DE AUTOEVALUACIÓN (CONSULTA A PÁGINAS DEL GOBIERNO NACIONAL, PLANES DE GOBIERNO, PLANES DE ACCIÓN, SNIES, OBSERVATORIO LABORAL, NORMATIVIDAD INTERNA ETC). 6) RENDIR INFORMES MENSUALES A LA DIRECCIÓN DEL CENTRO DE POSGRADOS ACERCA DE LOS PROCESOS DE AUTOEVALUACIÓN DE LOS PROGRAMAS ASIGNADOS Y DEMÁS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</si>
  <si>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OPSP-CPF-0068</t>
  </si>
  <si>
    <t>EN EL PROGRAMA DE DOCTORADO EN EDUCACION, INTERCULTURALIDAD Y TERRITORIO: 1) APOYAR LA GESTIÓN DE LOS RECURSOS DE APOYO TÉCNICO Y LOGÍSTICO PARA EL FUNCIONAMIENTO DEL DOCTORADO. 2) APOYAR EN LA RECEPCIÓN Y ENVÍO DE CORRESPONDENCIA, ATENCIÓN TELEFÓNICA Y DIGITAL, SISTEMATIZACIÓN DEL ARCHIVO DOCUMENTAL (FÍSICO Y DIGITAL) DEL DOCTORADO. 3) APOYAR PROFESIONAL PARA LA FORMULACIÓN, SEGUIMIENTO Y EVALUACIÓN DEL PLAN DE ACCIÓN DEL DOCTORADO. 4) APOYAR EN LA SISTEMATIZACIÓN DE LAS ACTAS DE REUNIONES DEL CONSEJO DE PROGRAMA DEL DOCTORADO. 5) APOYAR EN LA ELABORACIÓN TÉCNICA DEL PRESUPUESTO ANUAL DE FUNCIONAMIENTO DEL PROGRAMA, EN EL MARCO DE LOS PROCESOS Y PROCEDIMIENTOS INSTITUCIONALES. 6) APOYAR ADMINISTRATIVO EN EL PROCESO DE MATRÍCULA Y REGISTRO DE LOS ESTUDIANTES, ASÍ COMO SEGUIMIENTO Y GESTIÓN DE LA CARTERA FINANCIERA DEL DOCTORADO. 7) APOYAR EN LA COLABORACIÓN Y ANÁLISIS DE REPORTES ADMINISTRATIVOS Y FINANCIEROS DEL DOCTORADO. 8) APOYAR LA CONSTRUCCIÓN Y MANEJO DE BASES DE DATOS DEL DOCTORADO. 9) APOYAR A LA GESTIÓN DE LOS PROCESOS DE VINCULACIÓN Y EVALUACIÓN DE LOS DOCENTES INVITADOS AL DOCTORADO, COORDINAR LOS REQUERIMIENTOS PARA LA REALIZACIÓN DE SUS ACTIVIDADES, VELAR POR LA BUENA ADMINISTRACIÓN DE LOS RECURSOS DEL PROGRAMA. 10) APOYAR LA ACTUALIZACIÓN DE INFORMACIÓN EN LA PÁGINA WEB DEL PROGRAMA Y APOYAR LA VISIBILIDAD DE LA MISMA. 11) ACOMPAÑAR EN LAS ACTIVIDADES GENERALES, ELABORACIÓN Y PRESENTACIÓN DE INFORMES E INFORMACIÓN SOLICITADA POR LA FACULTAD Y/O CENTRO DE POSTGRADOS Y FORMACIÓN CONTINUA.</t>
  </si>
  <si>
    <t>OAG-CPF-0069</t>
  </si>
  <si>
    <t>APOYAR AL CENTRO DE POSGRADOS Y FORMACIÓN CONTINUA EN ARTICULACIÓN CON LA OFICINA DE ASEGURAMIENTO DE LA CALIDAD Y LAS FACULTADES LOS PROCESOS DE AUTOEVALUACIÓN, MODIFICACIÓN Y RENOVACIÓN DE LOS REGISTROS CALIFICADOS DE LOS PROGRAMAS DE POSGRADOS DE LA FACULTAD DE CIENCIAS EMPRESARIALES Y ECONÓMICAS (MAESTRÍA EN ADMINISTRACIÓN, ESPECIALIZACIÓN EN FINANZAS, ESPECIALIZACIÓN  EN GERENCIA DE MERCADEO, ESPECIALIZACIÓN EN ALTA GERENCIA, ESPECIALIZACIÓN EN FORMULACIÓN Y GESTIÓN INTEGRAL DE PROYECTOS. 2) APOYAR EN LA LOGÍSTICA DE LOS EVENTOS ACADÉMICOS, ACTIVIDADES DE AUTOEVALUACIÓN Y PLANES DE MEJORAMIENTO DE LOS PROGRAMAS DE POSGRADOS. 3) APOYAR EN LA REDACCIÓN Y PRESENTACIÓN DE LOS INFORMES DE AUTOEVALUACIÓN, DE LOS PROGRAMAS DE POSGRADOS ASIGNADOS CON LAS EVIDENCIAS CORRESPONDIENTES. 4) ASISTIR A TODAS LAS REUNIONES PROGRAMADAS POR LA OFICINA DE ASEGURAMIENTO DE LA CALIDAD, LAS FACULTADES Y EL MINISTERIO DE EDUCACIÓN CORRESPONDIENTE A PROCESOS DE AUTOEVALUACIÓN, CAPACITACIONES Y SOCIALIZACIONES CON RESPECTO A LA NORMATIVIDAD VIGENTE. 5) APOYAR EN LA RECOPILACIÓN Y ORGANIZACIÓN DE LAS EVIDENCIAS Y DEMÁS DOCUMENTOS QUE REQUIERAN LOS INFORMES DE AUTOEVALUACIÓN (CONSULTA A PÁGINAS DEL GOBIERNO NACIONAL, PLANES DE GOBIERNO, PLANES DE ACCIÓN, SNIES, OBSERVATORIO LABORAL, NORMATIVIDAD INTERNA ETC). 6) RENDIR INFORMES MENSUALES A LA DIRECCIÓN DEL CENTRO DE POSGRADOS ACERCA DE LOS PROCESOS DE AUTOEVALUACIÓN DE LOS PROGRAMAS ASIGNADOS Y DEMÁS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</si>
  <si>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OPSP-CPF-0070</t>
  </si>
  <si>
    <t xml:space="preserve">APOYAR EN LOS PROCESOS DE VIRTUALIZACIÓN DE LOS PROGRAMAS DEL CENTRO DE POSGRADOS Y FORMACIÓN CONTINUA (MAESTRÍA EN PROMOCIÓN Y PROTECCIÓN DE LOS DERECHOS HUMANOS, ESPECIALIZACIÓN EN DERECHOS HUMANOS Y DIH, ESPECIALIZACIÓN EN DERECHO PROCESAL) 2) REALIZAR LA REVISIÓN DE ESTILO, GRAMÁTICA Y REDACCIÓN DE LOS DOCUMENTOS PARA SOLICITUD DE REGISTRO CALIFICADO. 3) DESARROLLAR EN LAS PLANTILLAS DEFINIDAS POR EL MINISTERIO DE EDUCACIÓN LA ESTRUCTURA DE LOS PROGRAMAS DE POSGRADOS A VIRTUALIZAR SEGÚN LAS CONDICIONES DE CALIDAD DESCRITAS EN LA NORMATIVIDAD VIGENTE. 4) APOYO EN LA ORGANIZACIÓN DE LAS EVIDENCIAS Y ANEXOS TÉCNICOS PARA EL CARGUE DE LOS DOCUMENTOS EN EL SACES.  5) APOYAR AL CENTRO DE POSGRADOS Y FORMACIÓN CONTINUA EN ARTICULACIÓN CON LA OFICINA DE ASEGURAMIENTO DE LA CALIDAD Y LAS FACULTADES LOS PROCESOS DE MODIFICACIÓN Y RENOVACIÓN DE LOS REGISTROS CALIFICADOS DE LOS PROGRAMAS DE POSGRADOS. 6) ASISTIR A TODAS LAS REUNIONES PROGRAMADAS POR LA OFICINA DE ASEGURAMIENTO DE LA CALIDAD, LAS FACULTADES Y EL MINISTERIO DE EDUCACIÓN CORRESPONDIENTE A CAPACITACIONES Y SOCIALIZACIONES CON RESPECTO A LA NORMATIVIDAD VIGENTE. 9) ORGANIZAR LAS EVIDENCIAS Y DEMÁS DOCUMENTOS QUE REQUIERAN LOS PROGRAMAS A VIRTUALIZAR PARA EL CARGUE EN EL APLICATIVO SACES DE LOS PROGRAMAS DE POSGRADOS ASIGNADOS (CONSULTA A PÁGINAS DEL GOBIERNO NACIONAL, PLANES DE GOBIERNO, PLANES DE ACCIÓN, SNIES, OBSERVATORIO LABORAL, NORMATIVIDAD INTERNA ETC.). 10) PRESENTAR INFORMES MENSUALES DEL AVANCE DE LA CREACIÓN DE LOS PROGRAMAS ASIGNADOS.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</si>
  <si>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OPSP-CPF-0071</t>
  </si>
  <si>
    <t>APOYAR EN LOS PROCESOS DE LA CREACIÓN DE NUEVOS PROGRAMAS DE POSGRADOS TENIENDO EN CUENTA LOS LINEAMIENTOS VIGENTES POR PARTE DEL MINISTERIO DE EDUCACIÓN EN ARTICULACIÓN CON LA OFICINA DE ASEGURAMIENTO DE LA CALIDAD (ESPECIALIZACIÓN EN INTERVENCIÓN SOCIAL Y MAESTRIA EN GESTIÓN, TRIBUTACIÓN Y ADUANAS). 2) REALIZAR LA REVISIÓN DE ESTILO, GRAMÁTICA Y REDACCIÓN DE LOS DOCUMENTOS PARA SOLICITUD DE REGISTRO CALIFICADO. 3) DESARROLLAR EN LAS PLANTILLAS DE ACUERDO A LOS LINEAMIENTOS DEFINIDAS POR EL MINISTERIO DE EDUCACIÓN, ASUMIENDO LA ESTRUCTURA DE LOS PROGRAMAS DE POSGRADOS SEGÚN LAS CONDICIONES DE CALIDAD DESCRITAS EN LA NORMATIVIDAD VIGENTE. 4) ORGANIZAR LAS EVIDENCIAS, ANEXOS Y DEMÁS DOCUMENTOS QUE REQUIERA EL APLICATIVO SACES, PARA EL CARGUE MASIVO Y OBTENCIÓN DE REGISTROS CALIFICADOS. 5) APOYAR EN LAS SOLICITUDES DE RENOVACIÓN DE REGISTRO CALIFICADOS DE LOS PROGRAMAS ACTIVOS DEL CENTRO DE POSGRADOS Y FORMACIÓN CONTINUA. 6) APOYAR EN LOS PROCESOS DE ACREDITACIÓN DE LOS PROGRAMAS DEL CENTRO DE POSGRADOS Y FORMACIÓN CONTINUA. 7) APOYAR EN LA RECOPILACIÓN DE INFORMACIÓN PARA LA CREACIÓN DE NUEVOS PROGRAMAS (CONSULTA A PÁGINAS DEL GOBIERNO NACIONAL, PLANES DE GOBIERNO, PLANES DE ACCIÓN, SNIES, OBSERVATORIO LABORAL ETC). 8) PRESENTAR INFORMES MENSUALES DEL AVANCE DE LA CREACIÓN DE LOS PROGRAMAS ASIGNADOS. 9) ASISTIR A TODAS LAS REUNIONES PROGRAMADAS POR LA OFICINA DE ASEGURAMIENTO DE LA CALIDAD, LAS FACULTADES Y EL MINISTERIO DE EDUCACIÓN, CORRESPONDIENTE A CAPACITACIONES Y SOCIALIZACIONES CON RESPECTO A LA NORMATIVIDAD VIGENTE.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</si>
  <si>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OPSP-CPF-0072</t>
  </si>
  <si>
    <t>APOYAR AL CENTRO DE POSGRADOS Y FORMACIÓN CONTINUA EN ARTICULACIÓN CON LA OFICINA DE ASEGURAMIENTO DE LA CALIDAD Y LAS FACULTADES LOS PROCESOS DE AUTOEVALUACIÓN, MODIFICACIÓN Y RENOVACIÓN DE LOS REGISTROS CALIFICADOS DE LOS PROGRAMAS DE POSGRADOS DE LA FACULTAD DE INGENIERÍA (MAESTRÍA EN PESQUERÍAS TROPICALES, MAESTRÍA EN CIENCIAS AGRARIAS, MAESTRÍA EN INGENIERÍA, ESPECIALIZACIÓN EN GERENCIA DE PROYECTOS DE INGENIERÍA. 2) APOYAR EN LA LOGÍSTICA DE LOS EVENTOS ACADÉMICOS, ACTIVIDADES DE AUTOEVALUACIÓN Y PLANES DE MEJORAMIENTO DE LOS PROGRAMAS DE POSGRADOS. 3) APOYAR EN LA REDACCIÓN Y PRESENTACIÓN DE LOS INFORMES DE AUTOEVALUACIÓN, DE LOS PROGRAMAS DE POSGRADOS ASIGNADOS CON LAS EVIDENCIAS CORRESPONDIENTES. 4) ASISTIR A TODAS LAS REUNIONES PROGRAMADAS POR LA OFICINA DE ASEGURAMIENTO DE LA CALIDAD, LAS FACULTADES Y EL MINISTERIO DE EDUCACIÓN CORRESPONDIENTE A PROCESOS DE AUTOEVALUACIÓN, CAPACITACIONES Y SOCIALIZACIONES CON RESPECTO A LA NORMATIVIDAD VIGENTE. 5) APOYAR EN LA RECOPILACIÓN Y ORGANIZACIÓN DE LAS EVIDENCIAS Y DEMÁS DOCUMENTOS QUE REQUIERAN LOS INFORMES DE AUTOEVALUACIÓN (CONSULTA A PÁGINAS DEL GOBIERNO NACIONAL, PLANES DE GOBIERNO, PLANES DE ACCIÓN, SNIES, OBSERVATORIO LABORAL, NORMATIVIDAD INTERNA ETC). 6) RENDIR INFORMES MENSUALES A LA DIRECCIÓN DEL CENTRO DE POSGRADOS ACERCA DE LOS PROCESOS DE AUTOEVALUACIÓN DE LOS PROGRAMAS ASIGNADOS Y DEMÁS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</si>
  <si>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OPS-CPF-0073</t>
  </si>
  <si>
    <t>STANZIA SANTA MARTA S.A.S</t>
  </si>
  <si>
    <t>EL SERVICIO DE HOSPEDAJE Y ALIMENTACIÓN, PARA LOS DOCENTES DE LOS DIFERENTES PROGRAMAS QUE DESARROLLARÁN ACTIVIDADES EN EL CENTRO DE POSTGRADOS Y FORMACIÓN CONTINUA. LA COTIZACIÓN HACE PARTE INTEGRAL DE LA PRESENTE ORDEN.   LA PROPUESTA HACE PARTE INTEGRAL DE LA PRESENTE ORDEN</t>
  </si>
  <si>
    <t>OPSP-CPF-0074</t>
  </si>
  <si>
    <t>APOYAR Y ASESORAR EN LA COORDINACIÓN ADMINISTRATIVA Y FINANCIERA DEL DIPLOMADO DE PSICOLOGÍA LABORAL QUE SE ESTÁ EJECUTANDO ENTRE POSITIVA ARL Y LA UNIVERSIDAD DEL MAGDALENA 2) ACOMPAÑAR CON LAS HORAS ESTABLECIDAS DEL DESARROLLO DEL DIPLOMADO. 3) APOYAR EN LA ENTREGA DE CALIFICACIONES A LOS ESTUDIANTES.</t>
  </si>
  <si>
    <t>OPSP-CPF-0075</t>
  </si>
  <si>
    <t>APOYAR EN LOS PROCESOS DE VIRTUALIZACIÓN DE CREACIÓN DE NUEVOS PROGRAMAS DEL CENTRO DE POSTGRADOS Y FORMACIÓN CONTINUA (ESPECIALIZACIÓN EN INTERVENTORÍA EN OBRAS CIVILES, MAESTRÍA EN PESQUERÍAS TROPICALES, ESPECIALIZACIÓN EN DESARROLLO DE SOFTWARE Y MAESTRÍA EN DOCENCIA UNIVERSITARIA), EN ARTICULACIÓN CON LA OFICINA DE ASEGURAMIENTO DE LA CALIDAD. 2) ORIENTAR Y CAPACITAR EN EL PROCESO DE CREACIÓN DE NUEVOS PROGRAMAS A LOS DOCENTES O PROFESIONALES QUE PARTICIPEN EN LA CONSTRUCCIÓN DE LOS NUEVOS PROGRAMAS. 3) REALIZAR LA REVISIÓN DE ESTILO, GRAMÁTICA Y REDACCIÓN DE LOS DOCUMENTOS PARA SOLICITUD DE REGISTRO CALIFICADO. 4) DESARROLLAR EN LAS PLANTILLAS DE ACUERDO A LOS LINEAMIENTOS DEFINIDOS POR EL MINISTERIO DE EDUCACIÓN, ASUMIENDO LA ESTRUCTURA DE LOS NUEVOS PROGRAMAS DE POSGRADOS SEGÚN LAS CONDICIONES DE CALIDAD DESCRITAS EN LA NORMATIVIDAD VIGENTE. 5) ORGANIZAR LAS EVIDENCIAS, ANEXOS TÉCNICOS Y DEMÁS DOCUMENTOS QUE REQUIERA LA PLATAFORMA SACES, PARA OBTENCIÓN DE REGISTROS CALIFICADOS. 6) SEGUIMIENTO Y CONTROL A LOS PROGRAMAS PARA SOLICITUD DE REGISTRO CALIFICADO. 7) APOYAR EN LAS SOLICITUDES DE RENOVACIÓN DE REGISTRO CALIFICADOS DE LOS PROGRAMAS ACTIVOS DEL CENTRO DE POSGRADOS Y FORMACIÓN CONTINUA. 8) APOYAR EN LOS PROCESOS DE ACREDITACIÓN DE LOS PROGRAMAS DEL CENTRO DEL POSGRADOS Y FORMACIÓN CONTINUA. 9) APOYAR EN LA RECOPILACIÓN DE INFORMACIÓN PARA LA CREACIÓN DE NUEVOS PROGRAMAS (CONSULTA A PÁGINAS DEL GOBIERNO NACIONAL, PLANES DE GOBIERNO, PLANES DE ACCIÓN, SNIES, OBSERVATORIO LABORAL ETC.) 10) PRESENTAR INFORMES MENSUALES DEL AVANCE DE LA CREACIÓN DE LOS PROGRAMAS ASIGNADOS. 11) ASISTIR A TODAS LAS REUNIONES PROGRAMADAS POR LA OFICINA DE ASEGURAMIENTO DE LA CALIDAD, LAS FACULTADES Y EL MINISTERIO DE EDUCACIÓN CORRESPONDIENTE A CAPACITACIONES Y SOCIALIZACIONES CON RESPECTO A LA NORMATIVIDAD VIGENTE.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</si>
  <si>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OPSP-CPF-0076</t>
  </si>
  <si>
    <t>APOYAR EN LOS PROCESOS DE VIRTUALIZACIÓN DE LOS PROGRAMAS DEL CENTRO DE POSGRADOS Y FORMACIÓN CONTINUA (ESPECIALIZACIÓN EN SEGURIDAD Y SALUD EN EL TRABAJO, ESPECIALIZACIÓN EN GERENCIA DE PROYECTOS DE INGENIERÍA, MAESTRÍA EN ECOLOGÍA Y BIODIVERSIDAD, MAESTRÍA EN SEGURIDAD Y SALUD EN EL TRABAJO. 2) REALIZAR LA REVISIÓN DE ESTILO, GRAMÁTICA Y REDACCIÓN DE LOS DOCUMENTOS PARA SOLICITUD DE REGISTRO CALIFICADO. 3) DESARROLLAR EN LAS PLANTILLAS DEFINIDAS POR EL MINISTERIO DE EDUCACIÓN LA ESTRUCTURA DE LOS PROGRAMAS DE POSGRADOS A VIRTUALIZAR SEGÚN LAS CONDICIONES DE CALIDAD DESCRITAS EN LA NORMATIVIDAD VIGENTE. 4) APOYO EN LA ORGANIZACIÓN DE LAS EVIDENCIAS Y ANEXOS TÉCNICOS PARA EL CARGUE DE LOS DOCUMENTOS EN EL SACES.  5) APOYAR AL CENTRO DE POSGRADOS Y FORMACIÓN CONTINUA EN ARTICULACIÓN CON LA OFICINA DE ASEGURAMIENTO DE LA CALIDAD Y LAS FACULTADES LOS PROCESOS DE MODIFICACIÓN Y RENOVACIÓN DE LOS REGISTROS CALIFICADOS DE LOS PROGRAMAS DE POSGRADOS. 6) ASISTIR A TODAS LAS REUNIONES PROGRAMADAS POR LA OFICINA DE ASEGURAMIENTO DE LA CALIDAD, LAS FACULTADES Y EL MINISTERIO DE EDUCACIÓN CORRESPONDIENTE A CAPACITACIONES Y SOCIALIZACIONES CON RESPECTO A LA NORMATIVIDAD VIGENTE. 9) ORGANIZAR LAS EVIDENCIAS Y DEMÁS DOCUMENTOS QUE REQUIERAN LOS PROGRAMAS A VIRTUALIZAR PARA EL CARGUE EN EL APLICATIVO SACES DE LOS PROGRAMAS DE POSGRADOS ASIGNADOS (CONSULTA A PÁGINAS DEL GOBIERNO NACIONAL, PLANES DE GOBIERNO, PLANES DE ACCIÓN, SNIES, OBSERVATORIO LABORAL, NORMATIVIDAD INTERNA ETC.). 10) PRESENTAR INFORMES MENSUALES DEL AVANCE DE LA CREACIÓN DE LOS PROGRAMAS ASIGNADOS.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</si>
  <si>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OPSP-CPF-0077</t>
  </si>
  <si>
    <t>APOYAR EN LA REVISIÓN DE ESTILO, GRAMÁTICA Y REDACCIÓN DE LOS DOCUMENTOS PARA SOLICITUD DE REGISTRO CALIFICADO DE LA FACULTAD DE SALUD. 2) APOYAR EN LOS PROCESOS DE VIRTUALIZACIÓN DE LOS PROGRAMAS DEL CENTRO DE POSGRADOS Y FORMACIÓN CONTINUA (MAESTRÍA EN GESTIÓN DEL TURISMO SOSTENIBLE, ESPECIALIZACIÓN EN GERENCIA DE MERCADEO, ESPECIALIZACIÓN EN CONTROL Y FISCALIZACIÓN ESTATAL).  3)ASESORAR EN EL DESARROLLO EN LAS PLANTILLAS DEFINIDAS POR EL MINISTERIO DE EDUCACIÓN LA ESTRUCTURA DE LOS PROGRAMAS DE POSGRADOS A VIRTUALIZAR SEGÚN LAS CONDICIONES DE CALIDAD DESCRITAS EN LA NORMATIVIDAD VIGENTE. 4) APOYO EN LA ORGANIZACIÓN DE LAS EVIDENCIAS Y ANEXOS TÉCNICOS PARA EL CARGUE DE LOS DOCUMENTOS EN EL SACES.  5) APOYAR AL CENTRO DE POSGRADOS Y FORMACIÓN CONTINUA EN ARTICULACIÓN CON LA OFICINA DE ASEGURAMIENTO DE LA CALIDAD Y LAS FACULTADES LOS PROCESOS DE MODIFICACIÓN Y RENOVACIÓN DE LOS REGISTROS CALIFICADOS DE LOS PROGRAMAS DE POSGRADOS. 6) ACOMPAÑAR A TODAS LAS REUNIONES PROGRAMADAS POR LA OFICINA DE ASEGURAMIENTO DE LA CALIDAD, LAS FACULTADES Y EL MINISTERIO DE EDUCACIÓN CORRESPONDIENTE A CAPACITACIONES Y SOCIALIZACIONES CON RESPECTO A LA NORMATIVIDAD VIGENTE. 7) APOYAR EN LA ORGANIZACIÓN LAS EVIDENCIAS Y DEMÁS DOCUMENTOS QUE REQUIERAN LOS PROGRAMAS A VIRTUALIZAR PARA EL CARGUE EN EL APLICATIVO SACES DE LOS PROGRAMAS DE POSGRADOS ASIGNADOS (CONSULTA A PÁGINAS DEL GOBIERNO NACIONAL, PLANES DE GOBIERNO, PLANES DE ACCIÓN, SNIES, OBSERVATORIO LABORAL, NORMATIVIDAD INTERNA ETC.).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</si>
  <si>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OPSP-CPF-0078</t>
  </si>
  <si>
    <t>APOYAR EN LOS PROCESOS DE LA CREACIÓN DE NUEVOS PROGRAMAS DE POSGRADOS TENIENDO EN CUENTA LOS LINEAMIENTOS VIGENTES POR PARTE DEL MINISTERIO DE EDUCACIÓN EN ARTICULACIÓN CON LA OFICINA DE ASEGURAMIENTO DE LA CALIDAD (MAESTRÍA EN ENSEÑANZA DE UNA SEGUNDA LENGUA MODALIDAD VIRTUAL Y LAS PROPUESTAS DE DOCTORADOS EN FÍSICA Y DOCTORADO EN SOSTENIBILIDAD). 2) ORIENTAR Y CAPACITAR EN EL PROCESO DE CREACIÓN DE NUEVOS PROGRAMAS A LOS DOCENTES O PROFESIONALES QUE PARTICIPEN EN LA CONSTRUCCIÓN DE LOS NUEVOS PROGRAMAS. 3) REALIZAR LA REVISIÓN DE ESTILO, GRAMÁTICA Y REDACCIÓN DE LOS DOCUMENTOS PARA SOLICITUD DE REGISTRO CALIFICADO. 4) DESARROLLAR EN LAS PLANTILLAS DE ACUERDO A LOS LINEAMIENTOS DEFINIDAS POR EL MINISTERIO DE EDUCACIÓN, ASUMIENDO LA ESTRUCTURA DE LOS PROGRAMAS DE POSGRADOS SEGÚN LAS CONDICIONES DE CALIDAD DESCRITAS EN LA NORMATIVIDAD VIGENTE. 5) ORGANIZAR LAS EVIDENCIAS, ANEXOS Y DEMÁS DOCUMENTOS QUE REQUIERA EL APLICATIVO SACES, PARA EL CARGUE MASIVO Y OBTENCIÓN DE REGISTROS CALIFICADOS. 6) APOYAR EN LAS SOLICITUDES DE RENOVACIÓN DE REGISTRO CALIFICADOS DE LOS PROGRAMAS ACTIVOS DEL CENTRO DE POSGRADOS Y FORMACIÓN CONTINUA. 7) APOYAR EN LOS PROCESOS DE ACREDITACIÓN DE LOS PROGRAMAS DEL CENTRO DE POSGRADOS Y FORMACIÓN CONTINUA. 8) APOYAR EN LA RECOPILACIÓN DE INFORMACIÓN PARA LA CREACIÓN DE NUEVOS PROGRAMAS (CONSULTA A PÁGINAS DEL GOBIERNO NACIONAL, PLANES DE GOBIERNO, PLANES DE ACCIÓN, SNIES, OBSERVATORIO LABORAL ETC). 9) PRESENTAR INFORMES MENSUALES DEL AVANCE DE LA CREACIÓN DE LOS PROGRAMAS ASIGNADOS. 10) ASISTIR A TODAS LAS REUNIONES PROGRAMADAS POR LA OFICINA DE ASEGURAMIENTO DE LA CALIDAD, LAS FACULTADES Y EL MINISTERIO DE EDUCACIÓN, CORRESPONDIENTE A CAPACITACIONES Y SOCIALIZACIONES CON RESPECTO A LA NORMATIVIDAD VIGENTE.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</si>
  <si>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OPSP-CPF-0079</t>
  </si>
  <si>
    <t>REALIZAR Y ASESORAR  TODO LO REFERENTE AL DISEÑO Y PUBLICIDAD PARA EL MEJORAMIENTO DE LA IMAGEN DEL CENTRO DE POSGRADOS Y FORMACIÓN CONTINUA. 2) ELABORAR TODO LO REFERENTE A LA IDENTIDAD CORPORATIVA DEL CENTRO DE POSGRADOS. 3) REALIZAR TODO LO REFERENTE AL  DISEÑO DEL ARTE GRÁFICO DE LOS PROGRAMAS DEL CENTRO DE POSGRADOS Y FORMACIÓN CONTINUA. 4) CREAR LOS DISEÑOS DE LA PUBLICIDAD DE LOS PROGRAMAS EXISTENTES Y DE LOS NUEVOS PROGRAMAS DEL CENTRO DE POSGRADOS Y FORMACIÓN CONTINUA. 5) REALIZAR LOS INTROS INTERACTIVOS DE LOS CURSOS VIRTUALES. 6) DISEÑAR LAS ACTIVIDADES INTERACTIVAS DE LOS MATERIALES DE ESTUDIO DE TODOS LOS MÓDULOS DE LOS PROGRAMAS VIRTUALES. 7) DETERMINAR Y CREAR TODA LA PUBLICIDAD AUDIOVISUAL DE LOS PROGRAMAS EXISTENTES Y DE LOS NUEVOS PROGRAMAS DEL CENTRO DE POSGRADOS Y FORMACIÓN CONTINUA. 8) CREAR TODOS LOS DISEÑOS DE LA PUBLICIDAD SOBRE EL DISEÑO WEB Y DE APPS. 9) REALIZAR TODAS LA CREACIONES DE LAS  ANIMACIONES 2D Y 3D CON REFERENCIA DE LOS PROGRAMAS EXISTENTES Y DE LOS NUEVOS PROGRAMAS DEL CENTRO DE POSGRADOS Y FORMACIÓN CONTINUA. 10) APOYAR ACTIVAMENTE EN LOS PROCESOS DE PUBLICIDAD Y MERCADEO O AL EQUIPO DESIGNADO PARA TAL FIN.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</si>
  <si>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OPS-CPF-0080</t>
  </si>
  <si>
    <t>OPSP-CPF-0081</t>
  </si>
  <si>
    <t>ASESORAR Y ORIENTAR LA METODOLOGÍA DE TRABAJO PARA LA CREACIÓN DE LA PROPUESTA VIRTUAL Y POSTERIOR DOCUMENTO MAESTRO DE LOS PROGRAMAS DE POSGRADOS, SEGÚN LO DISPUESTO EN EL DECRETO 1330 DE 2019 Y RESOLUCIÓN 21795 DE 2020 DEL MINISTERIO DE EDUCACIÓN, EN ESPECIAL LOS ASPECTOS CURRICULARES CONCERNIENTES A LA MODALIDAD VIRTUAL 2.) REALIZAR OBSERVACIONES A LOS DOCENTES O GRUPO INTERDISCIPLINARIO DEL CENTRO DE POSGRADOS ENCARGADOS DE BRINDAR APOYO TÉCNICO A RESPONSABLES DE LOS DOCUMENTOS MAESTROS, CON EL PROPÓSITO DE CUMPLIR LOS REQUISITOS NORMATIVOS Y DE FORMA EN LOS MISMOS. 3.) ORIENTAR DE FORMA SINCRÓNICA Y ASINCRÓNICA AL EQUIPO DE APOYO ENCARGADO DE FACILITAR, GUIAR E IMPLEMENTAR DE MANERA PRÁCTICA Y DOCUMENTAL, LA MODALIDAD VIRTUAL EN QUE SE OFRECERÁ PROGRAMAS DE POSGRADOS. 4) PARTICIPAR DE MEJORAS Y EVENTUAL CREACIÓN DE INSTRUMENTOS, PROCESOS Y METODOLOGÍAS QUE CONTRIBUYAN A UN MEJOR DESARROLLO DE ACTIVIDADES DE CREACIÓN, AUTOEVALUACIÓN Y RENOVACIÓN DE PROGRAMAS ACADÉMICOS DEL NIVEL DE POSGRADOS.</t>
  </si>
  <si>
    <t>OAG-CPF-0082</t>
  </si>
  <si>
    <t>APOYAR EN LA RECOPILACIÓN DE INFORMACIÓN PARA LA CREACIÓN DE NUEVOS PROGRAMAS (CONSULTA A PÁGINAS DEL GOBIERNO NACIONAL, PLANES DE GOBIERNO, PLANES DE ACCIÓN, SNIES, OBSERVATORIO LABORAL ETC). 2) APOYAR EN LA RECOPILACIÓN Y ACTUALIZACIÓN DE INFORMACIÓN RELACIONADA CON LA NORMATIVA DEL MINISTERIO DE EDUCACIÓN NACIONAL, REFERENTE A CÓDIGO SNIES, CAMBIO Y/O ACTUALIZACIONES DE LA NORMATIVIDAD RELACIONADA CON LA CREACIÓN, VIRTUALIZACIÓN Y RENOVACIÓN DE REGISTRO CALIFICADO.3) APOYAR EN LA ORGANIZACIÓN Y COMPILACIÓN RESULTADO DE LAS REUNIONES Y COMITÉS RELACIONADOS CON LA CREACIÓN DE PROGRAMAS.4) ASISTIR A TODAS LAS REUNIONES PROGRAMADAS POR LA OFICINA DE ASEGURAMIENTO DE LA CALIDAD, LAS FACULTADES Y EL MINISTERIO DE EDUCACIÓN, CORRESPONDIENTE A CAPACITACIONES Y SOCIALIZACIONES CON RESPECTO A LA NORMATIVIDAD VIGENTE.5) APOYAR EN EL MANEJO DE LA AGENDA DE REUNIONES Y COMITÉS CON LAS FACULTADES Y OFICINA DE ASEGURAMIENTO DE LA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</si>
  <si>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OPSP-CPF-0083</t>
  </si>
  <si>
    <t>APOYAR EN FORMULACIÓN, SEGUIMIENTO Y DESARROLLO DEL CRONOGRAMA ACADÉMICO DEL DOCTORADO  EN EDUCACION, INTERCULTURALIDAD Y TERRITORIO. 2) APOYAR EN LA ATENCIÓN DE ASPIRANTES, ESTUDIANTES Y DOCENTES INVITADOS DEL PROGRAMA DE DOCTORADO, ATENCIÓN TELEFÓNICA Y DIGITAL, ENVÍO DE CORRESPONDENCIA DEL DOCTORADO. 3) ACOMPAÑAR EN LA SISTEMATIZACIÓN DE PROGRAMAS Y MICRODISEÑO CURRICULARES DEL PROGRAMA. 4) ACOMPAÑAR EN LA ASISTENCIA ACADÉMICA EN LA RECEPCIÓN DE TRÁMITES Y SOLICITUDES PRESENTADAS ANTE EL CONSEJO DE PROGRAMA DEL DOCTORADO Y LA ELABORACIÓN DE ACTAS E INFORMES DE LA ACTIVIDAD DESARROLLADA POR EL MISMO. 5) APOYAR EL SEGUIMIENTO, REPORTE DE LA SITUACIÓN ACADÉMICA DE LOS ESTUDIANTES. 6) APOYAR EL SEGUIMIENTO A LA SUSCRIPCIÓN Y VINCULACIÓN ACTIVA DE LOS ESTUDIANTES A LOS GRUPOS DE INVESTIGACIÓN DEL DOCTORADO. 7) APOYAR EL REGISTRO Y CONTROLAR EL INGRESO DE NOTAS FINALES DE LOS ESTUDIANTES, SEGUIMIENTO A CRÉDITOS CURSADOS Y PENDIENTES EN EL DOCTORADO. 8) APOYAR EN LA GENERACIÓN DE INFORMES, REPORTES ACADÉMICOS, CONSTRUCCIÓN Y MANEJO DE BASES DE DATOS SOLICITADAS POR LAS DIFERENTES DEPENDENCIAS DE LA UNIVERSIDAD Y LOS QUE DEMANDE EL PROGRAMA. 9) APOYAR A LA GESTIÓN Y ORGANIZACIÓN DE LAS ACTIVIDADES ACADÉMICAS DE DOCENTES INVITADOS EN LA REALIZACIÓN DE TALLERES Y SEMINARIOS, COORDINAR LOS REQUERIMIENTOS PARA SU REALIZACIÓN, VELAR POR LA BUENA ADMINISTRACIÓN DE LOS RECURSOS DEL PROGRAMA. 10) ACOMPAÑAR EN LAS ACTIVIDADES GENERALES PROGRAMADAS POR LA FACULTAD DE CIENCIAS DE LA EDUCACIÓN Y LA DIRECCIÓN DE CENTRO DE POSTGRADOS Y FORMACIÓN CONTINUA. DES GENERALES, ELABORACIÓN Y PRESENTACIÓN DE INFORMES E INFORMACIÓN SOLICITADA POR LA FACULTAD Y/O CENTRO DE POSTGRADOS Y FORMACIÓN CONTINUA</t>
  </si>
  <si>
    <t>OPSP-CPF-0084</t>
  </si>
  <si>
    <t>APOYAR EN LOS PROCESOS DE VIRTUALIZACIÓN DE LOS PROGRAMAS DEL CENTRO DE POSGRADOS Y FORMACIÓN CONTINUA (ESPECIALIZACIÓN EN LOGÍSTICA Y TRANSPORTE INTERNACIONAL, MAESTRÍA EN GESTIÓN DEL TERRITORIO MARINO COSTERO, MAESTRÍA EN DIRECCIÓN Y GESTIÓN DE LA ORGANIZACIONES EN SALUD). 2) REALIZAR LA REVISIÓN DE ESTILO, GRAMÁTICA Y REDACCIÓN DE LOS DOCUMENTOS PARA SOLICITUD DE REGISTRO CALIFICADO. 3) DESARROLLAR EN LAS PLANTILLAS DEFINIDAS POR EL MINISTERIO DE EDUCACIÓN LA ESTRUCTURA DE LOS PROGRAMAS DE POSGRADOS A VIRTUAL IZAR SEGÚN LAS CONDICIONES DE CALIDAD DESCRITAS EN LA NORMATIVIDAD VIGENTE. 4) APOYO EN LA ORGANIZACIÓN DE LAS EVIDENCIAS Y ANEXOS TÉCNICOS PARA EL CARGUE DE LOS DOCUMENTOS EN EL SACES.  5) APOYAR AL CENTRO DE POSGRADOS Y FORMACIÓN CONTINUA EN ARTICULACIÓN CON LA OFICINA DE ASEGURAMIENTO DE LA CALIDAD Y LAS FACULTADES LOS PROCESOS DE MODIFICACIÓN Y RENOVACIÓN DE LOS REGISTROS CALIFICADOS DE LOS PROGRAMAS DE POSGRADOS. 6) ASISTIR A TODAS LAS REUNIONES PROGRAMADAS POR LA OFICINA DE ASEGURAMIENTO DE LA CALIDAD, LAS FACULTADES Y EL MINISTERIO DE EDUCACIÓN CORRESPONDIENTE A CAPACITACIONES Y SOCIALIZACIONES CON RESPECTO A LA NORMATIVIDAD VIGENTE. 7) ORGANIZAR LAS EVIDENCIAS Y DEMÁS DOCUMENTOS QUE REQUIERAN LOS PROGRAMAS A VIRTUAL IZAR PARA EL CARGUE EN EL APLICATIVO SACES DE LOS PROGRAMAS DE POSGRADOS ASIGNADOS (CONSULTA A PÁGINAS DEL GOBIERNO NACIONAL, PLANES DE GOBIERNO, PLANES DE ACCIÓN, SNIES, OBSERVATORIO LABORAL, NORMATIVIDAD INTERNA ETC.). 8) PRESENTAR INFORMES MENSUALES DEL AVANCE DE LA CREACIÓN DE LOS PROGRAMAS ASIGNADOS.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</si>
  <si>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OPSP-CPF-0085</t>
  </si>
  <si>
    <t>NATALIA VASQUEZ VILORIA</t>
  </si>
  <si>
    <t>APOYAR EN ACTIVIDADES PARA LA REALIZACIÓN DEL III COLOQUIO INTERNACIONAL EN EDUCACIÓN, INTERCULTURALIDAD Y TERRITORIO. RETOS Y OPORTUNIDADES PARA CONTEXTOS DIVERSOS ACTIVIDADES, APOYAR EN LA DIGITACIÓN Y ELABORACIÓN DE LOS DOCUMENTOS EN Y PARA LA ORGANIZACIÓN DEL COLOQUIO, APOYAR EN LA GESTIÓN DOCUMENTAL A LOS PROCESOS Y TRÁMITES ADMINISTRATIVOS, ASÍ COMO ENVÍO Y RECIBO DE CORRESPONDENCIA PERTINENTE AL EVENTO, APOYAR EN LOS TRÁMITES FINANCIEROS REFERENTE A LA REALIZACIÓN DEL COLOQUIO, APOYAR EN EL CONTROL Y SEGUIMIENTO AL PRESUPUESTO, ASÍ COMO LOS RECURSOS INGRESADOS Y LA EJECUCIÓN DE LOS MISMOS, APOYAR EN EL SEGUIMIENTO DE LAS SOLICITUDES DE APOYO ENVIADAS REFERENTES AL APOYO AL COLOQUIO, INFORMAR CONSTANTEMENTE A LOS PARTICIPANTES DE CAMBIOS EN EL CRONOGRAMA, PLAZOS, PRESENTACIÓN DE PONENCIAS Y LAS NOVEDADES REFERENTES AL COLOQUIO, APOYAR EN LA DIFUSIÓN Y DAR A CONOCER A LA COMUNIDAD ACADÉMICA EN GENERAL LA INFORMACIÓN REFERENTE AL CALENDARIO DEL COLOQUIO, REQUISITOS Y MEDIOS DE PAGO PARA PARTICIPAR EN EL MISMO</t>
  </si>
  <si>
    <t>OPS-CPF-0086</t>
  </si>
  <si>
    <t>SERVICIO DE PROPAGANDA Y ARRIENDO DEL ESPACIO PUBLICITARIO EN TERMOMETRO NOTICIAS Y EN DIFERENTES EMISORAS COMUNITARIAS DE LA REGIÓN, PARA LA DIVULGACIÓN DE LA OFERTA DE LOS PROGRAMAS DEL CENTRO DE POSTGRADOS, CON UNA COBERTURA A LO LARGO Y ANCHO DEL DEPARTAMENTO DEL MAGDALENA, POR RADIO RODADERO Y RADIO MAGDALENA EN FRANJAS DE AMPLIA SINTONÍA, CON PERIODICIDAD EN ESPACIO FRANJA CUÑAS X DIA NOTICIERO MAÑANA / ½ DIA 2 DIARIAS X EMISIÓN DE 30” NOTICIERO DIALOGO ENTRE PERIODISTA 1 DIARIA X EMISIÓN DE 30” TERMOMETRO NOTICIAS DE 5.00 A 6.00 PM 3 DIARIA X EMISIÓN DE 30” ADEMÁS DE LA DIVULGACIÓN EN LA PROGRAMACIÓN DE LA RED DE EMISORAS COMUNITARIAS INNOVACION STEREO DE CIENAGA, MERIDIANA STEREO DE SANTANA Y ZONA BANANERA, LA DIVULGACIÓN EN REDES SOCIALES: BLOG PERIODÍSTICO #MISAPUNTES, WASAP, INSTAGRAM Y TWITTER.  LA PROPUESTA HACE PARTE INTEGRAL DE LA PRESENTE ORDEN.</t>
  </si>
  <si>
    <t>OPS-CPF-0087</t>
  </si>
  <si>
    <t xml:space="preserve">EL SERVICIO DE PUBLICIDAD DEL CENTRO DE POSTGRADOS Y FORMACIÓN CONTINUA DE LA UNIVERSIDAD DEL MAGDALENA A TRAVÉS DE PROPAGANDAS DIGITALES EN LAS REDES SOCIALES, DONDE EL SERVICIO CONSISTE EN: 1). PROPAGANDAS EN LOS ESPACIOS PUBLICITARIO DE LAS REDES SOCIALES E IMPLEMENTACIÓN DE LAS ESTRATEGIAS DIGITALES EN PLATAFORMAS. 2). IMPLEMENTACIÓN DEL DISEÑO GRÁFICO Y EL DISEÑO DE TODAS LAS PIEZAS GRÁFICAS DE LA PUBLICIDAD EN LAS REDES SOCIALES 3). SOCIAL MANAGEMENT DEL CONTENIDO DIGITAL EN ESPACIOS PUBLICITARIOS, PUBLICACIÓN DE CONTENIDO EN REDES, SOCIALES: FEED E HISTORIAS (FACEBOOK E INSTAGRAM) RESPUESTA AUTOMÁTICA A COMENTARIOS Y MENSAJES COMO PRIMER FILTRO 24/7, IMPLEMENTACIÓN Y SEGUIMIENTO DE ANUNCIOS EN FACEBOOK E INSTAGRAM ADS. LA PROPUESTA HACE PARTE INTEGRAL DE LA PRESENTE ORDEN. </t>
  </si>
  <si>
    <t>OPSP-CPF-0088</t>
  </si>
  <si>
    <t>ASESORAR Y  COORDINAR LA ORGANIZACIÓN Y  LOGÍSTICA  DE LAS ACTIVIDADES RELACIONADAS CON EL FUNCIONAMIENTO DEL  DIPLOMADO  PROGRAMA EN PEDAGOGÍA PARA PROFESIONALES NO LICENCIADOS COHORTE 15. 2)ACOMPAÑAR CON LAS HORAS ESTABLECIDAS.  3) APOYAR EN LA ENTREGA DE  LOS LISTADOS DE CONTROL DE ASISTENCIA . 4) APOYAR EN LA ENTREGA DE CALIFICACIONES A LOS ESTUDIANTES.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</si>
  <si>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OPSP-CPF-0089</t>
  </si>
  <si>
    <t>JAVIER ALONSO MARTINEZ CUVIDES</t>
  </si>
  <si>
    <t>APOYAR EN EL SEGUIMIENTO ACADÉMICO Y FINANCIERO DE LOS BENEFICIARIOS DEL PROYECTO "FORMACIÓN DE CAPITAL HUMANO DE ALTO NIVEL DE FORMACIÓN UNIVERSIDAD DEL MAGDALENA" CON BPIN2019000100048 FCTEL DEPARTAMENTO DEL MAGDALENA Y CESAR, APOYAR EN LA SUPERVISIÓN DEL PROYECTO "FORMACIÓN DE CAPITAL HUMANO DE ALTO NIVEL DE FORMACIÓN UNIVERSIDAD DEL MAGDALENA" CON BPIN2019000100048 FCTEL DEPARTAMENTO DEL MAGDALENA Y CESAR REFERENTE AL MANEJO DEL APLICATIVO GESPROY 3.0 DEL DNP, APOYAR EN EL CARGUE DE LA PROGRAMACIÓN, CONTRATACIÓN, EJECUCIÓN Y REVISIÓN DE ALERTAS GENERADAS EN EL APLICATIVO GESPROY 3.0 CORRESPONDIENTE AL PROYECTO BPIN2019000100048, APOYAR EN LA GESTIÓN DEL ARCHIVO DIGITAL Y FÍSICO EN CARPETAS DE TODA LA INFORMACIÓN CORRESPONDIENTE A CADA BENEFICIARIO DEL PROYECTO QUE DEN CUENTA DE LA EJECUCIÓN DEL PROYECTO "FORMACIÓN DE CAPITAL HUMANO DE ALTO NIVEL DE FORMACIÓN UNIVERSIDAD DEL MAGDALENA" CON BPIN2019000100048 FCTEL DEPARTAMENTO DEL MAGDALENA Y CESAR</t>
  </si>
  <si>
    <t>OPSP-CPF-0090</t>
  </si>
  <si>
    <t>STEPHANIE PEÑARANDA MEZA</t>
  </si>
  <si>
    <t>EN EL MARCO DEL PROYECTO FONDO 1787 DE 2019 ICBF – ICETEX-VIGENCIA 2022 SUSCRITO ENTRE LA UNIVERSIDAD DEL MAGDALENA Y EL ICBF, SE APROBÓ EL DESARROLLO DEL DIPLOMADO: DISEÑO UNIVERSAL PARA EL APRENDIZAJE: ESTRATEGIAS Y RECURSOS PARA ATENCIÓN A LA DIVERSIDAD”, PARA BRINDAR ATENCIÓN Y EDUCACIÓN CON CALIDAD EN LA PRIMERA INFANCIA EN SITUACIÓN DE DISCAPACIDAD. PARA LO CUAL SE REQUIERE TALENTO HUMANO PARA DESARROLLAR LAS SIGUIENTES ACTIVIDADES: ASESORAR TODA LA CONTRATACIÓN DEL PERSONAL ADMINISTRATIVO Y ACADÉMICO DEL PROYECTO, APROBAR EN LA PLATAFORMA GEDOCO  LOS DOCUMENTOS PRECONTRACTUALES, ELABORAR ORDENES DE PRESTACION DE SERVICIOS Y DE APOYO A LA GESTIÓN ASI COMO REGISTRAR DE FORMA CORRECTA EN LAS PLATAFORMAS DE LA UNIVERSIDAD LOS CONTRATOS DEL PROYECTO, RENDIR INFORMES MENSUALES DE LA EJECUCIÓN DE LOS CONTRATOS, APOYAR EN LA VERIFICACIÓN DE LA INFORMACIÓN PARA LA APROBACIÓN DE LOS PAGOS A TODO EL TALENTO HUMANO DEL PROYECTO</t>
  </si>
  <si>
    <t>OPSP-CPF-0091</t>
  </si>
  <si>
    <t>EN EL MARCO DEL PROYECTO FONDO 1787 DE 2019 ICBF – ICETEX-VIGENCIA 2022 SUSCRITO ENTRE LA UNIVERSIDAD DEL MAGDALENA Y EL ICBF, SE APROBÓ EL DESARROLLO DEL DIPLOMADO: DISEÑO UNIVERSAL PARA EL APRENDIZAJE: ESTRATEGIAS Y RECURSOS PARA ATENCIÓN A LA DIVERSIDAD”, PARA BRINDAR ATENCIÓN Y EDUCACIÓN CON CALIDAD EN LA PRIMERA INFANCIA EN SITUACIÓN DE DISCAPACIDAD. PARA LO CUAL SE REQUIERE TALENTO HUMANO PARA DESARROLLAR LAS SIGUIENTES ACTIVIDADES: PARTICIPAR EN LA PLANEACIÓN, EJECUCIÓN Y SEGUIMIENTO DE LAS ACTIVIDADES ACADÉMICO- ADMINISTRATIVAS DEL PROYECTO.  2. ELABORAR COMUNICACIONES, ACTOS ADMINISTRATIVOS, DOCUMENTOS E INFORMES DE GESTIÓN, COORDINAR SOLICITUD DE VIÁTICOS PARA EL EQUIPO CENTRAL Y TERRITORIAL EN LOS CASOS EN QUE APLIQUE, RESPONSABLE DE LA EJECUCIÓN DE LA VINCULACIÓN DE TODO EL PERSONAL, HACER SEGUIMIENTO A LA PLANEACIÓN, EJECUCIÓN Y SEGUIMIENTO DE LAS ACTIVIDADES ACADÉMICO- ADMINISTRATIVAS Y PROYECTOS</t>
  </si>
  <si>
    <t>OPSP-CPF-0092</t>
  </si>
  <si>
    <t>LUCY GRACIA GAMARRA</t>
  </si>
  <si>
    <t>EN EL MARCO DEL PROYECTO FONDO 1787 DE 2019 ICBF – ICETEX-VIGENCIA 2022 SUSCRITO ENTRE LA UNIVERSIDAD DEL MAGDALENA Y EL ICBF, SE APROBÓ EL DESARROLLO DEL DIPLOMADO: DISEÑO UNIVERSAL PARA EL APRENDIZAJE: ESTRATEGIAS Y RECURSOS PARA ATENCIÓN A LA DIVERSIDAD”, PARA BRINDAR ATENCIÓN Y EDUCACIÓN CON CALIDAD EN LA PRIMERA INFANCIA EN SITUACIÓN DE DISCAPACIDAD. PARA LO CUAL SE REQUIERE TALENTO HUMANO PARA DESARROLLAR LAS SIGUIENTES ACTIVIDADES: COORDINAR JUNTO CON EL EQUIPO DEL PROYECTO, LOS DESARROLLOS METODOLÓGICOS, LOGÍSTICOS Y FINANCIEROS QUE SE REQUIERAN PARA LA ADECUADA IMPLEMENTACIÓN DEL PROCESO, DISPONER SU EXPERTICIA TÉCNICA PARA LA ELABORACIÓN DE LA ESTRUCTURA OPERATIVA DEL PROCESO, ESTRATEGIA COMUNICATIVA Y DE DIFUSIÓN CON EL ICBF, DEFINIR JUNTO CON EL DIRECTOR ADMINISTRATIVO, EL COORDINADOR TÉCNICO PEDAGÓGICO ACADÉMICO Y EL FINANCIERO LOS EQUIPOS DE TRABAJO DE APOYO LOGÍSTICO REGIONALES LO RELATIVO A LA IMPLEMENTACIÓN, SEGUIMIENTO Y MONITOREO PERMANENTE DEL PROCESO</t>
  </si>
  <si>
    <t>OPSP-CPF-0093</t>
  </si>
  <si>
    <t>JOHANNA BARROS PEREZ</t>
  </si>
  <si>
    <t>EN EL MARCO DEL PROYECTO FONDO 1787 DE 2019 ICBF – ICETEX-VIGENCIA 2022 SUSCRITO ENTRE LA UNIVERSIDAD DEL MAGDALENA Y EL ICBF, SE APROBÓ EL DESARROLLO DEL DIPLOMADO: DISEÑO UNIVERSAL PARA EL APRENDIZAJE: ESTRATEGIAS Y RECURSOS PARA ATENCIÓN A LA DIVERSIDAD”, PARA BRINDAR ATENCIÓN Y EDUCACIÓN CON CALIDAD EN LA PRIMERA INFANCIA EN SITUACIÓN DE DISCAPACIDAD. PARA LO CUAL SE REQUIERE TALENTO HUMANO PARA DESARROLLAR LAS SIGUIENTES ACTIVIDADES: VELAR POR LA DEBIDA CONFORMACIÓN DE LOS GRUPOS DE PARTICIPANTES GESTIÓN DE MERCADEO (FOCALIZACIÓN DEL TALENTO HUMANO) DEL PROYECTO,  COORDINAR LA LOGÍSTICA PARA EL DESARROLLO DE LAS ACTIVIDADES ACADÉMICAS EN EL MUNICIPIO / REGIONAL,  RECEPCIONAR DOCUMENTOS REQUERIDOS Y FACILITAR LA COMUNICACIÓN ENTRE LA UNIVERSIDAD Y EL PARTICIPANTE, REALIZAR SEGUIMIENTO A LAS ACTIVIDADES ACADÉMICAS, MONITOREAR LA ASISTENCIA DE LOS PARTICIPANTES A LAS CLASES , REALIZAR INFORMES A LA UNIVERSIDAD Y AL ICBF REPORTANDO EL AVANCE DEL PROCESO, ARTICULAR ACCIONES LOGÍSTICAS CON LOS COORDINADORES Y DIRECTORES PARA EL CUMPLIMIENTO DE LA PROPUESTA DE FORMACIÓN</t>
  </si>
  <si>
    <t>OPSP-CPF-0094</t>
  </si>
  <si>
    <t>EN EL MARCO DEL PROYECTO FONDO 1787 DE 2019 ICBF – ICETEX-VIGENCIA 2022 SUSCRITO ENTRE LA UNIVERSIDAD DEL MAGDALENA Y EL ICBF, SE APROBÓ EL DESARROLLO DEL DIPLOMADO: DISEÑO UNIVERSAL PARA EL APRENDIZAJE: ESTRATEGIAS Y RECURSOS PARA ATENCIÓN A LA DIVERSIDAD”, PARA BRINDAR ATENCIÓN Y EDUCACIÓN CON CALIDAD EN LA PRIMERA INFANCIA EN SITUACIÓN DE DISCAPACIDAD. PARA LO CUAL SE REQUIERE TALENTO HUMANO PARA DESARROLLAR LAS SIGUIENTES ACTIVIDADES: DISEÑAR Y DIAGRAMAR LAS PIEZAS COMUNICATIVAS QUE SE REQUIERAN PARA EL DESARROLLO DEL PROYECTO, DE ACUERDO A LAS ORIENTACIONES DADAS DESDE EL DIRECTOR DEL PROYECTO, COORDINADORES Y LINEAMIENTOS DEL ICBF, ASISTIR A LAS REUNIONES QUE CONVOQUE EL ICBF, AYUDAR EN EL DISEÑO Y MULTIMEDIA DE LAS CÁPSULAS DE CONTENIDOS, PODCAST, MATERIALES, VIDEOS ETC, ASESORAR DESDE EL DESARROLLO DE CADA MÓDULO EL DISEÑO</t>
  </si>
  <si>
    <t>OPSP-CPF-0095</t>
  </si>
  <si>
    <t>JORGE ANDRES  AYALA OVIEDO</t>
  </si>
  <si>
    <t>EN EL MARCO DEL PROYECTO FONDO 1787 DE 2019 ICBF – ICETEX-VIGENCIA 2022 SUSCRITO ENTRE LA UNIVERSIDAD DEL MAGDALENA Y EL ICBF, SE APROBÓ EL DESARROLLO DEL DIPLOMADO: DISEÑO UNIVERSAL PARA EL APRENDIZAJE: ESTRATEGIAS Y RECURSOS PARA ATENCIÓN A LA DIVERSIDAD”, PARA BRINDAR ATENCIÓN Y EDUCACIÓN CON CALIDAD EN LA PRIMERA INFANCIA EN SITUACIÓN DE DISCAPACIDAD. PARA LO CUAL SE REQUIERE TALENTO HUMANO PARA DESARROLLAR LAS SIGUIENTES ACTIVIDADES: DISEÑAR Y DIAGRAMAR LAS PIEZAS AUDIOVISUALES QUE SE REQUIERAN PARA EL DESARROLLO DEL PROYECTO, DE ACUERDO A LAS ORIENTACIONES DADAS DESDE LA DIRECCIÓN GENERAL Y EL ICBF, EN CONJUNTO CON EL PROFESIONAL EN DISEÑO GRÁFICO Y MULTIMEDIA, COORDINAR EL DESARROLLO DEL ENCUENTRO DE APERTURA, DEL WEBINAR Y DE LOS ENCUENTROS VIRTUALES, BAJO LOS REQUERIMIENTOS DEFINIDOS EN LA FORMACIÓN, ASISTIR A LAS REUNIONES QUE CONVOQUEN LOS DIRECTORES Y COORDINADORES Y/O EL ICBF</t>
  </si>
  <si>
    <t>OPSP-CPF-0096</t>
  </si>
  <si>
    <t>IVANA VANESA PEÑARANDA ROJAS</t>
  </si>
  <si>
    <t>EN EL MARCO DEL PROYECTO FONDO 1787 DE 2019 ICBF – ICETEX-VIGENCIA 2022 SUSCRITO ENTRE LA UNIVERSIDAD DEL MAGDALENA Y EL ICBF, SE APROBÓ EL DESARROLLO DEL DIPLOMADO: DISEÑO UNIVERSAL PARA EL APRENDIZAJE: ESTRATEGIAS Y RECURSOS PARA ATENCIÓN A LA DIVERSIDAD”, PARA BRINDAR ATENCIÓN Y EDUCACIÓN CON CALIDAD EN LA PRIMERA INFANCIA EN SITUACIÓN DE DISCAPACIDAD. PARA LO CUAL SE REQUIERE TALENTO HUMANO PARA DESARROLLAR LAS SIGUIENTES ACTIVIDADES: APOYAR AL COORDINADOR FINANCIERO Y AL DIRECTOR ADMINISTRATIVO EN EL SEGUIMIENTO AL CUMPLIMIENTO DE LAS METAS, ACCIONES Y PRODUCTOS ESTABLECIDOS EN EL PLAN DE TRABAJO DEL PROYECTO, REALIZAR EN CONJUNTO CON EL COORDINADOR FINANCIERO EL PAGO DE PARAFISCALES DE LOS PROFESIONALES CONTRATADOS DE ACUERDO CON LO ESTABLECIDO EN LA LEY, RESPONDER POR LOS PROCEDIMIENTOS ADMINISTRATIVOS DE LOS RECURSOS TÉCNICOS, HUMANOS Y FINANCIEROS QUE SE REQUIERAN EN LA IMPLEMENTACIÓN DE LOS PROCESOS ESPECIFICADOS,  ATENDER LOS REQUERIMIENTOS ADMINISTRATIVOS DE LOS PARTICIPANTES</t>
  </si>
  <si>
    <t>OPSP-CPF-0097</t>
  </si>
  <si>
    <t xml:space="preserve">EN EL MARCO DEL PROYECTO FONDO 1787 DE 2019 ICBF – ICETEX-VIGENCIA 2022 SUSCRITO ENTRE LA UNIVERSIDAD DEL MAGDALENA Y EL ICBF, SE APROBÓ EL DESARROLLO DEL DIPLOMADO: DISEÑO UNIVERSAL PARA EL APRENDIZAJE: ESTRATEGIAS Y RECURSOS PARA ATENCIÓN A LA DIVERSIDAD”, PARA BRINDAR ATENCIÓN Y EDUCACIÓN CON CALIDAD EN LA PRIMERA INFANCIA EN SITUACIÓN DE DISCAPACIDAD. PARA LO CUAL SE REQUIERE TALENTO HUMANO PARA DESARROLLAR LAS SIGUIENTES ACTIVIDADES: VELAR POR LA DEBIDA CONFORMACIÓN DE LOS GRUPOS DE PARTICIPANTES , COORDINAR LA LOGÍSTICA PARA EL DESARROLLO DE LAS ACTIVIDADES ACADÉMICAS EN EL MUNICIPIO / REGIONAL,  RECEPCIONAR DOCUMENTOS REQUERIDOS Y FACILITAR LA COMUNICACIÓN ENTRE LA UNIVERSIDAD Y EL PARTICIPANTE, REALIZAR SEGUIMIENTO A LAS ACTIVIDADES ACADÉMICAS, MONITOREAR LA ASISTENCIA DE LOS PARTICIPANTES A LAS CLASES </t>
  </si>
  <si>
    <t>OPSP-CPF-0098</t>
  </si>
  <si>
    <t>SONIA PATRICIA MONTENEGRO VASQUEZ</t>
  </si>
  <si>
    <t>EN EL MARCO DEL PROYECTO FONDO 1787 DE 2019 ICBF – ICETEX-VIGENCIA 2022 SUSCRITO ENTRE LA UNIVERSIDAD DEL MAGDALENA Y EL ICBF, SE APROBÓ EL DESARROLLO DEL DIPLOMADO: DISEÑO UNIVERSAL PARA EL APRENDIZAJE: ESTRATEGIAS Y RECURSOS PARA ATENCIÓN A LA DIVERSIDAD”, PARA BRINDAR ATENCIÓN Y EDUCACIÓN CON CALIDAD EN LA PRIMERA INFANCIA EN SITUACIÓN DE DISCAPACIDAD. PARA LO CUAL SE REQUIERE TALENTO HUMANO PARA DESARROLLAR LAS SIGUIENTES ACTIVIDADES: VELAR POR LA DEBIDA CONFORMACIÓN DE LOS GRUPOS DE PARTICIPANTES EN EL PROYECTO, COORDINAR LA LOGÍSTICA PARA EL DESARROLLO DE LAS ACTIVIDADES ACADÉMICAS EN EL MUNICIPIO / REGIONAL,  RECEPCIONAR DOCUMENTOS REQUERIDOS Y FACILITAR LA COMUNICACIÓN ENTRE LA UNIVERSIDAD Y EL PARTICIPANTE, REALIZAR SEGUIMIENTO A LAS ACTIVIDADES ACADÉMICAS</t>
  </si>
  <si>
    <t>OPSP-CPF-0099</t>
  </si>
  <si>
    <t>ROSMERY LLERENA SORACA</t>
  </si>
  <si>
    <t>EN EL MARCO DEL PROYECTO FONDO 1787 DE 2019 ICBF – ICETEX-VIGENCIA 2022 SUSCRITO ENTRE LA UNIVERSIDAD DEL MAGDALENA Y EL ICBF, SE APROBÓ EL DESARROLLO DEL DIPLOMADO: DISEÑO UNIVERSAL PARA EL APRENDIZAJE: ESTRATEGIAS Y RECURSOS PARA ATENCIÓN A LA DIVERSIDAD”, PARA BRINDAR ATENCIÓN Y EDUCACIÓN CON CALIDAD EN LA PRIMERA INFANCIA EN SITUACIÓN DE DISCAPACIDAD. PARA LO CUAL SE REQUIERE TALENTO HUMANO PARA DESARROLLAR LAS SIGUIENTES ACTIVIDADES: PARTICIPAR EN LAS MESAS TÉCNICAS CONVOCADAS POR EL ICBF DURANTE EL DESARROLLO DEL PROYECTO, GARANTIZAR EL DESARROLLO DE LOS PROCESOS DE CONTRATACIÓN, DE CONFORMIDAD CON LA NORMATIVIDAD VIGENTE Y EN COORDINACIÓN CON LAS ÁREAS QUE INTERVIENEN EN EL MISMO, CONSOLIDAR LOS INFORMES FINANCIEROS DE LOS PROCESOS POR CADA LÍNEA DE ACCIÓN Y GENERAL, ESTABLECER UN MECANISMO DE SEGUIMIENTO A LA EJECUCIÓN FINANCIERA EN LAS ENTIDADES TERRITORIALES PRIORIZADOS POR EL MINISTERIO DE EDUCACIÓN NACIONAL PARA CADA LÍNEA DE ACCIÓN</t>
  </si>
  <si>
    <t>OPSP-CPF-0100</t>
  </si>
  <si>
    <t>EDNA MARGARITA VELILLA NAVARRO</t>
  </si>
  <si>
    <t>EN EL MARCO DEL PROYECTO FONDO 1787 DE 2019 ICBF – ICETEX-VIGENCIA 2022 SUSCRITO ENTRE LA UNIVERSIDAD DEL MAGDALENA Y EL ICBF, SE APROBÓ EL DESARROLLO DEL DIPLOMADO: DISEÑO UNIVERSAL PARA EL APRENDIZAJE: ESTRATEGIAS Y RECURSOS PARA ATENCIÓN A LA DIVERSIDAD”, PARA BRINDAR ATENCIÓN Y EDUCACIÓN CON CALIDAD EN LA PRIMERA INFANCIA EN SITUACIÓN DE DISCAPACIDAD. PARA LO CUAL SE REQUIERE TALENTO HUMANO PARA DESARROLLAR LAS SIGUIENTES ACTIVIDADES: CARGAR LA INFORMACIÓN DE LOS PARTICIPANTES DEL PROYECTO, SUMINISTRADA POR LOS APOYOS LOGÍSTICOS EN LOS SISTEMAS DE INFORMACIÓN DEFINIDOS, ACORDE CON LOS LINEAMIENTOS Y ORIENTACIONES ESTABLECIDAS POR EL ICBF, GARANTIZAR LA CALIDAD EN LOS DATOS REPORTADOS EN LOS SISTEMAS DE INFORMACIÓN, ELABORAR INFORMES TENIENDO EN CUENTA LOS CRITERIOS ESTABLECIDOS POR EL ICBF, APOYAR A LOS DIRECTORES  Y COORDINADORES EN EL SEGUIMIENTO AL CUMPLIMIENTO DE LAS METAS</t>
  </si>
  <si>
    <t>OPSP-CPF-0101</t>
  </si>
  <si>
    <t>LEONARDO ERNESTO NAVARRO TRUYOL</t>
  </si>
  <si>
    <t>EN EL MARCO DEL PROYECTO FONDO 1787 DE 2019 ICBF – ICETEX-VIGENCIA 2022 SUSCRITO ENTRE LA UNIVERSIDAD DEL MAGDALENA Y EL ICBF, SE APROBÓ EL DESARROLLO DEL DIPLOMADO: DISEÑO UNIVERSAL PARA EL APRENDIZAJE: ESTRATEGIAS Y RECURSOS PARA ATENCIÓN A LA DIVERSIDAD”, PARA BRINDAR ATENCIÓN Y EDUCACIÓN CON CALIDAD EN LA PRIMERA INFANCIA EN SITUACIÓN DE DISCAPACIDAD. PARA LO CUAL SE REQUIERE TALENTO HUMANO PARA DESARROLLAR LAS SIGUIENTES ACTIVIDADES: VELAR POR LA DEBIDA CONFORMACIÓN DE LOS GRUPOS DE PARTICIPANTES EN EL PROYECTO, GESTIÓN DE MERCADEO (FOCALIZACIÓN DEL TALENTO HUMANO),  COORDINAR LA LOGÍSTICA PARA EL DESARROLLO DE LAS ACTIVIDADES ACADÉMICAS EN EL MUNICIPIO / REGIONAL,  RECEPCIONAR DOCUMENTOS REQUERIDOS Y FACILITAR LA COMUNICACIÓN ENTRE LA UNIVERSIDAD Y EL PARTICIPANTE, REALIZAR SEGUIMIENTO A LAS ACTIVIDADES ACADÉMICAS, MONITOREAR LA ASISTENCIA DE LOS PARTICIPANTES A LAS CLASES , REALIZAR INFORMES A LA UNIVERSIDAD Y AL ICBF REPORTANDO EL AVANCE DEL PROCESO</t>
  </si>
  <si>
    <t>OPSP-CPF-0102</t>
  </si>
  <si>
    <t>RIDET DELFINA SANJUANELO GUZMAN</t>
  </si>
  <si>
    <t>EN EL MARCO DEL PROYECTO FONDO 1787 DE 2019 ICBF – ICETEX-VIGENCIA 2022 SUSCRITO ENTRE LA UNIVERSIDAD DEL MAGDALENA Y EL ICBF, SE APROBÓ EL DESARROLLO DEL DIPLOMADO: DISEÑO UNIVERSAL PARA EL APRENDIZAJE: ESTRATEGIAS Y RECURSOS PARA ATENCIÓN A LA DIVERSIDAD”, PARA BRINDAR ATENCIÓN Y EDUCACIÓN CON CALIDAD EN LA PRIMERA INFANCIA EN SITUACIÓN DE DISCAPACIDAD. PARA LO CUAL SE REQUIERE TALENTO HUMANO PARA DESARROLLAR LAS SIGUIENTES ACTIVIDADES: CARGAR LA INFORMACIÓN DE LOS PARTICIPANTES DEL PROYECTO SUMINISTRADA POR LOS APOYOS LOGÍSTICOS EN LOS SISTEMAS DE INFORMACIÓN DEFINIDOS, ACORDE CON LOS LINEAMIENTOS Y ORIENTACIONES ESTABLECIDAS POR EL ICBF, GARANTIZAR LA CALIDAD EN LOS DATOS REPORTADOS EN LOS SISTEMAS DE INFORMACIÓN, ELABORAR INFORMES TENIENDO EN CUENTA LOS CRITERIOS ESTABLECIDOS POR EL ICBF</t>
  </si>
  <si>
    <t>OPS-CPF-0103</t>
  </si>
  <si>
    <t>PROPAGANDA Y ARRIENDO DEL ESPACIO PUBLICITARIO PARA LA DIFUSIÓN DE SPOTS RADIALES A TRAVÉS DE EMISORA VOCES 88.4 FM DE TREINTA (30”) SEGUNDOS, CON INFORMACIÓN DE LA OFERTA ACADÉMICA DEL CENTRO DE POSTGRADOS Y FORMACIÓN CONTINUA DE LA UNIVERSIDAD DEL MAGDALENA, DURANTE TRES (3) MESES EN LA PROGRAMACIÓN HABITUAL</t>
  </si>
  <si>
    <t>OPSP-CPF-0104</t>
  </si>
  <si>
    <t>ALBERTO EDUARDO DUARTE FLOREZ</t>
  </si>
  <si>
    <t>APOYAR EN EL SEGUIMIENTO ACADÉMICO Y FINANCIERO DE LOS BENEFICIARIOS DEL PROYECTO "FORMACIÓN DE CAPITAL HUMANO DE ALTO NIVEL DE FORMACIÓN II CONVOCATORIA UNIVERSIDAD DEL MAGDALENA" CON BPIN2020000100480 FCTEL DEPARTAMENTO DEL MAGDALENA Y CESAR, APOYAR EN LA SUPERVISIÓN DEL PROYECTO "FORMACIÓN DE CAPITAL HUMANO DE ALTO NIVEL II CONVOCATORIA UNIVERSIDAD DEL MAGDALENA" CON BPIN2020000100480 FCTEL DEPARTAMENTO DEL MAGDALENA Y CESAR REFERENTE AL MANEJO DEL APLICATIVO GESPROY 3.0 DEL DNP, APOYAR EN EL CARGUE DE LA PROGRAMACIÓN, CONTRATACIÓN, EJECUCIÓN Y REVISIÓN DE ALERTAS GENERADAS EN EL APLICATIVO GESPROY 3.0 CORRESPONDIENTE AL PROYECTO BPIN2020000100480, APOYAR EN LA GESTIÓN DEL ARCHIVO DIGITAL Y FÍSICO EN CARPETAS DE TODA LA INFORMACIÓN CORRESPONDIENTE A CADA BENEFICIARIO DEL PROYECTO QUE DEN CUENTA DE LA EJECUCIÓN DEL PROYECTO "FORMACIÓN DE CAPITAL HUMANO DE ALTO NIVEL II CONVOCATORIA UNIVERSIDAD DEL MAGDALENA" CON BPIN2020000100480 FCTEL DEPARTAMENTO DEL MAGDALENA Y CESAR, APOYAR EN LA REALIZACIÓN DE LOS INFORMES MENSUALES DEL PROYECTO PARA ENVIAR A LA OFICINA DE PLANEACIÓN UNIMAGDALENA, ACOMPAÑAR EN LA ASISTENCIA A TODAS LAS REUNIONES, CAPACITACIONES Y SOCIALIZACIONES PROGRAMADAS POR UNIMAGDALENA, MINCIENCIAS Y EL DNP</t>
  </si>
  <si>
    <t>OPS-CPF-0105</t>
  </si>
  <si>
    <t>LA PRESENTE ORDEN TIENE POR OBJETO EL SERVICIO DE ESPACIO DE PUBLICIDAD A FAVOR DEL CENTRO DE POSTGRADOS Y FORMACIÓN CONTINUA DE LA UNIVERSIDAD DEL MAGDALENA A TRAVÉS AVISO TIPO BANNER EN EL HOME DESDE PORTAL WEB DE SEGUIMIENTO.CO, CON ESPECIFICACIONES DE 300 X 250 PX (VERSIÓN PC) Y 300 X 100 PX (VERSIÓN MÓVIL) CON HIPERVÍNCULOS PARA LA PÁGINA DE LA UNIVERSIDAD AL IGUAL QUE POS SEMANALES EN LAS REDES SOCIALES FACEBOOK E INSTAGRAM DE SEGUIMIENTO.CO. LA PROPUESTA HACE PARTE INTEGRAL DE LA PRESENTE ORDEN</t>
  </si>
  <si>
    <t>OPS-CPF-0106</t>
  </si>
  <si>
    <t>CARACOL PRIMERA CADENA RADIAL COLOMBIANA S.A. – CARACOL SA</t>
  </si>
  <si>
    <t>PROPAGANDA Y ARRIENDO DEL ESPACIO PUBLICITARIO PARA LA DIFUSIÓN DE SPOTS RADIALES A TRAVÉS DE RADIO GALEÓN DE CARACOL 890 AM Y W RADIO 101.1 FM. DE SANTA MARTA:  EN PROGRAMAS RADIO PERIÓDICO DE LA MAÑANA, NOTICIERO GALEÓN DEL MEDIO DÍA, NOTICIERO W CON JULIO SÁNCHEZ LOCAL, CON JUAN PABLO CALVAS – LOCAL.  2) PROPAGANDA EN EL ESPACIO PUBLICITARIO DIGITAL EN BILLBOARD SEMIFIJO EN NOTICIAS DE CARACOL SANTA MARTA CON DIRECCIONAMIENTO A LA WEB DEL ANUNCIANTE, MIDDLE MOBILE SEMIFIJO EN NOTICIAS DE CARACOL SANTA MARTA CON DIRECCIONAMIENTO A LA WEB DEL ANUNCIANTE Y ESPACIO PUBLICITARIO IN STREAM DE 20” EN AUDIO EN VIVO DE CARACOL SANTA MARTA CON DIRECCIONAMIENTO A LA WEB DEL ANUNCIANTE EN SEGMENTACIÓN LOCAL MENSUAL</t>
  </si>
  <si>
    <t>OMS-CPF-0107</t>
  </si>
  <si>
    <t xml:space="preserve">DAILYS MARIA CASTRO PALMA 
S&amp;S ESTAMPADOS
</t>
  </si>
  <si>
    <t>EL SUMINISTRO DE MATERIALES DE PAPELERÍA, IMPRESIÓN DE CERTIFICADOS, CAMISETAS, GORRAS Y CARNETS INSTITUCIONALES DURANTE EL DESARROLLO DEL DIPLOMADO: DISEÑO UNIVERSAL PARA EL APRENDIZAJE: ESTRATEGIAS Y RECURSOS PARA ATENCIÓN A LA DIVERSIDAD” EN EL MARCO DEL PROYECTO FONDO 1787 DE 2019 ICBF – ICETEX-VIGENCIA 2022 SUSCRITO ENTRE LA UNIVERSIDAD DEL MAGDALENA Y EL ICBF, TENIENDO EN CUENTA LA IDONEIDAD DE LOS PRODUCTOS A SUMINISTRAR Y LA CALIDAD DE LOS MISMOS</t>
  </si>
  <si>
    <t>OMS-CPF-0108</t>
  </si>
  <si>
    <t xml:space="preserve">CRISTIAM DE JESUS FERNANDEZ GUZMAN
COOKING RESTAURANTE Y CENTRO DE EVENTOS
</t>
  </si>
  <si>
    <t>GARANTIZAR EL SUMINISTRO DE ALMUERZOS Y REFRIGERIOS DURANTE EL DESARROLLO DEL DIPLOMADO: DISEÑO UNIVERSAL PARA EL APRENDIZAJE: ESTRATEGIAS Y RECURSOS PARA ATENCIÓN A LA DIVERSIDAD” EN EL MARCO DEL PROYECTO FONDO 1787 DE 2019 ICBF – ICETEX-VIGENCIA 2022 SUSCRITO ENTRE LA UNIVERSIDAD DEL MAGDALENA Y EL ICBF, TENIENDO EN CUENTA LA IDONEIDAD DE LOS PRODUCTOS A SUMINISTRAR, LA CALIDAD EN EL EMPAQUE, Y LOS LINEAMIENTOS MÍNIMOS DE SALUBRIDAD Y CALIDAD</t>
  </si>
  <si>
    <t>OPSP-CPF-0109</t>
  </si>
  <si>
    <t>APOYAR Y ASESORAR EN LA COORDINACIÓN ADMINISTRATIVA Y FINANCIERA DEL DIPLOMADO DE SEGURIDAD INDUSTRIAL QUE SE ESTÁ EJECUTANDO ENTRE POSITIVA ARL Y LA UNIVERSIDAD DEL MAGDALENA, ACOMPAÑAR CON LAS HORAS ESTABLECIDAS DEL DESARROLLO DEL DIPLOMADO, APOYAR EN LA ENTREGA DE CALIFICACIONES A LOS ESTUDIANTES</t>
  </si>
  <si>
    <t>OPSP-CPF-0110</t>
  </si>
  <si>
    <t>SANDRA MARIA GAMARRA PINEDA</t>
  </si>
  <si>
    <t>APOYAR EN LA LOGÍSTICA DE LOS EVENTOS ACADÉMICOS, ACTIVIDADES DE AUTOEVALUACIÓN Y PLANES DE MEJORAMIENTO DEL PROGRAMA DE POSGRADOS DE LAS FACULTAES, APOYAR AL CENTRO DE POSGRADOS Y FORMACIÓN CONTINUA EN ARTICULACIÓN CON LA OFICINA DE ASEGURAMIENTO DE LA CALIDAD Y LAS FACULTADES LOS PROCESOS DE AUTOEVALUACIÓN, MODIFICACIÓN Y RENOVACIÓN DE LOS REGISTROS CALIFICADOS DE LOS PROGRAMAS DE POSGRADOS DE LA FACULTAD DE CIENCIAS DE LA EDUCACIÓN ( MAESTRÍA EN ENSEÑANZA DEL LENGUAJE Y LA LENGUA CASTELLANA, MAESTRÍA EN ENSEÑANZA DE LAS MATEMÁTICAS, MAESTRÍA EN ENSEÑANZA DE LAS CIENCIAS NATURALES, ESPECIALIZACIÓN EN DOCENCIA UNIVERSITARIA, APOYAR EN LA REDACCIÓN Y PRESENTACIÓN DE LOS INFORMES DE AUTOEVALUACIÓN, DE LOS PROGRAMAS DE POSGRADOS ASIGNADOS CON LAS EVIDENCIAS CORRESPONDIENTES DE LAS FACULTADES, ASISTIR A TODAS LAS REUNIONES PROGRAMADAS POR LA OFICINA DE ASEGURAMIENTO DE LA CALIDAD, LAS FACULTADES Y EL MINISTERIO DE EDUCACIÓN CORRESPONDIENTE A PROCESOS DE AUTOEVALUACIÓN, CAPACITACIONES Y SOCIALIZACIONES CON RESPECTO A LA NORMATIVIDAD VIGENTE, APOYAR EN LA RECOPILACIÓN Y ORGANIZACIÓN DE LAS EVIDENCIAS Y DEMÁS DOCUMENTOS QUE REQUIERAN LOS INFORMES DE AUTOEVALUACIÓN (CONSULTA A PÁGINAS DEL GOBIERNO NACIONAL, PLANES DE GOBIERNO, PLANES DE ACCIÓN, SNIES, OBSERVATORIO LABORAL, NORMATIVIDAD INTERNA ETC) RENDIR INFORMES MENSUALES A LA DIRECCIÓN DEL CENTRO DE POSGRADOS ACERCA DE LOS PROCESOS DE AUTOEVALUACIÓN DE LOS PROGRAMAS ASIGNADOS Y DEMÁS ACTIVIDADES</t>
  </si>
  <si>
    <t>OPSP-CPF-0111</t>
  </si>
  <si>
    <r>
      <t>OSCAR LUIS PALACIO PEÑA</t>
    </r>
    <r>
      <rPr>
        <sz val="9"/>
        <rFont val="Arial"/>
        <family val="2"/>
      </rPr>
      <t xml:space="preserve"> </t>
    </r>
  </si>
  <si>
    <t>PROPAGANDA Y ARRIENDO DEL ESPACIO PUBLICITARIO EN LA GUAJIRA EN LAS ESTACIONES RCN FRECUENCIA 93,7 FM Y ECOS DE LA MACUIRA FRECUENCIA 90,2 FM, VALLEDUPAR RCN FRECUENCIA 89,7 FM, OLIMICA, 93,7 FM Y AGUA CHICA BUTURAMA STEREO EN LA FRECUENCIA 101,7 FM</t>
  </si>
  <si>
    <t>OPSP-CPF-0112</t>
  </si>
  <si>
    <t>APOYAR EN LA COORDINACIÓN, COMO EN LA REALIZACIÓN Y LOGÍSTICA RELACIONADAS PARA EL FUNCIONAMIENTO DEL DIPLOMADO EN SEGURIDAD INDUTRIAL  ENTRE LA UNIVERSIDAD DEL MAGDALENA Y POSITIVA ARL, APOYAR EN LA ENTREGA DE LOS LISTADOS DE CONTROL DE ASISTENCIA</t>
  </si>
  <si>
    <t>OPSP-CPF-0113</t>
  </si>
  <si>
    <t>APOYAR EN LOS ASPECTOS LEGALES DE LA EJECUCIÓN DE LOS PROYECTOS DE REGALÍAS EJECUTADAS POR EL CENTRO DE POSGRADOS, ASESORAR JURIDICAMENTE EN LA LA ELABORACION DE CONVENIOS PARA LA VENTA DE SERVICIOS ACADÉMICOS DEL CENTRO, PRESTAR ASESORÍA Y ELABORAR LOS MODELOS DE LOS ACUERDOS ACADÉMICOS EN LA CREACIÓN DE LOS NUEVOS PROGRAMAS DE POSTGRADOS, PRESTAR ASESORÍA JURÍDICA AL CENTRO DE POSTGRADOS, REVISAR Y/O CORREGIR LAS RESOLUCIONES ELABORADAS EN EL CENTRO DE POSTGRADOS, REVISAR Y/O CORREGIR LAS ÓRDENES DE SERVICIOS PROFESIONALES ELABORADAS POR LA DEPENDENCIA, REVISAR Y/O CORREGIR LAS ÓRDENES DE COMPRA ELABORADAS EN EL CENTRO DE POSTGRADOS, COMPILAR Y ACTUALIZAR LAS NORMAS LEGALES, DE JURISPRUDENCIA DOCTRINA Y DE LOS CONCEPTOS QUE TENGAN RELACIÓN CON EL ÁMBITO DE COMPETENCIA DEL CENTRO, RENDIR INFORMES MENSUALES, SOBRE LAS ACTIVIDADES DESARROLLADAS, EN CUMPLIMIENTO DE LA PRESENTE ORDEN DE PRESTACIÓN DE SERVICIOS, CUMPLIR CON LOS PROCEDIMIENTOS DEL PROCESO DE GESTIÓN DE LA CONTRATACIÓN DEL SISTEMA INTEGRAL DE LA CALIDAD "COGUI", VERIFICAR QUE LOS CONTRATISTAS APORTEN LAS HOJAS DE VIDA DE LA FUNCIÓN PÚBLICA Y DOCUMENTO SOPORTES, TENIENDO EN CUENTA LAS DIRECTRICES DADAS POR EL GRUPO DE CONTRATACIÓN DE LA INSTITUCIÓN, REVISAR EN LOS CONVENIOS QUE HA ESTABLECIDO EL CENTRO DE POSTGRADOS Y FORMACIÓN CONTINUA, LA VIGENCIA Y PRÓRROGA DE LOS MISMOS, PROYECTAR LAS RESPUESTAS DE LOS DERECHOS DE PETICIÓN Y TUTELAS, ELABORAR Y REVISAR LOS CONTRATOS DE CÁTEDRA, ÓRDENES DE PRESTACIÓN DE SERVICIOS PROFESIONALES Y DE APOYO A LA GESTIÓN, RESOLUCIONES DE PAGO Y REEMBOLSO, CONVENIOS Y DEMÁS ACTOS ADMINISTRATIVOS QUE SE GENEREN, ABSOLVER CONSULTAS DE TIPO JURÍDICO, REPRESENTAR JURÍDICAMENTE A LA INSTITUCIÓN EN LOS PROCESOS JUDICIALES Y/O ADMINISTRATIVOS QUE SE REQUIERAN, ELABORAR Y REVISAR LOS PROYECTOS DE RESOLUCIÓN PARA LA FIRMA DEL DIRECTOR, REVISAR Y APOYAR EN LA ELABORACIÓN DE CONVENIOS INTERINSTITUCIONALES, REVISAR Y APROBAR DOCUMENTACIÓN EN GEDOCO.</t>
  </si>
  <si>
    <t>OPSP-CPF-0114</t>
  </si>
  <si>
    <t>APOYAR EN LA ORGANIZACIÓN Y SEGUIMIENTO PRESUPUESTAL DEL CENTRO DE POSTGRADOS Y TODOS LOS PROGRAMAS DE POSTGRADOS DE LA UNIVERSIDAD DEL MAGDALENA, APOYO AL ÁREA FINANCIERA DEL CENTRO DE POSTGRADOS Y FORMACIÓN CONTINUA DE LA UNIVERSIDAD DEL MAGDALENA, APOYAR EN LA CONTRATACIÓN DEL CENTRO DE POSTGRADOS, APOYAR EN LA ELABORACIÓN Y RENDICIÓN DE INFORMES PRESUPUESTALES, APOYAR EN LA VALIDACIÓN Y ELABORACIÓN DE PRESUPUESTOS, APOYAR EN LA GENERACIÓN Y PRESENTACIÓN DE INFORMES DE CONTRATACIÓN, APOYAR EN LOS PROYECTOS Y CONVENIOS INTERINSTITUCIONALES PARA VENTA DE SERVICIO, APOYAR EN EL CARGE DE LA INFORMACIÓN DEL PLAN DE ACCIÓN DEL CENTRO DE POSTGRADOS EN LA PLATAFORMA SISPLAN, APOYAR EN LA ELABORACIÓN Y RENDICIÓN DE INFORMES RELACIONADOS CON LA INFORMACIÓN CARGADA EN SISPLAN DEL PLAN DE ACCIÓN DEL CENTRO DE POSTGRADOSELABORACIÓN Y RENDICIÓN DE INFORMES PRESUPUESTALES. 5) APOYAR EN LA VALIDACIÓN Y ELABORACIÓN DE PRESUPUESTOS. 6) APOYAR EN LA GENERACIÓN Y PRESENTACIÓN DE INFORMES DE CONTRATACIÓN. 7) APOYAR EN LOS PROYECTOS Y CONVENIOS INTERINSTITUCIONALES PARA VENTA DE SERVICIO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</si>
  <si>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OPSP-CPF-0115</t>
  </si>
  <si>
    <t>APOYAR EN LA FORMULACIÓN, PRESENTACIÓN Y LEGALIZACIÓN DE PROYECTOS DE REGALÍAS QUE SE POSTULEN Y SE APRUEBEN POR MINCIENCIAS PARA SER SUPERVISADOS POR LA DIRECCIÓN DEL CENTRO DE POSGRADOS Y FORMACIÓN CONTINUA, APOYO EN EL SEGUIMIENTO ADMINISTRATIVO Y FINANCIERO DEL PROYECTO BPIN 2019000100048 "FORMACIÓN DE CAPITAL HUMANO DE ALTO NIVEL UNIVERSIDAD DEL MAGDALENA", CONVOCATORIA BECAS DE EXCELENCIA DOCTORADO DEL BICENTENARIO, APOYO EN EL SEGUIMIENTO ADMINISTRATIVO Y FINANCIERO DEL PROYECTO BPIN 2020000100480 "FORMACIÓN CAPITAL HUMANO DE ALTO NIVEL II CONVOCATORIA UNIVERSIDAD DEL MAGDALENA", CONVOCATORIA BECAS DE EXCELENCIA DOCTORADO DEL BICENTENARIO, APOYAR EN LA PRESENTACIÓN DE INFORMES AL DNP Y OFICINA DE PLANEACIÓN DE UNIMAGDALENA CON RESPECTO A LA EJECUCIÓN MENSUAL DE LOS PROYECTOS A CARGO DEL CENTRO DE POSGRADOS Y FORMACIÓN CONTINUA, REGISTRAR EN LA PLATAFORMA SECOP I Y SECOP II, LA CONTRATACIÓN DEL CENTRO DE POSGRADOS Y FORMACIÓN CONTINUA Y LA CONTRATACIÓN DE LOS PROYECTOS DE REGALÍAS QUE ESTÉN A CARGO DEL CENTRO DE POSGRADOS, APOYAR EN EL CARGUE EN LA PLATAFORMA SECOP I Y II TODA LA INFORMACIÓN REQUERIDA DE SOPORTES DE PAGOS DE CONTRATOS RENDIDOS EN DICHA PLATAFORMA, APOYAR EN LA ELABORACIÓNDE  TODOS LOS INFORMES REFERENTES A LA PLATAFORMA SECOP I Y II, APOYAR EN LOS PROCESOS DE GESTIÓN ACADÉMICA DE LOS PROGRAMAS DE POSGRADOS EN COORDINACIÓN CON LAS FACULTADES, APOYAR LOS PROCESOS DE AUTOEVALUACIÓN DE LOS PROGRAMAS DEL CENTRO DE POSGRADOS EN ARTICULACIÓN CON LA OFICINA DE ASEGURAMIENTO DE LA CALIDAD Y LAS FACULTADES, SEGUIMIENTO A LOS EVENTOS Y ACTIVIDADES PROGRAMADAS PARA LA AUTOEVALUACIÓN O PLANES DE MEJORAMIENTO DE LOS PROGRAMAS DE POSGRADOS, ASISTIR A LOS CONCEJOS DE PROGRAMA DE LOS PROGRAMAS DE POSGRADOS DE LA FACULTAD DE CIENCIAS EMPRESARIALES Y ECONÓMICAS, ASISTIR A TODAS LAS CAPACITACIONES Y SOCIALIZACIONES CON RESPECTO A LA NORMATIVIDAD VIGENTE Y LOS APLICATIVOS SPGR Y GESPROY PROGRAMADAS POR MINCIENCIAS Y EL DNP, ASISTIR A TODAS LAS REUNIONES, CAPACITACIONES Y SOCIALIZACIONES PROGRAMADAS POR EL MINEDUCACIÓN, OFICINA DE ASEGURAMIENTO DE LA CALIDAD Y LAS FACULTADES CON RESPECTO A LA ACTUALIZACIÓN DE LA NORMA Y DEMÁS PROCESOS DE CREACIÓN Y AUTOEVALUACIÓN DE LOS PROGRAMAS, APOYAR A LA DIRECCIÓN DEL CENTRO DE POSGRADOS Y FORMACIÓN CONTINUA PARA EL SEGUIMIENTO AL PLAN DE ACCIÓN DEL CENTRO DE POSGRADOS Y RENDICIÓN DE CUENTAS DE LOS PROYECTOS DE REGALÍAS,  RENDIR INFORMES MENSUALES A LA DIRECCIÓN DEL CENTRO DE POSGRADOS ACERCA DE LOS PROCESOS DE AUTOEVALUACIÓN DE LOS PROGRAMAS ADELANTADOS POR LAS FACULTADES Y LOS PROYECTOS DE SGR</t>
  </si>
  <si>
    <t>OPSP-CPF-0116</t>
  </si>
  <si>
    <t>APOYAR LA ORGANIZACIÓN Y CARGUE DE LA INFORMACIÓN DE CONTRATOS EN LA PLATAFORMA GEDOCO. 2) APOYAR EN EL CARGUE DE INFORMACIÓN DE CONTRATOS EN LA PLATAFORMA SIAOBSERVA 3) ASESORAR LA ORGANIZACIÓN Y LOGÍSTICA DE LAS ACTIVIDADES RELACIONADAS CON LOS PROCESOS PARA EL FUNCIONAMIENTO DEL CENTRO DE POSTGRADOS Y FORMACIÓN CONTINUA EN LOS PROCESOS DE CALIDAD.  4) ASESORAR EN LA ORGANIZACION E IMPLEMENTACION EL MANUAL DE PROCESOS Y PROCEDIMIENTOS. 5) APOYAR LA ORGANIZACIÓN Y CARGUE DE LA INFORMACIÓN DE CONTRATOS EN LA PLATAFORMA GEDOCO, APOYAR EN EL CARGUE DE INFORMACIÓN DE CONTRATOS EN LA PLATAFORMA SIAOBSERVA, REALIZAR  Y RENDIR INFORMES CONSERNIENTES A PLATAFORMA SIAOBSERVA, ASESORAR LA ORGANIZACIÓN Y LOGÍSTICA DE LAS ACTIVIDADES RELACIONADAS CON LOS PROCESOS PARA EL FUNCIONAMIENTO DEL CENTRO DE POSTGRADOS Y FORMACIÓN CONTINUA EN LOS PROCESOS DE CALIDAD, ASESORAR EN LA ORGANIZACIÓN E IMPLEMENTACIÓN EL MANUAL DE PROCESOS Y PROCEDIMIENTOS, REALIZAR LA REORGANIZACIÓN DE LOS PROCESOS DE LOS PROGRAMAS DEL CENTRO DE POSTGRADOS Y FORMACIÓN CONTINUA, REVISAR LOS PRESUPUESTOS PRESENTADOS PARA LA APERTURA DE DIPLOMADOS DEL CENTRO DE POSTGRADOS Y FORMACIÓN CONTINUA, PRESENTAR LOS INFORMES REQUERIDOS DE LA PLANEACIÓN ESTRATÉGICA DEL  CENTRO DE POSTGRADOS Y FORMACIÓN CONTINUA, REALIZAR, IMPLEMENTAR Y EVALUAR EL PLAN ESTRATÉGICO DEL CENTRO DE POSTGRADOS Y FORMACIÓN CONTINUA, APOYAR EN LA ACTUALIZACIÓN DEL MANUAL NORMAS ACADÉMICAS Y ADMINISTRATIVAS PARA LA CONVIVENCIA  EN LOS PROGRAMAS DE POSGRADOS.</t>
  </si>
  <si>
    <t>OPSP-CPF-0117</t>
  </si>
  <si>
    <t>APOYAR EN LA LOGÍSTICA DE LOS EVENTOS ACADÉMICOS, ACTIVIDADES DE AUTOEVALUACIÓN Y PLANES DE MEJORAMIENTO DEL PROGRAMA DE POSGRADOS DE ESPECIALIZACIÓN EN SEGURIDAD Y SALUD EN EL TRABAJO, APOYAR AL CENTRO DE POSGRADOS Y FORMACIÓN CONTINUA EN ARTICULACIÓN CON LA OFICINA DE ASEGURAMIENTO DE LA CALIDAD Y LAS FACULTADES LOS PROCESOS DE AUTOEVALUACIÓN, MODIFICACIÓN Y RENOVACIÓN DE LOS REGISTROS CALIFICADOS DE LOS PROGRAMAS DE POSGRADOS DE LA FACULTAD DE CIENCIAS DE LA EDUCACIÓN MAESTRÍA EN ENSEÑANZA DEL LENGUAJE Y LA LENGUA CASTELLANA, MAESTRÍA EN ENSEÑANZA DE LAS MATEMÁTICAS, MAESTRÍA EN ENSEÑANZA DE LAS CIENCIAS NATURALES, ESPECIALIZACIÓN EN DOCENCIA UNIVERSITARIA, APOYAR EN LA REDACCIÓN Y PRESENTACIÓN DE LOS INFORMES DE AUTOEVALUACIÓN, DE LOS PROGRAMAS DE POSGRADOS ASIGNADOS CON LAS EVIDENCIAS CORRESPONDIENTES. DE LA FACULTAD DE SALUD, ASISTIR A TODAS LAS REUNIONES PROGRAMADAS POR LA OFICINA DE ASEGURAMIENTO DE LA CALIDAD, LAS FACULTADES Y EL MINISTERIO DE EDUCACIÓN CORRESPONDIENTE A PROCESOS DE AUTOEVALUACIÓN, CAPACITACIONES Y SOCIALIZACIONES CON RESPECTO A LA NORMATIVIDAD VIGENTE, APOYAR EN LA RECOPILACIÓN Y ORGANIZACIÓN DE LAS EVIDENCIAS Y DEMÁS DOCUMENTOS QUE REQUIERAN LOS INFORMES DE AUTOEVALUACIÓN (CONSULTA A PÁGINAS DEL GOBIERNO NACIONAL, PLANES DE GOBIERNO, PLANES DE ACCIÓN, SNIES, OBSERVATORIO LABORAL, NORMATIVIDAD INTERNA ETC, RENDIR INFORMES MENSUALES A LA DIRECCIÓN DEL CENTRO DE POSGRADOS ACERCA DE LOS PROCESOS DE AUTOEVALUACIÓN DE LOS PROGRAMAS ASIGNADOS Y DEMÁS ACTIVIDADES</t>
  </si>
  <si>
    <t>ANETH RIVAS CASTRO</t>
  </si>
  <si>
    <t>OPSP-CPF-0118</t>
  </si>
  <si>
    <t>APOYAR LOS TRABAJOS RELATIVOS A LA GESTORÍA DE COBRANZA Y RECUPERACIÓN DE CARTERA CONSISTENTES EN EL LEVANTAMIENTO, VERIFICACIÓN, DEPURACIÓN, CONSOLIDACIÓN Y COBRO DE LAS OBLIGACIONES EN MORA DE LOS CRÉDITOS EDUCATIVOS QUE CONCEDE UNIMAGDALENA A LOS EDUCANDOS DEL CENTRO DE POSTGRADOS Y FORMACIÓN CONTINUA SEGÚN LAS CONDICIONES ESTABLECIDAS EN LA REGLAMENTACIÓN DEL SISTEMA DE FINANCIACIÓN DE MATRÍCULAS DE LA ALMA MATER, APOYAR EN LA ATENCIÓN AL PÚBLICO CON CARTERA MOROSA EN COBRO PRE JURÍDICO Y/O JURÍDICO, APOYAR EN LA ELABORACIÓN DE VOLANTES DE CONSIGNACIÓN PARA EL PAGO DE LAS CUOTAS MENSUALES (RECAUDO VIGENCIAS ANTERIORES), INTIMAR AL PAGO A LOS DEUDORES Y CODEUDORES MOROSOS, MEDIANTE LA ELABORACIÓN Y ENVIÓ DE NOTIFICACIONES Y/O COMUNICACIONES A SU DOMICILIO REAL Y LABORAL, LLAMADAS TELEFÓNICAS, VISITAS PERSONALES Y CUALQUIER OTRO MEDIO EFICAZ PARA COMUNICAR AL DEUDOR Y CODEUDOR DE SU SITUACIÓN; DE ESTAS ACTIVIDADES, SE LLEVARÁ UN CONTROL VERIFICABLE DE ESTAS ACTIVIDADES PREFERENCIALMENTE EN CUADROS DE EXCEL, ELABORAR Y VERIFICAR LA SUSCRIPCIÓN DE LOS ACUERDOS DE PAGO QUE SE LOGRE CON LOS DEUDORES Y CODEUDORES Y HACERLE SEGUIMIENTO, ACTUALIZAR LOS DATOS DE CONTACTO DE LOS DEUDORES Y CODEUDORES QUE LOGRE CONSOLIDAR Y REPORTARLOS A UNIMAGDALENA, APOYAR EN LA EXPEDICIÓN DE CERTIFICACIONES RELACIONADAS CON LAS OBLIGACIONES COBRADAS Y REQUERIDAS POR LOS DEUDORES Y/O CODEUDORES, DIAGNOSTICAR Y REPORTAR LOS CRÉDITOS QUE NO PUDO RECUPERAR, EJECUTAR LOS PROCEDIMIENTOS COGUI RELACIONADAS CON LAS ACTIVIDADES DESARROLLADAS, REALIZAR INFORMES DETALLADO DEL RESULTADO Y CONCLUSIONES DE LA COBRANZA REALIZADA, LOS CONVENIOS DE PAGO FIRMADOS Y LAS DEMANDAS PRESENTADAS, DONDE SE INCLUIRÁ UNA RELACIÓN DE LOS TRAMITES ADELANTADOS INDICANDO EN QUÉ ESTADO SE ENCUENTRA CADA COBRO, CONVENIO O PROCESO PRESENTADO, APLICAR ENCUESTAS DE SATISFACCIÓN, ORGANIZAR, RELACIONAR Y ENTREGAR PARA SU ARCHIVO TODA LA DOCUMENTACIÓN QUE GENERE EL DESARROLLO DE SUS ACTIVIDADES PARA EL ARCHIVO DE GESTIÓN</t>
  </si>
  <si>
    <t>OPSP-CPF-0119</t>
  </si>
  <si>
    <t>APOYAR LOGÍSTICAMENTE EN LAS ACTIVIDADES DE MERCADEO Y PUBLICIDAD VIRTUAL EN EL ÁREA DE TELEMERCADEO, ORGANIZAR, DISEÑAR Y EJECUTAR EL PLAN DE TELEMERCADEO DEL CENTRO DE POSTGRADOS Y FORMACIÓN CONTINUA, APOYAR EN LOS EVENTOS Y SESIONES EDUCATIVAS REALIZADO POR EL CENTRO DE POSTGRADOS Y FORMACIÓN CONTINUA, APOYAR EN LA REALIZACIÓN DE VISITAS A EMPRESAS, INFORMANDO Y MOTIVANDO A ESTUDIANTES EN LOS ÚLTIMOS SEMESTRES DE LAS UNIVERSIDADES DE LA REGIÓN Y PÚBLICO EN GENERAL, APOYAR EN LA REALIZACIÓN DE TELEMERCADEO A  EMPRESAS, IPS, Y ORGANIZACIONES PARA LA VENTA DE PROGRAMAS DE POSTGRADOS, DIPLOMADOS Y CURSOS DE FORMACIÓN CONTINUA, APOYAR EN LA REALIZACIÓN ESTUDIOS PARA CONOCER LAS TENDENCIAS EN  TELEMERCADEO UTILIZADAS POR LAS DISTINTAS UNIVERSIDADES LOCALES, REGIONALES Y NACIONALES EN LA PROMOCIÓN DE LA OFERTA DE SUS PROGRAMAS DE POSTGRADOS, APOYAR EN EL PROCESO DE EVALUACIÓN DE SATISFACCIÓN DE LOS CLIENTES POTENCIALES, APOYAR EN LAS ACTIVIDADES RELACIONADAS CON ESTABLECER RELACIONES Y CONVENIOS CON EMPRESAS DEL SECTOR PÚBLICO Y SECTOR PRIVADO EN APOYO EN LA ELABORACIÓN DE ESTO A TRAVÉS DE PLANIFICACIÓN DE VISITAS COMERCIALES, SEGUIMIENTO Y CONTROL, REALIZAR EL APOYO LOGÍSTICO Y PROTOCOLARIO EN LAS ACTIVIDADES DEL CENTRO DE POSTGRADOS Y FORMACIÓN CONTINUA, APOYO EN LA ATENCIÓN DE LOS USUARIOS DEL CENTRO DE POSTGRADOS Y FORMACIÓN CONTINUA, APOYAR EN LA REALIZACIÓN DE LLAMADAS PARA LAS PERSONAS DE LAS BASES DE DATOS DE POSTGRADOS</t>
  </si>
  <si>
    <t>OPSP-CPF-0120</t>
  </si>
  <si>
    <t>DESARROLLAR ESTRATEGIAS Y LOGÍSTICA EN LAS ACTIVIDADES DE MERCADEO Y PUBLICIDAD DEL CENTRO DE POSTGRADOS, ORGANIZAR, DISEÑAR Y EJECUTAR EL PLAN DE TELEMERCADEO DEL CENTRO DE POSTGRADOS Y FORMACIÓN CONTINUA, APOYAR EN LOS EVENTOS Y SESIONES EDUCATIVAS REALIZADO POR EL CENTRO DE POSTGRADOS Y FORMACIÓN CONTINUA, APOYAR EN LA REALIZACIÓN DE VISITAS, INFORMANDO Y MOTIVANDO A ESTUDIANTES EN LOS ÚLTIMOS SEMESTRES DE LAS UNIVERSIDADES DE LA REGIÓN Y PÚBLICO EN GENERAL, APOYAR EN LA REALIZACIÓN DE TELEMERCADEO A  EMPRESAS, IPS, Y ORGANIZACIONES PARA LA VENTA DE PROGRAMAS DE POSTGRADOS, DIPLOMADOS Y CURSOS DE FORMACIÓN CONTINUA, APOYAR EN LA REALIZACIÓN ESTUDIOS PARA CONOCER LAS TENDENCIAS EN  TELEMERCADEO UTILIZADAS POR LAS DISTINTAS UNIVERSIDADES LOCALES, REGIONALES Y NACIONALES EN LA PROMOCIÓN DE LA OFERTA DE SUS PROGRAMAS DE POSTGRADOS, APOYAR EN EL PROCESO DE EVALUACIÓN DE SATISFACCIÓN DE LOS CLIENTES POTENCIALES, APOYAR EN LAS ACTIVIDADES RELACIONADAS CON ESTABLECER RELACIONES CON EMPRESAS DEL SECTOR PÚBLICO Y SECTOR PRIVADO EN APOYO EN LA ELABORACIÓN DE ESTO A TRAVÉS DE PLANIFICACIÓN DE VISITAS COMERCIALES, SEGUIMIENTO Y CONTROL,  APOYAR A LA VICERRECTORÍA DE EXTENSIÓN EN LOS PROGRAMAS DE INTERACCIÓN SOCIAL</t>
  </si>
  <si>
    <t>OPSP-CPF-0121</t>
  </si>
  <si>
    <t>LIDERAR LOS PROCESOS DE CREACIÓN DE NUEVOS PROGRAMAS DEL CENTRO DE POSTGRADOS Y FORMACIÓN CONTINUA APOYAR EN LA CONSTRUCCION DE LOS PROGRAMAS (ESPECIALIZACIÓN EN CONTROL FISCAL, DOCTORRADO EN HISTORIA Y PATRIMONIO) EN ARTICULACIÓN CON LA OFICINA DE ASEGURAMIENTO DE LA CALIDAD, ORIENTAR Y CAPACITAR EN EL PROCESO DE CREACIÓN DE NUEVOS PROGRAMAS A LOS DOCENTES O PROFESIONALES QUE PARTICIPEN EN LA CONSTRUCCIÓN DE LOS NUEVOS PROGRAMAS, REALIZAR LA REVISIÓN DE ESTILO, GRAMÁTICA Y REDACCIÓN DE LOS DOCUMENTOS PARA SOLICITUD DE REGISTRO CALIFICADO, DESARROLLAR EN LAS PLANTILLAS DE ACUERDO A LOS LINEAMIENTOS DEFINIDOS POR EL MINISTERIO DE EDUCACIÓN, ASUMIENDO LA ESTRUCTURA DE LOS NUEVOS PROGRAMAS DE POSGRADOS SEGÚN LAS CONDICIONES DE CALIDAD DESCRITAS EN LA NORMATIVIDAD VIGENTE, ORGANIZAR LAS EVIDENCIAS, ANEXOS TÉCNICOS Y DEMÁS DOCUMENTOS QUE REQUIERA LA PLATAFORMA SACES, PARA OBTENCIÓN DE REGISTROS CALIFICADOS, SEGUIMIENTO Y CONTROL A LOS PROGRAMAS PARA SOLICITUD DE REGISTRO CALIFICADO, APOYAR EN LAS SOLICITUDES DE RENOVACIÓN DE REGISTRO CALIFICADOS DE LOS PROGRAMAS ACTIVOS DEL CENTRO DE POSGRADOS Y FORMACIÓN CONTINUA, APOYAR EN LOS PROCESOS DE ACREDITACIÓN DE LOS PROGRAMAS DEL CENTRO DEL POSGRADOS Y FORMACIÓN CONTINUA, APOYAR EN LA RECOPILACIÓN DE INFORMACIÓN PARA LA CREACIÓN DE NUEVOS PROGRAMAS (CONSULTA A PÁGINAS DEL GOBIERNO NACIONAL, PLANES DE GOBIERNO, PLANES DE ACCIÓN, SNIES, OBSERVATORIO LABORAL ETC.), PRESENTAR INFORMES MENSUALES DEL AVANCE DE LA CREACIÓN DE LOS PROGRAMAS ASIGNADOS, ASISTIR A TODAS LAS REUNIONES PROGRAMADAS POR LA OFICINA DE ASEGURAMIENTO DE LA CALIDAD, LAS FACULTADES Y EL MINISTERIO DE EDUCACIÓN CORRESPONDIENTE A CAPACITACIONES Y SOCIALIZACIONES CON RESPECTO A LA NORMATIVIDAD VIGENTE</t>
  </si>
  <si>
    <t>OPSP-CPF-0122</t>
  </si>
  <si>
    <t>APOYAR AL CENTRO DE POSGRADOS Y FORMACIÓN CONTINUA EN ARTICULACIÓN CON LA OFICINA DE ASEGURAMIENTO DE LA CALIDAD Y LAS FACULTADES LOS PROCESOS DE AUTOEVALUACIÓN, MODIFICACIÓN Y RENOVACIÓN DE LOS REGISTROS CALIFICADOS DE LOS PROGRAMAS DE POSGRADOS DE LA FACULTAD DE CIENCIAS EMPRESARIALES Y ECONÓMICAS (MAESTRÍA EN DESARROLLO TERRITORIAL, ESPECIALIZACIÓN EN DESARROLLO TERRITORIAL, ESPECIALIZACIÓN EN GESTIÓN ESTRATEGIA DEL TALENTO HUMANO, ESPECIALIZACIÓN EN DIRECCION Y LIDERAZGO DE LAS ORGANIZACIONES EDUCATIVAS, APOYAR EN LA LOGÍSTICA DE LOS EVENTOS ACADÉMICOS, ACTIVIDADES DE AUTOEVALUACIÓN Y PLANES DE MEJORAMIENTO DE LOS PROGRAMAS DE POSGRADOS, APOYAR EN LA REDACCIÓN Y PRESENTACIÓN DE LOS INFORMES DE AUTOEVALUACIÓN, DE LOS PROGRAMAS DE POSGRADOS ASIGNADOS CON LAS EVIDENCIAS CORRESPONDIENTES, ASISTIR A TODAS LAS REUNIONES PROGRAMADAS POR LA OFICINA DE ASEGURAMIENTO DE LA CALIDAD, LAS FACULTADES Y EL MINISTERIO DE EDUCACIÓN CORRESPONDIENTE A PROCESOS DE AUTOEVALUACIÓN, CAPACITACIONES Y SOCIALIZACIONES CON RESPECTO A LA NORMATIVIDAD VIGENTE, APOYAR EN LA RECOPILACIÓN Y ORGANIZACIÓN DE LAS EVIDENCIAS Y DEMÁS DOCUMENTOS QUE REQUIERAN LOS INFORMES DE AUTOEVALUACIÓN (CONSULTA A PÁGINAS DEL GOBIERNO NACIONAL, PLANES DE GOBIERNO, PLANES DE ACCIÓN, SNIES, OBSERVATORIO LABORAL, NORMATIVIDAD INTERNA ETC), RENDIR INFORMES MENSUALES A LA DIRECCIÓN DEL CENTRO DE POSGRADOS ACERCA DE LOS PROCESOS DE AUTOEVALUACIÓN DE LOS PROGRAMAS ASIGNADOS Y DEMÁS ACTIVIDADES.</t>
  </si>
  <si>
    <t>OPS-CPF-0123</t>
  </si>
  <si>
    <t>RADIO HOY SAS</t>
  </si>
  <si>
    <t>PROPAGANDA Y ARRIENDO EN EL ESPACIO PUBLICITARIO CINCO (5) CUÑAS DE LUNES A VIERNES DURANTE LA EMISIÓN DEL NOTICIERO ACTUALIDAD NOTICIOSA DE 5:00 A 9:00 AM, CONTENIDO PROGRAMAS INSTITUCIONALES.  PATROCINIO EN LAS EMISIONES DE LAS NOTICIAS DEL MEDIO DIA DE 12:00 M A 1:00 PM; PROPAGANDA EN LA TRANSMISIONES DEPORTIVAS EN GENERAL DE VEINTE (20) CUÑAS DIARIAS EN LA PROGRAMACIÓN GENERAL DE 9 AM A 7 PM, Y UN BANNER DE 1000 X 100 EN LA PÁGINA WEB WWW.RADIOHOY.COM</t>
  </si>
  <si>
    <t>OPSP-CPF-0124</t>
  </si>
  <si>
    <t>APOYAR AL CENTRO DE POSGRADOS Y FORMACIÓN CONTINUA EN ARTICULACIÓN CON LA OFICINA DE ASEGURAMIENTO DE LA CALIDAD Y LAS FACULTADES LOS PROCESOS DE AUTOEVALUACIÓN, MODIFICACIÓN Y RENOVACIÓN DE LOS REGISTROS CALIFICADOS DE LOS PROGRAMAS DE POSGRADOS DE LA FACULTAD DE INGENIERÍA (MAESTRÍA EN PESQUERÍAS TROPICALES, MAESTRÍA EN CIENCIAS AGRARIAS, MAESTRÍA EN INGENIERÍA, ESPECIALIZACIÓN EN GERENCIA DE PROYECTOS DE INGENIERÍA, APOYAR EN LA LOGÍSTICA DE LOS EVENTOS ACADÉMICOS, ACTIVIDADES DE AUTOEVALUACIÓN Y PLANES DE MEJORAMIENTO DE LOS PROGRAMAS DE POSGRADOS, APOYAR EN LA REDACCIÓN Y PRESENTACIÓN DE LOS INFORMES DE AUTOEVALUACIÓN, DE LOS PROGRAMAS DE POSGRADOS ASIGNADOS CON LAS EVIDENCIAS CORRESPONDIENTES, ASISTIR A TODAS LAS REUNIONES PROGRAMADAS POR LA OFICINA DE ASEGURAMIENTO DE LA CALIDAD, LAS FACULTADES Y EL MINISTERIO DE EDUCACIÓN CORRESPONDIENTE A PROCESOS DE AUTOEVALUACIÓN, CAPACITACIONES Y SOCIALIZACIONES CON RESPECTO A LA NORMATIVIDAD VIGENTE, APOYAR EN LA RECOPILACIÓN Y ORGANIZACIÓN DE LAS EVIDENCIAS Y DEMÁS DOCUMENTOS QUE REQUIERAN LOS INFORMES DE AUTOEVALUACIÓN (CONSULTA A PÁGINAS DEL GOBIERNO NACIONAL, PLANES DE GOBIERNO, PLANES DE ACCIÓN, SNIES, OBSERVATORIO LABORAL, NORMATIVIDAD INTERNA ETC), RENDIR INFORMES MENSUALES A LA DIRECCIÓN DEL CENTRO DE POSGRADOS ACERCA DE LOS PROCESOS DE AUTOEVALUACIÓN DE LOS PROGRAMAS ASIGNADOS Y DEMÁS ACTIVIDADES.</t>
  </si>
  <si>
    <t>OPSP-CPF-0125</t>
  </si>
  <si>
    <t>APOYAR EN LOS PROCESOS DE LA CREACIÓN DE NUEVOS PROGRAMAS DE POSGRADOS TENIENDO EN CUENTA LOS LINEAMIENTOS VIGENTES POR PARTE DEL MINISTERIO DE EDUCACIÓN EN ARTICULACIÓN CON LA OFICINA DE ASEGURAMIENTO DE LA CALIDAD (ESPECIALIZACIÓN EN CONTROL FISCAL Y MAESTRÍA EN GESTIÓN, TRIBUTACIÓN Y ADUANAS), REALIZAR LA REVISIÓN DE ESTILO, GRAMÁTICA Y REDACCIÓN DE LOS DOCUMENTOS PARA SOLICITUD DE REGISTRO CALIFICADO, DESARROLLAR EN LAS PLANTILLAS DE ACUERDO A LOS LINEAMIENTOS DEFINIDAS POR EL MINISTERIO DE EDUCACIÓN, ASUMIENDO LA ESTRUCTURA DE LOS PROGRAMAS DE POSGRADOS SEGÚN LAS CONDICIONES DE CALIDAD DESCRITAS EN LA NORMATIVIDAD VIGENTE, ORGANIZAR LAS EVIDENCIAS, ANEXOS Y DEMÁS DOCUMENTOS QUE REQUIERA EL APLICATIVO SACES, PARA EL CARGUE MASIVO Y OBTENCIÓN DE REGISTROS CALIFICADOS, APOYAR EN LAS SOLICITUDES DE RENOVACIÓN DE REGISTRO CALIFICADOS DE LOS PROGRAMAS ACTIVOS DEL CENTRO DE POSGRADOS Y FORMACIÓN CONTINUA, APOYAR EN LOS PROCESOS DE ACREDITACIÓN DE LOS PROGRAMAS DEL CENTRO DE POSGRADOS Y FORMACIÓN CONTINUA, APOYAR EN LA RECOPILACIÓN DE INFORMACIÓN PARA LA CREACIÓN DE NUEVOS PROGRAMAS (CONSULTA A PÁGINAS DEL GOBIERNO NACIONAL, PLANES DE GOBIERNO, PLANES DE ACCIÓN, SNIES, OBSERVATORIO LABORAL ETC), PRESENTAR INFORMES MENSUALES DEL AVANCE DE LA CREACIÓN DE LOS PROGRAMAS ASIGNADOS, ASISTIR A TODAS LAS REUNIONES PROGRAMADAS POR LA OFICINA DE ASEGURAMIENTO DE LA CALIDAD, LAS FACULTADES Y EL MINISTERIO DE EDUCACIÓN, CORRESPONDIENTE A CAPACITACIONES Y SOCIALIZACIONES CON RESPECTO A LA NORMATIVIDAD VIGENTE</t>
  </si>
  <si>
    <t>OPSP-CPF-0126</t>
  </si>
  <si>
    <t>ASESORAR LOGÍSTICAMENTE EN LAS ACTIVIDADES DE MERCADEO Y PUBLICIDAD, APOYAR EN LA ACTUALIZACIÓN Y MANEJO DE LA PAGINA WEB DEL CENTRO DE POSTGRADOS, APOYAR EN LA REALIZACIÓN DE ACTIVIDADES DE VOLANTEO Y PUBLICIDAD DE CAMPO, APOYAR EN EL PROCESO DE ENTREVISTAS A COORDINADORES, ESTUDIANTES Y COMUNIDAD EN GENERAL PARA EL DESARROLLO PUBLICITARIO DE LAS OFERTA ACADÉMICA, APOYAR EN EL PROCESO DE EVALUACIÓN DE SATISFACCIÓN DE LOS CLIENTES, REALIZAR EL APOYO LOGÍSTICO Y PROTOCOLARIO EN LAS ACTIVIDADES DEL CENTRO DE POSTGRADOS Y FORMACIÓN CONTINUA, APOYO EN LA ATENCIÓN DE LOS USUARIOS DEL CENTRO DE POSTGRADOS Y FORMACIÓN CONTINUA, APOYAR EN LA REALIZACIÓN DE LLAMADAS PARA LAS PERSONAS DE LAS BASES DE DATOS DE POSTGRADOS.</t>
  </si>
  <si>
    <t>OPSP-CPF-0127</t>
  </si>
  <si>
    <t xml:space="preserve">APOYAR EN LOS PROCESOS DE CREACIÓN DE LOS PROGRAMAS DEL CENTRO DE POSGRADOS Y FORMACIÓN CONTINUA (ESPECIALIZACIÓN EN CONTROL FISCAL), APOYAR EN LOS PROCESOS DE CALIDAD, MATRIZ DE RIESGOS DE LOS PROGRAMAS DEL CENTRO DE POSGRADOS, APOYAR EN LA REVISIÓN DE ESTILO, GRAMÁTICA Y REDACCIÓN DE LOS DOCUMENTOS PARA SOLICITUD DE REGISTRO CALIFICADO DE LAS DIFERENTES FACULTADES, APOYAR EN LOS PROCESOS DE CREACIÓN DE LOS PROGRAMAS DEL CENTRO DE POSGRADOS Y FORMACIÓN CONTINUA (ESPECIALIZACIÓN EN CONTROL FISCAL), ASESORAR EN EL DESARROLLO EN LAS PLANTILLAS DEFINIDAS POR EL MINISTERIO DE EDUCACIÓN LA ESTRUCTURA DE LOS PROGRAMAS DE POSGRADOS A VIRTUALIZAR SEGÚN LAS CONDICIONES DE CALIDAD DESCRITAS EN LA NORMATIVIDAD VIGENTE, APOYO EN LA ORGANIZACIÓN DE LAS EVIDENCIAS Y ANEXOS TÉCNICOS PARA EL CARGUE DE LOS DOCUMENTOS EN EL SACES, APOYAR AL CENTRO DE POSGRADOS Y FORMACIÓN CONTINUA EN ARTICULACIÓN CON LA OFICINA DE ASEGURAMIENTO DE LA CALIDAD Y LAS FACULTADES LOS PROCESOS DE MODIFICACIÓN Y RENOVACIÓN DE LOS REGISTROS CALIFICADOS DE LOS PROGRAMAS DE POSGRADOS, ACOMPAÑAR A TODAS LAS REUNIONES PROGRAMADAS POR LA OFICINA DE ASEGURAMIENTO DE LA CALIDAD, LAS FACULTADES Y EL MINISTERIO DE EDUCACIÓN CORRESPONDIENTE A CAPACITACIONES Y SOCIALIZACIONES CON RESPECTO A LA NORMATIVIDAD VIGENTE, APOYAR EN LA ORGANIZACIÓN LAS EVIDENCIAS Y DEMÁS DOCUMENTOS QUE REQUIERAN LOS PROGRAMAS A VIRTUALIZAR PARA EL CARGUE EN EL APLICATIVO SACES DE LOS PROGRAMAS DE POSGRADOS ASIGNADOS </t>
  </si>
  <si>
    <t>OPSP-CPF-0128</t>
  </si>
  <si>
    <t>APOYAR EN LAS  VISITAS A ENTIDADES DEL SECTOR PUBLICO Y PRIVADO DE SANTA MARTA Y EL MAGDALENA, PARA ESTABLECER VÍNCULOS COMERCIALES, APOYAR EN EL DESARROLLO DE ESTRATEGIAS Y LOGÍSTICA EN LAS ACTIVIDADES DE MERCADEO Y PUBLICIDAD DEL CENTRO DE POSTGRADOS, APOYAR EN LA ORGANIZACIÓN, DISEÑO Y EJECUCIÓN DEL PLAN DE TELEMERCADEO DEL CENTRO DE POSTGRADOS Y FORMACIÓN CONTINUA, APOYAR EN LOS EVENTOS Y SESIONES EDUCATIVAS REALIZADO POR EL CENTRO DE POSTGRADOS Y FORMACIÓN CONTINUA, APOYAR EN LA REALIZACIÓN DE VISITAS, INFORMANDO Y MOTIVANDO A ESTUDIANTES EN LOS ÚLTIMOS SEMESTRES DE LAS UNIVERSIDADES DE LA REGIÓN Y PÚBLICO EN GENERAL, APOYAR EN LA REALIZACIÓN DE TELEMERCADEO A  EMPRESAS, IPS, Y ORGANIZACIONES PARA LA VENTA DE PROGRAMAS DE POSTGRADOS, DIPLOMADOS Y CURSOS DE FORMACIÓN CONTINUA. APOYAR EN LA REALIZACIÓN ESTUDIOS PARA CONOCER LAS TENDENCIAS EN  TELEMERCADEO UTILIZADAS POR LAS DISTINTAS UNIVERSIDADES LOCALES, REGIONALES Y NACIONALES EN LA PROMOCIÓN DE LA OFERTA DE SUS PROGRAMAS DE POSTGRADOS, APOYAR EN EL PROCESO DE EVALUACIÓN DE SATISFACCIÓN DE LOS CLIENTES POTENCIALES, APOYO EN LA ATENCIÓN DE LOS USUARIOS DEL CENTRO DE POSTGRADOS Y FORMACIÓN CONTINUA. APOYAR EN LA REALIZACIÓN DE LLAMADAS PARA LAS PERSONAS DE LAS BASES DE DATOS DE POSTGRADOS</t>
  </si>
  <si>
    <t>OPSP-CPF-0129</t>
  </si>
  <si>
    <t>REALIZAR Y ASESORAR  TODO LO REFERENTE AL DISEÑO Y PUBLICIDAD PARA EL MEJORAMIENTO DE LA IMAGEN DEL CENTRO DE POSGRADOS Y FORMACIÓN CONTINUA, ELABORAR TODO LO REFERENTE A LA IDENTIDAD CORPORATIVA DEL CENTRO DE POSGRADOS,  REALIZAR TODO LO REFERENTE AL  DISEÑO DEL ARTE GRÁFICO DE LOS PROGRAMAS DEL CENTRO DE POSGRADOS Y FORMACIÓN CONTINUA, CREAR LOS DISEÑOS DE LA PUBLICIDAD DE LOS PROGRAMAS EXISTENTES Y DE LOS NUEVOS PROGRAMAS DEL CENTRO DE POSGRADOS Y FORMACIÓN CONTINUA, REALIZAR LOS INTROS INTERACTIVOS DE LOS CURSOS VIRTUALES, DISEÑAR LAS ACTIVIDADES INTERACTIVAS DE LOS MATERIALES DE ESTUDIO DE TODOS LOS MÓDULOS DE LOS PROGRAMAS VIRTUALES, DETERMINAR Y CREAR TODA LA PUBLICIDAD AUDIOVISUAL DE LOS PROGRAMAS EXISTENTES Y DE LOS NUEVOS PROGRAMAS DEL CENTRO DE POSGRADOS Y FORMACIÓN CONTINUA, CREAR TODOS LOS DISEÑOS DE LA PUBLICIDAD SOBRE EL DISEÑO WEB Y DE APPS, REALIZAR TODAS LA CREACIONES DE LAS  ANIMACIONES 2D Y 3D CON REFERENCIA DE LOS PROGRAMAS EXISTENTES Y DE LOS NUEVOS PROGRAMAS DEL CENTRO DE POSGRADOS Y FORMACIÓN CONTINUA, APOYAR ACTIVAMENTE EN LOS PROCESOS DE PUBLICIDAD Y MERCADEO O AL EQUIPO DESIGNADO PARA TAL FIN</t>
  </si>
  <si>
    <t>OPSP-CPF-0130</t>
  </si>
  <si>
    <t>ASESORAR Y ORIENTAR LA METODOLOGÍA DE TRABAJO PARA LA CREACIÓN DE LA PROPUESTA VIRTUAL Y POSTERIOR DOCUMENTO MAESTRO DE LOS PROGRAMAS DE POSGRADOS, SEGÚN LO DISPUESTO EN EL DECRETO 1330 DE 2019 Y RESOLUCIÓN 21795 DE 2020 DEL MINISTERIO DE EDUCACIÓN, EN ESPECIAL LOS ASPECTOS CURRICULARES CONCERNIENTES A LA MODALIDAD VIRTUAL, REALIZAR OBSERVACIONES A LOS DOCENTES O GRUPO INTERDISCIPLINARIO DEL CENTRO DE POSGRADOS ENCARGADOS DE BRINDAR APOYO TÉCNICO A RESPONSABLES DE LOS DOCUMENTOS MAESTROS, CON EL PROPÓSITO DE CUMPLIR LOS REQUISITOS NORMATIVOS Y DE FORMA EN LOS MISMOS,  ORIENTAR DE FORMA SINCRÓNICA Y ASINCRÓNICA AL EQUIPO DE APOYO ENCARGADO DE FACILITAR, GUIAR E IMPLEMENTAR DE MANERA PRÁCTICA Y DOCUMENTAL, LA MODALIDAD VIRTUAL EN QUE SE OFRECERÁ PROGRAMAS DE POSGRADOS, PARTICIPAR DE MEJORAS Y EVENTUAL CREACIÓN DE INSTRUMENTOS, PROCESOS Y METODOLOGÍAS QUE CONTRIBUYAN A UN MEJOR DESARROLLO DE ACTIVIDADES DE CREACIÓN, AUTOEVALUACIÓN Y RENOVACIÓN DE PROGRAMAS ACADÉMICOS DEL NIVEL DE POSGRADOS</t>
  </si>
  <si>
    <t>OPSP-CPF-0131</t>
  </si>
  <si>
    <t>LORENA BERMUDEZ CASTAÑEDA</t>
  </si>
  <si>
    <t>ASESORAR ACADEMICAMENTE LAS ACTIVIDADES RELACIONADAS   DIPLOMADO EN PEDAGOGÍA Y DIDÁCTICA CONVENIO N° 5 FIRMADO ENTRE CONFAGUAJIRA Y LA UNIVERSIDAD DEL MAGDALENA, ASESORAR A LOS ESTUDIANTES EN EL CURSO INTRODUCTORIO EN AVA Y MANEJO DE LA PLATAFORMA BRIGHTSPACE Y ELABORACIÓN DEL PORTAFOLIO DIGITAL,  LAS DEMÁS ACTIVIDADES QUE SE DERIVEN DE LA EJECUCIÓN DE LA ORDEN Y QUE TENGAN RELACIÓN DIRECTA CON EL OBJETO CONTRACTUAL.</t>
  </si>
  <si>
    <t>OPSP-CPF-0132</t>
  </si>
  <si>
    <t>ASESORAR LA ORGANIZACIÓN   LOGÍSTICA Y FINANCIERA  DE LAS ACTIVIDADES RELACIONADAS CON EL FUNCIONAMIENTO DEL   DIPLOMADO EN PEDAGOGÍA Y DIDÁCTICA CONVENIO N° 5 FIRMADO ENTRE CONFAGUAJIRA Y LA UNIVERSIDAD DEL MAGDALENA. 2) LAS DEMÁS ACTIVIDADES QUE SE DERIVEN DE LA EJECUCIÓN DE LA ORDEN Y QUE TENGAN RELACIÓN DIRECTA CON EL OBJETO CONTRACTUAL</t>
  </si>
  <si>
    <t>OPS-CPF-0133</t>
  </si>
  <si>
    <t>OPS-CPF-0134</t>
  </si>
  <si>
    <t>DIAMANTES 2.0 SIN LIMITES</t>
  </si>
  <si>
    <t>PRESTAR EL SERVICIO DE SALONES Y SALAS PARA REUNIONES Y EVENTOS DURANTE EL DESARROLLO DEL DIPLOMADO DISEÑO UNIVERSAL PARA EL APRENDIZAJE: “ESTRATEGIAS Y RECURSOS PARA ATENCIÓN A LA DIVERSIDAD” EN EL MARCO DEL PROYECTO FONDO 1787 DE 2019 ICBF – ICETEX- VIGENCIA 2022 SUSCRITO ENTRE LA UNIVERSIDAD DEL MAGDALENA Y EL ICBF, TENIENDO EN CUENTA LA CALIDAD DE LOS ESPACIOS, ASEO Y FACIL ACCESO.</t>
  </si>
  <si>
    <t>LA PRESENTE ORDEN TIENE POR OBJETO LAS SIGUIENTES ACTIVIDADES 1 VERIFICAR LOS DOCUMENTOS PRECONTRACTUALES REQUERIDOS POR EL SISTEMA DE CALIDAD PARA LA GESTION UNIVERSITARIA  COGUI. 2 REVISAR Y APROBAR DOCUMENTOS PRECONTRACTUALES EN LA PLATAFORMA GEDOCO DE LOS DOCENTES Y CONTRATISTAS DE LOS PROGRAMAS DE POSTGRADOS DE LA FACULTAD DE INGENIERIA. 3 REVISAR LAS RESOLUCIONES DE CALENDARIO ACADEMICOS Y  MODIFICACION DE CALENDARIO DE LOS PROGRAMAS DE POSTGRADOS DE LA FACULTAD. 4 REALIZAR LA REVISION DEL PAGO DE BONIFICACIONES DE LOS DOCENTES DE PLANTA DE LOS PROGRAMAS DE POSTGRADOS DE LA FACULTAD. 5 REALIZAR SEGUIMIENTO A LOS PAGOS EN EL SINAP 6 REALIZAR SEGUIMIENTOS FINANCIEROS DE LOS PROGRAMAS DE POSTGRADOS DE LA FACULTAD. 7 REALIZAR SEGUIMIENTO CONTABLE Y PRESUPUESTAL DE LOS POSTGRADOS ADSCRITOS A LA FACULTAD DE  INGENIERIA.</t>
  </si>
  <si>
    <t>2022/01/21</t>
  </si>
  <si>
    <t>YINIVA CAMARGO CAICEDO</t>
  </si>
  <si>
    <t>LA PRESENTE ORDEN TIENE POR OBJETO LAS SIGUIENTES ACTIVIDADES 1 ASEGURAR EL CUMPLIMIENTO DEL REGLAMENTO CONTEMPLADO EN EL ACUERDO SUPERIOR NO. 019 DE 2018 Y DEMAS NORMAS UNIVERSITARIAS EN EL PROGRAMA DE POSTGRADO ESPECIALIZACION DESARROLLO DE SOFTWARE 2 COORDINAR EL PROCESO DE ADMISION AL PROGRAMA, CON LA COLABORACION DEL GRUPO DE ADMISIONES, REGISTROS Y CONTROL ACADEMICO. 3 MONITOREAR LA ORGANIZACION Y MARCHA DEL PROGRAMA, EN CONSONANCIA CON LAS DETERMINACIONES DEL CONSEJO DE PROGRAMA Y EL CONSEJO DE FACULTAD. 4 PRESENTAR EL PRESUPUESTO ANUAL Y EL SEGUIMIENTO SEMESTRAL DE EJECUCION DEL PROGRAMA, ANTE EL DECANO O DIRECTOR DE LA UNIDAD ACADEMICA. Y DEMAS NORMAS UNIVERSITARIAS EN EL PROGRAMA A SU CARGO. 5 LIDERAR LOS PROCESOS DE AUTOEVALUACION, DE EVALUACION POR PARES Y DE ACREDITACION DEL RESPECTIVO PROGRAMA.  6 PRESIDIR EL CONSEJO DE PROGRAMA EN AUSENCIA DEL DECANO Y MANTENER UN ARCHIVO CON LAS ACTAS Y DOCUMENTOS OFICIALES DEL PROGRAMA DE POSGRADO.</t>
  </si>
  <si>
    <t>2022/01/24</t>
  </si>
  <si>
    <t>AQUILES ALFONSO COHEN LLANES</t>
  </si>
  <si>
    <t>ALEXIS RAFAEL MERCADO GARCIA</t>
  </si>
  <si>
    <t>LA PRESENTE ORDEN TIENE POR OBJETO LAS SIGUIENTES ACTIVIDADES 1 APOYAR EN LA ORGANIZACION Y LOGISTICA DE LAS ACTIVIDADES RELACIONADAS CON EL FUNCIONAMIENTO DE LAS COHORTES ACTIVAS DE LOS PROGRAMAS DE LA MAESTRIA EN INGENIERIA Y DOCTORADO EN INGENIERIA. 2 APOYAR EN LA REALIZACION DE LA DIVULGACION Y PUBLICIDAD DE LOS PROGRAMAS DE POSTGRADOS DE LA FACULTAD DE INGENIERIA 3 APOYAR EL PROCESO DE INSCRIPCION Y MATRICULA DE  LOS ESTUDIANTES A PARTICIPAR EN LA MAESTRIA EN INGENIERIA Y DOCTORADO EN INGENIERIA. 4 APOYAR Y CONTRIBUIR EN LA ELABORACION DEL PROCESO DE AUTOEVALUACION Y REGISTRO CALIFICADO. 5 VELAR PORQUE LOS DOCENTES HAGAN EL CONTROL DE ASISTENCIA A CLASES MEDIANTE EL FORMATO GENERADO POR AYRE, EN CONCORDANCIA CON EL MICRODISEÑO, EL CUAL DEBERA ENTREGAR DEBIDAMENTE FIRMADO POR EL RESPECTIVO DOCENTE, A MAS TARDAR EL DIA MARTES SIGUIENTE A LA FECHA DE REALIZACION DE LA CLASE.</t>
  </si>
  <si>
    <t>2022/01/27</t>
  </si>
  <si>
    <t>2022/06/27</t>
  </si>
  <si>
    <t>JORGE GOMEZ ROJAS</t>
  </si>
  <si>
    <t>ANANDA MONTENEGRO GONZALEZ</t>
  </si>
  <si>
    <t>LA PRESENTE ORDEN TIENE POR OBJETO LAS SIGUIENTES ACTIVIDADES 1 APOYAR EN LA ORGANIZACION Y LOGISTICA DE LAS ACTIVIDADES RELACIONADAS CON EL FUNCIONAMIENTO DE LAS COHORTES ACTIVAS DE LOS PROGRAMAS DE LA ESPECIALIZACION EN LOGISTICA Y TRANSPORTE INTERNACIONAL Y MAESTRIA EN LOGISTICA Y CADENA DE SUMINISTROS. 2 APOYAR EN LA REALIZACION DE LA DIVULGACION Y PUBLICIDAD DE LOS PROGRAMAS DE POSTGRADOS DE LA FACULTAD DE INGENIERIA 3 APOYAR EL PROCESO DE INSCRIPCION Y MATRICULA DE LOS ESTUDIANTES A PARTICIPAR EN LOS PROGRAMAS ESPECIALIZACION EN LOGISTICA Y TRANSPORTE INTERNACIONAL Y MAESTRIA EN LOGISTICA Y CADENA DE SUMINISTROS. 4 APOYAR Y CONTRIBUIR EN LA ELABORACION DEL PROCESO DE AUTOEVALUACION Y REGISTRO CALIFICADO. 5 VELAR PORQUE LOS DOCENTES HAGAN EL CONTROL DE ASISTENCIA A CLASES MEDIANTE EL FORMATO GENERADO POR AYRE, EN CONCORDANCIA CON  EL MICRODISEÑO, EL CUAL DEBERA ENTREGAR DEBIDAMENTE FIRMADO POR EL RESPECTIVO DOCENTE,</t>
  </si>
  <si>
    <t>LA PRESENTE ORDEN TIENE POR OBJETO LAS SIGUIENTES ACTIVIDADES 1 ASEGURAR EL CUMPLIMIENTO DEL REGLAMENTO CONTEMPLADO EN EL ACUERDO SUPERIOR NO. 019 DE 2018 Y DEMAS NORMAS UNIVERSITARIAS EN EL PROGRAMA DE POSTGRADO ESPECIALIZACION EN GERENCIA DE PROYECTOS DE INGENIERIA. 2 COORDINAR EL PROCESO DE ADMISION AL PROGRAMA, CON LA COLABORACION DEL GRUPO DE ADMISIONES, REGISTROS Y CONTROL ACADEMICO. 3 MONITOREAR LA ORGANIZACION Y MARCHA DEL PROGRAMA, EN CONSONANCIA CON LAS DETERMINACIONES DEL CONSEJO DE PROGRAMA Y EL CONSEJO DE FACULTAD. 4 PRESENTAR EL PRESUPUESTO ANUAL Y EL SEGUIMIENTO SEMESTRAL DE EJECUCION DEL PROGRAMA, ANTE EL DECANO O DIRECTOR DE LA UNIDAD ACADEMICA. Y DEMAS NORMAS UNIVERSITARIAS EN EL PROGRAMA A SU CARGO. 5 LIDERAR LOS PROCESOS DE AUTOEVALUACION, DE EVALUACION POR PARES Y DE ACREDITACION DEL RESPECTIVO PROGRAMA. 6 PRESIDIR EL CONSEJO DE PROGRAMA EN AUSENCIA DEL DECANO Y MANTENER UN ARCHIVO CON LAS ACTAS Y DOCUMENTOS OFICIALES DEL PROGRAMA DE POSGRADO.</t>
  </si>
  <si>
    <t>CEINY GIMENA JIMENEZ TURIZO</t>
  </si>
  <si>
    <t>LA PRESENTE ORDEN TIENE POR OBJETO LAS SIGUIENTES ACTIVIDADES 1 APOYAR EN LA ORGANIZACION Y LOGISTICA DE LAS ACTIVIDADES RELACIONADAS CON EL FUNCIONAMIENTO DE LAS COHORTES ACTIVAS DE LOS PROGRAMAS DE LA MAESTRIA EN CIENCIAS AGRARIAS. 2 APOYAR EN LA REALIZACION DE LA DIVULGACION Y PUBLICIDAD DE LOS PROGRAMAS DE POSTGRADOS Y LA FACULTAD DE INGENIERIA. 3 APOYAR EL PROCESO DE INSCRIPCION Y MATRICULA DE LOS ESTUDIANTES A  PARTICIPAR EN LA MAESTRIA EN CIENCIAS AGRARIAS. 4 APOYAR Y CONTRIBUIR EN LA ELABORACION DEL PROCESO DE AUTOEVALUACION Y REGISTRO CALIFICADO. 5 VELAR PORQUE LOS DOCENTES HAGAN EL CONTROL DE ASISTENCIA A CLASES MEDIANTE EL FORMATO GENERADO POR AYRE, EN CONCORDANCIA CON EL MICRODISEÑO, EL CUAL DEBERA ENTREGAR DEBIDAMENTE FIRMADO POR EL RESPECTIVO DOCENTE, A MAS TARDAR EL DIA MARTES SIGUIENTE A LA FECHA DE REALIZACION DE LA CLASE.</t>
  </si>
  <si>
    <t>LILIANA MARGARITA CORTINA PEÑARANDA</t>
  </si>
  <si>
    <t>TAYDIS PATRICIA ALVAREZ ARIZA</t>
  </si>
  <si>
    <t>LA PRESENTE ORDEN TIENE POR OBJETO LAS SIGUIENTES ACTIVIDADES 1 APOYAR EN LA ORGANIZACION Y LOGISTICA DE LAS ACTIVIDADES RELACIONADAS CON EL FUNCIONAMIENTO DE LAS COHORTES ACTIVAS DE LOS PROGRAMAS DE MAESTRIA EN PESQUERIAS TROPICALES. 2 APOYAR EN LA REALIZACION DE LA DIVULGACION Y PUBLICIDAD DE LOS PROGRAMAS DE POSTGRADOS DE LA FACULTAD DE INGENIERIA 3 APOYAR EL PROCESO DE INSCRIPCION Y MATRICULA DE LOS ESTUDIANTES A PARTICIPAR DE LA MAESTRIA EN PESQUERIAS TROPICALES. 4 APOYAR Y CONTRIBUIR EN LA ELABORACION DEL PROCESO DE AUTOEVALUACION Y REGISTRO CALIFICADO. 5 VELAR PORQUE LOS DOCENTES HAGAN EL CONTROL DE ASISTENCIA A CLASES MEDIANTE EL FORMATO GENERADO POR AYRE, EN CONCORDANCIA CON EL MICRODISEÑO, EL CUAL DEBERA ENTREGAR DEBIDAMENTE FIRMADO POR EL RESPECTIVO DOCENTE, A MAS TARDAR EL DIA MARTES SIGUIENTE A LA FECHA DE REALIZACION DE LA CLASE.</t>
  </si>
  <si>
    <t>HARLEY ZUÑIGA CLAVIJO</t>
  </si>
  <si>
    <t>DANIEL ESTEBAN BERMUDEZ VARGAS</t>
  </si>
  <si>
    <t>LA PRESENTE ORDEN TIENE POR OBJETO LAS SIGUIENTES ACTIVIDADES 1 APOYAR EN LA ORGANIZACION Y LOGISTICA DE LAS ACTIVIDADES RELACIONADAS CON EL FUNCIONAMIENTO DE LAS COHORTES ACTIVAS DE LOS PROGRAMAS DE LA ESPECIALIZACION EN GESTION Y LEGISLACION AMBIENTAL. 2 APOYAR EN LA REALIZACION DE LA DIVULGACION Y PUBLICIDAD DE LOS PROGRAMAS DE POSTGRADOS DE LA FACULTAD DE INGENIERIA 3 APOYAR EL PROCESO DE INSCRIPCION Y MATRICULA DE  LOS ESTUDIANTES A PARTICIPAR EN LA ESPECIALIZACION EN GESTION Y LEGISLACION AMBIENTAL. 4 APOYAR Y CONTRIBUIR EN LA ELABORACION DEL PROCESO DE AUTOEVALUACION Y REGISTRO CALIFICADO. 5 VELAR PORQUE LOS DOCENTES HAGAN EL CONTROL DE ASISTENCIA A CLASES MEDIANTE EL FORMATO GENERADO POR AYRE, EN CONCORDANCIA CON EL MICRODISEÑO, EL CUAL DEBERA ENTREGAR DEBIDAMENTE FIRMADO POR EL RESPECTIVO DOCENTE, A MAS TARDAR EL DIA MARTES SIGUIENTE A LA FECHA DE REALIZACION DE LA CLASE.</t>
  </si>
  <si>
    <t>CARLOS ENRIQUE BARRAZA HERAS</t>
  </si>
  <si>
    <t>ADRIANA MARIA PATIÑO LOPEZ</t>
  </si>
  <si>
    <t>LA PRESENTE ORDEN TIENE POR OBJETO LAS SIGUIENTES ACTIVIDADES 1 APOYAR EN LA ORGANIZACION Y LOGISTICA DE LAS ACTIVIDADES RELACIONADAS CON EL FUNCIONAMIENTO DE LAS COHORTES ACTIVAS DE LOS PROGRAMAS DE MAESTRIA EN SISTEMAS DE GESTION. 2 APOYAR EN LA REALIZACION DE LA DIVULGACION Y PUBLICIDAD DE LOS PROGRAMAS DE POSTGRADOS DE LA FACULTAD DE INGENIERIA 3 APOYAR EL PROCESO DE INSCRIPCION Y MATRICULA DE LOS ESTUDIANTES A  PARTICIPAR DE LA MAESTRIA EN SISTEMAS DE GESTION. 4 APOYAR Y CONTRIBUIR EN LA ELABORACION DEL PROCESO DE AUTOEVALUACION Y REGISTRO CALIFICADO. 5 VELAR PORQUE LOS DOCENTES HAGAN EL CONTROL DE ASISTENCIA A CLASES MEDIANTE EL FORMATO GENERADO POR AYRE, EN CONCORDANCIA CON EL MICRODISEÑO, EL CUAL DEBERA ENTREGAR DEBIDAMENTE FIRMADO POR EL RESPECTIVO DOCENTE, A MAS TARDAR EL DIA MARTES SIGUIENTE A LA FECHA DE REALIZACION DE LA CLASE.</t>
  </si>
  <si>
    <t>GIOVANNA VARGAS DIAZ</t>
  </si>
  <si>
    <t>LA PRESENTE ORDEN TIENE POR OBJETO LAS SIGUIENTES ACTIVIDADES 1 APOYAR EN LA RECOLECCION DE INFORMACION DOCUMENTAL PARA LA CONSTRUCCION DEL DOCUMENTO DE AUTOEVALUACION CON FINES DE ACREDITACION POR ALTA CALIDAD DEL PROGRAMA DE INGENIERIA INDUSTRIAL. 2 APOYAR EN LA APLICACION DE INSTRUMENTOS DE PERCEPCION A ESTUDIANTES, DOCENTES, DIRECTIVOS Y EGRESADOS DEL PROGRAMA DE INGENIERIA INDUSTRIAL PARA LA CONSTRUCCION DEL  DOCUMENTO DE AUTOEVALUACION CON FINES DE ACREDITACION POR ALTA CALIDAD DEL PROGRAMA. 3 APOYAR EN LA SISTEMATIZACION DE INFORMACION DOCUMENTAL PARA LA CONSTRUCCION DEL DOCUMENTO DE AUTOEVALUACION CON FINES DE ACREDITACION POR ALTA CALIDAD DEL PROGRAMA DE INGENIERIA INDUSTRIAL. 4 APOYAR EN LA REDACCION DE LOS INFORMES POR FACTOR, CONSTRUCCION DE PLAN DE MEJORAMIENTO Y ORGANIZACION DE ANEXOS DE LOS DOCUMENTOS DE AUTOEVALUACION CON FINES DE ACREDITACION POR ALTA CALIDAD DEL PROGRAMA DE INGENIERIA INDUSTRIAL.</t>
  </si>
  <si>
    <t>2022/01/28</t>
  </si>
  <si>
    <t>CAMILO DAVID QUINTANA GAMARRA</t>
  </si>
  <si>
    <t>LA PRESENTE ORDEN TIENE POR OBJETO LAS SIGUIENTES ACTIVIDADES 1 APOYAR EN LA RECOLECCION DE INFORMACION DOCUMENTAL PARA LA CONSTRUCCION DEL DOCUMENTO DE AUTOEVALUACION CON FINES DE ACREDITACION POR ALTA CALIDAD DEL PROGRAMA DE INGENIERIA ELECTRONICA. 2 APOYAR EN LA APLICACION DE INSTRUMENTOS DE PERCEPCION A ESTUDIANTES, DOCENTES, DIRECTIVOS Y EGRESADOS DEL PROGRAMA DE INGENIERIA ELECTRONICA PARA LA CONSTRUCCION DEL DOCUMENTO DE AUTOEVALUACION CON FINES DE ACREDITACION POR ALTA CALIDAD DEL PROGRAMA. 3 APOYAR EN LA SISTEMATIZACION DE INFORMACION DOCUMENTAL PARA LA CONSTRUCCION DEL DOCUMENTO DE AUTOEVALUACION CON FINES DE ACREDITACION POR ALTA CALIDAD DEL PROGRAMA DE INGENIERIA ELECTRONICA. 4 APOYAR EN LA REDACCION DE LOS INFORMES POR FACTOR, CONSTRUCCION DE PLAN DE MEJORAMIENTO Y ORGANIZACION DE ANEXOS DE LOS DOCUMENTOS DE AUTOEVALUACION CON FINES DE ACREDITACION POR ALTA CALIDAD DEL PROGRAMA DE INGENIERIA ELECTRONICA.</t>
  </si>
  <si>
    <t>RONALD MARTINEZ ABUABARA</t>
  </si>
  <si>
    <t>LINA MARCELA PONZON DIAZ</t>
  </si>
  <si>
    <t>LA PRESENTE ORDEN TIENE POR OBJETO LAS SIGUIENTES ACTIVIDADES 1 APOYAR EN LA RECOLECCION DE INFORMACION DOCUMENTAL PARA LA CONSTRUCCION DEL DOCUMENTO DE AUTOEVALUACION DEL PROGRAMA DE INGENIERIA DE SISTEMAS. 2 APOYAR EN LA APLICACION DE INSTRUMENTOS DE PERCEPCION A ESTUDIANTES, DOCENTES, DIRECTIVOS Y EGRESADOS DEL PROGRAMA DE INGENIERIA DE SISTEMAS PARA LA CONSTRUCCION DEL DOCUMENTO DE AUTOEVALUACION DEL PROGRAMA. 3 APOYAR EN LA SISTEMATIZACION DE INFORMACION DOCUMENTAL PARA LA CONSTRUCCION DEL DOCUMENTO DE AUTOEVALUACION DEL PROGRAMA DE INGENIERIA DE SISTEMAS. 4 APOYAR EN LA REDACCION DE LOS INFORMES POR FACTOR, CONSTRUCCION DE PLAN DE MEJORAMIENTO Y ORGANIZACION DE ANEXOS DE LOS DOCUMENTOS DE AUTOEVALUACION DEL PROGRAMA DE INGENIERIA DE SISTEMAS.</t>
  </si>
  <si>
    <t>ANGELA MARIA RUEDA QUINTO</t>
  </si>
  <si>
    <t>LA PRESENTE ORDEN TIENE POR OBJETO LAS SIGUIENTES ACTIVIDADES 1 APOYAR LAS ACTIVIDADES RELACIONADAS CON LA IMPLEMENTACION DE LA POLITICA DE SOSTENIBILIDAD INSTITUCIONAL. 2 COORDINAR LA PLANEACION Y DESARROLLO DE LA CATEDRA DE SOSTENIBILIDAD. 3 PRESENTAR INFORMES QUE CONSOLIDEN EL BALANCE DE LOS ENCUENTROS DE LA CATEDRA DE SOSTENIBILIDAD. 4 COORDINAR EL DESARROLLO DE ACTIVIDADES LIGADAS A LOS PROYECTOS INTEGRADORES DE LA CATEDRA DE SOSTENIBILIDAD. 5 IMPLEMENTAR ACTIVIDADES EN LA METODOLOGIA AGILES UNIMAGDALENA</t>
  </si>
  <si>
    <t>OTROS TIPOS</t>
  </si>
  <si>
    <t>LA PRESENTE ORDEN TIENE POR OBJETO, EL SUMINISTRO DE REFRIGERIOS Y ALMUERZOS REQUERIDOS EN LAS CAPACITACIONES, REUNIONES, GRUPOS FOCALES EN LOS PROCESOS DE ACREDITACION POR ALTA CALIDAD DE LOS PROGRAMAS DE LA FACULTAD DE INGENIERIA. LA PROPUESTA HACE PARTE INTEGRAL DE LA PRESENTE ORDEN.</t>
  </si>
  <si>
    <t>ANA MARIA BARROS VEGA</t>
  </si>
  <si>
    <t>LA PRESENTE ORDEN TIENE POR OBJETO LAS SIGUIENTES ACTIVIDADES 1 APOYO A LA ELABORACION DEL DOCUMENTO DE CONDICIONES INICIALES CON MIRAS A LA ACREDITACION DEL PROGRAMA DE INGENIERIA AMBIENTAL Y SANITARIA. 2 APOYO EN LA RECOPILACION DE INFORMACION SECUNDARIA Y REDACCION DE DOCUMENTOS DE CONDICIONES INICIALES DE ACREDITACION INTERNACIONAL ABET DEL PROGRAMA DE INGENIERIA AMBIENTAL Y SANITARIA.</t>
  </si>
  <si>
    <t>2022/12/19</t>
  </si>
  <si>
    <t>DAGY ENRIQUE CABARCAS SAUMETH</t>
  </si>
  <si>
    <t xml:space="preserve">LA PRESENTE ORDEN TIENE POR OBJETO LAS SIGUIENTES ACTIVIDADES 1 APOYO EN EL DILIGENCIAMIENTO DE PLANTILLAS, FORMATOS Y OTROS INSTRUMENTOS DE COMPILACION DE INFORMACION REQUERIDOS POR EL CONSEJO NACIONAL DE ACREDITACION CNA PARA LA AUTOEVALUACION DE PROGRAMAS ACADEMICOS DE LA FACULTAD DE INGENIERIA. 2 APOYO EN LA ELABORACION DEL SISTEMA DE INFORMACION DE INDICADORES DE CALIDAD CON ENFOQUE DE GENERO EN LA FACULTAD DE  INGENIERIA. </t>
  </si>
  <si>
    <t>JUAN BAUTISTA RODRIGUEZ BARROS</t>
  </si>
  <si>
    <t>LA PRESENTE ORDEN TIENE POR OBJETO LA PRESENTE ORDEN TIENE POR OBJETO 1 ASESORAR Y APOYAR EN LA COORDINACION DE LA FORMACION EN EDUCACION CONTINUADA QUE OFERTA LA FACULTAD DE INGENIERIA. 2 APOYAR EN LA REALIZACION DE LOS COBROS POR VENTAS DE SERVICIOS DE EDUCACION CONTINUADA DE LA FACULTAD DE INGENIERIA.</t>
  </si>
  <si>
    <t>LA PRESENTE ORDEN TIENE POR OBJETO EL SERVICIO DE LA PRESENTE ORDEN TIENE POR OBJETO DE PRESTAR EL SERVICIO DE ORIENTACION DE LOS MODULOS ESTRUCTURAS DE LAS ISO 90012015, ISO 140012015 E ISO 450012018 Y GESTION DE AUDITORIAS BAJO LA ISO 190112018 EN EL MARCO DEL DIPLOMADO EN SISTEMA INTEGRADOS DE GESTION  HSEQ OFERTADO POR EL PROGRAMA DE INGENIERIA INDUSTRIAL</t>
  </si>
  <si>
    <t>LA PRESENTE ORDEN TIENE POR OBJETO LAS SIGUIENTES ACTIVIDADES 1 APOYAR LAS ACTIVIDADES RELACIONADAS CON LA IMPLEMENTACION DE LA POLITICA DE SOSTENIBILIDAD INSTITUCIONAL 2 COORDINAR LA PLANEACION Y DESARROLLO DE LA CATEDRA DE SOSTENIBILIDAD 3 PRESENTAR INFORMES QUE CONSOLIDEN EL BALANCE DE LOS ENCUENTROS DE LA CATEDRA DE SOSTENIBILIDAD 4 COORDINAR EL DESARROLLO DE ACTIVIDADES LIGADAS A LOS PROYECTOS INTEGRADORES DE LA CATEDRA DE SOSTENIBILIDAD 5 IMPLEMENTAR ACTIVIDADES EN LA METODOLOGIA AGILES UNIMAGDALENA</t>
  </si>
  <si>
    <t>EDARGDO JOSE DIAZ OÑATE</t>
  </si>
  <si>
    <t>LA PRESENTE ORDEN TIENE POR OBJETO LAS SIGUIENTES ACTIVIDADES 1 ASEGURAR EL CUMPLIMIENTO DEL REGLAMENTO CONTEMPLADO EN EL ACUERDO SUPERIOR NO 019 DE 2018 Y DEMAS NORMAS UNIVERSITARIAS EN EL PROGRAMA DE POSTGRADO ESPECIALIZACION EN GERENCIA DE PROYECTOS DE INGENIERIA 2 COORDINAR EL PROCESO DE ADMISION AL PROGRAMA CON LA COLABORACION DEL GRUPO DE ADMISIONES REGISTROS Y CONTROL ACADEMICO 3 MONITOREAR LA ORGANIZACION Y MARCHA DEL PROGRAMA EN CONSONANCIA CON LAS DETERMINACIONES DEL CONSEJO DE PROGRAMA Y EL CONSEJO DE FACULTAD 4 PRESENTAR EL PRESUPUESTO ANUAL Y EL SEGUIMIENTO SEMESTRAL DE EJECUCION DEL PROGRAMA ANTE EL DECANO O DIRECTOR DE LA UNIDAD ACADEMICA Y DEMAS NORMAS UNIVERSITARIAS EN EL PROGRAMA A SU CARGO</t>
  </si>
  <si>
    <t>LA PRESENTE ORDEN TIENE POR OBJETO PRESTAR EL SERVICIO DE ORIENTACION DE LOS MODULOS SISTEMAS DE GESTION INTEGRADOS Y AUDITORIAS NORMA ISO, EN EL MARCO DEL CUARTO SEMESTRE ACADEMICO, OFERTADO POR EL PROGRAMA LA MAESTRIA EN SISTEMAS DE GESTION</t>
  </si>
  <si>
    <t>SMART WIRELESS E U</t>
  </si>
  <si>
    <t>LA PRESENTE ORDEN TIENE POR OBJETO LA COMPRA DE 30 UNIDADES DE MICROCONTROLLER DEVELOPMENT BOARD FRDMK32L2B3, 30 UNIDADES DE CLABE MINI USB 1MT, 10 UNIDADES DE MINIPCIEEVBKIT Y 10 UNIDADES DE MODEM QUECTEL EC200T 2G3G4G EN FORMATO MINIPCIE EC200TMINIPCIE, PARA ENTREGARLOS A LOS ESTUDIANTES QUE CURSARAN EL DIPLOMADO EN INTERNET DE LAS COSAS IOT, OFERTADO POR EL PROGRAMA DE INGENIERIA ELECTRONICA. EN EL MARCO DEL PLAN DE ACCION INSTITUCIONAL DE LA FACULTAD DE INGENIERIA, PROYECTO FORTALECIMIENTO DE LOS PROGRAMAS PARA FACILITAR PERMANENCIA, GRADUACION E INCLUSION DE LA COMUNIDAD ESTUDIANTIL.</t>
  </si>
  <si>
    <t>CONTRATO</t>
  </si>
  <si>
    <t>CA-VAD-0001-2022</t>
  </si>
  <si>
    <t>INVERSORA INMOBILIARIA SANTA MARTA SAS</t>
  </si>
  <si>
    <t>ARRENDAMIENTO DE 13 LOCALES COMERCIALES</t>
  </si>
  <si>
    <t>2022/01/11</t>
  </si>
  <si>
    <t>CA-VAD-0002-2022</t>
  </si>
  <si>
    <t>CRISTINA ISABEL AHUMADA MELENDEZ</t>
  </si>
  <si>
    <t>ARRIENDO DE UN LOTE UBICADO EN EL CERRO ZIRUMA</t>
  </si>
  <si>
    <t>2022/01/20</t>
  </si>
  <si>
    <t>CPS-VAD-0003-2022</t>
  </si>
  <si>
    <t>TRANSPORTES SENSACION SAS</t>
  </si>
  <si>
    <t>SERVICIO DE TRANSPORTE TERRESTRE EN VEHICULOS TALES COMO: BUSETAS, VANS, CAMIONETAS NECESARIOS PARA LA REALIZACION DE PRACTICAS ACADEMICAS EN LA UNIVERSIDAD</t>
  </si>
  <si>
    <t>CCO-VAD-0004-2022</t>
  </si>
  <si>
    <t>CAE SOLUCIONES SAS</t>
  </si>
  <si>
    <t>COMPRA DE EQUIPOS DE COMPUTO Y DE OFICINA PARA LA ADECUACION DEL CENRO DE INNOVACION Y TRANSFERENCIA EN SALUD</t>
  </si>
  <si>
    <t>CCO-VAD-0005-2022</t>
  </si>
  <si>
    <t>EDITORA DE MEDIOS SAS</t>
  </si>
  <si>
    <t xml:space="preserve">COMPRA DE 40.000 AGENDAS ACADEMICAS INSTITUCIONALES PARA LA COMUNIDAD UNIVERSITARIA GENERAL </t>
  </si>
  <si>
    <t>CPS-VAD-0006-2022</t>
  </si>
  <si>
    <t>IMPACTA PRODUCCIONES SAS</t>
  </si>
  <si>
    <t>SERVICIO DE APOYO LOGISTICO PARA LA REALIZACION DE EVENTOS INSTITUCIONALES DESTINADOS A LOS ESTUDIANTES DE LA UNIVERSIDAD DEL MAGDALENA</t>
  </si>
  <si>
    <t>CPS-VAD-0007-2022</t>
  </si>
  <si>
    <t>SISTEMAS INTEGRADOS WORLD WIDE SAS</t>
  </si>
  <si>
    <t>PRESTACION DE SERVICIOS PARA EL LICENCIAMIENTO DE LOS PRODUCTOS MICROSOFT PARA EQUIPOS DE COMPUO Y SERVIDORES DE LA UNIVERSIDAD</t>
  </si>
  <si>
    <t>CPS-VAD-0008-2022</t>
  </si>
  <si>
    <t>DIALNET DE COLOMBIA SA ESP</t>
  </si>
  <si>
    <t xml:space="preserve">SERVICIO DE CANAL DEDICADO PRINCIPAL Y SECUNDARIO - ACTIVO DE INTERNET, PARA LA SEDE PRINCIPAL Y LAS SEDES ALTERNATIVAS DE LA UNIVERSIDAD </t>
  </si>
  <si>
    <t>CSM-VAD-0009-2022</t>
  </si>
  <si>
    <t>SUMINISTROS</t>
  </si>
  <si>
    <t>INTERLUD SAS</t>
  </si>
  <si>
    <t>SUMINISTRO DE ALMUERZOS Y REFRIGERIOS A LOS ESTUDIANTES SELECCIONADOS EN LA CONVOCATORIA OFERTADA POR UNIMAGDALENA DE ESTRATOS 1 AL 3</t>
  </si>
  <si>
    <t>CCO-VAD-0010-2022</t>
  </si>
  <si>
    <t>APROTECH DE COLOMBIA SAS</t>
  </si>
  <si>
    <t>COMPRA DE 37 EQUIPOS DE VIDEO BEAMS ULTRA CORTOS Y ACCESORIOS</t>
  </si>
  <si>
    <t>CPS-VAD-0011-2022</t>
  </si>
  <si>
    <t>JOAQUIN RODRIGUEZ ENTRETENIMIENTO SAS</t>
  </si>
  <si>
    <t>SERVICIO DE GESTIÓN  EN LA CONSECUCIÓN, NEGOCIACIÓN Y CONTRATACIÓN DE LOS ARTISTAS INVITADOS, APOYO Y ASESORÍA EN LA EJECUCIÓN DE LOS EVENTOS INSTITUCIONALES DE CARÁCTER ARTÍSTICO, LÚDICO Y CULTURAL DESTINADOS A LOS ESTUDIANTES Y COMUNIDAD UNIVERSITARIA DE LA UNIVERSIDAD DEL MAGDALENA</t>
  </si>
  <si>
    <t>CPS-VAD-0012-2022</t>
  </si>
  <si>
    <t>COLOMBIA TELECOMUNICACIONES SA ESP BIC</t>
  </si>
  <si>
    <t>SERVICIO DE CANAL DEDICADO PRINCIPAL Y SECUNDARIO ACTIVO DE RESPALDO - ACTIVO DE INTERNET, PARA LA SEDE PRINCIPAL DE LA UNIVERSIDAD DEL MAGDALENA</t>
  </si>
  <si>
    <t>CSM-VAD-0013-2022</t>
  </si>
  <si>
    <t>AGENCIA DE VIAJES Y TURISMOS AVIATUR SAS</t>
  </si>
  <si>
    <t>SUMINISTRO DE TIQUETES AEREOS</t>
  </si>
  <si>
    <t>NANGETH CASTILLO</t>
  </si>
  <si>
    <t>CPS-VAD-0014-2022</t>
  </si>
  <si>
    <t>SOJI SERVICES SAS</t>
  </si>
  <si>
    <t>SERVICIO INTEGRAL DE ASEO CAFETERIA Y SERVICIOS GENERALES</t>
  </si>
  <si>
    <t>CSM-VAD-0015-2022</t>
  </si>
  <si>
    <t>EL PRESENTE CONTRATO TIENE POR OBJETO EL SUMINISTRO DE ALMUERZOS Y REFRIGERIOS A LOS ESTUDIANTES QUE HAYAN SIDO SELECCIONADOS EN LA CONVOCATORIA DEL PROGRAMA DE ALMUERZOS Y REFRIGERIOS GRATUITOS DE UNIMAGDALENA CON CONDICION SOCIOECONOMICA CLASIFICADA COMO SIN ESTRATO Y ESTRATOS DEL 1 AL 3 Y ESTUDIANTES BENEFICIARIOS DEL PROGRAMA TALENTO MAGDALENA DE LA UNIVERSIDAD DEL MAGDALENA</t>
  </si>
  <si>
    <t>CPS-VAD-0016-2022</t>
  </si>
  <si>
    <t>LATIN ENTERPRISES FOR DEVELOPMENT  S.A.S</t>
  </si>
  <si>
    <t>LICENCIAMIENTO DE UNA PLATAFORMA DE ADMINISTRACION DE APRENDIZAJE EN LA NUBE VERSION CORE PERFORMANCE PLUS MAU DE 12.500 EQUIVALENTE 150.000 USUARIOSMES PARA CUBRIR 25.000 ESTUDIANTES, INCLUYENDO EL MODULO DE ANALITICA PROFUNDA INSIGHTS, PARA LA PLATAFORMA DE ADMINISTRACION PARA EL APRENDIZAJE LMS, FUNDAMENTAL PARA LA EDUCACION VIRTUAL E HIBRIDA DE LA INSTITUCION. EL SISTEMA PARA 25.000 USUARIOS INCLUYE COMO MINIMO LAS SIGUIENTES CARACTERISTICAS INTERFAZ ACTUALIZADO. INTERACCION Y RETROALIMENTACION EN AUDIO Y VIDEO. INTEGRACION CON EL DIRECTORIO ACTIVO UM. INTEGRACION CON TEAMS. APP MOVILES. SOPORTE TECNICO. HOSTING DOBLE EN AMAZON WEB SERVICE. CAPACITACION EN VIDEO ESPAÑOL PARA DOCENTES Y ESTUDIANTES. ACCESO A LOS DATOS BD. PLATAFORMA BRIGHTSPACE LMS. PORTAFOLIO EP. EL CONTRATISTA SE OBLIGA A CUMPLIR CON TODAS LAS ACTIVIDADES Y SERVICIOS INCLUIDAS EN SU PROPUESTA TECNICO ECONOMICA</t>
  </si>
  <si>
    <t>2023/08/01</t>
  </si>
  <si>
    <t>CPS-VAD-0017-2022</t>
  </si>
  <si>
    <t>COMPAÑIA DE VIGILANCIA Y SEGURIDAD PRIVADA VIVAC LTDA</t>
  </si>
  <si>
    <t>SERVICIO DE VIGILANCIA Y SEGURIDAD PRIVADA EN LA SEDE PRINCIPAL Y SUS SEDES ALTERNAS DE LA UNIVERSIDAD DEL MAGDALENA PARA LAS VIGENCIAS 2022, 2023 Y 2024</t>
  </si>
  <si>
    <t>2024/09/15</t>
  </si>
  <si>
    <t>CCO-VAD-0018-2022</t>
  </si>
  <si>
    <t>COMPRA E INSTALACION DE 18 EQUIPOS DE AIRES ACONDICIONADOS DISCRIMINADOS DE LA SIGUIENTE MANERA, CINCO 5 EQUIPOS TIPO CENTRAL DE STR, TRES 3 EQUIPOS TIPO CASSETTE DESY2 TR, DOS 2 EQUIPOS TIPO PISO TECHO DE STR Y OCHO 8 EQUIPOS TIPO MINI SPLIT DE 1,1, 2 Y5 TR, LOS CUALES SERAN INSTALADOS DIFERENTES ESPACIOS DE LA UNIVERSIDAD DEL MAGDALENA Y SUS SEDES ALTERNAS.</t>
  </si>
  <si>
    <t>CPS-VAD-0019-2022</t>
  </si>
  <si>
    <t>SERVICIO DE MANTENIMIENTO PREVENTIVO Y CORRECTIVO DE LOS AIRES ACONDICIONADOS Y SISTEMAS DE REFRIGERACION DE LA UNIVERSIDAD DEL MEAGDALENA Y SUS SEDES ALTERNAS. EL CONTRATISTA SE OBLIGA A EJECUTAR TODAS LAS ACTIVIDADES INCLUIDAS EN SU PROPUESTA TECNICA ECONBMICA, LOS TERMINOS DE REFERENCIA Y SUS RESPECTIVAS ADENDAS DE LA CONVOCATORIA PRIVADA N 01 DE 2022, DOCUMENTOS QUE HACEN PARTE INTEGRAL DEL PRESENTE CONTRATO</t>
  </si>
  <si>
    <t>CCO-VAD-0020-2022</t>
  </si>
  <si>
    <t>COMPRA DE EQUIPOS IMPLEMENTOS Y/O ARTICULOS PARA LA DOTACION DE LOS CONSULTORIOS DEL PROGRAMA DE ATENCION SICOLOGICA</t>
  </si>
  <si>
    <t>OPSP-VAD-0135-2022</t>
  </si>
  <si>
    <t>OLGA MARIA CAMACHO HADAD</t>
  </si>
  <si>
    <t>SERVICIOS PROFESIONALES INDEPENDIENTES COMO COORDINADOR EN EL PROYECTO IMPLEMENTACIÓN DE SISTEMAS PRODUCTIVOS EN LA PISCICULTURA MARINA DEL RÓBALO PARA EL FOMENTO DE SU PRODUCCIÓN EN EL DEPARTAMENTO DEL MAGDALENA</t>
  </si>
  <si>
    <t>OPSP-VAD-0136-2022</t>
  </si>
  <si>
    <t>SARA ELISA CRUZ BOTTO</t>
  </si>
  <si>
    <t>SERVICIOS PROFESIONALES COMO COINVESTIGADOR EN EL PROYECTO IMPLEMENTACIÓN DE SISTEMAS PRODUCTIVOS EN LA PISCICULTURA MARINA DEL RÓBALO PARA EL FOMENTO DE SU PRODUCCIÓN EN EL DEPARTAMENTO DEL MAGDALENA</t>
  </si>
  <si>
    <t>OPSP-VAD-0137-2022</t>
  </si>
  <si>
    <t>GUSTAVO JOSE ROENES GALE</t>
  </si>
  <si>
    <t>SERVICIOS INDEPENDIENTES COMO INVESTIGADOR ASISTENTE EN EL DESARROLLO DE LAS ACTIVIDADES DEL PROYECTO FORTALECIMIENTO DE HABILIDADES Y COMPETENCIAS COMUNICATIVAS, INVESTIGATIVAS, Y TECNOLOGICAS ALREDEDOR DE LA MEMORIA HISTORICA Y CULTURAL EN NIÑOS, ADOLESCENTES Y JOVENES DEL DEPARTAMENTO DEL CESAR</t>
  </si>
  <si>
    <t>OPSP-VAD-0138-2022</t>
  </si>
  <si>
    <t>TANIA KARELYS FRANCO CASTILLA</t>
  </si>
  <si>
    <t xml:space="preserve">SERVICIOS PROFESIONALES INDEPENDIENTES COMO ASISTENTE OPERATIVO EN EL PROYECTO DESARROLLO TRANSFERENCIA DE TECNOLOGIA Y CONOCIMIENTO PARA LA INNOVACION ATENDIENDO LAS PROBLEMATICAS ASOCIADAS CON OFERTA DE PRODUCTOS HORTOFRITICOLAS DERIVADAS DE LA EMERGENCIA ECONOMICA SOCIAL Y ECOLOGICA CAUSADA POR EL COVID-19 EN EL MAGDALENA </t>
  </si>
  <si>
    <t>OPSP-VAD-0139-2022</t>
  </si>
  <si>
    <t>CARLOS ANDRES CAMACHO SERGE</t>
  </si>
  <si>
    <t xml:space="preserve">SERVICIOS PROFESIONALES INDEPENDIENTES COMO INGENIERO INDUSTRIAL PARA DESARROLLAR ACTIVIDADES EN EL PROYECTO DESARROLLO TRANSFERENCIA DE TECNOLOGIA Y CONOCIMIENTO PARA LA INNOVACION ATENDIENDO LAS PROBLEMATICAS ASOCIADAS CON OFERTA DE PRODUCTOS HORTOFRITICOLAS DERIVADAS DE LA EMERGENCIA ECONOMICA SOCIAL Y ECOLOGICA CAUSADA POR EL COVID-19 EN EL MAGDALENA </t>
  </si>
  <si>
    <t>OPSP-VAD-0140-2022</t>
  </si>
  <si>
    <t xml:space="preserve">EVILA ROJAS PARRA </t>
  </si>
  <si>
    <t>SERVICIOS PROFESIONALES INDEPENDIENTES COMO PRODUCTOR DE CAMPO  EN EL PROYECTO BPIN 2019000100064 DENOMINADO FORTALECIMIENTO DE ACTIVIDADES Y COMPETENCIAS COMUNICATIVAS,INVESTIGATIVAS Y TECNOLOGICAS ALREDEDOR DE LA MEMORIA HISTORICA Y CULTURAL EN NIÑOS, ADOLESCENTES Y JOVENES DEL DEPARTAMENTO DEL CESAR</t>
  </si>
  <si>
    <t>OPSP-VAD-0183-2022</t>
  </si>
  <si>
    <t>SILVIA JULIANA DIAZ LOPEZ</t>
  </si>
  <si>
    <t>SERVICIOS PROFESIONALES INDEPENDIENTES COMO PERSONAL DE APOYO EN EL PROYECTO  FORTALECIMIENTO DE HABILIDADES Y COMPETENCIAS COMUNICATIVAS, INVESTIGATIVAS, Y TECNOLOGICAS ALREDEDOR DE LA MEMORIA HISTORICA Y CULTURAL EN NIÑOS, ADOLESCENTES Y JOVENES DEL DEPARTAMENTO DEL CESAR.</t>
  </si>
  <si>
    <t>OPSP-VAD-0185-2022</t>
  </si>
  <si>
    <t>KATHERINE JUDITH GRANADOS JUBINAO</t>
  </si>
  <si>
    <t>SERVICIOS PROFESIONALES INDEPENDIENTES COMO INVESTIGADOR ASISTENTE - PARA EL CUMPLIMIENTO DE LAS  ACTIVIDADES MGA 1.1.1 Y 2.1.1. DEL OBJETIVO  1 Y 2  DEL PROYECTO BPIN  2019000100064, DENOMINADO " FORTALECIMIENTO DE HABILIDADES Y COMPETENCIAS COMUNICATIVAS, INVESTIGATIVAS Y TECNOLOGICAS ALREDEDOR DE LA MEMORIA HISTORICA Y CULTURAL EN NIÑOS, ADOLESCENTES Y JOVENES DEL DEPARTAMENTO DEL CESAR."</t>
  </si>
  <si>
    <t>OPSP-VAD-0243-2022</t>
  </si>
  <si>
    <t>CARLOS DE JESUS TORRES GOMEZ</t>
  </si>
  <si>
    <t>SERVICIOS PROFESIONALES COMO APOYO A LA SUPERVISION EN EL MANEJO DEL APLICATIVO GESPROY Y TODO AQUEL QUE SE REQUIERA PARA ADELANTAR LA SUPERVISION TECNICA, ADMINISTRATIVA Y FINANCIERA EN EJECUCION DEL PROYECTO BPIN 2020000100768, DENOMINADO: "DESARROLLO, TRANSFERENCIA DE TECNOLOGIA Y CONOCIMIENTO PARA LA INNOVACION, ATENDIENDO LAS PROBLEMATICAS ASOCIADAS CON OFERTAS DE PRODUCTOS HORTOFRUTICOLAS DERIVADAS DE LA EMERGENCIA ECONOMICA SOCIAL Y ECOLOGICA CAUSADA POR EL COVID - 19  EN EL MAGDALENA."</t>
  </si>
  <si>
    <t>OPSP-VAD-0244-2022</t>
  </si>
  <si>
    <t>SARA CRISTINA HERNANDEZ HERNANDEZ</t>
  </si>
  <si>
    <t>SERVICIOS INDEPENDIENTES COMO INVESTIGADORA ASISTENTE EN EL DESARROLLO DE LAS ACTIVIDADES PROPIAS DEL PROYECTO BPIN 2019000100064 DENOMINADO: "FORTALECIMIENTO DE HABILIDADES Y COMPETENCIAS COMUNICATIVAS, INVESTIGATIVAS Y TECNOLOGICAS ALREDEDOR DE LA MEMORIA HISTORICA Y CULTURAL EN NIÑOS, ADOLESCENTES Y JOVENES DEL  DEPARTAMENTO DEL CESAR."</t>
  </si>
  <si>
    <t>OPSP-VAD-0245-2022</t>
  </si>
  <si>
    <t xml:space="preserve">MATEO PEREZ RAMOS </t>
  </si>
  <si>
    <t>SERVICIOS PROFESIONALES INDEPENDIENTES COMO PERSONAL DE APOYO  - COMMUNITYMANAGER EN EL DESARROLLO DE LAS ACTIVIDADES PROPIAS DEL PROYECTO BPIN 2019000100064, DENOMINADO " FORTALECIMIENTO DE HABILIDADES Y COMPETENCIAS COMUNICATIVAS, INVESTIGATIVAS Y TECNOLOGICAS ALREDEDOR DE LA MEMORIA HISTORICA Y CULTURAL EN NIÑOS, ADOLESCENTES Y JOVENES DEL DEPARTAMENTO DEL CESAR."</t>
  </si>
  <si>
    <t>OPSP-VAD-0246-2022</t>
  </si>
  <si>
    <t xml:space="preserve">ANDRES FELIPE SOTOMAYOR RAMIREZ </t>
  </si>
  <si>
    <t>SERVICIOS INDEPENDIENTES COMO PERSONAL DE APOYO COMO EVIDENCIADOR EN EL DESARROLLO DE LAS ACTIVIDADES PROPIAS DEL PROYECTO BPIN 2019000100064 DENOMINADO: MEMORIA HISTORICA Y CULTURAL EN NIÑOS, ADOLESCENTES Y JOVENES DEL DEPARTAMENTO DEL CESAR."</t>
  </si>
  <si>
    <t>OPSP-VAD-0247-2022</t>
  </si>
  <si>
    <t xml:space="preserve">CESAR AUGUSTO GOMEZ RIAÑO </t>
  </si>
  <si>
    <t xml:space="preserve">SERVICIOS INDEPENDIENTES COMO PERSONAL DE APOYO - TALLERISTA DE MEDIOS AUDIOVISUALES Y TECNOLOGICOS EN DESARROLLO DE LAS ACTIVIDADES PROPIAS DEL PROYECTO BPIN 2019000100064 DENOMINADO:"FORTALECIMIENTO DE HABILIDADES Y COMPETENCIAS COMUNICATIVAS, INVESTIGATIVAS Y TECNOLOGICAS AL REDEDOR DE LA MEMORIA HISTORICA CULTURAL EN NIÑOS ADOLESCENTES Y JOVENES DEL DEPARTAMENTO DEL CESAR." </t>
  </si>
  <si>
    <t>OPSP-VAD-0248-2022</t>
  </si>
  <si>
    <t xml:space="preserve">RENE MARIO PEÑARANDA PEREZ </t>
  </si>
  <si>
    <t>SERVICIOS PROFESIONALES INDEPENDIENTES COMO PRODUCTOR DE CAMPO DE LA ACTIVIDAD MGA: 2.1.2 , 2.2.2, 2.2.3 DEL OBJETIVO 2, EN EL DESARROLLO DE LAS ACTIVIDADES PROPIAS DEL PROYECTO BPIN 2020000100758, DENOMINADO: "DESARROLLO DE UN SISTEMA TECNOLOGICO INTEGRADO PARA LA PROMOCION DE LA SALUD MENTAL, PROBLEMATICAS ,PSICOSOCIALES, SOCIOEMOCIONALES Y PREVENCION DE LA VIOLENCIA DE GENERO, CAUSADOS POR LA PANDEMIA DEL COVID - 19 EN EL DEPARTAMENTO DEL MAGDALENA."</t>
  </si>
  <si>
    <t>UBALDO ENRRIQUE RODRÍGUEZ DE ÁVILA</t>
  </si>
  <si>
    <t>OPSP-VAD-0249-2022</t>
  </si>
  <si>
    <t xml:space="preserve">NAZLY CAROLINA BARROS GONZALEZ </t>
  </si>
  <si>
    <t>SERVICIOS PROFESIONALES INDEPENDIENTES DE APOYO EN LA INVESTIGACION DE LAS ACTIVIDADES PROPIAS DEL PROYECTO BPIN 2020000100758, DENOMINADO: "DESARROLLO DE UN SISTEMA TECNOLOGICO INTEGRADO PARA LA PROMOCION DE LA SALUD MENTAL,PROBLEMATICAS PSICOSOCIALES, SOCIOECONOMICAS Y PREVENCION DE LA VIOLENCIA DE GENERO, CAUSADOS POR LA PANDEMIA DEL COVID 19 EN EL DEPARTAMENTO DEL MAGDALENA."</t>
  </si>
  <si>
    <t>OPSP-VAD-0306-2022</t>
  </si>
  <si>
    <t xml:space="preserve">IVAN ROMARIO RODRIGUEZ GOMEZ </t>
  </si>
  <si>
    <t xml:space="preserve">SERVICIOS INDEPENDIENTTES COMO ASISTENTE TECNICO EN ELE AREA ADMINISTRATIVA DEL PROYECTO BPIN 2020000100758, "DESARROLLO DE UN SISTEMA TECNOLOGICO INTEGRADO  PARA LA PROMOCION DE LA SALUD MENTAL, PROBLEMATICAS PSICOSOCIALES, SOCIOEMOCIONALES,  Y PREVENCION DE LA VIOLENCIA DE GENERO, CAUSADOS POR LA PANDEMIA DEL COVID- 19 EN EL DEPARTAMENTO DEL MAGDALENA." </t>
  </si>
  <si>
    <t>OPSP-VAD-0307-2022</t>
  </si>
  <si>
    <t xml:space="preserve">ALEJANDRA PAOLA QUINTERO LINERO </t>
  </si>
  <si>
    <t>SERVICIOS PROFESIONALES COMO APOYO A LA SUPERVISION EN EL COMPONENTE EJECUTADO POR LA ENTIDAD ALIADA,UNIVERSIDAD POPULAR DEL CESAR, EN LA EJECUCION DEL PROYECTO BPIN 2019000100064, DENOMINADO: "FORTALECIMIENTO DE HABILIDADES Y COMPETENCIAS COMUNICATIVAS,INVESTIGATIVAS Y TECNOLOGICAS ALREDEDOR DE LA MEMORIA HISTORICA Y CULTURAL EN NIÑOS, ADOLESCENTES Y JOVENES DEL DEPARTAMENTO DEL CESAR"</t>
  </si>
  <si>
    <t>OPSP-VAD-0309-2022</t>
  </si>
  <si>
    <t xml:space="preserve">ANA MARIA CARDONA HERNANDEZ </t>
  </si>
  <si>
    <t xml:space="preserve">SERVICIOS PROFESIONALES COMO APOYO A LA SUPERVISION </t>
  </si>
  <si>
    <t>OPSP-VAD-0310-2022</t>
  </si>
  <si>
    <t xml:space="preserve">MARIA FERNANDA GOMEZ HENAO </t>
  </si>
  <si>
    <t xml:space="preserve">SERVICIOS PROFESIONALES COMO ASISTENTE DE DIRECCION </t>
  </si>
  <si>
    <t>OPSP-VAD-0365-2022</t>
  </si>
  <si>
    <t xml:space="preserve">ARMANDO MARTINEZ ROSALES </t>
  </si>
  <si>
    <t xml:space="preserve">SERVICIOS PROFESIONALES INDEPENDIENTES COMO INVSTIGADOR ASISTENTE EN DESARROLLO DE LAS ACTIVIDADES PROPIAS DEL PROYECTO BPIN 2019000100064, DENOMINADO: "FORTALECIMIENTO DE HABILIDADES Y COMPETENCIAS COMUNICATIVAS, INVESTIGATIVAS Y TECNOLOGICAS ALREDEDOR DE LA MEMORIA HISTORICA Y CULTURAL EN NIÑOS, ADOLESCENTES Y JOVENES DEL DEPARTAMENTO DEL CESAR."  </t>
  </si>
  <si>
    <t>OPSP-VAD-0367-2022</t>
  </si>
  <si>
    <t xml:space="preserve">MARCELA MARIA MORALES CHAVEZ </t>
  </si>
  <si>
    <t xml:space="preserve">SERVICIOS PROFESIONALES INDEPENDIENTES  DE INGENIERA INDUSTRIAL PARA ACOMPAÑAR EL DESARROLLO Y EL CUMPLIMIENTO PLENO DE LA ACTIVIDAD POA 2.1.2.3 PROGRAMACION LINEAL, LA CUAL HACE PARTE DE LAS ACTIVIDADES CONTEMPLADAS PARA EL LOGRO DEL OBJETIVO 2 DEL PROYECTO BPIN 2020000100768 DENOMINADO:  " DESARROLLO, TRANSFERENCIA DE TECNOLOGIA Y CONOCIMIENTO PARA LA INNOVACION ATENDIENDO LAS PROBLEMATICAS ASOCIADAS CON LA OFERTA DE PRODUCTOS HORTOFRUTICOLAS , DERIVADAS DE LA EMERGENCIA ECONOMICA, SOCIAL , ECOLOGICA, CAUSADA POR EL COVID - 19 EN EL MAGDALENA." </t>
  </si>
  <si>
    <t>OPSP-VAD-0370-2022</t>
  </si>
  <si>
    <t xml:space="preserve">DIANA CAROLINA VELASQUEZ BUSTAMANTE </t>
  </si>
  <si>
    <t xml:space="preserve">SERVICIOS PROFESIONALES INDEPENDIENTES COMO INGENIERA INDUSTRIAL </t>
  </si>
  <si>
    <t>OPSP-VAD-0429-2022</t>
  </si>
  <si>
    <t xml:space="preserve">YOLANDA MILENA RODRIGUEZ DE AVILA </t>
  </si>
  <si>
    <t>SERVICIOS INDEPENDIENTES COMO PROFESIONAL DE APOYO EN LA INVESTIGACION DE LAS ACTIVIDADES PROPIAS DEL PROYECTO BPIN 2020000100758, DENOMINADO: " DESARROLLO DE UN SISTEMA TECNOLOGICO INTEGRADO PARA LA PROMOCION DE LA SALUD MENTAL, PROBLEMATICAS PSICOSOCIALES , SOCIOEMOCIONALES Y PREVENCION DE LA VIOLENCIA DE GENERO, CAUSADOS POR LA PANDEMIA DEL COVID -19 EN EL DEPARTAMENTO DEL MAGDALENA."</t>
  </si>
  <si>
    <t>OPSP-VAD-0430-2022</t>
  </si>
  <si>
    <t xml:space="preserve">MARIA JOSE DE CARO AVILA </t>
  </si>
  <si>
    <t>SERVICIOS PROFESIONALES INDEPENDIENTES COMO PROFESIONAL DE APOYO EN LA INVESTIGACION DE LAS ACTIVIDADES PROPIAS DEL PROYECTO BPIN 2020000100758, DENOMINADO: "DESARROLLO DE UN SISTEMA TECNOLOGICO INTEGRADO PARA LA PROMOCION DE LA SALUD MENTAL, PROBLEMATICAS PSICOSOCIALES, SOCIOEMOCIONALES Y PREVENCION DE LA VIOLENCIA DE GENERO, CAUSADOS POR LA PANDEMIA DEL COVID-19 EN EL DEPARTAMENTO DEL MAGDALENA."</t>
  </si>
  <si>
    <t>OPSP-VAD-0431-2022</t>
  </si>
  <si>
    <t>OSCAR FABIAN ROJAS SAUMET</t>
  </si>
  <si>
    <t>SERVICIOS PROFESIONALES INDEPENDIENTES COMO PERSONAL DE APOYO  - COMMUNITYMANAGER EN EL DESARROLLO DE LAS ACTIVIDADES PROPIAS DEL PROYECTO BPIN 2019000100064, DENOMINADO " FORTALECIMIENTO DE HABILIDADES Y COMPETENCIAS COMUNICATIVAS, INVESTIGATIVAS Y TECNO</t>
  </si>
  <si>
    <t>OPSP-VAD-0432-2022</t>
  </si>
  <si>
    <t xml:space="preserve">MARIA TERESA CEBALLOS RIASCOS </t>
  </si>
  <si>
    <t xml:space="preserve">SERVICIOS PROFESIONALES COMO ASISTENTE TECNICO DEL PROYECTO BPIN 2020000100758  DENOMINADO:  "DESARROLLO DE UN SISTEMA TECNOLOGICO INTEGRADO PARA LA PROMOCION </t>
  </si>
  <si>
    <t>OPSP-VAD-0433-2022</t>
  </si>
  <si>
    <t>VIVIANA ROSA PEREZ  ATEHORTUA</t>
  </si>
  <si>
    <t>SERVICIOS PROFESIONALES INDEPENDIENTES  COMO ASISTENTE TECNICO EN DESARROLLO DE LAS ACTIVIDADES ENMARCADAS EN LOS PROYECTOS BPIN 2020000100116, DENOMINADO : "FORTALECIMIENTO  DE LA CAPACIDAD PRODUCTIVA  Y COMERCIAL DE LA CADENA DE SUMINISTRO DEL QUESO COSTEÑO EN LAS SUBREGIONES  DEL CARIBE COLOMBIANO, DEPARTAMENTO DEL MAGDALENA, CORDOBA,LA GUAJIRA." Y BPIN :2019000100064 DENOMINADO. "FORTALECIMIENTO DE LAS HABILIDADES Y COMPETENCIAS COMUNICATIVAS, INVESTIGATIVAS Y TECNOLOGICAS ALREDEDOR DE LA MEMORIA HISTORICA Y CULTURAL EN NIÑOS, ADOLESCENTES  Y JOVENES  DEL DEPARTAMENTO DEL CESAR."</t>
  </si>
  <si>
    <t>OPSP-VAD-0536-2022</t>
  </si>
  <si>
    <t>CARLOS ANTONIO MOSCARELLA DE LA ROSA</t>
  </si>
  <si>
    <t>PRESTAR SERVICIOS PROFESIONALES INDEPENDIENTES DE INGENIERO PESQUERO PARA ACOMPAÑAR EL DESARROLLO DEL PROYECTO BPIN 2021000100084 DENOMINADO FORTALECIMIENTO DE LAS CAPACIDADES INSTITUCIONALES PARA LA INVESTIGACION DEL CULTIVO Y REPRODUCCION INDUCIDA DE LA LISA MUGIL INCLIS COMO UNA ALTERNATIVA PARA SU CONSERVACION EN EL CARIBE COLOMBIANO MAGDALENA CUMPLIENDO CON LA SIGUIENTE ACTIVIDAD 1 APOYAR Y HACER SEGUIMIENTO EN LA REPRODUCCION Y EL DESARROLLO DE PROTOCOLOS DE BIOPSICA OVARICA. PARAGRAFO PRIMERO EN EL CASO QUE EL CONTRATISTA LO REQUIERA, UNIMAGDALENA PODRA FACILITARLE LOS EQUIPOS Y ESPACIO FISICO NECESARIO DENTRO DEL CAMPUS PARA LA EJECUCION DEL OBJETO DE LA PRESENTE ORDEN. PARAGRAFO SEGUNDO EL CONTRATISTA PODRA ACORDAR CRONOGRAMAS CON EL SUPERVISOR, PARA EL DESARROLLO DE LAS ACTIVIDADES OBJETO DE LA PRESENTE ORDEN, DE LO CUAL DEBERA DEJARSE CONSTANCIA ESCRITA</t>
  </si>
  <si>
    <t>ADRIANA RODRIGUEZ FORERO</t>
  </si>
  <si>
    <t>OPSP-VAD-0537-2022</t>
  </si>
  <si>
    <t>KATHERINE ROCIO DEL CARMEN OBEID MANJARRES</t>
  </si>
  <si>
    <t>PRESTAR SERVICIOS PROFESIONALES INDEPENDIENTES DE INGENIERA QUIMICA PARA ACOMPAÑAR EL DESARROLLO DEL PROYECTO BPIN 2021000100084 DENOMINADO FORTALECIMIENTO DE LAS CAPACIDADES INSTITUCIONALES PARA LA INVESTIGACION DEL CULTIVO Y REPRODUCCION INDUCIDA DE LA LISA MUGIL INCLIS COMO UNA ALTERNATIVA PARA SU CONSERVACION EN EL CARIBE COLOMBIANO MAGDALENA CUMPLIENDO CON LA SIGUIENTE ACTIVIDAD 1 APOYAR Y HACER SEGUIMIENTO EN LOS ESTUDIOS DE CALIDAD DEL AGUA EN CULTIVO. PARAGRAFO PRIMERO EN EL CASO QUE EL CONTRATISTA LO REQUIERA, UNIMAGDALENA PODRA FACILITARLE LOS EQUIPOS Y ESPACIO FISICO NECESARIO DENTRO DEL CAMPUS PARA LA EJECUCION DEL OBJETO DE LA PRESENTE ORDEN. PARAGRAFO SEGUNDO EL CONTRATISTA PODRA ACORDAR CRONOGRAMAS CON EL SUPERVISOR, PARA EL DESARROLLO DE LAS ACTIVIDADES OBJETO DE LA PRESENTE ORDEN, DE LO CUAL DEBERA DEJARSE CONSTANCIA ESCRITA.</t>
  </si>
  <si>
    <t>OPSP-VAD-0543-2022</t>
  </si>
  <si>
    <t>LEANDRO JOSE PEÑA RODRIGUEZ</t>
  </si>
  <si>
    <t>PRESTAR SERVICIOS PROFESIONALES COMO INGENIERO PARA REALIZAR ACTIVIDADES DE APOYO EN LA TOMA DE DATOS E INFORMATION DEL SISTEMA ESTADISTICO AGROPECUARIO SEAM DEL PROYECTO BPIN 2020000100768 DENOMINADO DESARROLLO TRANSFERENCIA DE TECNOLOGIA Y CONOCIMIENTO PARA LA INNOVACION ATENDIENDO LAS PROBLEMDTICAS ASOCIADAS CON OFERTA DE PRODUCTOS HORTOFRUTLCOLAS DERIVADAS DE LA EMERGENCIA ECONDMICA SOCIAL Y ECOLDGICA CAUSADA POR EL COVID19 EN EL MAGDALENA CUMPLIENDO LAS ACTIVIDADES ASOCIADAS AL OBJETIVO 2 DEL PROYECTO, AS COMO 1 COORDINAR Y APOYAR EL PROCESO DE LEVANTAMIENTO DE INFORMATION. 2 CONTRIBUIR EN EL ANALISIS DE LOS DATOS DEL SISTEMA ESTADISTICO AGROPECUARIO DEL MAGDALENA SEAM. 3 ELABORATION DE INFORMES MENSUALES SOBRE LAS ACTIVIDADES DE CAMPO. 4 TODAS AQUELLAS ACTIVIDADES QUE EL INVESTIGADOR DE AREA DESIGNE PARA EL LOGRO DEL OBJETIVO GENERAL DEL PROYECTO. LAS DEMAS ACTIVIDADES QUE DERIVEN DE LA EJECUCION DE LA ORDEN Y QUE TENGAN RELATION DIRECTA CON EL OBJETO CONTRACTUAL.</t>
  </si>
  <si>
    <t>2023/06/14</t>
  </si>
  <si>
    <t>OPSP-VAD-0535-2022</t>
  </si>
  <si>
    <t>KATRINA LUZ MEDINA LAMBRAÑO</t>
  </si>
  <si>
    <t>PRESTAR SERVICIOS PROFESIONALES INDEPENDIENTES DE INGENIERA PESQUERA PARA ACOMPAÑAR EL DESARROLLO DEL PROYECTO BPIN 2021000100084 DENOMINADO FORTALECIMIENTO DE LAS CAPACIDADES INSTITUCIONALES PARA LA INVESTIGACION DEL CULTIVO Y REPRODUCCION INDUCIDA DE LA LISA MUGIL INCLIS COMO UNA ALTERNATIVA PARA SU CONSERVACION EN EL CARIBE COLOMBIANO MAGDALENA CUMPLIENDO CON LAS SIGUIENTES ACTIVIDADES 1 APOYAR Y HACER SEGUIMIENTO A LA FISIOLOGIA DE LA REPRODUCCION DE LOS PECES. 2 APOYAR EN EL MANTENIMIENTO Y CUIDADO DE REPRODUCTORES. 3 APOYAR LA CONSTRUCCION DE ARTICULO SOBRE FISIOLOGIA REPRODUCTIVA Y PROTOCOLOS REPRODUCCION, E INCUBACION. PARAGRAFO PRIMERO EN EL CASO QUE EL CONTRATISTA LO REQUIERA, UNIMAGDALENA PODRA FACILITARLE LOS EQUIPOS Y ESPACIO FISICO NECESARIO DENTRO DEL CAMPUS PARA LA EJECUCION DEL OBJETO DE LA PRESENTE ORDEN.</t>
  </si>
  <si>
    <t>OPSP-VAD-0538-2022</t>
  </si>
  <si>
    <t>ARLETH ESTHER MANJARRES TETE</t>
  </si>
  <si>
    <t>PRESTAR SERVICIOS PROFESIONALES INDEPENDIENTES COMO CONTADORA PUBLICA PARA ACOMPAÑAR EL DESARROLLO DEL PROYECTO BPIN 2021000100084 DENOMINADO FORTALECIMIENTO DE LAS CAPACIDADES INSTITUCIONALES PARA LA INVESTIGACION DEL CULTIVO Y REPRODUCCION INDUCIDA DE LA LISA MUGIL INCILIS COMO UNA ALTERNATIVA PARA SU CONSERVACION EN EL CARIBE COLOMBIANO MAGDALENA CUMPLIENDO CON LAS SIGUIENTES ACTIVIDADES 1 REALIZAR ACTIVIDADES LIGADAS A LA COINVESTIGACION EN LOS ESTUDIOS CON POBLACION VULNERABLE. 2 CONSTRUCCION DE TRABAJO DE INVESTIGACION SOBRE EL MISMO PARAGRAFO PRIMERO EN EL CASO QUE EL CONTRATISTA LO REQUIERA, UNIMAGDALENA PODRA FACILITARLE LOS EQUIPOS Y ESPACIO FISICO NECESARIO DENTRO DEL CAMPUS PARA LA EJECUCION DEL OBJETO DE LA PRESENTE ORDEN. PARAGRAFO SEGUNDO EL CONTRATISTA PODRA ACORDAR CRONOGRAMAS CON EL SUPERVISOR, PARA EL DESARROLLO DE LAS ACTIVIDADES OBJETO DE LA PRESENTE ORDEN, DE LO CUAL DEBERA DEJARSE CONSTANCIA ESCRITA</t>
  </si>
  <si>
    <t>OPSP-VAD-0542-2022</t>
  </si>
  <si>
    <t>STIVEN ELIECER ROJANO MARTINEZ</t>
  </si>
  <si>
    <t>PRESTAR SERVICIOS PROFESIONALES COMO INGENIERO PARA REALIZAR ACTIVIDADES DE APOYO EN LA TOMA DE DATES E INFORMATION DEL SISTEMA ESTADISTICO AGROPECUARIO SEAM DEL PROYECTO BPIN 2020000100768 DENOMINADO DESARROLLO TRANSFERENCIA DE TECNOLOGIA Y CONOCIMIENTO PARA LA INNOVACION ATENDIENDO LAS PROBLEMATICAS ASOCIADAS CON OFERTA DE PRODUCTOS HORTOFRUTICOLAS DERIVADAS DE LA EMERGENCIA ECONOMICA SOCIAL Y ECOLOGICA CAUSADA POR EL COVID19 EN EL MAGDALENA CUMPLIENDO LAS ACTIVIDADES ASOCIADAS AL OBJETIVO 2 DEL PROYECTO, ASI COMO 1 COORDINAR Y APOYAR EL PROCESO DE LEVANTAMIENTO DE INFORMATION. 2 CONTRIBUIR EN EL ANALISIS DE LOS DATOS DEL SISTEMA ESTADISTICO AGROPECUARIO DEL MAGDALENA SEAM. 3 ELABORATION DE INFORMES MENSUALES SOBRE LAS ACTIVIDADES DE CAMPO. 4 TODAS AQUELLAS ACTIVIDADES QUE EL INVESTIGADOR DE AREA DESIGNE PARA EL LOGRO DEL OBJETIVO GENERAL DEL PROYECTO. LAS DEMAS ACTIVIDADES QUE DERIVEN DE LA EJECUCIBN DE LA ORDEN Y QUE TENGAN RELACIBN DIRECTA CON EL OBJETO CONTRACTUAL.</t>
  </si>
  <si>
    <t>OPSP-VAD-0544-2022</t>
  </si>
  <si>
    <t>JUAN SEBASTIAN CARRILLO GONZALEZ</t>
  </si>
  <si>
    <t>PRESTAR SERVICIOS PROFESIONALES COMO INGENIERO PARA REALIZAR ACTIVIDADES DE APOYO EN LA TOMA DE DATOS E INFORMACION DEL SISTEMA ESTADISTICO AGROPECUARIO SEAM DEL PROYECTO BPIN 2020000100768 DENOMINADO DESARROLLO TRANSFERENCIA DE TECNOLOGIA Y CONOCIMIENTO PARA LA INNOVACION ATENDIENDO LAS PROBLEMATICAS ASOCIADAS CON OFERTA DE PRODUCTOS HORTOFRUTICOLAS DERIVADAS DE LA EMERGENCIA ECONDMICA SOCIAL Y ECOLDGICA CAUSADA POR EL COVID19 EN EL MAGDALENA CUMPLIENDO LAS ACTIVIDADES ASOCIADAS AL OBJETIVO 2 DEL PROYECTO, ASI COMO 1 COORDINAR Y APOYAR EL PROCESO DE LEVANTAMIENTO DE INFORMACION. 2 CONTRIBUIR EN EL ANALISIS DE LOS DATOS DEL SISTEMA ESTADISTICO AGROPECUARIO DEL MAGDALENA SEAM. 3 ELABORACIBN DE INFORMES MENSUALES SOBRE LAS ACTIVIDADES DE CAMPO. 4 TODAS AQUELLAS ACTIVIDADES QUE EL INVESTIGADOR DE AREA DESIGNE PARA EL LOGRO DEL OBJETIVO GENERAL DEL PROYECTO. LAS DEMAS ACTIVIDADES QUE DERIVEN DE LA EJECUCION DE LA ORDEN Y QUE TENGAN RELACIDN DIRECTA CON EL OBJETO CONTRACTUAL.</t>
  </si>
  <si>
    <t>OPSP-VAD-0545-2022</t>
  </si>
  <si>
    <t>YENIFER TATIANA CABALLERO TOLOZA</t>
  </si>
  <si>
    <t>PRESTAR SERVICIOS PROFESIONALES COMO INGENIERO PARA REALIZAR ACTIVIDADES DE APOYO EN LA TOMA DE DATOS E INFORMACION DEL SISTEMA ESTADLSTICO AGROPECUARIO SEAM DEL PROYECTO BPIN 2020000100768 DENOMINADO DESARROLLO TRANSFERENCIA DE TECNOLOGIA Y CONOCIMIENTO PARA LA INNOVACION ATENDIENDO LAS PROBLEMATICAS ASOCIADAS CON OFERTA DE PRODUCTOS HORTOFRUTLCOLAS DERIVADAS DE LA EMERGENCIA ECONBMICA SOCIAL Y ECOLBGICA CAUSADA POR EL COVID19 EN EL MAGDALENA CUMPLIENDO EN ESPECIAL LAS ACTIVIDADES ASOCIADAS AL OBJETIVO 2 DEL PROYECTO, ASI COMO COORDINAR Y APOYAR EL PROCESO DE LEVANTAMIENTO DE INFORMACION. CONTRIBUIR EN EL ANALISIS DE LOS DATOS DEL SISTEMA ESTADLSTICO AGROPECUARIO DEL MAGDALENA SEAM. ELABORACION DE INFORMES MENSUALES SOBRE LAS ACTIVIDADES DE CAMPO. TODAS AQUELLAS ACTIVIDADES QUE EL INVESTIGADOR DE AREA DESIGNE PARA EL LOGRO DEL OBJETIVO GENERAL DEL PROYECTO. LAS DEMAS ACTIVIDADES QUE DERIVEN DE LA EJECUCIBN DE LA ORDEN Y QUE TENGAN RELACIBN DIRECTA CON EL OBJETO CONTRACTUAL</t>
  </si>
  <si>
    <t>OPSP-VAD-0546-2022</t>
  </si>
  <si>
    <t>NELSON FERNANDO GUZMAN ROZO</t>
  </si>
  <si>
    <t>PRESTAR SERVICIOS PROFESIONALES COMO INGENIERO AGRICOLA ASESOR PARA EL AREA DE RIEGOS PARA LA ACTIVIDAD 2 DEL OBJETIVO 1 DEL PROYECTO FINANCIADO CON RECURSOS DEL SISTEMA GENERAL DE REGALIAS Y EN ESPECIAL A LAS ACTIVIDADES ASOCIADAS AL OBJETIVO DE REFERENCIA. SE COMPROMETE A DESARROLLAR LAS SIGUIENTES ACTIVIDADES SUMINISTRAR TODA LA INFORMACIBN TECNICA DE LOS 33 PREDIOS REQUERIDA PARA LA ELABORACIBN DE COTIZACIONES A LAS NUEVAS EMPRESAS PROPONENTES PARA EL ESTABLECIMIENTO DE LOS SISTEMAS DE SUMINISTRO DE AGUA EN EL PROYECTO. COORDINAR CON LOS INGENIEROS AGRBNOMOS DE SUBREGIONES LA TOMA DE INFORMACIBN FALTANTE Y QUE SE REQUIERA CON FINES DE ADECUAR EL SUMINISTRO DE AGUA A LAS PARCELAS. APOYAR EL DIAGNBSTICO TECNICO DE LAS PROPUESTAS PRESENTADAS POR LOS OFERENTES DE SUMINISTRO DE AGUA A LAS PARCELAS.</t>
  </si>
  <si>
    <t>OPSP-VAD-0553-2022</t>
  </si>
  <si>
    <t>LUIS CARLOS COTES REDONDO</t>
  </si>
  <si>
    <t>PRESTACION DE SERVICIOS PROFESIONALES COMO ASISTENTE DE INVESTIGACION DE LAS ACTIVIDADES 1.1.2, 2.1.1, 3.1.2, 3.2.1, RELACIONADAS CON LOS OBJETIVOS 1, 2 Y 3 DEL PROYECTO PARA PARTICIPAR EN LA IMPLEMENTACION DE LAS ACCIONES QUE CONCIERNEN A LAS ACTIVIDADES GLOBALES DEL PROYECTO FINANCIADO CON RECURSOS DEL SISTEMA GENERAL DE REGALIAS Y EN ESPECIAL A LAS ACTIVIDADES ASOCIADAS AL OBJETIVO DE REFERENCIA. EN CUMPLIMIENTO DE SUS OBLIGACIONES CONTRACTUALES SE COMPROMETE A CUMPLIR CON LAS SIGUIENTES 1 BRINDAR SOPORTE TECNICO Y CIENTIFICO EN EL DESARROLLO DE LAS ACCIONES IMPLEMENTADAS PARA EL CUMPLIMIENTO DE LAS ACTIVIDADES PROPUESTAS Y DE LAS DEMAS COMPROMETIDAS EN EL DESARROLLO GLOBAL DEL PROYECTO. 2 DOCUMENTAR CUALES SON LAS CONDICIONES IDEALES QUE SE DEBEN CUMPLIR EN LOS CULTIVOS, TENIENDO EN CUENTA FACTORES CLIMATICOS PREDISPONENTES PARA LOS REQUERIMIENTOS HIDRICOS, PARA AUMENTAR LA PRODUCTIVIDAD Y CALIDAD DE ESTOS.</t>
  </si>
  <si>
    <t>OPSP-VAD-0555-2022</t>
  </si>
  <si>
    <t>JORGE LUIS MUNIVE ZABALETA</t>
  </si>
  <si>
    <t>PRESTAR SERVICIOS PROFESIONALES COMO INGENIERO AGRONOMO, PARA CUMPLIR ACTIVIDADES DE PROFESIONAL FITOPATOLOGIA 1 ACTIVIDADES ASOCIADAS AL OBJETIVO 1 ACTIVIDAD 2 DEL PROYECTO BPIN 2020000100768 DENOMINADO DESARROLLO TRANSFERENCIA DE TECNOLOGIA Y CONOCIMIENTO PARA LA INNOVACION ATENDIENDO LAS PROBLEMATICAS ASOCIADAS CON OFERTA DE PRODUCTOS HORTOFRUTLCOLAS DERIVADAS DE LA EMERGENCIA ECONOMICA SOCIAL Y ECOLOGICA CAUSADA POR EL COVID19 EN EL MAGDALENA. ADEMAS, LAS SIGUIENTES ACTIVIDADES 1REALIZAR MUESTREOS SEMANALES DE MICROORGANISMOS EN PARCELAS DE 11 MUNICIPIOS DEL DEPARTAMENTO. 2 LLEVAR LIBROS DE REGISTROS DE COMPORTAMIENTO EPIDEMIOLOGICO DE LAS ENFERMEDADES EN TODAS LAS PARCELAS. 3 TOMA DE FOTOGRAFICOS EN CAMPO. 4 CONSOLIDAR LAS MATRICES DE INFORMACIBN SISTEMATIZADAS DE LOS DATOS DEINCIDENCIA Y SEVERIDAD DE PROBLEMAS FITOPATOLBGICOS.</t>
  </si>
  <si>
    <t>2023/01/09</t>
  </si>
  <si>
    <t>ALBERTO RAFAEL PAEZ REDONDO</t>
  </si>
  <si>
    <t>OPSP-VAD-0558-2022</t>
  </si>
  <si>
    <t>LUIS MIGUEL TORRES USTATE</t>
  </si>
  <si>
    <t>PRESTACIDN DE SERVICIOS PROFESIONALES COMO ASISTENTE DE INVESTIGACIDN DE LAS ACTIVIDADES RELACIONADAS CON LOS OBJETIVOS 1, 2 Y 3 DEL PROYECTO BPIN 2020000100417 DENOMINADO DISENO E IMPLEMENTACION DE SISTEMAS INTELIGENTES PARA LA GESTION DE RECURSOS Y DETECCION DE ENFERMEDADES EN SISTEMAS DE PRODUCCIDN EN BANANO EN LOS DEPARTAMENTOS DE LA GUAJIRA Y EL MAGDALENA PARA PARTICIPAR EN LA IMPLEMENTACION DE LAS ACCIONES QUE CONCIERNEN A LAS ACTIVIDADES GLOBALES DEL PROYECTO FINANCIADO CON RECURSOS DEL SISTEMA GENERAL DE REGALIAS Y EN ESPECIAL A LAS ACTIVIDADES ASOCIADAS AL OBJETIVO DE REFERENCIA. ENTRE OTRAS LAS SIGUIENTES 1 BRINDAR SOPORTE TECNICO Y CIENTIFICO EN EL DESARROLLO DE LAS ACCIONES IMPLEMENTADAS PARA EL CUMPLIMIENTO DE LAS ACTIVIDADES PROPUESTAS Y DE LAS DEMAS COMPROMETIDAS EN EL DESARROLLO GLOBAL DEL PROYECTO. 2 DOCUMENTAR CUALES SON LAS CONDICIONES IDEALES QUE SE DEBEN CUMPLIR EN LOS CULTIVOS</t>
  </si>
  <si>
    <t>OPSP-VAD-0551-2022</t>
  </si>
  <si>
    <t>JESUS JOSE MAESTRE AVENDAÑO</t>
  </si>
  <si>
    <t>PRESTACION DE SERVICIOS PROFESIONALES COMO ASISTENTE DE INVESTIGACION DE LAS ACTIVIDADES 1.1.2, 1.1.3, 2.1.1, 2.1.2, 2.1.3, 3.1.2, 3.1.3, 3.2.1, RELACIONADAS CON LOS OBJETIVOS 1, 2 Y 3 DEL PROYECTO PARA PARTICIPAR EN LA IMPLEMENTACION DE LAS ACCIONES QUE CONCIERNEN A LAS ACTIVIDADES GLOBALES DEL PROYECTO FINANCIADO CON RECURSOS DEL SISTEMA GENERAL DE REGALIAS Y EN ESPECIAL A LAS  ACTIVIDADES ASOCIADAS AL OBJETIVO DE REFERENCIA. SE COMPROMETE A CUMPLIR, ENTRE OTRAS CON LAS SIGUIENTES 1 BRINDAR SOPORTE TECNICO Y CIENTIFICO EN EL DESARROLLO DE LAS ACCIONES IMPLEMENTADAS PARA EL CUMPLIMIENTO DE LAS ACTIVIDADES PROPUESTAS Y DE LAS DEMAS COMPROMETIDAS EN EL DESARROLLO GLOBAL DEL PROYECTO. 2 REALIZAR UN ESTUDIO DEL GASTO ACTUAL DEL RECURSO HIDRICO PARA LOS SISTEMAS DE PRODUCCION EN BANANO 3 DOCUMENTAR CUALES SON LAS CONDICIONES IDEALES QUE SE DEBEN CUMPLIR EN LOS CULTIVOS, TENIENDO EN CUENTA FACTORES CLIMATICOS   PREDISPONENTES PARA LOS REQUERIMIENTOS HIDRICOS</t>
  </si>
  <si>
    <t>OPSP-VAD-0591-2022</t>
  </si>
  <si>
    <t>LA PRESENTE ORDEN TIENE POR OBJETO PRESTAR SERVICIOS INDEPENDIENTES COMO PERSONAL DE APOYO EN DESARROLLO DE LAS ACTIVIDADES PROPIAS DEL PROYECTO BPIN 2019000100064 DENOMINADO FORTALECIMIENTO DE HABILIDADES Y COMPETENCIAS COMUNICATIVAS, INVESTIGATIVAS Y TECNOLBGICAS ALREDEDOR DE LA MEMORIA HISTBRICA Y CULTURAL EN NIHOS, ADOLESCENTES Y JBVENES DEL DEPARTAMENTO DEL CESAR. EN CUMPLIMIENTO DE SUS OBLIGACIONES CONTRACTUALES SE COMPROMETE A REALIZAR ENTRE OTRAS LAS SIGUIENTES ACTIVIDADES 1 REALIZAR LAS GRABACIONES DE TODAS LAS ACTIVIDADES Y EVENTOS PROGRAMADOS DURANTE EL PERIODO. 2 GARANTIZAR EL USO RESPONSABLE DE LOS EQUIPOS TECNOLBGICOS QUE TENGA A SU CARGO. 3 ASISTIR A LAS REUNIONES YO ENCUENTROS VIRTUALES Y PRESENCIALES AGENDADOS. 3 ENTREGAR AL SUPERVISOR DE LA ORDEN LA INFORMACIBN, MATERIAL FOTOGRAFICO YO VIDEO DEBIDAMENTE ORGANIZADO CRONOLBGICAMENTE Y POR LUGAR DE INTERVENCIBN Y EN LOS TIEMPOS ESTIPULADOS.</t>
  </si>
  <si>
    <t>OPSP-VAD-0592-2022</t>
  </si>
  <si>
    <t>PEDRO PIMIENTA MOJICA</t>
  </si>
  <si>
    <t>LA PRESENTE ORDEN TIENE POR OBJETO PRESTAR SERVICIOS INDEPENDIENTES COMO PERSONAL DE APOYO  SONIDISTA  EN DESARROLLO DE LAS ACTIVIDADES PROPIAS DEL PROYECTO BPIN 2019000100064 DENOMINADO FORTALECIMIENTO DE HABILIDADES Y COMPETENCIAS COMUNICATIVAS, INVESTIGATIVAS Y TECNOLDGICAS ALREDEDOR DE LA MEMORIA HISTDRICA Y CULTURAL EN NIHOS, ADOLESCENTES Y JBVENES DEL DEPARTAMENTO DEL CESAR. EN CUMPLIMIENTO DE SUS OBLIGACIONES CONTRACTUALES SE COMPROMETE A REALIZAR ENTRE OTRAS LAS SIGUIENTES ACTIVIDADES 1 GARANTIZAR EL USO RESPONSABLE DE LOS EQUIPOS TECNOLOGICOS QUE TENGA A SU CARGO. 2 BRINDAR CONCEPTO TECNICO EN LAS SESIONES DE COMITE DE COMPONENTE REUNIONES YO ENCUENTROS VIRTUALES Y PRESENCIALES AGENDADOS. 3 BRINDAR ACOMPANAMIENTO A LOS NIHOS DENTRO DEL TALLER EN TODO IO QUE CONCIERNE A USO DE EQUIPOS Y EL REGISTRO SONORO. 4 ORGANIZACION Y REPORTE DE LOS ARCHIVOS SONOROS.</t>
  </si>
  <si>
    <t>OPSP-VAD-0557-2022</t>
  </si>
  <si>
    <t>LUIS JOSE CASTRILLO FERNANDEZ</t>
  </si>
  <si>
    <t>PRESTACIBN DE SERVICIOS PROFESIONALES COMO ASISTENTE DE INVESTIGACIBN DE LAS ACTIVIDADES 1.1.2, 1.1.3, 2.1.1, 2.1.2, 2.1.3, 3.1.2, 3.1.3, 3.2.1, RELACIONADAS CON LOS OBJETIVOS 1, 2 Y 3 DEL PROYECTO BPIN 2020000100417 DENOMINADO DISEHO E IMPLEMENTACION DE SISTEMAS INTELIGENTES PARA LA GESTION DE RECURSOS Y DETECCION DE ENFERMEDADES EN SISTEMAS DE PRODUCCION EN BANANO EN LOS DEPARTAMENTOS DE LA GUAJIRA Y EL MAGDALENA PARA PARTICIPAR EN LA IMPLEMENTACION DE LAS ACCIONES QUE CONCIERNEN A LAS ACTIVIDADES GLOBALES DEL PROYECTO FINANCIADO CON RECURSOS DEL SISTEMA GENERAL DE REGALIAS Y EN ESPECIAL SE COMPROMETE A CUMPLIR, ENTRE OTRAS, LAS SIGUIENTES 1 BRINDAR SOPORTE TECNICO Y CIENTIFICO EN EL DESARROLLO DE LAS ACCIONES IMPLEMENTADAS PARA EL CUMPLIMIENTO DE LAS ACTIVIDADES PROPUESTAS Y DE LAS DEMAS COMPROMETIDAS EN EL DESARROLLO GLOBAL DEL PROYECTO.</t>
  </si>
  <si>
    <t>OPSP-VAD-0556-2022</t>
  </si>
  <si>
    <t>MIGUEL ANGEL POLO CASTAÑEDA</t>
  </si>
  <si>
    <t>PRESTACIDN DE SERVICIOS PROFESIONALES COMO ASISTENTE DE IRIVESTIGACION DE LAS ACTIVIDADES 1.1.2, 1.1.3, 2.1.1, 2.1.2, 2.1.3, 3.1.2, 3.1.3, 3.2.1, RELACIONADAS CON LOS OBIETIVOS 1, 2 Y 3 DEL PROYECTO BPIN 2020000100417 DENOMINADO DISENO E IMPLEMENTACION DE SISTEMAS INTELIGENTES PARA LA GESTION DE RECURSOS Y DETECCION DE ENFERMEDADES EN SISTEMAS DE PRODUCCIDN EN BANANO EN LOS DEPARTAMENTOS DE LA GUAJIRA Y EL MAGDALENA TNANCADO CON RECURSOS DEL SISTEMA GENERAL DE REGALIAS Y EN ESPECIAL CUMPLIRA LAS SIGUIENTES ACTIVIDADES 1 BRINDAR SOPORTE TECNICO Y CIENTIFICO EN EL DESARROLLO DE LAS ACCIONES IMPLEMENTADAS PARA EL CUMPLIMIENTO DE LAS ACTIVIDADES PROPUESTAS Y DE LAS DEMAS COMPROMETIDAS EN EL DESARROLLO GLOBAL DEL PROYECTO 2 REALIZAR UN ESTUDIO DEL GASTO ACTUAL DEL RECURSO HIDRICO PARA LOS SISTEMAS DE PRODUCCIDN EN BANANO.</t>
  </si>
  <si>
    <t>OPSP-VAD-0550-2022</t>
  </si>
  <si>
    <t>ALEXANDER ESTEBAN ESPINOSA VALDEZ</t>
  </si>
  <si>
    <t>PRESTACION DE SERVICIOS PROFESIONALES COMO ASISTENTE DE INVESTIGACION DE LAS ACTIVIDADES 1.1.2, 1.1.3, 2.1.1, 2.1.2, 2.1.3, 3.1.2, 3.1.3, 3.2.1, RELACIONADAS CON LOS OBJETIVOS 1, 2 Y 3 DEL PROYECTO PARA PARTICIPAR EN LA IMPLEMENTACION DE LAS ACCIONES QUE CONCIERNEN A LAS ACTIVIDADES GLOBALES DEL PROYECTO FINANCIADO CON RECURSOS DEL SISTEMA GENERAL DE REGALIAS Y EN ESPECIAL A LAS  ACTIVIDADES ASOCIADAS AL OBJETIVO DE REFERENCIA. SE COMPROMETE A CUMPLIR, ENTRE OTRAS CON LAS SIGUIENTES 1 BRINDAR SOPORTE TECNICO Y CIENTIFICO EN EL DESARROLLO DE LAS ACCIONES IMPLEMENTADAS PARA EL CUMPLIMIENTO DE LAS ACTIVIDADES PROPUESTAS Y DE LAS DEMAS COMPROMETIDAS EN EL DESARROLLO GLOBAL DEL PROYECTO. 2 REALIZAR UN ESTUDIO DEL GASTO ACTUAL DEL RECURSO HIDRICO PARA LOS SISTEMAS DE PRODUCCION EN BANANO 3 DOCUMENTAR CUALES SON LAS CONDICIONES IDEALES QUE SE DEBEN CUMPLIR EN LOS CULTIVOS, TENIENDO EN CUENTA FACTORES CLIMATICOS  PREDISPONENTES PARA LOS REQUERIMIENTOS HIDRICO</t>
  </si>
  <si>
    <t>OPSP-VAD-0594-2022</t>
  </si>
  <si>
    <t>JAIRO ESCOBAR VILLANUEVA</t>
  </si>
  <si>
    <t>LA PRESENTE ORDEN TIENE POR OBJETO LA PRESTACION DE SERVICIOS COMO ASISTENTE DE INVESTIGACIBN DE LAS ACTIVIDADES 1.1.2, 1.1.3, 2.1.1, 2.1.2, 2.1.3, 3.1.2, 3.1.3, 3.2.1, RELACIONADAS CON LOS OBJETIVOS 1, 2 Y 3 DEL PROYECTO BPIN2020000100417, DENOMINADO DISENO E IMPLEMENTATION DE SISTEMAS INTELIGENTES PARA LA GESTION DE RECURSOS Y DETECTION DE ENFERMEDADES EN SISTEMAS DE PRODUCTION EN BANANO EN LOS DEPARTAMENTOS DE LA GUAJIRA Y MAGDALENA. SE COMPROMETE A CUMPLIR LAS SIGUIENTES ACTIVIDADES 1 BRINDAR SOPORTE TECNICO Y CIENTIFICO EN EL DESARROLLO DE LAS ACCIONES IMPLEMENTADAS PARA EL CUMPLIMIENTO DE LAS ACTIVIDADES PROPUESTAS Y DE LAS DEMAS COMPROMETIDAS EN EL DESARROLLO GLOBAL DEL PROYECTO, COMO LAS SIGUIENTES 2 REALIZAR UN ESTUDIO DEL GASTO ACTUAL DEL RECURSO HIDRICO PARA LOS SISTEMAS DE PRODUCCIBN EN BANANO. 3 DOCUMENTAR CUALES SON LAS CONDICIONES IDEALES QUE SE DEBEN CUMPLIR EN LOS CULTIVOS, TENIENDO EN CUENTA FACTORES CLIMATICOS PREDISPONENTES PARA LOS REQUERIMIENTOS HLDRICOS</t>
  </si>
  <si>
    <t>OPSP-VAD-0738-2022</t>
  </si>
  <si>
    <t>RANDY MONTENEGRO PEREIRA</t>
  </si>
  <si>
    <t>LA PRESENTE ORDEN TIENE POR OBJETO PRESTAR SERVICIOS PROFESIONALES COMO PERSONAL DE APOYO COMMUNITY MANAGER EN EL DESARROLLO DE LAS ACTIVIDADES PROPIAS DEL PROYECTO BPIN 2019000100064 DENOMINADO FORTALECIMIENTO DE HABILIDADES Y COMPETENCIAS OOMUNICATIVAS, INVESTIGATIVAS Y TECNOLDGICAS ALREDEDOR DE LA MEMORIA HISTORICA Y CULTURAL EN NINOS, ADOLESCENTES Y JBVENES DEL DEPARTAMENTO DEL CESAR EN OUMPLIMIENTO DE SUS ACTIVIDADES SE COMPROMETE A 1 ADMINISTRAR Y DIFUNDIR MATERIAL PROMOCIONAL, MFORMATIVO Y REPRESENTATIVE DEL PROYECTO EN SUS REDES SOCIALES Y DEMAS PLATAFORMAS ONLINE DE USO DEL PROYECTO. 2 PRESENTAR UNA PROPUESTA COMUNICATIVA Y ESTETICA DEL USO, MANEJO E IMAGEN DEL PROYECTO EN LAS REDES Y DEMAS PLATAFORMAS ONLINE 3 CUMPLIR A CABALIDAD CON LOS PLANES DE TRABAJO MENSUALES RELACIONADOS CON EL OBJETO DEL CONTRATO LOS CUALES, SON ENTREQADOS POR DIRECTORES YO SUPERVISOR.</t>
  </si>
  <si>
    <t>OPSP-VAD-0851-2022</t>
  </si>
  <si>
    <t>MIGUEL ALEJANDRO ORTEGA GAMARRA</t>
  </si>
  <si>
    <t>LA PRESENTE ORDEN TIENE POR OBJETO PRESTAR SERVICIOS INDEPENDIENTES COMO PERSONAL DE APOYO  ANIMADOR EN DESARROLLO DE LAS ACTIVIDADES PROPIAS DEL PROYECTO BPIN 2019000100064 DENOMINADO FORTALECIMIENTO DE HABILIDADES Y COMPETENCIAS COMUNICATIVAS, INVESTIGATIVAS Y TECNOLOGICAS ALREDEDOR DE LA MEMORIA HISTBRICA Y CULTURAL EN NIHOS, ADOLESCENTES Y JBVENES DEL DEPARTAMENTO DEL CESAR EN CUMPLIMIENTO DE SUS ACTIVIDADES SE COMPROMETE A 1 GRAFICACIBN DE HISTORIA DE LA PIRAGUA, NAVEGANDO POR EL CESAR. 2 REALIZACIBN DE PRUEBAS EN 7 FOTOGRAFIAS CON EFECTO PARALLAX O SIMILAR QUE AYUDE A IMPRIMIR UN SENTIDO NARRATIVE. 3 CREACIBN E INTRODUCCIBN DE ELEMENTOS ANIMADOS  GRAFICOS EN UN VIDEO EDITADO PREVIAMENTE. 4 REALIZACIBN DE PRUEBAS PERSONAJES PARA CONCEPTOS AFINES A LOS OBJETIVOS DE CREACIBN AUDIOVISUAL.</t>
  </si>
  <si>
    <t>OPSP-VAD-0953-2022</t>
  </si>
  <si>
    <t>YAHIR MENDOZA VANEGAS</t>
  </si>
  <si>
    <t>LA PRESENTE ORDEN TIENE POR OBJETO PRESTAR SERVICIOS PROFESIONALES INDEPENDIENTES COMO INGENIERO PESQUERO PARA ACOMPAHAR EL DESARROLLO DEL PROYECTO BPIN 2021000100084 DENOMINADO FORTALECIMIENTO DE LAS CAPACIDADES INSTITUCIONALES PARA LA INVESTIGACIDN DEL CULTIVO Y REPRODUCCIDN INDUCIDA DE LA LISA MUGIL INCILIS COMO UNA ALTERNATIVA PARA SU CONSERVACIDN EN EL CARIBE COLOMBIANO MAGDALENA CUMPLIENDO CON LAS SIGUIENTES ACTIVIDADES 1 IMPLEMENTACIBN Y MANEJO DE SISTEMAS DE RECIRCULACIBN Y FILTRACIBN. 2 MONITOREO Y CONTROL DE ACTIVIDADES DE LABORATORIO. 3 APOYO EN LA CONSTRUCCION DE PROTOCOLOS DE BIOPSIA OVARICA Y DE MANTENIMIENTO DEL CULTIVO. 4 APOYO EN LA TOMA DE MUESTRAS Y MANTENIMIENTO DE LA CALIDAD DE AGUA. 5 APOYO EN DESARROLLO DE TALLERES. PARAGRAFO PRIMERO EN EL CASO QUE EL CONTRATISTA IO REQUIERA, UNIMAGDALENA PODRA FACILITATE LOS EQUIPOS Y ESPACIO FISICO NECESARIO DENTRO DEL CAMPUS PARA LA EJECUCIBN DEL OBJETO DE LA PRESENTE ORDEN.</t>
  </si>
  <si>
    <t>CARLOS ARTURO ROBLES ALGARIN</t>
  </si>
  <si>
    <t>OPSP-VAD-0954-2022</t>
  </si>
  <si>
    <t>LA PRESENTE ORDEN TIENE POR OBJETO PRESTAR SERVICIOS PROFESIONALES INDEPENDIENTES COMO INGENIERO ELECTRONICO PARA ACOMPAHAR EL DESARROLLO DEL PROYECTO BPIN 2021000100084 DENOMINADO FORTALECIMIENTO DE LAS CAPACIDADES INSTITUCIONALES PARA LA INVESTIGACIDN DEL CULTIVO Y REPRODUCCION INDUCIDA DE LA LISA MUGIL INCILIS COMO UNA ALTERNATIVA PARA SU CONSERVACION EN EL CARIBE COLOMBIANO MAGDALENA CUMPLIENDO CON LAS SIGUIENTES ACTIVIDADES 1 DISEHO, CONSTRUCCIDN E IMPLEMENTACIDN DE UN PROTOTIPO DE MONITOREO DE CALIDAD DE AGUA. 2 APOYO DE SENSORES PARA MONITOREO DE SALINIDAD, TEMPERATURA Y OXIGENO. 3 APOYO EN ELABORACIDN DE ARTICULO CIENTIFICO. 4 APOYO EN ASISTENCIA A CONGRESOS O ACTIVIDADES DE DIFUSION CIENTIFICA O NO CIENTIFICA. PARAGRAFO PRIMERO EN EL CASO QUE EL CONTRATISTA IO REQUIERA, UNIMAGDALENA PODRA FACILITARLE LOS EQUIPOS Y ESPACIO FISICO NECESARIO DENTRO DEL CAMPUS PARA LA EJECUCIDN DEL OBJETO DE LA PRESENTE ORDEN.</t>
  </si>
  <si>
    <t>OPSP-VAD-1034-2022</t>
  </si>
  <si>
    <t>ARLON FONTALVO MARTINEZ</t>
  </si>
  <si>
    <t>LA PRESENTE ORDEN TIENE POR OBJETO PRESTAR SERVICIOS PROFESIONALES INDEPENDIENTES COMO INGENIERO PESQUERO PARA EL DESARROLLO DEL PROYECTO BPIN 2021000100084 DENOMINADO FORTALECIMIENTO DE LAS CAPACIDADES INSTITUCIONALES PARA LA INVESTIGACION DEL CULTIVO Y REPRODUCCION INDUCIDA DE LA LISA MUGIL INCILIS COMO UNA ALTERNATIVA PARA SU CONSERVACION EN EL CARIBE COLOMBIANO MAGDALENA CUMPLIENDO CON LAS SIGUIENTES ACTIVIDADES 1 IMPLEMENTACION Y MANEJO DE SISTEMAS DE RECIRCULACION Y FILTRACION. 2 MONITOREO Y CONTROL DE ACTIVIDADES DE LABORATORIO. 3 APOYO EN LA CONSTRUCCION DE PROTOCOLOS DE REPRODUCCION DE PECES Y MANTENIMIENTO DEL CULTIVO. 4 APOYO EN DESARROLLO DE TALLERES. 5 APOYO EN ORGANIZACION Y ANALISIS DE RESULTADOS. 6 APOYO Y SEGUIMIENTO EN LAS ACTIVIDADES DE REPRODUCCION DE LOS PECES.</t>
  </si>
  <si>
    <t>OPSP-VAD-1054-2022</t>
  </si>
  <si>
    <t>YOLANDA DURAN DIAZ</t>
  </si>
  <si>
    <t>LA PRESENTE ORDEN TIENE POR OBJETO PRESTAR SERVICIOS PROFESIONALES INDEPENDIENTES COMO MICROBIOLOGA PARA EL DESARROLLO DEL PROYECTO BPIN 2021000100084 DENOMINADO FORTALECIMIENTO DE LAS CAPACIDADES INSTITUCIONALES PARA LA INVESTIGACIDN DEL CULTIVO Y REPRODUCCION INDUCIDA DE LA LISA MUGIL INCILIS COMO UNA ALTERNATIVA PARA SU CONSERVACIDN EN EL CARIBE COLOMBIANO MAGDALENA CUMPLIENDO CON LAS SIGUIENTES ACTIVIDADES 1 APOYO EN BPM, REVISION DE CALIDAD Y MONITOREO DE POBLACIONES BACTERIANAS. 2 APOYO EN TALLER EN BUENAS PRACTICAS DE MANEJO. 3 MONITOREO DE PARAMETROS MICROBIOLDGICOS. 4 APOYO EN ELABORACIBN DE ARTICULO CIENTIFICO. 5 APOYO EN PROTOCOLOS DE USO Y MANTENIMIENTO DE AGUA DULCE Y MARINA. PARAGRAFO PRIMERO EN EL CASO QUE EL CONTRATISTA IO REQUIERA, UNIMAGDALENA PODRA FACILITATE LOS EQUIPOS Y ESPACIO FISICO NECESARIO DENTRO DEL CAMPUS PARA LA EJECUCIBN DEL OBJETO DE LA PRESENTE ORDEN.</t>
  </si>
  <si>
    <t>OPSP-VAD-1055-2022</t>
  </si>
  <si>
    <t>RODRIGUEZ CASTAÑO ABOGADOS SAS</t>
  </si>
  <si>
    <t>LA PRESENTE ORDEN TIENE POR OBJETO LA PRESTACION DE LOS SERVICIOS PROFESIONALES DEL CONTRATISTA EN LOS SIGUIENTES ASUNTOS 1. EMITIR LOS CONCEPTOS Y RESOLVER LAS CONSULTAS JURIDICAS QUE LE SEAN SOLICITADAS POR EL DESPACHO DEL SEÑOR RECTOR Y EL JEFE DE LA OFICINA ASESORA JURIDICA, EN MATERIA ADMINISTRATIVALABORAL, CONTRACTUAL Y EJECUTIVA, CUANDO ESTOS DEBAN SER ENTREGADOS POR ESCRITO, DEBERAN SER RUBRICADOS POR EL CONTRATISTA. 2. REVISAR Y PRESENTAR UN PROYECTO DE ACTUALIZACION DEL MANUAL DE CONTRATACION ACORDE CON LAS NUEVAS TENDENCIAS NORMATIVAS Y LAS ULTIMAS DISPOSICIONES EXPEDIDAS Y QUE SON DE OBLIGATORIO CUMPLIMIENTO PARA LOS ENTES UNIVERSITARIOS. 3. ASESORAR A LA OFICINA ASESORA JURIDICA Y EL GRUPO DE CONTRATACION EN LOS PROCESOS SANCIONATORIOS QUE SE INICIAN EN CONTRA DE LOS CONTRATISTAS QUE INCUMPLAN SUS OBLIGACIONES CONTRACTUALES. 4. ASESORAR A LA UNIVERSIDAD DEL MAGDALENA EN LOS PROCESOS DISCIPLINARIOS CUANDO SE LE REQUIERA.</t>
  </si>
  <si>
    <t>OPSP-VAD-1067-2022</t>
  </si>
  <si>
    <t>OSCAR HERNANDO LONDOÑO POLO</t>
  </si>
  <si>
    <t>PRESTAR SERVICIOS PROFESIONALES INDEPENDIENTES COMO APOYO EN LA INVESTIGACION Y DESARROLLO DE LAS ACTIVIDADES 2.1.2 Y 2.2.1 DEL OBJETIVO 2, PROPIAS DEL PROYECTO DENOMINADO DESARROLLO DE UN SISTEMA TECNOLOGICO INTEGRADO PARA LA PROMOCION DE LA SALUD MENTAL, PROBLEMATICAS PSICOSOCIALES, SOCIOEMOCIONALES Y PREVENCION DE LA VIOLENCIA DE GENERO, CAUSADOS POR LA PANDEMIA DE LA COVID19 EN EL DEPARTAMENTO DEL MAGDALENA. CUMPLIENDO LAS SIGUIENTES ACTIVIDADES 1. APOYAR EL DESARROLLO DE LAS ACTIVIDADES EN CAMPO Y LABORATORIO PARA EL LEVANTAMIENTO DE INFORMACION IN SITU NECESARIAS PARA LA CARACTERIZACION DE LA POBLACION MAGDALENENSE EN TERMINOS DE SALUD MENTAL, PSICOBIOLOGICAS, RIESGOS PSICOSOCIALES, SOCIOEMOCIONALES Y VIOLENCIA DE GENERO. 2. APLICAR CAMPAÑAS DE ATENCION PSICOSOCIAL QUE PERMITA EJECUTAR DE MANERA EFICAZ LA PROMOCION DE LA SALUD Y LA PREVENCION DEL CONTAGIO POR COVID19, MOTIVANDO LOS COMPORTAMIENTOS PRO SALUDABLES Y DE BIOSEGURIDAD.</t>
  </si>
  <si>
    <t>2023/02/11</t>
  </si>
  <si>
    <t>OPSP-VAD-1068-2022</t>
  </si>
  <si>
    <t>VIRGINIA ISABEL BARRERO TONCEL</t>
  </si>
  <si>
    <t>PRESTAR SERVICIOS PROFESIONALES INDEPENDIENTES COMO APOYO EN LA INVESTIGACION Y DESARROLLO DE LAS ACTIVIDADES 2.1.2 Y 2.2.1 DEL OBJETIVO 2, PROPIAS DEL PROYECTO DENOMINADO DESARROLLO DE UN SISTEMA TECNOLOGICO INTEGRADO PARA LA PROMOCION DE LA SALUD MENTAL, PROBLEMATICAS PSICOSOCIALES, SOCIOEMOCIONALES Y PREVENCION DE LA VIOLENCIA DE GENERO, CAUSADOS POR LA PANDEMIA DEL CO VID19 EN EL DEPARTAMENTO DEL MAGDALENA. CUMPLIENDO LAS SIGUIENTES ACTIVIDADES 1 APOYAR EL DESARROLLO DE LAS ACTIVIDADES EN CAMPO Y LABORATORIO PARA EL LEVANTAMIENTO DE INFORMACION IN SITU NECESARIAS PARA LA CARACTERIZACION DE LA POBLACION MAGDALENENSE EN TERMINOS DE SALUD MENTAL, PSICOBIOLOGICAS, RIESGOS PSICOSOCIALES, SOCIOEMOCIONALES Y VIOLENCIA DE GENERO. 2 APLICAR CAMPAÑAS DE ATENCION PSICOSOCIAL QUE PERMITA EJECUTAR DE MANERA EFICAZ LA PROMOCION DE LA SALUD Y LA PREVENCION DEL CONTAGIO POR COVID19, MOTIVANDO LOS COMPORTAMIENTOS PROSALUDABLES Y DE BIOSEGURIDAD.</t>
  </si>
  <si>
    <t>OPSP-VAD-1069-2022</t>
  </si>
  <si>
    <t>HEYGUI TIFANY ARAUJO ZUNIGA</t>
  </si>
  <si>
    <t>OPSP-VAD-1083-2022</t>
  </si>
  <si>
    <t>HERNANDO ENRIQUE MUÑOZ PACHECO</t>
  </si>
  <si>
    <t>PRESTAR SERVICIOS PROFESIONALES INDEPENDIENTES COMO APOYO A LA INVESTIGACION Y DESARROLLO DE LAS ACTIVIDADES 2.1.2 Y 2.2.1 DEL OBJETIVO 2, PROPIAS DEL PROYECTO BPIN 2020000100758 DENOMINADO DESARROLLO DE UN SISTEMA TECNOLOGICO INTEGRADO PARA LA PROMOCION DE LA SALUD MENTAL, PROBLEMATICAS PSICOSOCIALES, SOCIOEMOCIONALES Y PREVENCION DE LA VIOLENCIA DE GENERO, CAUSADOS POR LA PANDEMIA DE LA COVID19 EN EL DEPARTAMENTO DEL MAGDALENA. CUMPLIENDO LAS SIGUIENTES ACTIVIDADES 1. APOYAR EL DESARROLLO DE LAS ACTIVIDADES EN CAMPO Y LABORATORIO PARA EL LEVANTAMIENTO DE INFORMACIDN IN SITU NECESARIAS PARA LA CARACTERIZACIBN DE LA POBLACION MAGDALENENSE EN TERMINOS DE SALUD MENTAL, PSICOBIOLOGICAS, RIESGOS PSICOSOCIALES, SOCIOEMOCIONALES Y VIOLENCIA DE GENERO. 2. APLICAR CAMPAHAS DE ATENCIDN PSICOSOCIAL QUE PERMITA EJECUTAR DE MANERA EFICAZ LA PROMOCION DE LA SALUD Y LA PREVENCION DEL CONTAGIO POR COVID19, MOTIVANDO LOS COMPORTAMIENTOS PRO SALUDABLES Y DE BIOSEGURIDAD.</t>
  </si>
  <si>
    <t>OPSP-VAD-1084-2022</t>
  </si>
  <si>
    <t>JOHAN EDUARDO MUÑOZ DE LA ROSA</t>
  </si>
  <si>
    <t>PRESTAR SERVICIOS PROFESIONALES INDEPENDIENTES COMO APOYO A LA INVESTIGACION Y DESARROLLO DE LAS ACTIVIDADES 2.1.2 Y 2.2.1 DEL OBJETIVO 2, PROPIAS DEL PROYECTO BPIN 2020000100758 DENOMINADO DESARROLLO DE UN SISTEMA TECNOLOGICO INTEGRADO PARA LA PROMOCION DE LA SALUD MENTAL, PROBLEMATICAS PSICOSOCIALES, SOCIOEMOCIONALES Y PREVENCION DE LA VIOLENCIA DE GENERO, CAUSADOS POR LA PANDEMIA DE LA COVID19 EN EL DEPARTAMENTO DEL MAGDALENA. CUMPLIENDO LAS SIGUIENTES ACTIVIDADES 1. APOYAR EL DESARROLLO DE LAS ACTIVIDADES EN CAMPO Y LABORATORIO PARA EL LEVANTAMIENTO DE INFORMACION IN SITU NECESARIAS PARA LA CARACTERIZACION DE LA POBLACION MAGDALENENSE EN TERMINOS DE SALUD MENTAL, PSICOBIOLOGICAS, RIESGOS PSICOSOCIALES, SOCIOEMOCIONALES Y VIOLENCIA DE GENERO. 2. APLICAR CAMPAÑAS DE ATENCION PSICOSOCIAL QUE PERMITA EJECUTAR DE MANERA EFICAZ LA PROMOCION DE LA SALUD Y LA PREVENCION DEL CONTAGIO POR COVID19, MOTIVANDO LOS COMPORTAMIENTOS PRO SALUDABLES Y DE BIOSEGURIDAD.</t>
  </si>
  <si>
    <t>OPSP-VAD-1085-2022</t>
  </si>
  <si>
    <t>WENDY POLO RODRIGUEZ</t>
  </si>
  <si>
    <t>PRESTAR SERVICIOS PROFESIONALES INDEPENDIENTES COMO APOYO EN LA INVESTIGACION Y DESARROLLO DE LAS ACTIVIDADES 2.1.2 Y 2.2.1 DEL OBJETIVO 2, PROPIAS DEL PROYECTO BPIN 2020000100758 DENOMINADO DESARROLLO DE UN SISTEMA TECNOLDGICO INTEGRADO PARA LA PROMOCION DE LA SALUD MENTAL, PROBLEMATICAS PSICOSOCIALES, SOCIOEMOCIONALES Y PREVENCIDN DE LA VIOLENCIA DE GENERO, CAUSADOS POR LA PANDEMIA DEL COVID19 EN EL DEPARTAMENTO DEL MAGDALENA. CUMPLIENDO LAS SIGUIENTES ACTIVIDADES 1 APOYAR EL DESARROLLO DE LAS ACTIVIDADES EN CAMPO Y LABORATORIO PARA EL LEVANTAMIENTO DE INFORMACIBN IN SITU NECESARIAS PARA LA CARACTERIZACIBN DE LA POBLACIBN MAGDALENENSE EN TERMINOS DE SALUD MENTAL, PSICOBIOLBGICAS, RIESGOS PSICOSOCIALES, SOCIOEMOCIONALES Y VIOLENCIA DE GENERO. 2 APLICAR CAMPAÑAS DE ATENCION PSICOSOCIAL QUE PERMITA EJECUTAR DE MANERA EFICAZ LA PROMOCION DE LA SALUD Y LA PREVENCION DEL CONTAGIO POR COVID19, MOTIVANDO LOS COMPORTAMIENTOS PROSALUDABLES Y DE BIOSEGURIDAD.</t>
  </si>
  <si>
    <t>OPSP-VAD-1086-2022</t>
  </si>
  <si>
    <t>HEILEN TATIANA VARGAS ROMERO</t>
  </si>
  <si>
    <t>SERVICIOS PROFESIONALES INDEPENDIENTES COMO APOYO A LA INVESTIGACIDN Y DESARROLLO DE LAS ACTIVIDADES 2.1.2 Y 2.2.1 DEL OBJETIVO 2, PROPIAS DEL PROYECTO BPIN 2020000100758 DENOMINADO DESARROLLO DE UN SISTEMA TECNOLOGICO INTEGRADO PARA LA PROMOTION DE LA SALUD MENTAL, PROBLEMATICAS PSICOSOCIALES, SOCIOEMOCIONALES Y PREVENCION DE LA VIOLENCIA DE GENERO, CAUSADOS POR LA PANDEMIA DEL COVID19 EN EL DEPARTAMENTO DEL MAGDALENA. CUMPLIENDO LAS SIGUIENTES ACTIVIDADES 1 APOYAR EL DESARROLLO DE LAS ACTIVIDADES EN CAMPO Y LABORATORIO PARA EL LEVANTAMIENTO DE INFORMACION IN SITU NECESARIAS PARA LA CARACTERIZACION DE LA POBLACION MAGDALENENSE EN TERMINOS DE SALUD MENTAL, PSICOBIOLBGICAS, RIESGOS PSICOSOCIALES, SOCIOEMOCIONALES Y VIOLENCIA DE GENERO. 2 APLICAR CAMPANAS DE ATENCION PSICOSOCIAL QUE PERMITA EIECUTAR DE MANERA EFICAZ LA PROMOCION DE LA SALUD Y LA PREVENCION DEL CONTAGIO POR COVID19, MOTIVANDO LOS COMPORTAMIENTOS PROSALUDABLES Y DE BIOSEGURIDAD.</t>
  </si>
  <si>
    <t>OPSP-VAD-1087-2022</t>
  </si>
  <si>
    <t>SERVICIOS PROFESIONALES INDEPENDIENTES DE APOYO A LA FASE DE DIAGNOSTICO DESDE EL ENFOQUE SOCIO CULTURAL Y LOS PROCESOS DE PRESELECCION, Y SELECCION DE BENEFICIARIOS EN DESARROLLO DE LAS ACTIVIDADES PROPIAS DEL PROYECTO BPIN 2019000100064 DENOMINADO FORTALECIMIENTO DE HABILIDADES Y COMPETENCIAS COMUNICATIVAS, INVESTIGATIVAS Y TECNOLBGICAS ALREDEDOR DE LA MEMORIA HISTORICA Y CULTURAL EN NIHOS, ADOLESCENTES Y JOVENES DEL DEPARTAMENTO DEL CESAR SE COMPROMETE A REALIZAR ENTRE OTRAS LAS SIGUIENTES ACTIVIDADES 1. LIDERAR LOS TALLERES PARA REMADORES Y SUS PRODUCTOS ACORDES A LOS LINEAMIENTOS DEL PROYECTO EN CADA UNA DE LAS INSTITUCIONES EDUCATIVAS SELECCIONADAS, INCLUYENDO EL PILOTO, DESDE LA APLICACIBN DEL ENFOQUE CONTEXTUAL SISTEMICO. 2. APOYAR EL SEGUIMIENTO A DOCENTES DE PRACTICA VINCULADOS DESDE LAS INSTITUCIONES EDUCATIVAS EN LOS SEMILLEROS DE INVESTIGACIBN QUE APLIQUEN EL TALLER PARA REMADORES.</t>
  </si>
  <si>
    <t>OPSP-VAD-1097-2022</t>
  </si>
  <si>
    <t>GLITZA JAQUELIN RONCALLO ROBLES</t>
  </si>
  <si>
    <t>SERVICIOS PROFESIONALES INDEPENDIENTES COMO AUXILIAR DE INVESTIGACION EN DERECHO DE LAS ACTIVIDADES 2.2.2 2.2.3 DEL OBJETIVO 2, PROPIAS DEL PROYECTO DENOMINADO BPIN 2020000100758 DESARROLLO DE UN SISTEMA TECNOLBGICO INTEGRADO PARA LA PROMOCIBN DE LA SALUD MENTAL, PROBLEMATICAS PSICOSOCIALES, SOCIOEMOCIONALES Y PREVENCIBN DE LA VIOLENCIA DE GENERO, CAUSADOS POR LA PANDEMIA DEL COVID19 EN EL DEPARTAMENTO DEL MAGDALENA. CUMPLIENDO LAS SIGUIENTES ACTIVIDADES 1 APOYAR EL DESARROLLO DE LAS ACTIVIDADES EN CAMPO Y LABORATORIO PARA EL LEVANTAMIENTO DE INFORMACIBN IN SITU. 2 REALIZAR LA SISTEMATIZACIBN DE LA INFORMACIBN PARA LA OBTENCIBN DE LOS PRODUCTOS ASOCIADOS AL OBJETIVO DE REFERENCIA Y A LOS DEMAS OBJETIVOS DEL PROYECTO QUE REQUIERAN DE SU EXPERTICIA. 3 APOYAR EN EL PROCESAMIENTO BASICO DE DATOS, REQUERIDOS PARA LA ESTRUCTURACIBN DE LOS INSUMOS TECNICOS PROGRAMADOS PARA DESARROLLO DEL PROYECTO.</t>
  </si>
  <si>
    <t>LILIBETH PEDRAZA ÁLVAREZ</t>
  </si>
  <si>
    <t>OPSP-VAD-1098-2022</t>
  </si>
  <si>
    <t>WENDY JOHANY CABALLERO ZAMBRANO</t>
  </si>
  <si>
    <t>SERVICIOS PROFESIONALES COMO INGENIERO PESQUERO PARA EL LOGRO DE LAS ACTIVIDADES QUE COMPONEN EL OBJETIVO 1 MEJORAR LA COMPETITIVIDAD Y SOSTENIBILIDAD DE LA PRODUCCION DE ALIMENTOS DE ORIGEN HORTOFRUTICOLA EN EL DEPARTAMENTO ACTIVIDAD MGA 1.2.3 DEL PROYECTO BPIN 2020000100768 DENOMINADO DESARROLLO TRANSFERENCIA DE TECNOLOGIA Y CONOCIMIENTO PARA LA INNOVACION ATENDIENDO LAS PROBLEMATICAS ASOCIADAS CON OFERTA DE PRODUCTOS HORTOFRUTICOLAS DERIVADAS DE LA EMERGENCIA ECONOMICA SOCIAL Y ECOLOGICA CAUSADA POR EL COVID19 EN EL MAGDALENA CUMPLIENDO CON LAS SIGUIENTES ACTIVIDADES 1 GESTIONAR ESTRATEGIAS QUE COADYUVEN EN EL MEJORAMIENTO DE LA COMPETITIVIDAD Y SOSTENIBILIDAD DE LA PRODUCCION DE ALIMENTOS QUE CONLLEVEN A LA ESTRUCTURACION DE LA ASISTENCIA TECNICA PARA EL DISEÑO Y TRANSFERENCIA DE PAQUETE TECNOLOGICO PARA LA TRANSFORMACION DE PRODUCTOS AGRICOLAS CON BPM. 2 EVALUACION DE MATERIAS PRIMAS Y OPORTUNIDADES DE TRANSFORMACION,</t>
  </si>
  <si>
    <t>2023/02/28</t>
  </si>
  <si>
    <t>OPSP-VAD-1099-2022</t>
  </si>
  <si>
    <t>WILLIN ARTURO PIMIENTA MORENO</t>
  </si>
  <si>
    <t>SERVICIOS PROFESIONALES COMO INGENIERO PESQUERO PARA EL LOGRO DE LAS ACTIVIDADES QUE COMPONEN EL OBJETIVO 1 MEJORAR LA COMPETITIVIDAD Y SOSTENIBILIDAD DE LA PRODUCCION DE ALIMENTOS DE ORIGEN HORTOFRUTICOLA EN EL DEPARTAMENTO ACTIVIDAD MGA 1.2.3 DEL PROYECTO BPIN 2020000100768 DENOMINADO DESARROLLO TRANSFERENCIA DE TECNOLOGIA Y CONOCIMIENTO PARA LA INNOVACION ATENDIENDO LAS PROBLEMATICAS ASOCIADAS CON OFERTA DE PRODUCTOS HORTOFRUTLCOLAS DERIVADAS DE LA EMERGENCIA ECONDMICA SOCIAL Y ECOLOGICA CAUSADA POR EL COVID19 EN EL MAGDALENA CUMPLIENDO CON LAS SIGUIENTES ACTIVIDADES 1 GESTIONAR ESTRATEGIAS QUE COADYUVEN EN EL MEJORAMIENTO DE LA COMPETITIVIDAD Y SOSTENIBILIDAD DE LA PRODUCCION DE ALIMENTOS QUE CONLLEVEN A LA ESTRUCTURACIDN DE LA ASISTENCIA TECNICA PARA EL DISENO Y TRANSFERENCIA DE PAQUETE TECNOLDGICO PARA LA TRANSFORMACION DE PRODUCTOS AGRICOLAS CON BPM.</t>
  </si>
  <si>
    <t>OPSP-VAD-1100-2022</t>
  </si>
  <si>
    <t>PEDRO LUIS PORTO FRAGOZO</t>
  </si>
  <si>
    <t>SERVICIOS PROFESIONALES COMO INGENIERO PESQUERO PARA EL LOGRO DE LAS ACTIVIDADES QUE COMPONEN EL OBJETIVO 1 MEJORAR LA COMPETITIVIDAD Y SOSTENIBILIDAD DE LA PRODUCCION DE ALIMENTOS DE ORIGEN HORTOFRUTICOLA EN EL DEPARTAMENTO ACTIVIDAD MGA 1.2.3 DEL PROYECTO BPIN 2020000100768 DENOMINADO DESARROLLO TRANSFERENCIA DE TECNOLOGIA Y CONOCIMIENTO PARA LA INNOVATION ATENDIENDO LAS PROBLEMATICAS ASOCIADAS CON OFERTA DE PRODUCTOS HORTOFRUTICOLAS DERIVADAS DE LA EMERGENCIA ECONDMICA SOCIAL Y ECOLDGICA CAUSADA POR EL COVID19 EN EL MAGDALENA CUMPLIENDO CON LAS SIGUIENTES ACTIVIDADES 1 GESTIONAR ESTRATEGIAS QUE COADYUVEN EN EL MEJORAMIENTO DE LA COMPETITIVIDAD Y SOSTENIBILIDAD DE LA PRODUCCION DE ALIMENTOS QUE CONLLEVEN A LA ESTRUCTURACIBN DE LA ASISTENCIA TECNICA PARA EL DISENO Y TRANSFERENCIA DE PAQUETE TECNOLOGICO PARA LA TRANSFORMACIBN DE PRODUCTOS AGRICOLAS CON BPM.</t>
  </si>
  <si>
    <t>OPSP-VAD-1115-2022</t>
  </si>
  <si>
    <t>LAURA CECILIA CHAVES HERRERA</t>
  </si>
  <si>
    <t>SERVICIOS PROFESIONALES INDEPENDIENTES COMO COINVESTIGADORA Y COORDINADORA DE LAS ACTIVIDADES 1.1.1, 1.1.2 Y 2.1.1 EN EL DESARROLLO DE LAS ACTIVIDADES PROPIAS DEL PROYECTO BPIN 2020000100064 DENOMINADO FORTALECIMIENTO DE HABILIDADES Y COMPETENCIAS COMUNICATIVAS, INVESTIGATIVAS Y TECNOLDGICAS ALREDEDOR DE LA MEMORIA HISTDRICA Y CULTURAL EN NINES, ADOLESCENTES Y JDVENES DEL DEPARTAMENTO DEL CESAR. SE COMPROMETE A REALIZAR ENTRE OTRAS, LAS SIGUIENTES ACTIVIDADES 1 COORDINAR LA ESTRUCTURACIDN DE LOS INSUMOS TECNICOS ASOCIADOS AL CUMPLIMIENTO DE LAS ACTIVIDADES NECESARIAS PARA DESARROLLAR ESTRATEGIAS DE DIVULGACIDN EN TORNO A LOS PROCESOS DE RECUPERACIBN DE MEMORIAS IMPLEMENTADOS EN LAS COMUNIDADES SELECCIONADAS. 2 ENTREGA DE INFORME MENSUAL DE AVANCES DE ESTRUCTURACIDN DE LOS PRODUCTOS RELACIONADOS CON EL COMPONENTE PEDAGBGICO.</t>
  </si>
  <si>
    <t>2023/03/12</t>
  </si>
  <si>
    <t>OPSP-VAD-1118-2022</t>
  </si>
  <si>
    <t>MILEIDY JULIETH JIMENEZ SANCHEZ</t>
  </si>
  <si>
    <t>SERVICIOS PROFESIONALES INDEPENDIENTES COMO PSICOLOGO, COMO APOYO EN LA INVESTIGACIBN Y DESARROLLO DE LAS ACTIVIDADES 2.1.2 Y 2.2.1 DEL OBJETIVO 2, PROPIAS DEL PROYECTO BPIN 2020000100758 DENOMINADO DESARROLLO DE UN SISTEMA TECNOLOGICO INTEGRADO PARA LA PROMOCION DE LA SALUD MENTAL, PROBLEMATICAS PSICOSOCIALES, SOCIOEMOCIONALES Y PREVENCION DE LA VIOLENCIA DE GENERO, CAUSADOS POR LA PANDEMIA DE LA COVID19 EN EL DEPARTAMENTO DEL MAGDALENA. CUMPLIENDO LAS SIGUIENTES ACTIVIDADES 1 APOYAR EL DESARROLLO DE LAS ACTIVIDADES EN CAMPO Y LABORATORIO PARA EL LEVANTAMIENTO DE INFORMACIBN IN SITU NECESARIAS PARA LA CARACTERIZACIBN DE LA POBLACIBN MAGDALENENSE EN TERMINOS DE SALUD MENTAL, PSICOBIOLBGICAS, RIESGOS PSICOSOCIALES, SOCIOEMOCIONALES Y VIOLENCIA DE GENERO. 2 APLICAR CAMPANAS DE ATENCIBN PSICOSOCIAL QUE PERMITA EJECUTAR DE MANERA EFICAZ LA PROMOCION DE LA SALUD Y LA PREVENCION DEL CONTAGIO POR COVID19, MOTIVANDO LOS COMPORTAMIENTOS PROSALUDABLES Y DE BIOSEGURIDAD.</t>
  </si>
  <si>
    <t>OPSP-VAD-1120-2022</t>
  </si>
  <si>
    <t>JULITZA MARCELA FUENTES POLO</t>
  </si>
  <si>
    <t>SERVICIOS PROFESIONALES COMO INGENIERO AGRONOMO DE CAMPO PARA EL LOGRO DE LAS ACTIVIDADES QUE COMPONEN LA ACTIVIDAD MGA 1.2.1 DEL OBJETIVO 1 MEJORAR LA COMPETITIVIDAD Y SOSTENIBILIDAD DE LA PRODUCCION DE ALIMENTOS DE ORIGEN HORTOFRUTICOLA EN EL DEPARTAMENTO PARA EL DESARROLLO DE LAS SIGUIENTES ACTIVIDADES 1 APOYAR MUESTREOS SEMANALES DE ENFERMEDADES Y PLAGAS EN PARCELAS DE 11 MUNICIPIOS DEL DEPARTAMENTO Y APOYAR TODOS LOS PROCESOS DE AISLAMIENTO, SIEMBRA, MONTAJE E IDENTIFICACION EN EL LABORATORIO. 2 LLEVAR LIBROS DE REGISTROS DE COMPORTAMIENTO DE LAS POBLACIONES DE PLAGAS Y ENFERMEDADES EN LAS PARCELAS Y TOMA DE FOTOGRAFIAS DE MUESTRAS DE LABORATORIO. 3 CONSOLIDAR LAS MATRICES DE INFORMACION DE LOS DATOS DE INCIDENCIA Y SEVERIDAD DE PLAGAS Y ENFERMEDADES EN LAS PARCELAS. 4 APOYAR EL DISEÑO DE CONTENIDOS DE CARTILLAS DEL AREA AGRICOLA PARA LAS CAPACITACIONES, DE ACUERDO A SU EXPERIENCIA DE CAMPO</t>
  </si>
  <si>
    <t>OPSP-VAD-1121-2022</t>
  </si>
  <si>
    <t>ANGEL JAVIER PEREZ PIMIENTA</t>
  </si>
  <si>
    <t>SERVICIOS PROFESIONALES COMO INGENIERO PARA REALIZAR ACTIVIDADES DE ANALISIS Y PROCESAMIENTO DE DATOS E INFORMACION DEL SISTEMA ESTADISTICO AGROPECUARIO SEAM DEL PROYECTO BPIN 2020000100768 DENOMINADO DESARROLLO TRANSFERENCIA DE TECNOLOGIA Y CONOCIMIENTO PARA LA INNOVACION ATENDIENDO LAS PROBLEMATICAS ASOCIADAS CON OFERTA DE PRODUCTOS HORTOFRUTICOLAS DERIVADAS DE LA EMERGENCIA ECONOMICA SOCIAL Y ECOLOGICA CAUSADA POR EL COVID19 EN EL MAGDALENA CUMPLIENDO LAS ACTIVIDADES ASOCIADAS AL OBJETIVO 2 DEL PROYECTO, ASI COMO 1 RETROALIMENTAR Y APOYAR EL PROCESO DE LEVANTAMIENTO DE INFORMACION. 2 CONTRIBUIR EN EL ANALISIS DE LOS DATOS DEL SISTEMA ESTADISTICO AGROPECUARIO DEL MAGDALENA SEAM. 3 REVISION Y ACTUALIZACION DE LOS MODELOS DE NEGOCIO DE LOS PRODUCTOS HORTOFRUTICOLAS EN FUNCION DE LOS DATOS OBTENIDOS POR EL SEAM. 4 TODAS AQUELLAS ACTIVIDADES QUE EL INVESTIGADOR DE AREA DESIGNE PARA EL LOGRO DEL OBJETIVO GENERAL DEL PROYECTO.</t>
  </si>
  <si>
    <t>OPSP-VAD-1122-2022</t>
  </si>
  <si>
    <t>ANGELA LILIANA CANTILLO MATOS</t>
  </si>
  <si>
    <t>SERVICIOS PROFESIONALES COMO INGENIERO AGRONOMO E CAMPO ZONA SUR PARA EL LOGRO DE LAS ACTIVIDADES QUE COMPONEN LA ACTIVIDAD MGA 1.2.1 DEL OBJETIVO 1 MEJORAR LA COMPETITIVIDAD Y SOSTENIBILIDAD DE LA PRODUCCIDN DE ALIMENTOS DE ORIGEN HORTOFRUTICOLA EN EL DEPARTAMENTO DEL PROYECTO BPIN 2020000100768 DENOMINADO DESARROLLO TRANSFERENCIA DE TECNOLOGIA Y CONOCIMIENTO PARA LA INNOVACION ATENDIENDO LAS PROBLEMATICAS ASOCIADAS CON OFERTA DE PRODUCTOS HORTOFRUTLCOLAS DERIVADAS DE LA EMERGENCIA ECONDMICA SOCIAL Y ECOLDGICA CAUSADA POR EL COVID19 EN EL MAGDALENA CUMPLIENDO CON LAS SIGUIENTES ACTIVIDADES 1 PARTICIPAR EN LAS REUNIONES TECNICAS Y DE SEGUIMIENTO EN QUE SEAN REQUERIDOS. 2 BRINDAR SOPORTE TECNICO Y CIENTIFICO A PARCELAS DE LA SUBREGION SUR DEL DEPARTAMENTO DEL MAGDALENA. 3 REALIZAR VISITAS SEMANALES A LAS NUEVE 9 PARCELAS ASIGNADAS. 4 PROGRAMAR ACTIVIDADES DE CAMPO EN LAS PARCELAS ASIGNADAS SIEMBRA, FERTILIZACIONES, PREPARACIBN DE TERRENES, PRACTICAS CULTURALES, ETC</t>
  </si>
  <si>
    <t>OPSP-VAD-1123-2022</t>
  </si>
  <si>
    <t>DANNA CAROLINA PALMETT MONTIEL</t>
  </si>
  <si>
    <t>PRESTAR SERVICIOS PROFESIONALES COMO INGENIERO PARA REALIZAR ACTIVIDADES DE ANALISIS Y PROCESAMIENTO DE DATOS E INFORMACIBN DEL SISTEMA ESTADISTICO AGROPECUARIO SEAM DEL PROYECTO BPIN 2020000100768 DENOMINADO DESARROLLO TRANSFERENCIA DE TECNOLOGLA Y CONOCIMIENTO PARA LA INNOVACION ATENDIENDO LAS PROBLEMATICAS ASOCIADAS CON OFERTA DE PRODUCTOS HORTOFRUTICOLAS DERIVADAS DE LA EMERGENCIA ECONOMICA SOCIAL Y ECOLOGICA CAUSADA POR EL COVID19 EN EL MAGDALENA CUMPLIENDO LAS ACTIVIDADES ASOCIADAS AL OBJETIVO 2 DEL PROYECTO, ASI COMO 1 RETROALIMENTAR Y APOYAR EL PROCESO DE LEVANTAMIENTO DE INFORMACIBN. 2 CONTRIBUIR EN EL ANALISIS DE LOS DATOS DEL SISTEMA ESTADISTICO AGROPECUARIO DEL MAGDALENA SEAM EN FUNCIBN DE LOS DATOS OBTENIDOS POR EL SEAM. 3 REVISION Y ACTUALIZACIBN DE LOS MODELOS DE OPTIMIZACIBN DE LA CADENA LOGISTICA Y DE SUMINISTROS DE LOS PRODUCTOS HORTOFRUTICOLAS. 4 TODAS AQUELLAS ACTIVIDADES QUE EL INVESTIGADOR DE AREA DESIGNE PARA EL LOGRO DEL OBJETIVO GENERAL DEL PROYECTO.</t>
  </si>
  <si>
    <t>OPSP-VAD-1124-2022</t>
  </si>
  <si>
    <t>JORGE SAUL VALDEBLANQUEZ DIAZ</t>
  </si>
  <si>
    <t>SERVICIOS PROFESIONALES COMO INGENIERO PARA REALIZAR ACTIVIDADES RELACIONADAS A LA ELABORACION DE INFORMES DE PRODUCTO DE LA ACTIVIDAD MGA 2.1.3 DEL PROYECTO BPIN 2020000100768 DENOMINADO DESARROLLO TRANSFERENCIA DE TECNOLOGIA Y CONOCIMIENTO PARA LA MNOVACION ATENDIENDO LAS PROBLEMATICAS ASOCIADAS CON OFERTA DE PRODUCTOS HORTOFRUTICOLAS DERIVADAS DE LA EMERGENCIA ECONDMICA SOCIAL Y ECOLDGICA CAUSADA POR EL COVID19 EN EL MAGDALENA CUMPLIENDO CON LAS SIGUIENTES ACTIVIDADES 1 APOYAR AL INGENIERO DE DISENO DEL PROCESO LOGISTICO EN EL ANALISIS DEL TIPO DE DEMANDA EN FUNCION DE LOS DATOS COMPILADOS EN EL SEAM. 2 ASISTIR AL INGENIERO DE DISENO DEL PROCESO LOGISTICO EN E MODELO DE CONSOLIDACIDN DE LA DEMANDA DE PRODUCTOS HORTOFRUTICOLAS EN FUNCION DE LOS DATOS COMPILADOS EN EL SEAM. 3 APOYAR AL INGENIERO DE DISENO DEL PROCESO LOGISTICO EN EL MODELO DE PRONOSTICO DE LA DEMANDA DE PRODUCTOS HORTOFRUTICOLAS EN FUNCION DE LOS DATOS COMPILADOS EN EL SEAM.</t>
  </si>
  <si>
    <t>2023/01/15</t>
  </si>
  <si>
    <t>OPSP-VAD-1125-2022</t>
  </si>
  <si>
    <t>KARLA BEATRIZ SCHILLER OTERO</t>
  </si>
  <si>
    <t>SERVICIOS PROFESIONALES COMO INGENIERO PARA REALIZAR ACTIVIDADES DE ANALISIS Y PROCESAMIENTO DE DATES E INFORMACIBN DEL SISTEMA ESTADISTICO AGROPECUARIO SEAM DEL PROYECTO BPIN 2020000100768 DENOMINADO DESARROLLO TRANSFERENCIA DE TECNOLOGIA Y CONOCIMIENTO PARA LA INNOVACION ATENDIENDO LAS PROBLEMATICAS ASOCIADAS CON OFERTA DE PRODUCTOS HORTOFRUTICOLAS DERIVADAS DE LA EMERGENCIA ECONOMICA SOCIAL Y ECOLDGICA CAUSADA POR EL COVID19 EN EL MAGDALENA CUMPLIENDO LAS ACTIVIDADES ASOCIADAS AL OBJETIVO 2 DEL PROYECTO, ASI COMO 1 RETROALIMENTAR Y APOYAR EL PROCESO DE LEVANTAMIENTO DE INFORMACIBN. 2 CONTRIBUIR EN EL ANALISIS DE LOS DATOS DEL SISTEMA ESTADISTICO AGROPECUARIO DEL MAGDALENA SEAM EN FUNCIBN DE LOS DATOS OBTENIDOS POR EL SEAM. 3 REVISION Y ACTUALIZACIBN DE LOS MODELOS DE OPTIMIZACIBN DE LA CADENA LOGISTICA Y DE SUMINISTROS DE LOS PRODUCTOS HORTOFRUTICOLAS. 4 TODAS AQUELLAS ACTIVIDADES QUE EL MVESTIGADOR DE AREA DESIGNE PARA EL LOGRO DEL OBJETIVO GENERAL DEL PROYECTO.</t>
  </si>
  <si>
    <t>OPSP-VAD-1126-2022</t>
  </si>
  <si>
    <t>SULMERIS SERRANO OLIVO</t>
  </si>
  <si>
    <t>SERVICIOS PROFESIONALES COMO INGENIERO AGRONOMO DE CAMPO ZONA NORTE PARA EL LOGRO DE LAS ACTIVIDADES QUE COMPONEN LA ACTIVIDAD MGA 1.2.1 DEL OBJETIVO 1 MEJORAR LA COMPETITIVIDAD Y SOSTENIBILIDAD DE LA PRODUCCION DE ALIMENTOS DE ORIGEN HORTOFRUTICOLA EN EL DEPARTAMENTO DEL PROYECTO BPIN 2020000100768 DENOMINADO DESARROLLO TRANSFERENCIA DE TECNOLOGIA Y CONOCIMIENTO PARA LA INNOVACION ATENDIENDO LAS PROBLEMATICAS ASOCIADAS CON OFERTA DE PRODUCTOS HORTOFRUTLCOLAS DERIVADAS DE LA EMERGENCIA ECONDMICA SOCIAL Y ECOLDGICA CAUSADA POR EL COVID19 EN EL MAGDALENA CUMPLIENDO CON LAS SIGUIENTES ACTIVIDADES 1 PARTICIPAR EN LAS REUNIONES TECNICAS Y DE SEGUIMIENTO EN QUE SEAN REQUERIDOS. 2 BRINDAR SOPORTE TECNICO Y CIENTIFICO A PARCELAS DE LA SUBREGION NORTE DEL DEPARTAMENTO DEL MAGDALENA. 3 REALIZAR VISITAS SEMANALES A LAS NUEVE 9 PARCELAS ASIGNADAS.</t>
  </si>
  <si>
    <t>OPSP-VAD-1127-2022</t>
  </si>
  <si>
    <t>WILFRIDO JOSE ROCA LANAO</t>
  </si>
  <si>
    <t>SERVICIOS PROFESIONALES COMO INGENIERO AGRONOMO DE CAMPO ZONA CENTRO PARA EL LOGRO DE LAS ACTIVIDADES QUE COMPONEN LA ACTIVIDAD MGA 1.2.1 DEL OBJETIVO 1 MEJORAR LA COMPETITIVIDAD Y SOSTENIBILIDAD DE LA PRODUCCION DE ALIMENTOS DE ORIGEN HORTOFRUTICOLA EN EL DEPARTAMENTO PARA EL DESARROLLO DE LAS SIGUIENTES ACTIVIDADES 1 PARTICIPAR EN LAS REUNIONES TECNICAS Y DE SEGUIMIENTO EN QUE SEAN REQUERIDOS. 2 BRINDAR SOPORTE TECNICO Y CIENTIFICO A PARCELAS DE LA SUBREGION CENTRO DEL DEPARTAMENTO DEL MAGDALENA. 3 REALIZAR VISITAS SEMANALES A LAS NUEVE 9 PARCELAS ASIGNADAS. 4 PROGRAMAR ACTIVIDADES DE CAMPO EN LAS PARCELAS ASIGNADAS SIEMBRA, FERTILIZACIONES, PREPARACION DE TERRENOS, PRACTICAS CULTURALES Y FITOSANITARIAS, MANTENIMIENTO DE BIO INSUMOS, TOMA DE DATOS EXPERIMENTALES Y COSECHA EN COORDINACION CON LOS INVESTIGADORES DE CADA DISCIPLINA SUELOS, AGUA FITO SANIDAD Y AMBIENTAL. 5 ASIGNACIDN DE TAREAS A LOS OPERARIOS DE CADA PARCELA Y RECIBIR SUS INFORMES.</t>
  </si>
  <si>
    <t>OPSP-VAD-1131-2022</t>
  </si>
  <si>
    <t>MARIA ALEJANDRA LAMADRID GUERRA</t>
  </si>
  <si>
    <t>SERVICIOS PROFESIONALES INDEPENDIENTES COMO COINVESTIGADOR DE LAS ACTIVIDADES 1.1.3, 3.1.2, 3.1.5 Y 4.1.3 DE LOS OBJETIVOS 1, 3 Y 4 DEL PROYECTO BPIN 2020000100116 PARA PARTICIPAR EN LA IMPLEMENTACIBN DE LAS ACCIONES QUE CONCIERNEN AL DESARROLLO DE LAS ACTIVIDADES GLOBALES DEL PROYECTO FINANCIADO CON RECURSOS DEL SISTEMA GENERAL DE REGALIAS Y EN ESPECIAL A LAS ASOCIADAS A LOS OBJETIVOS DE REFERENCIA CUMPLIENDO CON LAS SIGUIENTES ACTIVIDADES 1 ENTREGAR LOS DOCUMENTOS ASIGNADOS DEFINIDOS DESDE LA DIRECCION DEL PROYECTO. 2 ARTICULACIBN Y ENTREGA DEL DOCUMENTO DIAGNBSTICO DE LA CADENA DE SUMINISTRO DEL QUESO COSTENO RESPECTO A LA CAPACIDAD DE PROCESOS, INDICADORES KPIS, COSTOS, PRECIOS, RENTABILIDAD, FLUJOS DE INFORMACIBN Y NIVELES DE PRODUCTIVIDAD ALCANCE CON INFORMACIBN PRIMARIA DE LA SALIDA DE CAMPO POR DEPARTAMENTO DEL AHO 2022.</t>
  </si>
  <si>
    <t>EDWIN CAUSADO RODRIGUEZ</t>
  </si>
  <si>
    <t>OPSP-VAD-1133-2022</t>
  </si>
  <si>
    <t>DISNEY GOMEZ MERCADO</t>
  </si>
  <si>
    <t>SERVICIOS PROFESIONALES COMO COINVESTIGADORA DE LAS ACTIVIDADES MGA 1.1.1 1.1.2. 2.2.1 Y 2.2.2 EN EL DESARROLLO DEL PROYECTO BPIN 2020000100758, DENOMINADO DESARROLLO DE UN SISTEMA TECNOLDGICO INTEGRADO PARA LA PROMOCIDN DE LA SALUD MENTAL, PROBLEMATICAS PSICOSOCIALES, SOCIOEMOCIONALES Y PREVENTION DE LA VIOLENCIA DE GENERO, CAUSADOS POR LA PANDEMIA DE LA COVID19 EN EL DEPARTAMENTO DEL MAGDALENA CUMPLIENDO CON LAS SIGUIENTES ACTIVIDADES 1 ASISTIR EL DESARROLLO DE LAS ACTIVIDADES EN CAMPO Y LABORATORIO PARA EL LEVANTAMIENTO DE INFORMACIDN IN SITU NECESARIOS PARA LA APLICACIDN APP MDVIL PARA LA PROMOCIDN DE LA SALUD MENTAL Y PREVENCIDN DE PROBLEMATICAS PSICOSOCIALES ASOCIADAS A LA COVID19 CONTENIDOS PSICOEDUCATIVOS Y HERRAMIENTAS PEDAGDGICAS. 2 BRINDAR APOYO EN LA SISTEMATIZACIDN DE LA INFORMACIDN PARA LA OBTENCIDN DE LOS PRODUCTOS ASOCIADOS AL OBJETIVO DE REFERENDA Y A LOS DEMAS OBJETIVOS DEL PROYECTO QUE REQUIERAN DE SU EXPERTICIA.</t>
  </si>
  <si>
    <t>OPSP-VAD-1134-2022</t>
  </si>
  <si>
    <t>YULY ANDREA BERNAL JIMENEZ</t>
  </si>
  <si>
    <t>SERVICIOS PROFESIONALES PARA REALIZAR ACTIVIDADES DE ANALISIS Y PROCESAMIENTO DE DATOS E INFORMACION DEL SISTEMA ESTADISTICO AGROPECUARIO SEAM DEL PROYECTO BPIN 2020000100768 DENOMINADO DESARROLLO TRANSFERENCIA DE TECNOLOGIA Y CONOCIMIENTO PARA LA INNOVACION ATENDIENDO LAS PROBLEMATICAS ASOCIADAS CON OFERTA DE PRODUCTOS HORTOFRUTICOLAS DERIVADAS DE LA EMERGENCIA ECONOMICA SOCIAL Y ECOLOGICA CAUSADA POR EL COVID19 EN EL MAGDALENA CUMPLIENDO LAS ACTIVIDADES ASOCIADAS AL OBJETIVO 2 DEL PROYECTO, ADEMAS, LAS SIGUIENTES 1 RETROALIMENTAR Y APOYAR EL PROCESO DE LEVANTAMIENTO DE INFORMACION. 2 CONTRIBUIR EN EL ANALISIS DE LOS DATOS DEL SISTEMA ESTADISTICO AGROPECUARIO DEL MAGDALENA SEAM. 3 REVISION Y ACTUALIZACION DE LOS MODELOS DE NEGOCIO DE LOS PRODUCTOS HORTOFRUTICOLAS EN FUNCION DE LOS DATOS OBTENIDOS POR EL SEAM.</t>
  </si>
  <si>
    <t>OPSP-VAD-1135-2022</t>
  </si>
  <si>
    <t>FERNEY TAVERA GALEANO</t>
  </si>
  <si>
    <t>SERVICIOS PROFESIONALES COMO INGENIERO AGRDNOMO DE CAMPO ZONA SANTA MARTA PARA EL LOGRO DE LAS ACTIVIDADES QUE COMPONEN LA ACTIVIDAD MGA 1.2.1 DEL OBJETIVO 1 MEJORAR LA COMPETITIVIDAD Y SOSTENIBILIDAD DE LA PRODUCCIBN DE ALIMENTOS DE ORIGEN HORTOFRUTICOLA EN EL DEPARTAMENTO DEL PROYECTO BPIN 2020000100768, CUMPLIENDO CON LAS SIGUIENTES ACTIVIDADES SERVICIOS PROFESIONALES COMO INGENIERO AGRDNOMO DE CAMPO ZONA SANTA MARTA PARA EL LOGRO DE LAS ACTIVIDADES QUE COMPONEN LA ACTIVIDAD MGA 1.2.1 DEL OBJETIVO 1 MEJORAR LA COMPETITIVIDAD Y SOSTENIBILIDAD DE LA PRODUCCIBN DE ALIMENTOS DE ORIGEN HORTOFRUTICOLA EN EL DEPARTAMENTO CUMPLIENDO CON LAS SIGUIENTES ACTIVIDADES 1 PARTICIPAR EN LAS REUNIONES TECNICAS Y DE SEGUIMIENTO EN QUE SEAN REQUERIDOS. 2 BRINDAR SOPORTE TECNICO Y CIENTIFICO A PARCELAS DE LA SUBREGION SANTA MARTA DEL DEPARTAMENTO DEL MAGDALENA. 3 REALIZAR VISITAS SEMANALES A LAS NUEVE 9 PARCELAS ASIGNADAS. 4 PROGRAMAR ACTIVIDADES DE CAMPO EN LAS PARCELAS ASIGNADAS</t>
  </si>
  <si>
    <t>OPSP-VAD-1151-2022</t>
  </si>
  <si>
    <t>ENEILA LITH CAMPO MOVIL</t>
  </si>
  <si>
    <t>SERVICIOS PROFESIONALES COMO APOYO EN LA EJECUCIBN DEL PROYECTO BPIN 2022000100019 DENOMINADO DISENO E IMPLEMENTACION DE ESTRATEGIAS PARA EL FORTALECIMIENTO DE CAPACIDADES LOCALES QUE PERMITAN REDUCIR LA VULNERABILIDAD FRENTE AL CAMBIO CLIMATICO EN LOS DEPARTAMENTOS DEL MAGDALENA Y LA GUAJIRA CUMPLIENDO CON LAS SIGUIENTES ACTIVIDADES 1 APOYAR LA COORDINACIBN DEL PROCESO DE CARACTERIZACIBN SOCIOECONBMICA DE LOS BENEFICIARIOS. 2 APOYAR EN LA FORMULACIBN DEL PLAN INTERVENCIBN. 3 ASISTIR LA IMPLEMENTACION Y VALIDACIBN DE LOS PLANES DE INTERVENCIBN DE LOS BENEFICIARIOS. 4 APOYAR LA ELABORACIBN DE LOS INFORMES DE CARACTER SOCIOECONBMICO QUE SE REQUIERAN DURANTE LA EJECUCIBN DEL PROYECTO. 5 APOYAR AL COORDINADOR DE VALORACIBN ECONBMICA EN LA CREACIBN DE LOS COMITES DE RESILIENCIA. 6 APOYAR LA EVALUACIBN DEL IMPACTO DE LOS RESULTADOS OBTENIDOS EN EL PROYECTO.</t>
  </si>
  <si>
    <t>JAIME MORON CARDENAS</t>
  </si>
  <si>
    <t>OPSP-VAD-1152-2022</t>
  </si>
  <si>
    <t>NIVER ALBERTO QUIROZ MORA</t>
  </si>
  <si>
    <t>SERVICIOS PROFESIONALES COMO APOYO EN LA EJECUCION DEL PROYECTO BPIN 2022000100019 DENOMINADO DISENO E IMPLEMENTATION DE ESTRATEGIAS PARA EL FORTALECIMIENTO DE CAPACIDADES LOCALES QUE PERMITAN REDUCIR LA VULNERABILIDAD FRENTE AL CAMBIO CLIMATICO EN LOS DEPARTAMENTOS DEL MAGDALENA Y LA GUAJIRA CUMPLIENDO CON LAS SIGUIENTES ACTIVIDADES 1 PARTICIPAR EN LAS REUNIONES DE SOCIALIZATION Y CLAUSURA DEL PROYECTO. 2 COORDINAR EL PROCESO DE CARACTERIZACIDN SOCIOECONBMICA DE LOS BENEFICIARIES. 3 APOYAR LA IMPLEMENTATION DE LAS FICHAS TECNICAS DE INTERVENTION A CADA UNO DE LOS BENEFICIARIOS. 4 VELAR POR LA CREACIBN DE LOS COMITES DE RESILIENCIA DEL PROYECTO POR AFINIDAD PRODUCTIVA. 5 BRINDAR ACOMPAHAMIENTO EN LA FORMULATION DEL PLAN DE INTERVENTION. 6 BRINDAR APOYO EN LA IMPLEMENTATION Y VALIDATION DE LOS PLANES DE INTERVENTION DE LOS BENEFICIARIOS. 7 REALIZAR LOS INFORMES DE CARACTER SOCIOECONOMICO QUE SE REQUIERAN DURANTE LA EJECUCION DEL PROYECTO.</t>
  </si>
  <si>
    <t>OPSP-VAD-1153-2022</t>
  </si>
  <si>
    <t>LEINER ENRIQUE BENAVIDES RIVAS</t>
  </si>
  <si>
    <t>SERVICIOS COMO PROFESIONAL DE ENTOMOLOGIA 2 DEL PROYECTO BPIN 2020000100768 DENOMINADO DESARROLLO TRANSFERENCIA DE TECNOLOGIA Y CONOCIMIENTO PARA LA INNOVACION ATENDIENDO LAS PROBLEMATICAS ASOCIADAS CON OFERTA DE PRODUCTOS HORTOFRUTLCOLAS DERIVADAS DE LA EMERGENCIA ECONDMICA SOCIAL Y ECOLDGLCA CAUSADA POR EL COVID19 EN EL MAGDALENA. PARA LA EJECUCION DE LAS ACTIVIDADES ESPECIFICAS ESTABLECIDAS EN LA ACTIVIDAD MGA 1.2.1 DEL OBJETIVO 1 DENOMINADO MEJORAR LA COMPETITIVIDAD Y SOSTENIBILIDAD DE LA PRODUCCIBN DE ALIMENTOS DE ORIGEN HORTOFRUTICOLA EN EL DEPARTAMENTO Y EN ESPECIAL DE LAS ACTIVIDADES QUE SE DETALLAN A CONTINUACIBN 1. REALIZAR MUESTREOS SEMANALES DE ARTROPO FAUNA EN PARCELAS DE 11 MUNICIPIOS DEL DEPARTAMENTO Y ROTULADO DE INSECTOS CUANDO SE REQUIERA. 2. LLEVAR LIBROS DE REGISTROS DE COMPORTAMIENTO DE LAS POBLACIONES DE INSECTOS EN LAS PARCELAS Y TOMA DE FOTOGRAFIAS DE MUESTRAS DE LABORATORIO.</t>
  </si>
  <si>
    <t>2023/06/04</t>
  </si>
  <si>
    <t>OPSP-VAD-1154-2022</t>
  </si>
  <si>
    <t>MADELEINE CAMPOS FERNANDEZ</t>
  </si>
  <si>
    <t>PRESTAR SERVICIOS COMO PROFESIONAL EDAFOLOGIA 2 DEL PROYECTO BPIN 2020000100768 DENOMINADO DESARROLLO TRANSFERENCIA DE TECNOLOGIA Y CONOCIMIENTO PARA LA INNOVACION ATENDIENDO LAS PROBLEMATICAS ASOCIADAS CON OFERTA DE PRODUCTOS HORTOFRUTLCOLAS DERIVADAS DE LA EMERGENCIA ECONOMICA SOCIAL Y ECOLOGICA CAUSADA POR EL COVID19 EN EL MAGDALENA PARA EL LOGRO DE LAS ACTIVIDADES QUE COMPONEN LA ACTIVIDAD MGA 1.2.1 DEL OBJETIVO 1 DENOMINADO MEJORAR LA COMPETITIVIDAD Y SOSTENIBILIDAD DE LA PRODUCCIBN DE ALIMENTOS DE ORIGEN HORTOFRUTICOLA EN EL DEPARTAMENTO PARA EL DESARROLLO DE LAS SIGUIENTES ACTIVIDADES 1. REALIZAR MUESTREOS DE SUELOS EN LAS 33 PARCELAS DE 11 MUNICIPIOS PREVIOS A LA SIEMBRA EN COORDINACIBN CON EL COINVESTIGADOR DEL AREA. 2. COORDINACIBN DE LAS SIEMBRAS DE ABONOS VERDES, PREVIOS A LA SIEMBRA DE CULTIVO PRINCIPAL. 3. TOMA DE REGISTROS FOTOGRAFICOS EN CAMPO. 4. CONSOLIDAR LAS MATRICES DE INFORMACIBN SISTEMATIZADAS DE LOS DATOS DE ANALISIS DE SUELOS.</t>
  </si>
  <si>
    <t>2023/04/04</t>
  </si>
  <si>
    <t>OPSP-VAD-1155-2022</t>
  </si>
  <si>
    <t>SARA SUSANA ZARZA BANDA</t>
  </si>
  <si>
    <t>SERVICIOS COMO PROFESIONAL DE FITOPATOLOGIA 2 DEL PROYECTO BPIN 2020000100768 DENOMINADO DESARROLLO TRANSFERENCIA DE TECNOLOGIA Y CONOCIMIENTO PARA LA INNOVACION ATENDIENDO LAS PROBLEMATICAS ASOCIADAS CON OFERTA DE PRODUCTOS HORTOFRUTLCOLAS DERIVADAS DE LA EMERGENCIA ECONDMICA SOCIAL Y ECOLDGICA CAUSADA POR EL COVID19 EN EL MAGDALENA. PARA EL LOGRO DE LAS ACTIVIDADES QUE COMPONEN LA ACTIVIDAD MGA 1.2.1 DEL OBJETIVO 1 DENOMINADA MEJORAR LA COMPETITIVIDAD Y SOSTENIBILIDAD DE LA PRODUCCION DE ALIMENTOS DE ORIGEN HORTOFRUTICOLA EN EL DEPARTAMENTO PARA EL DESARROLLO DE LAS SIGUIENTES ACTIVIDADES 1. APOYAR MUESTREOS SEMANALES DE MICROORGANISMOS EN PARCELAS DE 11 MUNICIPIOS DEL DEPARTAMENTO Y REALIZAR TODOS LOS PROCESOS DE AISLAMIENTO, SIEMBRA E IDENTIFICACIBN EN EL LABORATORIO. 2. LLEVAR LIBROS DE REGISTROS DE COMPORTAMIENTO DE LAS POBLACIONES DE INSECTOS EN LAS PARCELAS Y TOMA DE FOTOGRAFIAS DE MUESTRAS DE LABORATORIO.</t>
  </si>
  <si>
    <t>OPSP-VAD-1156-2022</t>
  </si>
  <si>
    <t>DANIELA PLATA ACEVEDO</t>
  </si>
  <si>
    <t>SERVICIOS PROFESIONALES COMO INGENIERO, PARA EL DESARROLLO DE ACTIVIDADES RELACIONADAS CON EL ANALISIS DE DATES E INFORMACIBN DEL SISTEMA ESTADISTICO AGROPECUARIO DEL MAGDALENA SEAM, PROPUESTOS EN EL OBJETIVO 2 DEL PROYECTO BPIN 2020000100768 DENOMINADO DESARROLLO TRANSFERENCIA DE TECNOLOGIA Y CONOCIMIENTO PARA LA INNOVACIBN ATENDIENDO LAS PROBLEMATICAS ASOCIADAS CON OFERTA DE PRODUCTOS HORTOFRUTICOLAS DERIVADAS DE LA EMERGENCIA ECONBMICA SOCIAL Y ECOLBGICA CAUSADA POR EL COVID19 EN EL MAGDALENA ASI COMO LA EJECUCIBN DE LAS ACTIVIDADES TENDIENTES A GARANTIZAR EL CUMPLIMIENTO DEL OBJETIVO GENERAL Y ESPECIFICO PLANTEADOS EN EL DOCUMENTA TECNICO DEL PROYECTO, APROBADO POR EL FONDO DE CIENCIA, TECNOLOGIA E INNOVACIBN CTEI DEL SISTEMA GENERAL DE REGALIAS SGR. LAS DEMAS ACTIVIDADES QUE DERIVEN DE LA EJECUCIBN DE LA ORDEN Y QUE TENGAN RELACIBN DIRECTA CON EL OBJETO CONTRACTUAL.</t>
  </si>
  <si>
    <t>OPSP-VAD-1163-2022</t>
  </si>
  <si>
    <t>SERVICIOS PROFESIONALES COMO PERSONAL DE APOYO ANIMADOR EN DESARROLLO DE LAS ACTIVIDADES PROPIAS DEL PROYECTO BPIN 2019000100064 DENOMINADO FORTALECIMIENTO DE HABILIDADES Y COMPETENCIAS COMUMCATIVAS, MVESTIGATIVAS Y TECNOLOGICAS ALREDEDOR DE LA MEMORIA HISTORICA Y CULTURAL EN NIÑOS, ADOLESCENTES Y JOVENES DEL DEPARTAMENTO DEL CESAR SE COMPROMETE A REALIZAR ENTRE OTRAS, LAS SIGUIENTES ACTIVIDADES 1 CREAR VEMTE 20. PIEZAS GRAFICAS REDES 2 CREAR LA NARRACION GRAFICA CON REFERENDA A DIEZ 10 PUEBLOS CON ILUSTRACION FMAHZADA. 3 CREAR LAS CORTINILLAS Y GRAFICOS DE VIDEO EDITADO PARA EVIDENCIACION. 4 CREAR PROTOTIPO AVATAR ANIMADO PARA EXPERIENCIA RA.</t>
  </si>
  <si>
    <t>2022/12/07</t>
  </si>
  <si>
    <t>ROBERTO LUIS AGUAS NUÑEZ</t>
  </si>
  <si>
    <t>OPSP-VAD-1164-2022</t>
  </si>
  <si>
    <t>DANNY DANIEL LOPEZ PATIÑO</t>
  </si>
  <si>
    <t>SERVICIOS COMO PROFESIONAL DE APOYO EN EL DESARROLLO DE LAS ACTIVIDADES PROPIAS DEL PROYECTO BPIN 2020000100036, DENOMINADO IMPLEMENTACION DE SISTEMAS PRODUCTIVOS EN LA PISCICULTURA MARINA DEL RDBALO PARA EL FOMENTO DE SU PRODUCCION EN EL DEPARTAMENTO DEL MAGDALENA BRINDANDO SOPORTE TECNICO Y CIENTIFICO EN EL DESARROLLO DE LAS ACCIONES IMPLEMENTADAS PARA EL CUMPLIMIENTO DE LAS ACTIVIDADES PROPUESTAS Y DE LAS DEMAS COMPROMETIDAS EN EL DESARROLLO GLOBAL DEL PROYECTO, COMO LAS SIGUIENTES 1 APOYAR LA REALIZACIDN DE LOS BIOENSAYOS DE LA ACTIVIDAD ENZIMATICA DIGESTIVA, EVALUACION DE PROBIDTICOS, FEMINIZACIBN Y REPRODUCCIBN. 2 APOYAR EL ESTABLECIMIENTO Y MONITOREO DE LAS ACTIVIDADES ASOCIADAS A LOS SISTEMAS DE AGUA DULCE Y AGUA MARINA. 3 COMUNICAR PERMANENTEMENTE A LA DIRECCION CIENTIFICA SITUACIONES QUE PUEDAN PONER EN RIESGO SANITARIO, BIOLBGICO Y QUIMICO A LOS AMMALES.</t>
  </si>
  <si>
    <t>2023/04/11</t>
  </si>
  <si>
    <t>SAEKO ISABEL GAITAN IBARRA</t>
  </si>
  <si>
    <t>OPSP-VAD-1167-2022</t>
  </si>
  <si>
    <t>CLAUDIA ELENA AVENDAÑO OROZCO</t>
  </si>
  <si>
    <t>SERVICIOS PROFESIONALES INDEPENDIENTES COMO PSICDLOGO, PROFESIONAL DE APOYO CON EL FIN DE OBTENER LOS RESULTADOS ASOCIADOS A LAS ACTIVIDADES 2.2.1, 2.2.2 Y 2.2.3 DEL OBJETIVO 2, EN EL DESARROLLO DEL PROYECTO BPIN 2020000100758 DENOMINADO DESARROLLO DE UN SISTEMA TECNOLBGICO INTEGRADO PARA LA PROMOCIBN DE LA SALUD MENTAL, PROBLEMATICAS PSICOSOCIALES, SOCIOEMOCIONALES Y PREVENCIBN DE LA VIOLENCIA DE GENERO, CAUSADOS POR LA PANDEMIA DE LA COVID19 EN EL DEPARTAMENTO DEL MAGDALENA CUMPLIENDO CON LAS SIGUIENTES ACTIVIDADES 1 APOYAR LA EJECUCIDN DE PROTOCOLOS DE INTERVENCIONES ESPECIFICAS PARA LOS TRASTORNOS MENTALES DE BASES PSICOBIOLBGICAS, VIOLENCIA DE GENERO, PROBLEMATICAS PSICOSOCIALES Y SOCIOEMOCIONALES. 2 REALIZAR ACOMPANAMIENTO EN PLANIFICACIBN E IMPLEMENTACIBN DE LAS ACTIVIDADES ASOCIADAS AL OBJETIVO DE CUMPLIMIENTO ESPECIFICO DEL PROYECTO. 3 REALIZAR ESTUDIOS EXPERIMENTALES PRETESTPOSTEST DERIVADOS DE PSIQUIATRIA, PSICOLOGIA, CRONOBIOLOGIA POLISOMNOGRAFIA</t>
  </si>
  <si>
    <t>OPSP-VAD-1168-2022</t>
  </si>
  <si>
    <t>KATHERINE ISABEL ESCUDERO GUTIERREZ</t>
  </si>
  <si>
    <t>SERVICIOS PROFESIONALES INDEPENDIENTES COMO PSICOLOGO, PROFESIONAL DE APOYO CON EL FIN DE OBTENER LOS RESULTADOS ASOCIADOS A LAS ACTIVIDADES 2.2.1, 2.2.2 Y 2.2.3 DEL OBJETIVO 2, EN EL DESARROLLO DEL PROYECTO BPIN 2020000100758 DENOMINADO DESARROLLO DE UN SISTEMA TECNOLDGICO INTEGRADO PARA LA PROMOTION DE LA SALUD MENTAL, PROBLEMATICAS PSICOSOCIALES, SOCIOEMOCIONALES Y PREVENTION DE LA VIOLENCIA DE GENERO, CAUSADOS POR LA PANDEMIA DE LA COVID19 EN EL DEPARTAMENTO DEL MAGDALENA CUMPLIENDO CON LAS SIGUIENTES ACTIVIDADES 1 APOYAR LA EJECUCIDN DE PROTOCOLOS DE INTERVENCIONES ESPECIFICAS PARA LOS TRASTORNOS MENTALES DE BASES PSICOBIOLDGICAS, VIOLENCIA DE GENERO, PROBLEMATICAS PSICOSOCIALES Y SOCIOEMOCIONALES. 2 REALIZAR ACOMPANAMIENTO EN PLANIFICACIDN E IMPLEMENTATION DE LAS ACTIVIDADES ASOCIADAS AL OBJETIVO DE CUMPLIMIENTO ESPECIFICO DEL PROYECTO. 3 REALIZAR ESTUDIOS EXPERIMENTALES PRETESTPOSTEST DERIVADOS DE PSIQUIATRIA, PSICOLOGIA, CRONOBIOLOGIAPOLISOMNOGRAFIA.</t>
  </si>
  <si>
    <t>OPSP-VAD-1171-2022</t>
  </si>
  <si>
    <t>EDWIN BELISARIO CALDERON AGUILERA</t>
  </si>
  <si>
    <t>PRESTAR SERVICIOS PROFESIONALES INDEPENDIENTES, COINVESTIGADOR DE LAS ACTIVIDADES 1 Y 2 DEL OBJETIVO 1 Y DE LA ACTIVIDAD 4 DEL OBJETIVO 2, EN DESARROLLO DE LAS ACTIVIDADES PROPIAS DEL PROYECTO BPIN 2020000100758 DENOMINADO DESARROLLO DE UN SISTEMA TECNOLOGICO INTEGRADO PARA LA PROMOCION DE LA SALUD MENTAL, PROBLEMATICAS PSICOSOCIALES, SOCIOEMOCIONALES Y PREVENCION DE LA VIOLENCIA DE GENERO, CAUSADOS POR LA PANDEMIA DE LA COVID19 EN EL DEPARTAMENTO DEL MAGDALENA CUMPLIENDO CON LAS SIGUIENTES ACTIVIDADES 1 COORDINAR EL DESARROLLO DE LAS ACTIVIDADES EN CAMPO Y LABORATORIO PARA EL LEVANTAMIENTO DE INFORMACION IN SITU. 2 COORDINAR LA SISTEMATIZACION DE LA INFORMACION PARA LA OBTENCION DE LOS PRODUCTOS ASOCIADOS AL OBJETIVO DE REFERENCIA Y A LOS DEMAS OBJETIVOS DEL PROYECTO QUE REQUIERAN DE SU EXPERTICIA.</t>
  </si>
  <si>
    <t>OPSP-VAD-1172-2022</t>
  </si>
  <si>
    <t>SINDY PAOLA RAMIREZ CABALLERO</t>
  </si>
  <si>
    <t>SERVICIOS PROFESIONALES PARA EL DESARROLLO DE LAS ACTIVIDADES DEL PROYECTO BPIN 2022000100019 DENOMINADO DISEÑO E IMPLEMENTACION DE ESTRATEGIAS PARA EL FORTALECIMIENTO DE CAPACIDADES LOCALES QUE PERMITAN REDUCIR LA VULNERABILIDAD FRENTE AL CAMBIO CLIMATICO EN LOS DEPARTAMENTOS DEL MAGDALENA Y LA GUAJIRA, CUMPLIENDO CON LAS SIGUIENTES ACTIVIDADES 1 REALIZAR EL REGISTRO DOCUMENTAL Y VIDEOGRAFICO DE LAS REUNIONES DE SOCIALIZACION DE ALCANCES Y OBJETIVOS DEL PROYECTO. 2 REALIZAR EL REGISTRO DOCUMENTAL DEL PROCESO DE SELECCION E INSCRIPCION DE LOS BENEFICIARIOS QUE SE ENCUENTRAN EN EL PROYECTO. 3 DESARROLLAR EL REGISTRO DOCUMENTAL Y VIDEOGRAFICO DEL PROCESO DE CARACTERIZACION SOCIOECONOMICA Y AMBIENTAL DE LOS BENEFICIARIOS Y SUS PREDIOS. 4 ELABORAR EL REGISTRO DOCUMENTAL Y VIDEOGRAFICO DEL PROCESO FORMATIVO DE LOS MODULOS TALLERES QUE SE OTORGARA A LOS BENEFICIARIOS EN EL MARCO DEL PROYECTO.</t>
  </si>
  <si>
    <t>OPSP-VAD-1173-2022</t>
  </si>
  <si>
    <t>ANDREA PAOLA LUENGAS DURAN</t>
  </si>
  <si>
    <t>SERVICIOS PROFESIONALES PARA EL DESARROLLO DE LAS ACTIVIDADES DEL PROYECTO BPIN 2022000100019 DENOMINADO DISEÑO E IMPLEMENTACION DE ESTRATEGIAS PARA EL FORTALECIMIENTO DE CAPACIDADES LOCALES QUE PERMITAN REDUCIR LA VULNERABILIDAD FRENTE AL CAMBIO CLIMATICO EN LOS DEPARTAMENTOS DEL MAGDALENA Y LA GUAJIRA, CUMPLIENDO CON LAS SIGUIENTES ACTIVIDADES 1 ARTICULAR LA SOCIALIZACION DEL PROYECTO CON LAS ADMINISTRACIONES MUNICIPALES BENEFICIARIAS. 2 BRINDAR ACOMPAÑAMIENTO EN LAS REUNIONES DE SOCIALIZACION DE ALCANCES Y OBJETIVOS Y CLAUSURA DEL PROYECTO. 3 BRINDAR ACOMPAÑAMIENTO EN LA COORDINACION DEL PROCESO DE SELECCION E INSCRIPCION DE LOS BENEFICIARIOS QUE SE ENCUENTRAN EN EL PROYECTO. 4 DISEÑAR LA ESTRUCTURA DE LAS ENCUESTAS PARA LA CARACTERIZACION SOCIAL DE LOS BENEFICIARIOS DEL PROYECTO. 5 REALIZAR LA CARACTERIZACION SOCIAL DE LOS BENEFICIARIOS DEL PROYECTO. 6 MONITOREAR LA IMPLEMENTACION DE LOS PLANES DE INTERVENCION.</t>
  </si>
  <si>
    <t>OPSP-VAD-1174-2022</t>
  </si>
  <si>
    <t>HAZZIR ALBERTO PAEZ ALVAREZ</t>
  </si>
  <si>
    <t>SERVICIOS PROFESIONALES COMO INGENIERO AMBIENTAL DE CAMPO 1 PARA LA EJECUCION DE LAS ACTIVIDADES QUE COMPONEN LA ACTIVIDAD MGA 1.2.1 DEL OBJETIVO ESPECIFICO 1 DENOMINADO MEJORAR LA COMPETITIVIDAD Y SOSTENIBILIDAD DE LA PRODUCTION DE ALIMENTOS DE ORIGEN HORTOFRUTICOLA EN EL DEPARTAMENTO, Y EL DESARROLLO DE LAS SIGUIENTES ACTIVIDADES 1. TRAZAR UNA LINEA BASE SOBRE EL ESTADO DE MANEJO AMBIENTAL DE LOS PREDIOS EN DONDE SE ESTABLECERAN LAS 33 PARCELAS EN 11 MUNICIPIOS DEL DEPARTAMENTO DEL MAGDALENA. LA LINEA BASE DEBE ESTAR SOPORTADA CON FOTOGRAFIAS Y REGISTROS. 2. DISEHAR EL PLAN DE MANEJO AMBIENTAL PARA LAS PARCELAS SELECCIONADAS. 3. COORDINAR LA IMPLEMENTACION DEL PLAN DE MANEJO AMBIENTAL EN LAS 33 PARCELAS DE LOS 11 MUNICIPIOS DEL DEPARTAMENTO DEL MAGDALENA. 4. COORDINAR CON EMPRESAS PROVEEDORAS Y CON LOS OPERARIOS DE LOS PREDIOS LA RECEPTION DE INSUMOS RELACIONADOS CON LA IMPLEMENTATION DEL PLAN DE MANEJO AMBIENTAL.</t>
  </si>
  <si>
    <t>OPSP-VAD-1175-2022</t>
  </si>
  <si>
    <t>JOSE RAFAEL CARPINTERO TETE</t>
  </si>
  <si>
    <t>SERVICIOS PROFESIONALES COMO INGENIERO AMBIENTAL DE CAMPO 2 PARA LAS ACTIVIDADES QUE COMPONEN LA ACTIVIDAD MGA 1.2.1 DEL OBJETIVO ESPECIFICO 1 DENOMINADO MEJORAR LA COMPETITIVIDAD Y SOSTENIBILIDAD DE LA PRODUCCION DE ALIMENTOS DE ORIGEN HORTOFRUTLCOLA EN EL DEPARTAMENTO ASI COMO LAS SIGUIENTES 1. REALIZAR LAS ACTIVIDADES DE CAMPO RELACIONADAS CON LA TOMA DE DATES PARA TRAZAR UNA LINEA BASE SOBRE EL ESTADO DE MANEJO AMBIENTAL DE LOS PREDIOS EN DONDE SE ESTABLECERAN LAS 33 PARCELAS UBICADAS EN ONCE 11 MUNICIPIOS DEL DEPARTAMENTO, EN COORDINACIBN CON EL INGENIERO AMBIENTAL 1, LA LINEA BASE DEBE ESTAR SOPORTADA CON EVIDENCIA DE FOTOGRAFIAS Y REGISTROS DOCUMENTALES. 2. APOYAR EL DISENO DEL PLAN DE MANEJO AMBIENTAL PARA LAS PARCELAS SELECCIONADAS. 3. REALIZAR LA IMPLEMENTACIBN DEL PLAN DE MANEJO AMBIENTAL EN LAS 33 PARCELAS BENEFICIARIAS UBICADAS EN LOS ONCE 11 MUNICIPIOS DEL DEPARTAMENTO.</t>
  </si>
  <si>
    <t>OPSP-VAD-1176-2022</t>
  </si>
  <si>
    <t>VICTOR ALFONSO GUZMAN AGUIRRE</t>
  </si>
  <si>
    <t>SERVICIOS PROFESIONALES COMO PROFESIONAL EDAFOLOGIA 1 PARA EL LOGRO DE LAS ACTIVIDADES QUE COMPONEN LA ACTIVIDAD MGA 1.2.1 DEL OBJETIVO ESPECIFICO 1 DENOMINADO MEJORAR LA COMPETITIVIDAD Y SOSTENIBILIDAD DE LA PRODUCCION DE ALIMENTOS DE ORIGEN HORTOFRUTICOLA EN EL DEPARTAMENTO PARA EL DESARROLLO DE LAS SIGUIENTES ACTIVIDADES 1. REALIZAR MUESTREOS DE SUELOS EN LAS 33 PARCELAS BENEFICIARAS DEL PROYECTO UBICADAS EN 11 MUNICIPIOS DEL DEPARTAMENTO, PREVIOS A LA SIEMBRA EN COORDINACIBN CON EL COINVESTIGADOR DEL AREA. 2. COORDINACION DE LAS SIEMBRAS DE ABONOS VERDES, PREVIOS A LA SIEMBRA DE CULTIVO PRINCIPAL. 3. TOMA DE REGISTROS Y EVIDENCIAS FOTOGRAFICAS EN CAMPO. 4. CONSOLIDAR LAS MATRICES DE INFORMACION SISTEMATIZADAS DE LOS DATOS DE ANALISIS DE SUELOS. 5. APOYAR LOS PROCESOS DE ENVIO DE MUESTRAS DE SUELOS CON EL ASISTENTE OPERATIVE DEL PROYECTO Y HACER SEGUIMIENTO AL ENVIO DE LOS RESULTADOS EN COORDINACION CON LA ENTIDAD CONTRATADA PARA REALIZAR LOS ANALISIS.</t>
  </si>
  <si>
    <t>2023/01/20</t>
  </si>
  <si>
    <t>OPSP-VAD-1177-2022</t>
  </si>
  <si>
    <t>MIGUEL RAFAEL SALAS ROMO</t>
  </si>
  <si>
    <t>SERVICIOS PROFESIONALES COMO INGENIERO AGRONOMO DE LA ZONA RIO DEL DEPARTAMENTO, PARA LAS ACTIVIDADES QUE COMPONEN LA ACTIVIDAD MGA 1.2.1 DEL OBJETIVO ESPECIFICO 1 DENOMINADO MEJORAR LA COMPETITIVIDAD Y SOSTENIBILIDAD DE LA PRODUCCION DE ALIMENTOS DE ORIGEN HORTOFRUTICOLA EN EL DEPARTAMENTO. ADEMAS, LAS SIGUIENTES ACTIVIDADES 1. PARTICIPAR EN LAS REUNIONES TECNICAS Y DE SEGUIMIENTO EN QUE SEAN REQUERIDOS. 2. BRINDAR SOPORTE TECNICO Y CIENTIFICO A PARCELAS DE LA SUBREGION RIO DEL DEPARTAMENTO DEL MAGDALENA.3. REALIZAR VISITAS SEMANALES A LAS PARCELAS ASIGNADAS. 4. PROGRAMAR ACTIVIDADES DE CAMPO EN LAS PARCELAS ASIGNADAS SIEMBRA, FERTILIZACIONES, PREPARACION DE TERRENOS, PRACTICAS CULTURALES Y FITOSANITARIAS, MANTENIMIENTO DE BIO INSUMOS, TOMA DE DATOS EXPERIMENTALES Y COSECHA EN COORDINACION CON LOS INVESTIGADORES DE CADA DISCIPLINA SUELOS, AGUA FITO SANIDAD Y AMBIENTAL. 5. ASIGNACION DE TAREAS A LOS OPERARIOS DE CADA PARCELA Y RECIBIR SUS INFORMES.</t>
  </si>
  <si>
    <t>OPSP-VAD-1178-2022</t>
  </si>
  <si>
    <t>DIANA CECILIA DIAZGRANADOS FERNANDEZ</t>
  </si>
  <si>
    <t>SERVICIOS PROFESIONALES INDEPENDIENTES, COMO AUXILIAR DE INVESTIGACION DE LA ACTIVIDAD 4 DEL OBJETIVO 2, EN EL DESARROLLO DE LAS ACTIVIDADES PROPIAS DEL PROYECTO BPIN 2020000100758 DENOMINADO DESARROLLO DE UN SISTEMA TECNOLOGICO INTEGRADO PARA LA PROMOCION DE LA SALUD MENTAL, PROBLEMATICAS PSICOSOCIALES, SOCIOEMOCIONALES Y PREVENCION DE LA VIOLENCIA DE GENERO, CAUSADOS POR LA PANDEMIA DE LA COVID19 EN EL DEPARTAMENTO DEL MAGDALENA CUMPLIENDO ADEMAS, CON LAS SIGUIENTES ACTIVIDADES 1. APOYAR EL DESARROLLO DE LAS ACTIVIDADES EN CAMPO Y LABORATORIO PARA EL LEVANTAMIENTO DE INFORMACION IN SITU. 2. REALIZAR LA SISTEMATIZACION DE LA INFORMACION PARA LA OBTENCION DE LOS PRODUCTOS ASOCIADOS AL OBJETIVO DE REFERENCIA Y A LOS DEMAS OBJETIVOS DEL PROYECTO QUE REQUIERAN DE SU EXPERTICIA. 3. APOYAR EN EL PROCESAMIENTO BASICO DE DATOS, REQUERIDOS PARA LA ESTRUCTURACION DE LOS INSUMOS TECNICOS PROGRAMADOS PARA EL DESARROLLO DEL PROYECTO.</t>
  </si>
  <si>
    <t>OPSP-VAD-1179-2022</t>
  </si>
  <si>
    <t>LAURA JINNET POLO CASTRO</t>
  </si>
  <si>
    <t>SERVICIOS PROFESIONALES COMO AUXILIAR DE INVESTIGACION EN DERECHO DE LAS ACTIVIDADES 2.2.2 2.2.3. EN DESARROLLO DE LAS ACTIVIDADES PROPIAS EL PROYECTO BPIN 2020000100758 DENOMINADO DESARROLLO DE UN SISTEMA TECNOLOGICO INTEGRADO PARA LA PROMOCION DE LA SALUD MENTAL, PROBLEMATICAS PSICOSOCIALES, SOCIOEMOCIONALES Y PREVENCION DE LA VIOLENCIA DE GENERO, CAUSADOS POR LA PANDEMIA DE LA COVID19 EN EL DEPARTAMENTO DEL MAGDALENA CUMPLIENDO CON LAS SIGUIENTES ACTIVIDADES 1 APOYAR EL DESARROLLO DE LAS ACTIVIDADES EN CAMPO Y LABORATORIO PARA EL LEVANTAMIENTO DE INFORMACION IN SITU. 2 REALIZAR LA SISTEMATIZACION DE LA INFORMACION PARA LA OBTENCION DE LOS PRODUCTOS ASOCIADOS AL OBJETIVO DE REFERENCIA Y A LOS DEMAS OBJETIVOS DEL PROYECTO QUE REQUIERAN DE SU EXPERTICIA. 3 APOYAR EN EL PROCESAMIENTO BASICO DE DATOS, REQUERIDOS PARA LA ESTRUCTURACION DE LOS INSUMOS TECNICOS PROGRAMADOS PARA EL DESARROLLO DEL PROYECTO.</t>
  </si>
  <si>
    <t>OPSP-VAD-1180-2022</t>
  </si>
  <si>
    <t>ZULEIMA LUCIA LEON VALLE</t>
  </si>
  <si>
    <t>SERVICIOS PROFESIONALES INDEPENDIENTES COMO PSICBLOGO Y PROFESIONAL DE APOYO CON EL FIN DE OBTENER RESULTADOS ASOCIADOS A LAS ACTIVIDADES 2.2.1, 2.2.2 Y 2.2.3 DEL OBJETIVO 2, EN EL DESARROLLO DE LAS ACTIVIDADES PROPIAS DEL PROYECTO BPIN 2020000100758 DENOMINADO DESARROLLO DE UN SISTEMA TECNOLOGICO INTEGRADO PARA LA PROMOCIDN DE LA SALUD MENTAL, PROBLEMATICAS PSICOSOCIALES, SOCIOEMOCIONALES Y PREVENCION DE LA VIOLENCIA DE GENERO, CAUSADOS POR LA PANDEMIA DE LA COVID19 EN EL DEPARTAMENTO DEL MAGDALENA CUMPLIENDO CON LAS SIGUIENTES ACTIVIDADES 1 APOYAR LA EJECUCIBN DE PROTOCOLOS DE INTERVENCIONES ESPECIFICAS PARA LOS TRASTORNOS MENTALES DE BASES PSICOBIOLBGICAS, VIOLENCIA DE GBNERO, PROBLEMATICAS PSICOSOCIALES Y SOCIOEMOCIONALES. 2 REALIZAR ACOMPANAMIENTO EN PLANIFICACIBN E IMPLEMENTACIBN DE LAS ACTIVIDADES ASOCIADAS AL OBJETIVO DE CUMPLIMIENTO ESPECIFICO DEL PROYECTO.</t>
  </si>
  <si>
    <t>OPS-VAD-0186-2022</t>
  </si>
  <si>
    <t>OPA SOLUCIONES SAS</t>
  </si>
  <si>
    <t xml:space="preserve">SERVICIO DE LOGISTICA PARA LA MOVILIZACION DE INVESTIGADORES EN LOS MUNICIPIOS DE ACCION E INTERVENCION CON EL OBJETO DE REALIZAR EL PRE DIAGNOSTICO DE LA COMPETENCIA COMUNICATIVA INVESTIGATIVA Y CREATIVA DE LOS ESTUDIANTES ENTRE LOS GRADOS 5° Y 9°  DE LAS ONCE (11) INSTITUCIONES EDUCATIVAS DEL DEPARTAMENTO DEL CESAR </t>
  </si>
  <si>
    <t>OPS-VAD-0366-2022</t>
  </si>
  <si>
    <t>SERVICIO DE IMPRESIÓN DE DIPLOMAS</t>
  </si>
  <si>
    <t>MERCEDES DE LA TORRE HASBUM</t>
  </si>
  <si>
    <t>OPS-VAD-0368-2022</t>
  </si>
  <si>
    <t>DEXI DEL CARMEN SANCHEZ HERRERA</t>
  </si>
  <si>
    <t xml:space="preserve"> SERVICIO DE LITOGRAFIA CON EL FIN DE CONTAR CONLAS PRENDAS DE VESTIR DISTINTIVAS DEL PROYECTOEL MATERIAL PUBLICITARIO Y LOS MATERIALES UTILES QUE SE REQUIEREN PARA LA REALIZACION DE LOS TALLERES EN MARCO DE LAS OBLIGACIONES DEL PROYECTO BPIN 2019000100064 DENOMINADO FORTALECIMIENTO DE HABILIDADES YCOMPETENCIAS, COMUNICATIVAS INVESTIGATIVAS Y TECNOLOGICAS ALREDEDOR DE LA MEMORIA HISTORIICA Y CULTURAL EN NIÑOS ADOLESCENTES Y JOVENES DEL DEPARTAMENTO DEL CESAR </t>
  </si>
  <si>
    <t>OPS-VAD-0369-2022</t>
  </si>
  <si>
    <t>GABRIEL EMIRO GOMEZ DE LA OSSA</t>
  </si>
  <si>
    <t>SERVICIOS DE ASESORIA CONTABLE</t>
  </si>
  <si>
    <t>DEWAR ENRIQUE LOPEZ MORGAN</t>
  </si>
  <si>
    <t>OPSP-VAD-0434-2022</t>
  </si>
  <si>
    <t>SERVICIOS PROFESIONALES DE ASESORIA JURIDICA</t>
  </si>
  <si>
    <t>OPS-VAD-0472-2022</t>
  </si>
  <si>
    <t>MIKEL IÑAKI IBARRA FERNANDEZ</t>
  </si>
  <si>
    <t>SERVICIO DE ACOMPAÑAMIENTO EN EL PLANEAMIENTO Y LA IMPLEMENTACION DEL PLAN DE DESARROLLO UNIVERSITARIO</t>
  </si>
  <si>
    <t>OPSP-VAD-0473-2022</t>
  </si>
  <si>
    <t>FITCH RATINGS COLOMBIA SA</t>
  </si>
  <si>
    <t>SERVICIOS PROFESIONALES DE CALIFICACION DE CAPACIDAD DE PAGO A LARGO PLAZO</t>
  </si>
  <si>
    <t>RONALD ROJAS DUICA</t>
  </si>
  <si>
    <t>OPS-VAD-0474-2022</t>
  </si>
  <si>
    <t>EMPRESA DE FORMACION Y ENTRENIMIENTO LABORAL SAS</t>
  </si>
  <si>
    <t>SERVICIO DE CAPACITACION EN LA DE TEMATICA DEL FUNCIONAMIENTO DE LABORATORIO DE NEUROCIENCIA COGNITIVA Y PSICOBIOLOGIA Y ACTUALIZACION EN ABORDAJE PSICOTERAPEUTICO Y ATENCIO PSICOSOCIAL FUNDAMENTADO EN TELEMEDICINA  TICS AL PERSONAL CIENTIFICO DEL PROYECTO 2020000100758 DESARROLLO DE UN SISTEMA TECNOLOGICO INTEGRADO PARA LA PROMOCION DE LA SALUD MENTAL PROBLEMATICAS PSICOSOCIALES SOCIOEMOCIONALES Y PREVENCION DE LA VIOLENCIA DE GENERO CAUSADOS POR LA PANDEMIA DEL COVID 19 EN EL DEPARTAMENTO DEL MAGDALENA</t>
  </si>
  <si>
    <t>OPS-VAD-1033-2022</t>
  </si>
  <si>
    <t>CENTRO DE INVESTIGACION PARA EL FORTALECIMIENTO HUMANO Y EMPRESARIAL</t>
  </si>
  <si>
    <t>IMPLEMENTAR UNA ESTRATEGIA DE COMUNICACIONES PARA EL SEGUNDO PERIODO DEL AÑO 2022</t>
  </si>
  <si>
    <t>OPS-VAD-1092-2022</t>
  </si>
  <si>
    <t>AURA CAROLINA GARCÍA AMARANTO</t>
  </si>
  <si>
    <t>LA PRESENTE ORDEN TIENE POR OBJETO EL SERVICIO DE PRESTACION DE SERVICIOS PROFESIONALES PARA LA ASESORIA EN EL ESTABLECIMIENTO Y ESTRUCTURACION DE UNA ESTRATEGIA INSTITUCIONAL PARA DINAMIZAR LA MOVILIDAD ENTRANTE DE ESTUDIANTES NACIONALES E INTERNACIONALES EN LA UNIVERSIDAD DEL MAGDALENA. LA PROPUESTA HACE PARTE INTEGRAL DE LA PRESENTE ORDEN.</t>
  </si>
  <si>
    <t>OPS-VAD-1094-2022</t>
  </si>
  <si>
    <t>SOFTSIMULATION S.A.S.</t>
  </si>
  <si>
    <t>SERVICIO DE MANTENIMIENTO Y SOPORTE DE LA PLATAFORMA LA PIRAGUA TRANSMEDIA DEL PROYECTO BPIN 2019000100064 DENOMINADO FORTALECIMIENTO DE HABILIDADES Y COMPETENCIAS COMUNICATIVAS. INVESTIGATIVAS Y TECNOLDGICAS ALREDEDOR DE LA MEMORIA HISTBRICA Y CULTURAL EN NINES, ADOLESCENTES Y JDVENES DEL DEPARTAMENTO DEL CESAR CUMPLIENDO CON LAS SIGUIENTES ACTIVIDADES MONITORIZACION DE LOS SISTEMAS, BRINDAR SOPORTE PREVENTIVE Y ASISTENCIA TECNICA A POSIBLES FALLOS DEL SERVICIO, IMPLEMENTACION DE MEJORAS AL SISTEMA, GARANTIZAR UN FLUJO ESTABLE DE INFORMACIBN CREACIBN Y SUBIDA DE HISTORIAS, DISPONIBILIDAD DE SERVICIO TECNICO CONTINUE EN MOMENTOS CRITICOS, BACK UP DE BASES DE DATES Y DE LOS SISTEMAS DE LAS PLATAFORMAS Y REALIZAR COPIAS DE SEGURIDAD PERIODICA DE LOS DATES ALMACENADOS. LA PROPUESTA Y SUS ANEXOS HACEN PARTE INTEGRAL DE LA PRESENTE ORDEN</t>
  </si>
  <si>
    <t>2023/02/02</t>
  </si>
  <si>
    <t>OPS-VAD-1113-2022</t>
  </si>
  <si>
    <t>TATIANA MILENA MARTINEZ TRUJILLO</t>
  </si>
  <si>
    <t>SERVICIO DE TRANSPORTE DE CIENTO VEINTE MIL 120.000 LITROS DE AQUA DE MAR EN EL MARCO DE LA EJECUCION DE LAS ACTIVIDADES PROPUESTAS EN EL OBJETIVO 1 ACTIVIDAD 1.2 RELACIONADOS EN EL DOCUMENTO DEL PROYECTO BPIN 2021000100084, DENOMINADO FORTALECIMIERITO DE LAS CAPACIDADES INSTITUCIONALES PARA LA INVESTIGACIDN DEL CULTIVO Y REPRODUCCIDN INDUCIDA DE LA LISA MUGIL INCILIS COMO UNA ALTERNATIVA PARA SU CONSERVATION EN EL CARIBE COLOMBIANO. LA PROPUESTA HACE PARTE INTEGRAL DE LA PRESENTE ORDEN</t>
  </si>
  <si>
    <t>2023/01/12</t>
  </si>
  <si>
    <t>OPS-VAD-1140-2022</t>
  </si>
  <si>
    <t>LOS MONSTRUOS PROFESIONALES S.A.S</t>
  </si>
  <si>
    <t>SERVICIO DE APLICACION DE PRUEBAS Y ACOMPAÑAMIENTO ACADEMICO CON EL FIN DE MEJORAR LAS COMPETENCIAS Y LOS RESULTADOS DE LOS ESTUDIANTES DE LA UNIVERSIDAD DEL MAGDALENA QUE ESTAN CURSANDO TERCERA Y CUARTA VEZ LAS ASIGNATURAS DE CALCULO DIFERENCIAL, CALCULO INTEGRAL, ECUACIONES DIFERENCIALES, FISICA MECANICA, ELECTRICIDAD Y MAGNETISMO Y DE ESTUDIANTES CON DISCAPACIDAD AUDITIVA EN EL PERIODO 2022II</t>
  </si>
  <si>
    <t>2022/10/03</t>
  </si>
  <si>
    <t>OPS-VAD-1141-2022</t>
  </si>
  <si>
    <t>ENERXIA COLOMBIA SAS ESP</t>
  </si>
  <si>
    <t>SERVICIO DE CONSULTORIA EN MARCO DEL PROCESO DE NEGOCIACION PARA CONTRATACION Y COMPRA DE ENERGIA ELECTRICA PARA USUARIOS NO REGULADOS A SUMINISTRARSE EN EL CAMPUS DE LA UNIVERSIDAD DEL MAGDALENA. ALCANCE CONSULTORIA 1 REALIZAR UNA EVALUACION DE LA ESTRUCTURA ACTUAL DE COSTOS Y CONSUMOS DE ENERGIA ELECTRICA PARA CADA UNA DE LAS SEDES Y FRONTERAS DE CONSUMO, CON LA FINALIDAD DE TENER UN DIAGNOSTICO ENERGETICO DETALLADO ANALISIS DEL CONTRATO DE SUMINISTRO DE ENERGIA ELECTRICA VIGENTE CON EL PROVEEDOR ACTUAL. 2 EVALUACION DEL MERCADO ENERGETICO A NIVEL NACIONAL Y ANALISIS INTEGRAL DE LAS EXPECTATIVAS TANTO DE DISPONIBILIDAD COMO DE PRECIO. 3 ANALISIS DE LA NORMATIVIDAD ACTUAL QUE PUEDA REPERCUTIR O AFECTAR EL SUMINISTRO DEL ENERGETICO. 4 DISEÑAR Y PREPARAR LA ESTRATEGIA DE OPTIMIZACION PARA LOS PRECIOS DE COMPRA DE ENERGIA EN EL MERCADO ELECTRICO MAYORISTA PARA EL AÑO 2023 Y POSTERIORES. 5 ANALISIS Y GESTION DEL RIESGO EN LA CONTRATACION DE ENERGIA.</t>
  </si>
  <si>
    <t>2022/12/03</t>
  </si>
  <si>
    <t>OPS-VAD-1169-2022</t>
  </si>
  <si>
    <t>SERVICIOS PROFESIONALES PARA EL DISEÑO Y AUTORIA DE MATERIALES PEDAGOGICOS TEXTOS PARA LA ENSEÑANZA DE IDIOMA EXTRANJERO DEL INGLES PARA LOS ESTUDIANTES DE LA UNIVERSIDAD DEL MAGDALENA</t>
  </si>
  <si>
    <t>2023/03/13</t>
  </si>
  <si>
    <t>PADRAIC MICHAEL QUINN</t>
  </si>
  <si>
    <t>OPS-VAD-1170-2022</t>
  </si>
  <si>
    <t>SERVICIO DE DOCUMENTACION EN PIEZAS VISUALES, DOS 2 PHOTOBOOK DE CADA PARTICIPACION DE LAS DIFERENTES DISCIPLINAS DEPORTIVAS, EN EL MARCO DE LOS JUEGOS DEPORTIVOS UNIVERSITARIOS NACIONALES 2022 EN LA CIUDAD DE CALI, ACTIVIDAD PROGRAMADA POR ASCUN</t>
  </si>
  <si>
    <t>2022/10/30</t>
  </si>
  <si>
    <t>OSM-VAD-0001-2022</t>
  </si>
  <si>
    <t>SUMINISTRO DE ALMUERZOS Y REFRIGERIOS PARA ESTUDIANTES</t>
  </si>
  <si>
    <t>OSM-VAD-0002-2022</t>
  </si>
  <si>
    <t>CLAUDIA PATRICIA ABELLO ZORRO</t>
  </si>
  <si>
    <t>SUMINISTRO DE ALMUERZOS Y LOGISTICA PARA EVENTOS INSTITUCIONALES</t>
  </si>
  <si>
    <t>OSM- VAD-0003-2022</t>
  </si>
  <si>
    <t>PAPELERIA CONTINENTAL LTDA</t>
  </si>
  <si>
    <t>SUMINISTRO DE ELEMENTOS DE PAPELERIA Y UTILES DE OFICINA PARA SUPLIR LS NECESIDADES DE LOS PROYECTOS DESARROLLO DE UN SISTEMA TECNOLOGICO INTEGRADO PARA LA PROMOCION DE LA SALUD MENTAL PROBLEMATICAS PSICOSOCIALES SOCIOEMOCIONALES Y PREVENCION DE LA VIOLENCIA DE GENEROCAUSADOS POR LA PANDEMIA DEL COVID 19 EN EL DEPARTAMENTO DEL MAGDALENA BPIN 2020000100758 IMPLEMENTACION DE SISTEMAS PRODUCTIVOS EN LA PISCICULTURA MARINA DEL ROBALO PARA EL FOMENTO DE SU PRODUCCION EN EL DEPARTAMENTO DEL MAGDALENA BPIN 2020000100036 Y FORTALECIMIENT DE HABILIDADES Y COMPETENCIAS COMUNICATIVAS INVESTIGATIVAS Y TECNOLOGICAS AL REDEDOR DE LA MEMORIA HISTORICA Y CULTURAL EN NIÑOS ADOLESCENTES Y JOVENES DEL DEPARTAMENTO DEL CESAR BPIN 2019000100064</t>
  </si>
  <si>
    <t>OSM-VAD-0004 -2022</t>
  </si>
  <si>
    <t>SUMINISTRO DE CATERING A INVESTIGADORES PARA DAR CUMPLIMIENTO A LAS ACTIVIDADES DEL PROYECTO BPIN 2019000100064 DENOMINADO FORTALECIMIENTO DE HABILIDADES Y COMPETENCIAS COMUNICATIVAS INVESTIGATIVAS Y TECNOLOGICAS ALREDEDOR DE LA MEMORIA HISTORICA Y CULTURAL EN NIÑOS, ADOLESCENTES Y JOVENES DEL DEPARTAMENTO DEL CESAR</t>
  </si>
  <si>
    <t>OSM-VAD-0005-2022</t>
  </si>
  <si>
    <t>QUIMICOS Y REACTIVOS SAS</t>
  </si>
  <si>
    <t xml:space="preserve">SUMINISTRO DE INSUMOS QUIMICOS DE LABORATORIO PARA REALIZAR EL ANALISIS MICROBIOLOGICO DE MUESTRAS DE LECHE </t>
  </si>
  <si>
    <t>OSM-VAD-0006-2022</t>
  </si>
  <si>
    <t xml:space="preserve">SERVICIOS SUMINISTROS Y LOGISTICAS SAS </t>
  </si>
  <si>
    <t>SUMINISTRO DE EJEMPLARES VIVOS DE LA ESPECIE ROBALO Y MACHUELO PARA EL PROYECTO IMPLEMENTACIÓN DE SISTEMAS PRODUCTIVOS EN LA PISCICULTURA MARINA DEL RÓBALO PARA EL FOMENTO DE SU PRODUCCIÓN EN EL DEPARTAMENTO DEL MAGDALENA</t>
  </si>
  <si>
    <t>ODC-VAD-0001-2022</t>
  </si>
  <si>
    <t>LAHERAL SAS BIC</t>
  </si>
  <si>
    <t>COMPRA DE EQUIPOS DE VIDEO Y MATERIALES DE PAPELERIA PARA EL PROYECTO BPIN 2020000100417 DENOMINADO DISEÑO E IMPLEMENTACION DE SISTEMAS INTELIGENTES PARA LA GESTION DE RECURSOS Y DETECCION DE ENFERMEDADES EN SISTEMAS DE PRODUCCION EN BANANO EN LOS DEPARTAMENTOS DE LA GUAJIRA Y EL MAGDALENA</t>
  </si>
  <si>
    <t>ODC-VAD-0002-2022</t>
  </si>
  <si>
    <t>CARLOS RODRIGUEZ</t>
  </si>
  <si>
    <t>COMPRA DE PORTADIPLOMAS</t>
  </si>
  <si>
    <t>ODC-VAD-0003 -2022</t>
  </si>
  <si>
    <t xml:space="preserve">EXPERT INGENIERIA INSTRUMENTOS SAS </t>
  </si>
  <si>
    <t xml:space="preserve">COMPRA DE EQUIPOS DE LABORATORIO PARA RECOLECCION MEDICION Y ANALISIS DE MUESTRAS Y CALCULO DE PARAMETRO DE CALIDAD DE LECHE Y QUESO COSTEÑO EN EL MARCO DEL PROYECTOBPIN 2020000100116 DENOMINADO FORTALECIMIENTO DE LA CAPACIDAD PRODUCTIVA Y COMERCIAL DE LA CADENA DE SUMINISTRO DEL QUESO COSTEÑO EN LAS SUBREGIONES DEL CARIBE COLOMBIANO DEPARTAMENTO DEL MAGDALENA CORDOBA Y GUAJIRA </t>
  </si>
  <si>
    <t>ODC-VAD-0004-2022</t>
  </si>
  <si>
    <t>SERVICIOS DE INGENIERIA GLOBAL SAS</t>
  </si>
  <si>
    <t>COMPRA E INSTALACION DE EQUIPOS DE AIRE ACONDICIONADO</t>
  </si>
  <si>
    <t>ODC-VAD-0005-2022</t>
  </si>
  <si>
    <t>SOFTWARE SHOP DE COLOMBIA SAS</t>
  </si>
  <si>
    <t xml:space="preserve">COMPRA DE SOFT WARE DESCRITOS DE LA SIGUIENTE MANERA 1) UN 1 SOFT WARE DE MODELACION 25 LICENCIAS PERPETUAS PROMODEL VERSION ESTUDIANTES 10 LICENCIAS PROMODEL FULL VALIDAS POR 4 SEMESTRES Y ENTRENAMIENTO PROGRAMADOBELGE PARA DOS 2 PERSONAS PARA EL DESARROLLO DE LS ACTIVIDADES POA 2123 SIMULACION DISCRETA ACTIVIDAD MGA 212 ACTIVIDAD 6 DEL PROYECTO BPIN 2020000100768 Y MGA 217 DEL PROYECTO BPIN 2020000100116   2) GAMS MODULO BASE ,LICENCIA DE USUARIO NOMINAL ACADEMICA PERPETUA PARA UN USUARIO IDIOMA ESPAÑOL ENTREGA ELECTRONICA PLATAFORMA WINDOWS 3) GAMS  CPLEX LICENCIA DE USUARIO NOMINAL ACADEMICA PERPETUA PARA UN USUARIO IDIOMA ESPAÑOL ENTREGA ELECTRONICA PARA LA EJECUCION DE LAS ACTIVIDADES POA 2124 DEL OBJETIVO 2 DESCRITAS EN EL PROYECTO BPIN 20200001000768 DE CONFORMIDAD CON LAS ESPECIFICACIONES TECNICAS FIJADAS POR LLA UNIVERSIDAD DEL MAGDALENA </t>
  </si>
  <si>
    <t>ODC-VAD-0006-2022</t>
  </si>
  <si>
    <t>COMPRA DE MOBILIARIO PARA DOTAR EL DORMITORIO DEL LABORATORIO DE NEUROCIENCIA COGNITIVA Y PSICOBIOLOGIA EN CUMPLIMIENTO DE LAS ACTIVIDADES DEL PROYECTO BPIN 2020000100758 DENOMINADO DESARROLLO DE UN SISTEMA</t>
  </si>
  <si>
    <t>ODC-VAD-0007-2022</t>
  </si>
  <si>
    <t>BLAMIS DOTACIONES LABORATORIOS SAS</t>
  </si>
  <si>
    <t xml:space="preserve">COMPRA DE BOLSAS PARA OPERAR CON EL EQUIPO DE LABORATORIO HOMOGENIZADOR TIPO STOMACHER PARA MEDICION DE PARAMETROS DE MUESTRAS DE LECHE Y QUESO EN EL MARCO DEL PROYECTO FORTALECIMIENTO DE LA CAPACIDAD PRODUCTIVA Y COMERCIAL DE LA CADENA DE SUMINISTRO DE QUESO COSTEÑO EN LAS SUBREGIONES DEL CARIBE COLOMBIANO DEPARTAMENTO DEL MAGDALENA CORDOBA Y LA GUAJIRA </t>
  </si>
  <si>
    <t>ODC-VAD-0008-2022</t>
  </si>
  <si>
    <t xml:space="preserve">COPY´S STUDENT SAS </t>
  </si>
  <si>
    <t xml:space="preserve">COMPRA DE PAPELERIA Y ELEMENTOS DE OFICINA NECESARIOS PARA EL DESARROLLO Y EJECUCION  DE LAS ACTIVIDADES PROGRAMADAS EN EL PROYECTO BPIN 2020000100768 DESARROLLO TRANSFERENCIA DE TECNOLOGIA Y CONOCIMIENTO PARA LA INNOVACION ATENDIENDO LAS PROBLEMATICAS ASOCIADAS CON OFERTA DE PRODUCTOS HORTOFRUTICOLAS DERIVADAS DE LA EMERGENCIA ECONOMICA  SOCIAL Y ECOLOGICA CAUSADA POR EL COVID 19 EN EL MAGDALENA </t>
  </si>
  <si>
    <t>ODC-VAD-0009-2022</t>
  </si>
  <si>
    <t>COMPRA DE EQUIPOS PARA DISEÑAR IMPLEMENTAR Y SISTEMATIZAR EL TALLER PARA REMADORES BAJO EL ENFOQUE EDUCATIVO SISTEMATICO CONTEXTUALIZADOEN ONCE(11) INSTITUCIONES EDUCATIVAS Y PRODUCIR DOS CO-CREACIONES AUDIOVISUALES E INCORPORAR TECNOLOGIA 360 REALIDAD VIRTUAL Y AUMENTADA QUE PERMITA LA PARTICIPACION EN LA RECONSTRUCCION DE MEMORIA Y A LA RECUPERACION DE LOS SABERES LOCALES Y PARA DESARROLLO DE LAS ACTIVIDADES Y TRABAJO DE CAMPO ACERCAMIENTO AUDIOVISUAL A LAS COMUNIDADES Y REGISTRO DE PAISAJES PERSONAJES Y CONTEXTO DELAS POBLACIONES DONDE SE REALIZAN LOS TALLERES EN MARCO DEL DESARROLLO TECNOLOGICO DEL PROYECTO 2019000100064 DENOMINADO FORTALECIMIENTO DE HABILIDADES Y COMPETENCIAS COMUNICATIVAS INVESTIGATIVAS Y TECNOLOGICAS ALREDEDOR DE LA MEMORIA HISTORICA Y CULTURAL EN NIÑOS ADOLESCENTES Y JOVENES DEL DEPARTAMENTO DEL CESAR</t>
  </si>
  <si>
    <t>ODC-VAD-0010-2022</t>
  </si>
  <si>
    <t>LATINJUNGLA COM SAS</t>
  </si>
  <si>
    <t xml:space="preserve">COMPRA DE EQUIPOS PARA DISEÑAR IMPLEMENTAR Y SISTEMATIZAR EL TALLER PARA REMADORES BAJO EL ENFOQUE EDUCATIVO SISTEMATICO CONTEXTUALIZADOEN ONCE(11) INSTITUCIONES EDUCATIVAS Y PRODUCIR DOS CO-CREACIONES AUDIOVISUALES E INCORPORAR TECNOLOGIA 360 REALIDAD VIRTUAL Y AUMENTADA QUE PERMITA LA PARTICIPACION EN LA RECONSTRUCCION DE MEMORIA Y LA RECUPERACION DE LOS SABERES LOCALES EN CUMPLIMIENTO AL DESAROLLO TECNOLOGICO DEL PROYECTO BPIN 2019000100064 DENOMINADO FORTALECIMIENTO DE HABILIDADES Y COMPETENCIAS COMUNICATIVAS INVESTIGATIVAS Y TECNOLOGICAS AL REDEDOR DE LA MEMORIA HISTORICA CULTURAL EN NIÑOS, ADOLESCENTES Y JOVENES DEL DEPARTAMENTO DEL CESAR </t>
  </si>
  <si>
    <t>ODC-VAD-0011-2022</t>
  </si>
  <si>
    <t>JARINOX S.A.S.</t>
  </si>
  <si>
    <t>COMPRA DE UNA EMPACADORA AL VACIO EN EL MARCO DE LA EJECUCIDN DE LAS ACTIVIDADES PROPUESTAS EN EL OBJETIVO 1 ACTIVIDAD 1.1., RELACIONADOS EN EL DOCUMENTO DE PROYECTO CON CBDIGO BPIN 2021000100084, DENOMINADO FORTALECIMIENTO DE LAS CAPACIDADES INSTITUCIONALES PARA LA INVESTIGACIDN DEL CULTIVO Y REPRODUCTION INDUCIDA DE LA LISA MUGIL INCILIS COMO UNA ALTERNATIVA PARA SU CONSERVACION EN EL CARIBE COLOMBIANO</t>
  </si>
  <si>
    <t>ODC-VAD-0012-2022</t>
  </si>
  <si>
    <t>COMPRA DE UN CONGELADOR HORIZONTAL DE 535 LITROS PARA DAR CUMPLIMIENTO AL DESARROLLO TECNOLBGICO DEL PROYECTO BPIN 2020000100036 IMPLEMENTATION DE SISTEMAS PRODUCTIVOS EN LA PISCICULTURA MARINA DEL RDBALO PARA EL FOMENTO DE SU PRODUCTION EN EL DEPARTAMENTO DEL MAGDALENA</t>
  </si>
  <si>
    <t>ODC-VAD-0013-2022</t>
  </si>
  <si>
    <t>HIDRODINAMICA SM S.A.S</t>
  </si>
  <si>
    <t>COMPRA E INSTALACION DE UNA PLANTA DE TRATAMIENTO DE AGUA, SISTEMA DE OSMOSIS INVERSA Y BOMBAS SUMERGIBLES EN EL MARCO DE LA EJECUCION DE LAS ACTIVIDADES PROPUESTAS EN EL OBJETIVO 1 ACTIVIDAD 1.1., RELACIONADOS EN EL DOCUMENTO TECNICO DEL PROYECTO BPIN 2021000100084 DENOMINADO FORTALECIMIENTO DE LAS CAPACIDADES INSTITUCIONALES PARA LA INVESTIGACION DEL CULTIVO Y REPRODUCCION INDUCIDA DE LA LISA MUGIL INCILIS COMO UNA ALTERNATIVA PARA SU CONSERVACION EN EL CARIBE COLOMBIANO</t>
  </si>
  <si>
    <t>ODC-VAD-0014-2022</t>
  </si>
  <si>
    <t>SOLUCIONES EN LABORATORIO Y METROLOGIA - SOLMETRIC S.A.S</t>
  </si>
  <si>
    <t>COMPRA DE EQUIPOS, MATERIALES E INSUMOS DE LABORATORIO PARA EL CUMPLIMIENTO DE LAS ACTIVIDADES PROPUESTAS EN EL OBJETIVO 1 ACTIVIDAD 2, LA IDENTIFICACION DE PATOGENOS Y PARA EL SEGUIMIENTO DE LAS VARIABLES AMBIENTALES DE LAS TREINTA Y TRES 33 PARCELAS EXPERIMENTALES UBICADAS EN LOS ONCE 11 MUNICIPIOS DEL DEPARTAMENTO DEL MAGDALENA, EN CUMPLIMIENTO DE LAS ACTIVIDADES PROPUESTAS EN EL DOCUMENTO TECNICO DEL PROYECTO CON CODIGO BPIN 2020000100768, DENOMINADO DESARROLLO TRANSFERENCIA DE TECNOLOGIA Y CONOCIMIENTO PARA LA INNOVACION ATENDIENDO LAS PROBLEMATICAS ASOCIADAS CON OFERTA DE PRODUCTOS HORTOFRUTICOLAS DERIVADAS DE LA EMERGENCIA ECONOMICA SOCIAL Y ECOLBGICA CAUSADA POR EL COVID19 EN EL MAGDALENA</t>
  </si>
  <si>
    <t>2022/09/28</t>
  </si>
  <si>
    <t>ODC-VAD-0015-2022</t>
  </si>
  <si>
    <t>BLAMIS DOTACIONES LABORATORIO S.A.S.</t>
  </si>
  <si>
    <t>COMPRA DE EQUIPOS Y MATERIALES E INSUMOS DE LABORATORIO PARA EL CUMPLIMIENTO DE LAS ACTIVIDADES PROPUESTAS EN EL OBJETIVO 1 ACTIVIDAD 1.1 Y 1.2 DEL PROYECTO BPIN 2021000100084, DENOMINADO FORTALECIMIENTO DE LAS CAPACIDADES INSTITUCIONALES PARA LA INVESTIGATION DEL CULTIVO Y REPRODUCCIDN INDUCIDA DE LA LISA MUGIL INCILIS COMO UNA ALTERNATIVA PARA SU CONSERVATION EN EL CARIBE COLOMBIANO</t>
  </si>
  <si>
    <t>2023/01/23</t>
  </si>
  <si>
    <t>ODC-VAD-0016-2022</t>
  </si>
  <si>
    <t>COMREDES DE COLOMBIA S.A.S.</t>
  </si>
  <si>
    <t>LA PRESENTE ORDEN TIENE POR OBJETO LA COMPRA DE EQUIPOS DE COMPUTO Y PERIFERICOS EN EL MARCO DE LA EJECUCION DE LAS ACTIVIDADES PROPUESTAS EN EL OBJETIVO 1 ACTIVIDAD 1.1., RELACIONADOS EN EL DOCUMENTO CODIGO BPIN 2021000100084 FORTALECIMIENTO DE LAS CAPACIDADES INSTITUCIONALES PARA LA INVESTIGACION DEL CULTIVO Y REPRODUCCION INDUCIDA DE LA LISA MUGIL INCILIS COMO UNA ALTERNATIVA PARA SU CONSERVACION EN EL CARIBE COLOMBIANO</t>
  </si>
  <si>
    <t>ODC-VAD-0017-2022</t>
  </si>
  <si>
    <t>PRACTIPRENSAS COLOMBIA S.A.S</t>
  </si>
  <si>
    <t>COMPRA DE UN 1 EQUIPO ANALIZADOR DE LECHE, PARA RECOLECCION, MEDICION Y ANALISIS DE MUESTRAS Y CALCULO DE PARAMETROS DE CALIDAD DE LECHE Y QUESO COSTEÑO, EL MARCO DEL PROYECTO BPIN 2020000100116, DENOMINADO FORTALECIMIENTO DE LA CAPACIDAD PRODUCTIVA Y COMERCIAL DE LA CADENA DE SUMINISTRO DEL QUESO COSTEÑO EN LAS SUBREGIONES DEL CARIBE COLOMBIANO, DEPARTAMENTOS DE MAGDALENA, CORDOBA, LA GUAJIRA</t>
  </si>
  <si>
    <t>ODC-VAD-0018-2022</t>
  </si>
  <si>
    <t>LATINCORP COLOMBIA S.A.S</t>
  </si>
  <si>
    <t>COMPRA DE EQUIPOS PARA DISENAR, IMPLEMENTAR Y SISTEMATIZAR EL TALLER PARA REMADORES BAJO EL ENFOQUE EDUCATIVE SISTEMICOCONTEXTUALIZADO EN ONCE 11 INSTITUCIONES EDUCATIVAS, PARA PRODUCIR DOS COCREACIONES AUDIOVISUALES E INCORPORAR TECNOLOGIA 360, REALIDAD VIRTUAL Y AUMENTADA QUE PERMITA LA PARTICIPACION EN LA RECONSTRUCCIDN DE MEMORIA Y LA RECUPERACION DE LOS SABERES LOCALES Y PARA DESARROLLO DE LAS ACTIVIDADES Y TRABAJO DE CAMPO, ACERCAMIENTO AUDIOVISUAL A LAS COMUNIDADES Y REGISTRO DE PAISAJES, PERSONAJES Y CONTEXTO DE LAS POBLACIONES DONDE SE REALIZAN LOS TALLERES, EN MARCO DEL DESARROLLO TECNOLDGICO DEL PROYECTO BPIN2019000100064</t>
  </si>
  <si>
    <t>2022/11/16</t>
  </si>
  <si>
    <t>JORGE ELIAS CARO</t>
  </si>
  <si>
    <t>ODC-VAD-0019-2022</t>
  </si>
  <si>
    <t>LABORATORIOS PETROLEROS Y BIOLOGICOS DE COLOMBIA SAS</t>
  </si>
  <si>
    <t>COMPRA DE CELULOSA Y COLESTEROL PARA EL CUMPLIMIENTO DE LAS ACTIVIDADES MGA 1.1.1, EN DESARROLLO DEL PROYECTO BPIN 2020000100036, FINANCIADO CON RECURSOS SGR, DENOMINADO IMPLEMENTACION DE SISTEMAS PRODUCTIVOS EN LA PISCICULTURA MARINA DEL ROBALO PARA EL FOMENTO DE SU PRODUCCION EN EL DEPARTAMENTO DEL MAGDALENA</t>
  </si>
  <si>
    <t>OAG-VAD-0184-2022</t>
  </si>
  <si>
    <t>AIDE MENDOZA BLANCO</t>
  </si>
  <si>
    <t xml:space="preserve">SERVICIOS DE APOYO DE MANERA INDEPENDIENTE COMO ASISTENTE DE INVESTIGACION DE LS  ACTIVIDADES MGA 1.1.1 Y 2.1.1 EN EL DESARROLLO DE LOS OBJETIVOS DEL PROYECTO BPIN 2019000100064 DENOMINADO: FORTALECIMIENTO DE HABILIDADES Y COMPETENCIAS COMUNICATIVAS, INVESTIGATIVAS Y TECNOLOGICAS AL REDEDOR DE LA MEMORIA HISTORICA Y CULTURAL EN NIÑOS, ADOLESCENTES Y JOVENES </t>
  </si>
  <si>
    <t>OAG-VAD-0308-2022</t>
  </si>
  <si>
    <t xml:space="preserve">KEVIN DAVID DAZA MONTENEGRO </t>
  </si>
  <si>
    <t>SERVICIOS INDEPENDIENTES DE APOYO A LA GESTION COMO ASISTENTE TECNICO EN EL AREA CONTABLE DEL PROYECTO BPIN 2020000100116, DENOMINADO: "FORTALECIMIENTO DE LA CAPACIDAD PRODUCTIVA Y COMERCIAL  DE LA CADENA DE SUMINISTRO DEL QUESO COSTEÑO EN LAS SUBREGIONES DEL CARIBE COLOMBIANO, DEPARTAMENTO DEL MAGDALENA, CORDOBA,LA GUAJIRA"</t>
  </si>
  <si>
    <t>OAG-VAD-0552-2022</t>
  </si>
  <si>
    <t>JOSE FERNANDO SALGADO COMAS</t>
  </si>
  <si>
    <t>PRESTACION DE SERVICIOS DE APOYO A LA GESTION COMO ASISTENTE DE INVESTIGACION DE LAS ACTIVIDADES RELACIONADAS CON LOS OBJETIVOS 1, 2 Y 3 DEL PROYECTO CON CODIGO BPIN 2020000100417, DENOMINADO DISEÑO E IMPLEMENTACION DE SISTEMAS INTELIGENTES PARA LA GESTION DE RECURSOS Y DETECCION DE ENFERMEDADES EN SISTEMAS DE PRODUCCION EN BANANO EN LOS DEPARTAMENTOS DE LA GUAJIRA Y EL MAGDALENA PARA PARTICIPAR EN LA IMPLEMENTACION DE LAS ACCIONES QUE CONCIERNEN A LAS ACTIVIDADES GLOBALES DEL PROYECTO FINANCIADO CON RECURSOS DEL SISTEMA GENERAL DE REGALIAS Y EN ESPECIAL A LAS ACTIVIDADES ASOCIADAS AL OBJETIVO DE REFERENCIA ADEMAS, LAS SIGUIENTES 1 BRINDAR APOYO TECNICO Y CIENTIFICO EN EL DESARROLLO DE LAS ACCIONES IMPLEMENTADAS PARA EL CUMPLIMIENTO DE LAS ACTIVIDADES PROPUESTAS Y DE LAS DEMAS COMPROMETIDAS EN EL DESARROLLO GLOBAL DEL PROYECTO. 2 DOCUMENTAR CUALES SON LAS CONDICIONES IDEALES QUE SE DEBEN CUMPLIR EN LOS CULTIVOS,</t>
  </si>
  <si>
    <t>OAG-VAD-0554-2022</t>
  </si>
  <si>
    <t>ERICK MARTINEZ DIAZ</t>
  </si>
  <si>
    <t>PRESTACION DE SERVICIOS DE APOYO A LA GESTION COMO ASISTENTE DE INVESTIGACION DE LAS ACTIVIDADES 1.1.2, 1.1.3, 2.1.1, 2.1.2, 2.1.3, 3.1.2, 3.1.3, 3.2.1, RELACIONADAS CON LOS OBJETIVOS 1, 2 Y 3 DEL PROYECTO PARA PARTICIPAR EN LA IMPLEMENTACION DE LAS ACCIONES QUE CONCIERNEN A LAS ACTIVIDADES GLOBALES DEL PROYECTO FINANCIADO CON RECURSOS DEL SISTEMA GENERAL DE REGALIAS Y EN ESPECIAL A LAS ACTIVIDADES ASOCIADAS AL OBJETIVO DE REFERENCIA. ENTRE OTRAS LAS SIGUIENTES 1 BRINDAR SOPORTE TECNICO Y CIENTIFICO EN EL DESARROLLO DE LAS ACCIONES IMPLEMENTADAS PARA EL CUMPLIMIENTO DE LAS ACTIVIDADES PROPUESTAS Y DE LAS DEMAS COMPROMETIDAS EN EL DESARROLLO GLOBAL DEL PROYECTO. 2 DOCUMENTAR CUALES SON LAS CONDICIONES IDEALES QUE SE DEBEN CUMPLIR EN LOS CULTIVOS, TENIENDO EN CUENTA FACTORES CLIMATICOS PREDISPONENTES PARA LOS REQUERIMIENTOS HIDRICOS, PARA AUMENTAR LA PRODUCTIVIDAD Y CALIDAD DE ESTOS.</t>
  </si>
  <si>
    <t>OAG-VAD-0593-2022</t>
  </si>
  <si>
    <t>LA PRESENTE ORDEN TIENE POR OBJETO PRESTAR SUS SERVICIOS DE APOYO DE MANERA INDEPENDIENTE COMO ASISTENTE DE INVESTIGACION DE LAS ACTIVIDADES MGA 1.1.1 Y 2.1.1 EN EL DESARROLLO DE LOS OBJETIVOS DEL PROYECTO BPIN 2019000100064 DENOMINADO FORTALECIMIENTO DE HABILIDADES Y COMPETENCIAS COMUNICATIVAS, INVESTIGATIVAS Y TECNOLDGICAS ALREDEDOR DE LA MEMORIA HISTORICA Y CULTURAL EN NINOS, ADOLESCENTES Y JBVENES DEL DEPARTAMENTO DEL CESAR EN CUMPLIMIENTO DE SUS OBLIGACIONES CONTRACTUALES SE COMPROMETE A REAHZAR ENTRE OTRAS LAS SIGUIENTES ACTIVIDADES ASISTIR A LOS ESPACIOS DE FORMACION Y ACOMPAHAR EN CALIDAD DE SISTEMATIZADOR LAS ACTIVIDADES DE CAMPO, CAPACITACIONES Y TALLERES PARA REMADORES. APLICAR LOS INSTRUMENTOS DISENADOS PARA EL LEVANTAMIENTO DE LA INFORMACIBN EN CADA UNA DE LAS INSTITUCIONES EDUCATIVAS SELECCIONADAS. 3 APLICAR LOS INSTRUMENTOS DISENADOS PARA EL LEVANTAMIENTO DE LA INFORMACIBN PARA LA ELABORACIBN DE INFORMES Y ARTICULOS CIENTIFICOS DURANTE EL DESARROLLO DEL PROYECTO</t>
  </si>
  <si>
    <t>OAG-VAD-1129-2022</t>
  </si>
  <si>
    <t>REYNALDO ANTONIO RODRIGUEZ RODRIGUEZ</t>
  </si>
  <si>
    <t>SERVICIOS DE APOYO A LA GESTIDN DE MANERA INDEPENDIENTE COMO PERSONAL DE APOYO AL COINVESTIGADOR DE LAS ACTIVIDADES 1.1.1 Y 1.1.2 DEL OBJETIVO 1, EN EL DESARROLLO DE LAS ACTIVIDADES PROPIAS DEL PROYECTO BPIN 2020000100758 DENOMINADO DESARROLLO DE UN SISTEMA TECNOLDGICO INTEGRADO PARA LA PROMOCIDN DE LA SALUD MENTAL, PROBLEMATICAS PSICOSOCIALES, SOCIOEMOCIONALES Y PREVENCION DE LA VIOLENCIA DE GENERO, CAUSADOS POR LA PANDEMIA DE LA COVID19 EN EL DEPARTAMENTO DEL MAGDALENA CUMPLIENDO CON LAS SIGUIENTES ACTIVIDADES 1 APOYAR EL DESARROLLO DE LAS ACTIVIDADES EN CAMPO Y LABORATORIO PARA EL LEVANTAMIENTO DE INFORMACIBN IN SITU. 2 APOYAR A LA SISTEMATIZACIDN DE LA INFORMACIDN PARA LA OBTENCION DE LOS PRODUCTOS ASOCIADOS AL OBJETIVO DE REFERENCIA Y A LOS DEMAS OBJETIVOS DEL PROYECTO QUE REQUIERAN DE SU EXPERTICIA.</t>
  </si>
  <si>
    <t>OAG-VAD-1142-2022</t>
  </si>
  <si>
    <t>ANDREA BELLO MONTENEGRO</t>
  </si>
  <si>
    <t>SERVICIOS DE APOYO A LA GESTION PARA EL DESARROLLO Y CUMPLIMIENTO DE LOS OBJETIVOS Y ACTIVIDADES DISPUESTAS EN LA MGA DEL EL PROYECTO BPIN 2021000100084, DENOMINADO FORTALECIMIENTO DE LAS CAPACIDADES INSTITUCIONALES PARA LA INVESTIGACION DEL CULTIVO Y REPRODUCCION INDUCIDA DE LA LISA MUGIL INCILIS COMO UNA ALTERNATIVA PARA SU CONSERVATION EN EL CARIBE COLOMBIANO MAGDALENA CUMPLIENDO ADEMAS, LAS SIGUIENTES ACTIVIDADES 1 APOYO EN MANTENIMIENTO Y LABORES DE CULTIVO, ALIMENTATION, LIMPIEZA DE ESTANQUES, TANQUES E INCUBADORAS. PARAGRAFO PRIMERO EN EL CASO QUE LA CONTRATISTA IO REQUIERA, UNIMAGDALENA PODRA FACILITARLE LOS EQUIPOS Y ESPACIO FISICO NECESARIO DENTRO DEL CAMPUS PARA LA EJECUCION DEL OBJETO DE LA PRESENTE ORDEN. PARAGRAFO SEGUNDO LA CONTRATISTA PODRA ACORDAR CRONOGRAMAS CON EL SUPERVISOR, PARA EL DESARROLLO DE LAS ACTIVIDADES OBJETO DE LA PRESENTE ORDEN, DE IO CUAL DEBERA DEJARSE CONSTANCIA ESCRITA.</t>
  </si>
  <si>
    <t>OAG-VAD-1181-2022</t>
  </si>
  <si>
    <t>LORAINE ISABEL COTES CASTRO</t>
  </si>
  <si>
    <t>SERVICIOS COMO TECNBLOGO EN ACUICULTURA PARA EL DESARROLLO DE LAS ACTIVIDADES PROPIAS DEL PROYECTO BPIN 2020000100036 DENOMINADO IMPLEMENTATION DE SISTEMAS PRODUCTIVOS EN LA PISCICULTURA MARINA DEL RDBALO PARA EL FOMENTO DE SU PRODUCTION EN EL DEPARTAMENTO DEL MAGDALENA RELACIONADAS CON EL OBJETIVO 2, BRINDANDO SOPORTE TECNICO Y CIENTIFICO EN EL DESARROLLO DE LAS ACCIONES IMPLEMENTADAS PARA EL CUMPLIMIENTO DE LAS ACTIVIDADES PROPUESTAS Y DE LAS DEMAS COMPROMETIDAS EN EL DESARROLLO GLOBAL DEL PROYECTO, COMO LAS SIGUIENTES 1 APOYAR LOS BIOENSAYOS DE LA ACTIVIDAD ENZIMATICA DIGESTIVA Y EVALUACION DE PRO BIOTICOS Y TRANSFERENCIA DE CONOCIMIENTO A LAS COMUNIDADES. 2 REALIZAR TAREAS DE ADECUACION MANTENIMIENTO Y LIMPIEZA DE SISTEMAS DE CIRCULATION. 3 APOYAR EL ESTABLECIMIENTO Y MONITOREO DE LAS ACTIVIDADES ASOCIADAS AL OBJETIVO DE REFERENCIA. 4 REALIZAR SEGUIMIENTO Y CONTROL DE LAS ACTIVIDADES ASOCIADAS AL OBJETIVO DE REFERENCIA.</t>
  </si>
  <si>
    <t>2023/10/24</t>
  </si>
  <si>
    <t>OPS-FCE-001-2022</t>
  </si>
  <si>
    <t>ORDEN DE PRESTACION</t>
  </si>
  <si>
    <t>SERVICIO DE ALOJAMIENTO PARA DOCENTE VISITANTES, CONFERENCISTAS E INVITADOS DE FACULTAD DE CIENCIAS DE LA EDUCACIÓN DURANTE LA VIGENCIA DEL AÑO 2022</t>
  </si>
  <si>
    <t>HENRY SANCHEZ</t>
  </si>
  <si>
    <t>OPSP-FCE-002-2022</t>
  </si>
  <si>
    <t>BRINDAR APOYO A LA COORDINACIÓN DE EDUCACIÓN CONTINUA DE LA FACULTAD DE EDUCACIÓN, PARA LO CUAL EL CONTRATISTA DEBERÁ ADELANTAR LAS SIGUIENTES ACTIVIDADES: 1) BRINDAR APOYO SEGUIMIENTO AL PROCESO DE MATRÍCULA DE LOS ESTUDIANTES DE PROGRAMAS EDUCACIÓN CONTINUA DE LA FACULTAD DE CIENCIAS DE LA EDUCACIÓN 2) APOYAR EN LA ELABORACIÓN DE LOS INFORMES REQUERIDOS ACERCA DE LA SITUACIÓN ACADÉMICA Y FINANCIERA DE LOS PROGRAMAS EDUCACIÓN CONTINUA DE LA FACULTAD DE CIENCIAS DE LA EDUCACIÓN 3) APOYAR EN LA CONSOLIDACIÓN Y EN LA ACTUALIZACIÓN DE LA BASE DE DATOS HISTÓRICA Y ARCHIVOS CON INFORMACIÓN ACADÉMICA Y FINANCIERA DE LOS PROGRAMAS. 4) APOYAR EN LA TOMA DE CONTROL DE ASISTENCIA A CLASES MEDIANTE EL FORMATO GENERADO POR AYRE. 5) APOYAR EN LA ORGANIZACIÓN DE LOGÍSTICA EN CUANTO A SALONES, EQUIPOS AUDIOVISUALES PARA QUE LOS DOCENTES PUEDAN CUMPLIR LOS HORARIOS DE CLASES CONTEMPLADOS EN LA PROGRAMACIÓN SEMANAL. 6) RENDIR INFORME A SU RESPECTIVO INTERVENIR DE LAS ACTIVIDADES DESARROLLADAS DURANTE EL MES.</t>
  </si>
  <si>
    <t>ELIZABETH CORDOBA</t>
  </si>
  <si>
    <t>OPSP-FCE-003-2022</t>
  </si>
  <si>
    <t>APOYAR, COORDINAR Y ORGANIZAR LAS ACTIVIDADES RELACIONADAS CON EL FUNCIONAMIENTO DE LA MAESTRÍA EN ENSEÑANZA DEL LENGUAJE Y LA LENGUA CASTELLANA. 2) PRESENTAR DENTRO DE LAS FECHAS ESTABLECIDAS LA PROGRAMACIÓN DE ACTIVIDADES ACADÉMICAS, JUNTO CON EL RESPECTIVO PRESUPUESTO DE INGRESOS Y GASTOS, CON EL VISTO BUENO DEL DIRECTOR DE PROGRAMA Y DECANO DE LA FACULTAD A LA CUAL SE ENCUENTRA (N) ADSCRITO (S) EL (LOS) PROGRAMA (S). 3) REALIZAR EL CONTROL, SEGUIMIENTO Y EVALUACIÓN DE LAS ACTIVIDADES ACADÉMICAS DE PROGRAMA. 4.) APOYAR EN LA REALIZACIÓN DE LA DIVULGACIÓN Y PUBLICIDAD DE LOS PROGRAMAS DE POSTGRADOS Y FORMACIÓN CONTINUA. 5) ASESORAR Y HACER SEGUIMIENTO AL PROCESO DE MATRÍCULA DE LOS ESTUDIANTES DE LOS PROGRAMAS. 6) SOLICITAR, RECIBIR Y ENTREGAR EN LAS FECHAS ESTABLECIDAS POR EL CENTRO DE POSTGRADOS Y FORMACIÓN CONTINUA, LA INFORMACIÓN Y DOCUMENTACIÓN PRECONTRACTUAL, Y POS CONTRACTUAL DURANTE LA EJECUCIÓN DE LAS ACTIVIDADES DEL DOCENTE PARA EL PROCESO DE CONTRATACIÓN Y AUTORIZACIÓN DE PAGO. 7) HACER SEGUIMIENTO Y PRESENTAR LOS INFORMES REQUERIDOS ACERCA DE LA SITUACIÓN ACADÉMICA Y FINANCIERA DE LOS ESTUDIANTES DEL PROGRAMA. 8) MANTENER ACTUALIZADA UNA BASE DE DATOS HISTÓRICA CON INFORMACIÓN ACADÉMICA Y FINANCIERA DE LOS PROGRAMAS. 9) PARTICIPAR, APOYAR, CONTRIBUIR EN LA ELABORACIÓN DEL PROCESO DE AUTOEVALUACIÓN Y REGISTRO CALIFICADO. 10) DAR A CONOCER A LOS ESTUDIANTES MEDIANTE UNA INDUCCIÓN AL PROGRAMA: PROGRAMACIONES, MICRODISEÑO Y MATERIAL PEDAGÓGICO DE LAS ASIGNATURAS QUE VAN A CURSAR. 11) VELAR PORQUE LOS DOCENTES HAGAN EL CONTROL DE ASISTENCIA A CLASES MEDIANTE EL FORMATO GENERADO POR AYRE, EN CONCORDANCIA CON EL MICRODISEÑO, EL CUAL DEBERÁ ENTREGAR DEBIDAMENTE FIRMADO POR EL RESPECTIVO DOCENTE, A MÁS TARDAR EL DÍA MARTES SIGUIENTE A LA FECHA DE REALIZACIÓN DE LA CLASE. 12) HACER PRESENCIA Y VELAR POR EL CUMPLIMIENTO DE LOS HORARIOS DE CLASES CONTEMPLADOS EN LA PROGRAMACIÓN SEMANAL; Y FORMALMENTE MANIFESTAR CUALQUIER NOVEDAD EN LA PROGRAMACIÓN ACADÉMICA, CON EL VISTO BUENO DEL DIRECTOR DEL PROGRAMA. 13) VELAR Y APOYAR LA GESTIÓN Y EL CUMPLIMIENTO DE LAS DECISIONES RELACIONADAS CON LOS ESTUDIANTES EN LOS RESPECTIVOS CONSEJOS DE LA INSTITUCIÓN Y MANTENER UN ARCHIVO ACTUALIZADO CON LAS ACTAS DE LOS CONSEJOS REALIZADOS. 14) PRESENTAR MENSUALMENTE AL DIRECTOR DEL CENTRO DE POSTGRADOS UN INFORME DETALLADO QUE DÉ CUENTA SOBRE EL CUMPLIMIENTO DE LAS ACTIVIDADES ACADÉMICAS CONTEMPLADAS EN LA PROGRAMACIÓN DE CADA COHORTE Y SOBRE EL SEGUIMIENTO O EVOLUCIÓN DEL RESPECTIVO PRESUPUESTO. 15) VELAR POR EL CUMPLIMIENTO DE LA EVALUACIÓN DOCENTE POR CADA ESTUDIANTE, AL TÉRMINO DE CADA MÓDULO. 16) APOYAR Y HACER SEGUIMIENTO A LAS PETICIONES, QUEJAS, RECLAMOS Y TRÁMITES JUDICIALES PRESENTADOS DURANTE EL DESARROLLO DEL PROGRAMA. 17) VELAR QUE LA ENTREGA DE NOTAS DE LOS DOCENTES DE LOS PROGRAMAS, SE HAGA EN LOS TIEMPOS ESTABLECIDOS POR EL CENTRO DE POSTGRADOS Y FORMACIÓN CONTINUA. 18) RENDIR INFORME DE LAS ACTIVIDADES DESARROLLADAS DURANTE EL MES. 19) REALIZAR ACOMPAÑAMIENTO Y SEGUIMIENTO A LOS PROCESOS ACADÉMICOS DE LOS ESTUDIANTES CON EL OBJETIVO DE PREVENIR LA DESERCIÓN ESTUDIANTIL. 20) REALIZAR ENTREVISTAS Y REVISAR LAS HOJAS DE VIDA DE LOS ASPIRANTES EN LOS PROCESOS DE ADMISIÓN A LA MAESTRÍA. 21) ANALIZAR LAS HOJAS DE VIDA DE DOCENTES PARA LOS PROCESOS DE CONTRATACIÓN. 22) ACOMPAÑAR EN EL PROCESO DE INDUCCIÓN A ESTUDIANTES NUEVOS DE LA MAESTRÍA.</t>
  </si>
  <si>
    <t>OPSP-FCE-004-2022</t>
  </si>
  <si>
    <t>APOYAR EN EL SEGUIMIENTO AL PROCESO DE MATRÍCULA DE LOS ESTUDIANTES DE LA ESPECIALIZACIÓN EN DOCENCIA UNIVERSITARIA. 2) APOYAR LA ELABORACIÓN DE LOS INFORMES REQUERIDOS ACERCA DE LA SITUACIÓN ACADÉMICA Y FINANCIERA DE LOS ESTUDIANTES DE LA ESPECIALIZACIÓN EN DOCENCIA UNIVERSITARIA. 3) APOYAR LA CONSOLIDACIÓN Y EN LA ACTUALIZACIÓN DE LA BASE DE DATOS HISTÓRICA Y ARCHIVOS CON INFORMACIÓN ACADÉMICA Y FINANCIERA DEL PROGRAMA. DE ESPECIALIZACIÓN EN DOCENCIA UNIVERSITARIA 4) APOYAR LA TOMA DE CONTROL DE ASISTENCIA A CLASES MEDIANTE EL FORMATO GENERADO POR AYRE. 5) APOYAR LA ORGANIZACIÓN DE LOGÍSTICA EN CUANTO A SALONES, EQUIPOS AUDIOVISUALES PARA QUE LOS DOCENTES PUEDAN CUMPLIR LOS HORARIOS DE CLASES CONTEMPLADOS EN LA PROGRAMACIÓN SEMANAL. 6) RENDIR INFORME A SU RESPECTIVO INTERVENIR DE LAS ACTIVIDADES DESARROLLADAS DURANTE EL MES.</t>
  </si>
  <si>
    <t>OPSP-FCE-005-2022</t>
  </si>
  <si>
    <t>LUISA LAVALLE PERILLA</t>
  </si>
  <si>
    <t>APOYAR, COORDINAR Y ORGANIZAR LAS ACTIVIDADES RELACIONADAS CON EL FUNCIONAMIENTO DE LA MAESTRÍA EN ENSEÑANZA DE LAS MATEMÁTICAS. 2) PRESENTAR DENTRO DE LAS FECHAS ESTABLECIDAS LA PROGRAMACIÓN DE ACTIVIDADES ACADÉMICAS, JUNTO CON EL RESPECTIVO PRESUPUESTO DE INGRESOS Y GASTOS, CON EL VISTO BUENO DEL DIRECTOR DE PROGRAMA Y DECANO DE LA FACULTAD A LA CUAL SE ENCUENTRA (N) ADSCRITO (S) EL (LOS) PROGRAMA (S). 3) REALIZAR EL CONTROL, SEGUIMIENTO Y EVALUACIÓN DE LAS ACTIVIDADES ACADÉMICAS DE PROGRAMA. 4.) APOYAR EN LA REALIZACIÓN DE LA DIVULGACIÓN Y PUBLICIDAD DE LOS PROGRAMAS DE POSTGRADOS Y FORMACIÓN CONTINUA. 5) ASESORAR Y HACER SEGUIMIENTO AL PROCESO DE MATRÍCULA DE LOS ESTUDIANTES DE LOS PROGRAMAS. 6) SOLICITAR, RECIBIR Y ENTREGAR EN LAS FECHAS ESTABLECIDAS POR EL CENTRO DE POSTGRADOS Y FORMACIÓN CONTINUA, LA INFORMACIÓN Y DOCUMENTACIÓN PRECONTRACTUAL, Y POS CONTRACTUAL DURANTE LA EJECUCIÓN DE LAS ACTIVIDADES DEL DOCENTE PARA EL PROCESO DE CONTRATACIÓN Y AUTORIZACIÓN DE PAGO. 7) HACER SEGUIMIENTO Y PRESENTAR LOS INFORMES REQUERIDOS ACERCA DE LA SITUACIÓN ACADÉMICA Y FINANCIERA DE LOS ESTUDIANTES DEL PROGRAMA. 8) MANTENER ACTUALIZADA UNA BASE DE DATOS HISTÓRICA CON INFORMACIÓN ACADÉMICA Y FINANCIERA DE LOS PROGRAMAS. 9) PARTICIPAR, APOYAR, CONTRIBUIR EN LA ELABORACIÓN DEL PROCESO DE AUTOEVALUACIÓN Y REGISTRO CALIFICADO. 10) DAR A CONOCER A LOS ESTUDIANTES MEDIANTE UNA INDUCCIÓN AL PROGRAMA: PROGRAMACIONES, MICRODISEÑO Y MATERIAL PEDAGÓGICO DE LAS ASIGNATURAS QUE VAN A CURSAR. 11) VELAR PORQUE LOS DOCENTES HAGAN EL CONTROL DE ASISTENCIA A CLASES MEDIANTE EL FORMATO GENERADO POR AYRE, EN CONCORDANCIA CON EL MICRODISEÑO, EL CUAL DEBERÁ ENTREGAR DEBIDAMENTE FIRMADO POR EL RESPECTIVO DOCENTE, A MÁS TARDAR EL DÍA MARTES SIGUIENTE A LA FECHA DE REALIZACIÓN DE LA CLASE. 12) HACER PRESENCIA Y VELAR POR EL CUMPLIMIENTO DE LOS HORARIOS DE CLASES CONTEMPLADOS EN LA PROGRAMACIÓN SEMANAL; Y FORMALMENTE MANIFESTAR CUALQUIER NOVEDAD EN LA PROGRAMACIÓN ACADÉMICA, CON EL VISTO BUENO DEL DIRECTOR DEL PROGRAMA. 13) VELAR Y APOYAR LA GESTIÓN Y EL CUMPLIMIENTO DE LAS DECISIONES RELACIONADAS CON LOS ESTUDIANTES EN LOS RESPECTIVOS CONSEJOS DE LA INSTITUCIÓN Y MANTENER UN ARCHIVO ACTUALIZADO CON LAS ACTAS DE LOS CONSEJOS REALIZADOS. 14) PRESENTAR MENSUALMENTE AL DIRECTOR DEL CENTRO DE POSTGRADOS UN INFORME DETALLADO QUE DÉ CUENTA SOBRE EL CUMPLIMIENTO DE LAS ACTIVIDADES ACADÉMICAS CONTEMPLADAS EN LA PROGRAMACIÓN DE CADA COHORTE Y SOBRE EL SEGUIMIENTO O EVOLUCIÓN DEL RESPECTIVO PRESUPUESTO. 15) VELAR POR EL CUMPLIMIENTO DE LA EVALUACIÓN DOCENTE POR CADA ESTUDIANTE, AL TÉRMINO DE CADA MÓDULO. 16) APOYAR Y HACER SEGUIMIENTO A LAS PETICIONES, QUEJAS, RECLAMOS Y TRÁMITES JUDICIALES PRESENTADOS DURANTE EL DESARROLLO DEL PROGRAMA. 17) VELAR QUE LA ENTREGA DE NOTAS DE LOS DOCENTES DE LOS PROGRAMAS, SE HAGA EN LOS TIEMPOS ESTABLECIDOS POR EL CENTRO DE POSTGRADOS Y FORMACIÓN CONTINUA. 18) RENDIR INFORME DE LAS ACTIVIDADES DESARROLLADAS DURANTE EL MES. 19) REALIZAR ACOMPAÑAMIENTO Y SEGUIMIENTO A LOS PROCESOS ACADÉMICOS DE LOS ESTUDIANTES CON EL OBJETIVO DE PREVENIR LA DESERCIÓN ESTUDIANTIL. 20) REALIZAR ENTREVISTAS Y REVISAR LAS HOJAS DE VIDA DE LOS ASPIRANTES EN LOS PROCESOS DE ADMISIÓN A LA MAESTRÍA. 21) ANALIZAR LAS HOJAS DE VIDA DE DOCENTES PARA LOS PROCESOS DE CONTRATACIÓN. 22) ACOMPAÑAR EN EL PROCESO DE INDUCCIÓN A ESTUDIANTES NUEVOS DE LA MAESTRÍA.</t>
  </si>
  <si>
    <t>OPSP-FCE-006-2022</t>
  </si>
  <si>
    <t>YESSICA PATRICIA PALLARE MARTINEZ</t>
  </si>
  <si>
    <t>APOYAR EN EL PROCESO DE CARGUE EN EL SISTEMA O PLATAFORMA SECOP, TODOS LOS INFORMES Y NOVEDADES DE LA CONTRATACIÓN, REALIZADA POR LA FACULTAD DE CIENCIAS DE LA EDUCACIÓN. 2) APOYAR A LA DECANATURA DE LA FACULTAD DE CIENCIAS DE LA EDUCACIÓN EN LA PROYECCIÓN DE RESOLUCIONES, QUE DEMANDA LA ORGANIZACIÓN DE CURSOS, DIPLOMADOS, EVENTOS Y DESPLAZAMIENTO DE DIRECTIVOS Y DOCENTES DE LA FACULTAD, PARA PARTICIPACIÓN EN ACTIVIDADES ACADÉMICAS FUERA DE LA CIUDAD. 3) APOYAR A LA DECANATURA DE LA FACULTAD DE CIENCIAS DE LA EDUCACIÓN EN EL DILIGENCIAMIENTO DE LOS FORMATOS REQUERIDOS PARA EL PROCESO DE CONTRATACIÓN. 4) APOYAR A LA DECANATURA DE LA FACULTAD DE CIENCIAS DE LA EDUCACIÓN EN EL DILIGENCIAMIENTO DE LOS FORMATOS Y ORGANIZACIÓN DE LA DOCUMENTACIÓN REQUERIDA PARA EL TRÁMITE DE PAGOS DE LAS ÓRDENES DE SERVICIO, COMPRA Y SUMINISTRO. 5) APOYAR A LA DECANATURA DE LA FACULTAD DE CIENCIAS DE LA EDUCACIÓN EN DESARROLLO DE LOS SONDEOS COMERCIALES PARA ÓRDENES DE SERVICIOS, ÓRDENES DE COMPRA Y ÓRDENES DE SUMINISTRO 6) VERIFICAR ANTECEDENTES DISCIPLINARIOS, FISCALES Y OTROS PARA ORDENES DE PRESTACIÓN DE SERVICIOS PROFESIONALES Y DE APOYO A LA GESTIÓN. 7) APOYAR EN LA ELABORACIÓN DEL PRESUPUESTO DE LA FACULTAD DE CIENCIAS DE LA EDUCACIÓN 8) PRESENTAR INFORMES DE TODA LA CONTRATACIÓN REALIZADA POR LA FACULTAD DE CIENCIAS DE LA EDUCACIÓN. 9) APOYAR EN LA GESTIÓN DOCUMENTAL DOCUMENTACIÓN GENERADA DURANTE LOS DISTINTOS PROCESOS QUE SE LLEVAN A CABO EN LA FACULTAD. 10) APOYAR EN EL PROCESO DE CARGUE EN EL SISTEMA O PLATAFORMA SIA OBSERVA, TODOS LOS INFORMES Y NOVEDADES DE LA CONTRATACIÓN, REALIZADA POR LA FACULTAD DE CIENCIAS DE LA EDUCACIÓN. 11) APOYAR A LA DECANATURA DE LA FACULTAD DE CIENCIAS DE LA EDUCACIÓN EN PROYECCIÓN DE CONTRATOS DE CÁTEDRAS DE LOS PROGRAMAS DE POSGRADOS DE LA FACULTAD DE CIENCIAS DE LA EDUCACIÓN. 12) APOYAR EN LA PROYECCIÓN DE LAS RESOLUCIONES PARA PAGOS DE BONIFICACIÓN DE LOS PROGRAMAS DE POSGRADOS DE LA FACULTAD DE CIENCIAS DE LA EDUCACIÓN.</t>
  </si>
  <si>
    <t>OPSP-FCE-007-2022</t>
  </si>
  <si>
    <t xml:space="preserve">LORENA PATRICIA BERMUDEZ CASTAÑEDA </t>
  </si>
  <si>
    <t>QUE LA CONTRATISTA DESARROLLE LAS SIGUIENTES ACTIVIDADES EN LA COORDINACIÓN DE LA ESPECIALIZACIÓN EN DOCENCIA UNIVERSITARIA Y EN LA COORDINACIÓN DE EDUCACIÓN CONTINUA DE LA FACULTAD DE EDUCACIÓN: 1) ASESORAR, COORDINAR Y LA ORGANIZACIÓN LOGÍSTICA LAS ACTIVIDADES RELACIONADAS CON EL FUNCIONAMIENTO DE LAS COHORTES ACTIVAS DEL PROGRAMA DE ESPECIALIZACIÓN EN DOCENCIA UNIVERSITARIA. 2) PRESENTAR DENTRO DE LAS FECHAS ESTABLECIDAS LA PROGRAMACIÓN DE ACTIVIDADES ACADÉMICAS Y DE REQUERIMIENTOS DE CADA COHORTE, JUNTO CON EL RESPECTIVO PRESUPUESTO DE INGRESOS Y GASTOS, CON EL VISTO BUENO DEL DIRECTOR DE PROGRAMA Y DECANO DE LA FACULTAD A LA CUAL SE ENCUENTRA (N) ADSCRITO (S) EL (LOS) PROGRAMA (S). REALIZAR EL CONTROL, SEGUIMIENTO Y EVALUACIÓN DE LAS ACTIVIDADES ACADÉMICAS DE PROGRAMA. 3.) APOYAR EN LA REALIZACIÓN DE LA DIVULGACIÓN Y PUBLICIDAD DE LOS PROGRAMAS DE POSTGRADOS Y FORMACIÓN CONTINUA 4) ASESORAR Y HACER SEGUIMIENTO AL PROCESO DE MATRÍCULA DE LOS ESTUDIANTES DE LOS PROGRAMAS. 5) SOLICITAR, RECIBIR Y ENTREGAR EN LAS FECHAS ESTABLECIDAS POR EL CENTRO DE POSTGRADOS Y FORMACIÓN CONTINUA, LA INFORMACIÓN Y DOCUMENTACIÓN PRECONTRACTUAL, Y POS CONTRACTUAL DURANTE LA EJECUCIÓN DE LAS ACTIVIDADES DEL DOCENTE PARA EL PROCESO DE CONTRATACIÓN Y AUTORIZACIÓN DE PAGO. 6) HACER SEGUIMIENTO Y PRESENTAR LOS INFORMES REQUERIDOS ACERCA DE LA SITUACIÓN ACADÉMICA Y FINANCIERA DE LOS ESTUDIANTES DEL PROGRAMA. 7) MANTENER ACTUALIZADA UNA BASE DE DATOS HISTÓRICA CON INFORMACIÓN ACADÉMICA Y FINANCIERA DE LOS PROGRAMAS. 8) PARTICIPAR, APOYAR, CONTRIBUIR EN LA ELABORACIÓN DEL PROCESO DE AUTOEVALUACIÓN Y REGISTRO CALIFICADO. 9) DAR A CONOCER A LOS ESTUDIANTES MEDIANTE UNA INDUCCIÓN AL PROGRAMA: PROGRAMACIONES, MICRODISEÑO Y MATERIAL PEDAGÓGICO DE LAS ASIGNATURAS QUE VAN A CURSAR. 10) VELAR PORQUE LOS DOCENTES HAGAN EL CONTROL DE ASISTENCIA A CLASES MEDIANTE EL FORMATO GENERADO POR AYRE, EN CONCORDANCIA CON EL MICRODISEÑO, EL CUAL DEBERÁ ENTREGAR DEBIDAMENTE FIRMADO POR EL RESPECTIVO DOCENTE, A MÁS TARDAR EL DÍA MARTES SIGUIENTE A LA FECHA DE REALIZACIÓN DE LA CLASE. 11) HACER PRESENCIA Y VELAR POR EL CUMPLIMIENTO DE LOS HORARIOS DE CLASES CONTEMPLADOS EN LA PROGRAMACIÓN SEMANAL; Y FORMALMENTE MANIFESTAR CUALQUIER NOVEDAD EN LA PROGRAMACIÓN ACADÉMICA, CON EL VISTO BUENO DEL DECANO DE LA FACULTAD DE CIENCIAS DE LA EDUCACIÓN. 12) VELAR Y APOYAR LA GESTIÓN Y EL CUMPLIMIENTO DE LAS DECISIONES RELACIONADAS CON LOS ESTUDIANTES EN LOS RESPECTIVOS CONSEJOS DE LA INSTITUCIÓN Y MANTENER UN ARCHIVO ACTUALIZADO CON LAS ACTAS DE LOS CONSEJOS REALIZADOS. 13) PRESENTAR MENSUALMENTE AL DECANO DE LA FACULTAD DE CIENCIAS DE LA EDUCACIÓN UN INFORME DETALLADO QUE DÉ CUENTA SOBRE EL CUMPLIMIENTO DE LAS ACTIVIDADES ACADÉMICAS CONTEMPLADAS EN LA PROGRAMACIÓN DE CADA COHORTE Y SOBRE EL SEGUIMIENTO O EVOLUCIÓN DEL RESPECTIVO PRESUPUESTO. 14) VELAR POR EL CUMPLIMIENTO DE LA EVALUACIÓN DOCENTE POR CADA ESTUDIANTE, AL TÉRMINO DE CADA MÓDULO. 15) APOYAR Y HACER SEGUIMIENTO A LAS PETICIONES, QUEJAS, RECLAMOS Y TRÁMITES JUDICIALES PRESENTADOS DURANTE EL DESARROLLO DEL PROGRAMA. 16) APOYAR EN LA IMPLEMENTACIÓN DEL PLAN DE NORMALIZACIÓN ACADÉMICA DE LOS ESTUDIANTES. 17) VELAR QUE LA ENTREGA DE NOTAS DE LOS DOCENTES DE LOS PROGRAMAS, SE HAGA EN LOS TIEMPOS ESTABLECIDOS POR EL CENTRO DE POSTGRADOS Y FORMACIÓN CONTINUA. 18) RENDIR INFORME DE LAS ACTIVIDADES DESARROLLADAS DURANTE EL MES. 19) PROMOVER Y REALIZAR LA DIVULGACIÓN Y PUBLICIDAD DE LOS DIFERENTES PROGRAMAS O DIPLOMADOS DE FORMACIÓN CONTINUA. 20) ASESORAR Y HACER SEGUIMIENTO DURANTE EL PROCESO DE MATRÍCULA DE LOS ESTUDIANTES DE LOS PROGRAMAS O DIPLOMADOS. 21) HACER MENSUALMENTE SEGUIMIENTO E INFORMES REQUERIDOS ACERCA DE LA SITUACIÓN ACADÉMICA Y FINANCIERA DE LOS ESTUDIANTES DE LOS PROGRAMAS O DIPLOMADOS DE FORMACIÓN CONTINUA. 22) MANTENER ACTUALIZADA UNA BASE DE DATOS HISTÓRICA CON INFORMACIÓN ACADÉMICA Y FINANCIERA DE LOS PROGRAMAS O DIPLOMADOS. 23) DAR A CONOCER A LOS ESTUDIANTES MEDIANTE UNA INDUCCIÓN AL PROGRAMA: PROGRAMACIONES, MICRODISEÑO Y MATERIAL PEDAGÓGICO DE LAS ASIGNATURAS O MÓDULOS QUE VAN A CURSAR Y EL SOBRE EL MANEJO DE LAS PLATAFORMAS VIRTUALES. 24) APOYAR Y HACER SEGUIMIENTO A LAS PETICIONES, QUEJAS, RECLAMOS Y TRÁMITES PRESENTADOS.</t>
  </si>
  <si>
    <t>OPS-FCE-008-2022</t>
  </si>
  <si>
    <t>ANGELICA LARGE ACOSTA</t>
  </si>
  <si>
    <t>SERVICIO DE 2000 PLEGABLES A COLOR TAMAÑO CARTA IMPRESO POR AMBAS CARAS, 90 TULAS EN CUERINA CON LOGO INSTITUCIONAL REPUJADO EN BAJO RELIEVE, 600 MINI BLOCK IMPRESOS CON PORTADA A FULL COLOR, TAMAÑO MEDIA CARTA, 10 BANNER PUBLICITARIOS A TODO COLOR DE 100X70CM Y DISEÑOS GRÁFICO DE BANNER Y DE PIEZAS PUBLICITARIAS PARA EVENTOS DE LA FACULTAD DE CIENCIAS DE LA EDUCACIÓN.</t>
  </si>
  <si>
    <t>OPSP-FCE-009-2022</t>
  </si>
  <si>
    <t>TREACY YURAINE BONETH ROBLES</t>
  </si>
  <si>
    <t>QUE LA CONTRATISTA DESARROLLE LAS SIGUIENTES ACTIVIDADES EN LA FACULTAD DE CIENCIAS DE LA EDUCACIÓN: APOYAR AL PROGRAMA DE LICENCIATURA EN QUÍMICA EN LA IMPLEMENTACIÓN DE ESTRATEGIAS DIDÁCTICAS Y EVALUATIVAS.</t>
  </si>
  <si>
    <t>OPSP-FCE-010-2022</t>
  </si>
  <si>
    <t>OPSP-FCE-011-2022</t>
  </si>
  <si>
    <t>OPSP-FCE-012-2022</t>
  </si>
  <si>
    <t>OPSP-FCE-013-2022</t>
  </si>
  <si>
    <t>OPSP-FCE-014-2022</t>
  </si>
  <si>
    <t>OPSP-FCE-015-2022</t>
  </si>
  <si>
    <t>OPSP-FCE-016-2022</t>
  </si>
  <si>
    <t>MARIA FERNANDA CARILLO RODRIGUEZ</t>
  </si>
  <si>
    <t>APOYAR A LA COORDINACIÓN DEL PROGRAMA DE LICENCIATURA EN EDUCACIÓN INFANTIL.  2) REGISTRAR, ORGANIZAR Y SISTEMATIZAR INFORMACIÓN ACADÉMICA RELACIONADA CON LA GESTIÓN ACADÉMICA INTEGRAL DEL PROGRAMA DE LICENCIATURA EN EDUCACIÓN INFANTIL</t>
  </si>
  <si>
    <t>OPSP-FCE-017-2022</t>
  </si>
  <si>
    <t>ANDRES BARRERA BARROS</t>
  </si>
  <si>
    <t xml:space="preserve">QUE EL CONTRATISTA DESARROLLE LAS SIGUIENTES ACTIVIDADES EN LA FACULTAD DE CIENCIAS DE LA EDUCACIÓN EN EL MARCO DEL CONTRATO INTERADMINISTRATIVO NO 1787 DE 2019 SUSCRITO ENTRE ICBF E ICETEX, PRODUCTO DE UN COMPROMISO ADQUIRIDO CON EL INSTITUTO COLOMBIANO DE BIENESTAR FAMILIAR (ICBF) PARA CAPACITAR 340 MADRES GESTANTES Y AGENTES COMUNITARIOS UBICADOS EN DIFERENTES MUNICIPIOS DE LA COSTA CARIBE; CARGO: PROFESIONAL EN DISEÑO GRÁFICO Y MULTIMEDIA: 1) DISEÑAR Y DIAGRAMAR LAS PIEZAS COMUNICATIVAS QUE SE REQUIERAN PARA EL DESARROLLO DEL PROCESO DE FORMACIÓN DE ACUERDO CON LAS ORIENTACIONES DADAS DESDE EL DIRECTOR DEL PROYECTO, COORDINADORES Y LINEAMIENTOS DEL ICBF, 2) ASISTIR A LAS REUNIONES QUE CONVOQUE EL ICBF, 3) AYUDAR EN EL DISEÑO Y MULTIMEDIA DE LAS CÁPSULAS DE CONTENIDOS, PODCAST, MATERIALES, VIDEOS ETC., 4). ASESORAR DESDE EL DESARROLLO DE CADA MÓDULO EL DISEÑO. </t>
  </si>
  <si>
    <t>OPSP-FCE-018-2022</t>
  </si>
  <si>
    <t>HAROLD CASTAÑEDA ROBLES</t>
  </si>
  <si>
    <t xml:space="preserve">QUE EL CONTRATISTA DESARROLLE LAS SIGUIENTES ACTIVIDADES EN LA FACULTAD DE CIENCIAS DE LA EDUCACIÓN EN EL MARCO DEL CONTRATO INTERADMINISTRATIVO NO 1787 DE 2019 SUSCRITO ENTRE ICBF E ICETEX, PRODUCTO DE UN COMPROMISO ADQUIRIDO CON EL INSTITUTO COLOMBIANO DE BIENESTAR FAMILIAR (ICBF) PARA CAPACITAR 340 MADRES GESTANTES Y AGENTES COMUNITARIOS UBICADOS EN DIFERENTES MUNICIPIOS DE LA COSTA CARIBE; CARGO: DIRECTOR DEL PROYECTO 1)COORDINAR JUNTO CON EL EQUIPO DEL PROYECTO, LOS DESARROLLOS METODOLÓGICOS, LOGÍSTICOS Y FINANCIEROS QUE SE REQUIERAN PARA LA ADECUADA IMPLEMENTACIÓN DEL PROCESO. 2). DISPONER SU EXPERTICIA TÉCNICA PARA LA ELABORACIÓN DE LA ESTRUCTURA OPERATIVA DEL PROCESO, ESTRATEGIA COMUNICATIVA Y DE DIFUSIÓN CON EL ICBF. 3). DEFINIR JUNTO CON EL DIRECTOR ADMINISTRATIVO, EL COORDINADOR TÉCNICO PEDAGÓGICO ACADÉMICO Y EL FINANCIERO LOS EQUIPOS DE TRABAJO DE APOYO LOGÍSTICO REGIONALES LO RELATIVO A LA IMPLEMENTACIÓN, SEGUIMIENTO Y MONITOREO PERMANENTE DEL PROCESO. 4). REALIZAR EL CRONOGRAMA DE TRABAJO QUE INCLUYE ACTIVIDADES, PRODUCTOS Y PAGOS. 5). MONITOREAR JUNTO CON EL EQUIPO CENTRAL, EL ARCHIVO DE LA INFORMACIÓN PROVENIENTE DE LISTADOS DE ASISTENCIA, ACTAS DE REUNIONES, INFORMES DE ASESORÍA, Y DEMÁS INSTRUMENTOS DESTINADOS PARA EL DESARROLLO DEL PROCESO. 6). DIRECCIONAR JUNTO CON EL EQUIPO CENTRAL LA SELECCIÓN, CONTRATACIÓN E INDUCCIÓN DEL EQUIPO DE TRABAJO. 7). COORDINAR Y DIRECCIONAR LA ELABORACIÓN DE LOS INFORMES CORRESPONDIENTES A LA EJECUCIÓN DEL CONTRATO. 8). ENTREGAR LA INFORMACIÓN QUE REQUIERA EL ICBF DURANTE LA IMPLEMENTACIÓN DEL PROCESO. 9). PROVEER JUNTO CON EL EQUIPO CENTRAL, TODOS LOS INSUMOS, INFORMES Y PRODUCTOS REQUERIDOS PARA EL CIERRE DEL PROCESO. 10). COORDINAR CONJUNTAMENTE CON EL ICBF EL DESARROLLO DEL EVENTO DE CIERRE.                                                                                               11). COORDINAR JUNTO CON LOS DIRECTORES Y COORDINADORES TÉCNICOS PEDAGÓGICO EL PROCESO DE INDUCCIÓN DEL EQUIPO DE TRABAJO. 12). MANTENER COMUNICACIÓN CONSTANTE CON LA COORDINACIÓN DEL PROYECTO Y EL EQUIPO TÉCNICO DEL ICBF, CON EL FIN DE INFORMAR AVANCES Y DIFICULTADES QUE SE PRESENTEN EN EL PROCESO Y CONCERTAR LOS AJUSTES CORRESPONDIENTES. </t>
  </si>
  <si>
    <t>OPSP-FCE-019-2022</t>
  </si>
  <si>
    <t>IVAN LUCAS LORENZO FELICIANO</t>
  </si>
  <si>
    <t>QUE EL CONTRATISTA DESARROLLE LAS SIGUIENTES ACTIVIDADES EN LA FACULTAD DE CIENCIAS DE LA EDUCACIÓN EN EL MARCO DEL CONTRATO INTERADMINISTRATIVO NO 1787 DE 2019 SUSCRITO ENTRE ICBF E ICETEX, PRODUCTO DE UN COMPROMISO ADQUIRIDO CON EL INSTITUTO COLOMBIANO DE BIENESTAR FAMILIAR (ICBF) PARA CAPACITAR 340 MADRES GESTANTES Y AGENTES COMUNITARIOS UBICADOS EN DIFERENTES MUNICIPIOS DE LA COSTA CARIBE; CARGO: PROFESIONAL EN EVALUACIÓN Y SISTEMATIZACIÓN 1) CARGAR LA INFORMACIÓN DE LOS PARTICIPANTES, SUMINISTRADA POR LOS APOYOS LOGÍSTICOS EN LOS SISTEMAS DE INFORMACIÓN DEFINIDOS, ACORDE CON LOS LINEAMIENTOS Y ORIENTACIONES ESTABLECIDAS POR EL ICBF. 2). GARANTIZAR LA CALIDAD EN LOS DATOS REPORTADOS EN LOS SISTEMAS DE INFORMACIÓN. 3). ELABORAR INFORMES TENIENDO EN CUENTA LOS CRITERIOS ESTABLECIDOS POR EL ICBF. 4). APOYAR A LOS DIRECTORES Y COORDINADORES EN EL SEGUIMIENTO AL CUMPLIMIENTO DE LAS METAS, ACCIONES Y PRODUCTOS ESTABLECIDOS EN EL PLAN DE TRABAJO. 5). ASESORAR EN LA ELABORACIÓN DEL PORTAFOLIO DIGITAL QUE DESARROLLARÁN LOS PARTICIPANTES, DONDE QUEDARÁN REGISTRADAS SUS EXPERIENCIAS, PROYECTO, CONTEXTO, ETC. 6). PARTICIPAR EN LAS MESAS DE TRABAJO CONVOCADAS POR EL ICBF</t>
  </si>
  <si>
    <t>OPSP-FCE-020-2022</t>
  </si>
  <si>
    <t>JOEL BISMAR DIAZ RODRIGUEZ</t>
  </si>
  <si>
    <t>QUE EL CONTRATISTA DESARROLLE LAS SIGUIENTES ACTIVIDADES EN LA FACULTAD DE CIENCIAS DE LA EDUCACIÓN EN EL MARCO DEL CONTRATO INTERADMINISTRATIVO NO 1787 DE 2019 SUSCRITO ENTRE ICBF E ICETEX, PRODUCTO DE UN COMPROMISO ADQUIRIDO CON EL INSTITUTO COLOMBIANO DE BIENESTAR FAMILIAR (ICBF) PARA CAPACITAR 340 MADRES GESTANTES Y AGENTES COMUNITARIOS UBICADOS EN DIFERENTES MUNICIPIOS DE LA COSTA CARIBE; CARGO: PROFESIONAL EN EVALUACIÓN Y SISTEMATIZACIÓN 1). CARGAR LA INFORMACIÓN DE LOS PARTICIPANTES, SUMINISTRADA POR LOS APOYOS LOGÍSTICOS EN LOS SISTEMAS DE INFORMACIÓN DEFINIDOS, ACORDE CON LOS LINEAMIENTOS Y ORIENTACIONES ESTABLECIDAS POR EL ICBF. 2). GARANTIZAR LA CALIDAD EN LOS DATOS REPORTADOS EN LOS SISTEMAS DE INFORMACIÓN. 3). ELABORAR INFORMES TENIENDO EN CUENTA LOS CRITERIOS ESTABLECIDOS POR EL ICBF.  4). APOYAR A LOS DIRECTORES Y COORDINADORES EN EL SEGUIMIENTO AL CUMPLIMIENTO DE LAS METAS, ACCIONES Y PRODUCTOS ESTABLECIDOS EN EL PLAN DE TRABAJO. 5). ASESORAR EN LA ELABORACIÓN DEL PORTAFOLIO DIGITAL QUE DESARROLLARÁN LOS PARTICIPANTES, DONDE QUEDARÁN REGISTRADAS SUS EXPERIENCIAS, PROYECTO, CONTEXTO, ETC. 6). PARTICIPAR EN LAS MESAS DE TRABAJO CONVOCADAS POR EL ICBF</t>
  </si>
  <si>
    <t>OPSP-FCE-021-2022</t>
  </si>
  <si>
    <t>QUE EL CONTRATISTA DESARROLLE LAS SIGUIENTES ACTIVIDADES EN LA FACULTAD DE CIENCIAS DE LA EDUCACIÓN EN EL MARCO DEL CONTRATO INTERADMINISTRATIVO NO 1787 DE 2019 SUSCRITO ENTRE ICBF E ICETEX, PRODUCTO DE UN COMPROMISO ADQUIRIDO CON EL INSTITUTO COLOMBIANO DE BIENESTAR FAMILIAR (ICBF) PARA CAPACITAR 340 MADRES GESTANTES Y AGENTES COMUNITARIOS UBICADOS EN DIFERENTES MUNICIPIOS DE LA COSTA CARIBE; CARGO: APOYO LOGISTICO 1). VELAR POR LA DEBIDA CONFORMACIÓN DE LOS GRUPOS DE PARTICIPANTES. 2).  COORDINAR LA LOGÍSTICA PARA EL DESARROLLO DE LAS ACTIVIDADES ACADÉMICAS EN EL MUNICIPIO / REGIONAL. 3.) RECEPCIONAR DOCUMENTOS REQUERIDOS Y FACILITAR LA COMUNICACIÓN ENTRE LA UNIVERSIDAD Y EL PARTICIPANTE. 4). REALIZAR SEGUIMIENTO A LAS ACTIVIDADES ACADÉMICAS, MONITOREAR LA ASISTENCIA DE LOS PARTICIPANTES A LAS CLASES, REALIZAR INFORMES A LA UNIVERSIDAD Y AL ICBF REPORTANDO EL AVANCE DEL PROCESO</t>
  </si>
  <si>
    <t>OPSP-FCE-022-2022</t>
  </si>
  <si>
    <t>YELENA MARIA GAITÁN MARTINEZ</t>
  </si>
  <si>
    <t xml:space="preserve">QUE EL CONTRATISTA DESARROLLE LAS SIGUIENTES ACTIVIDADES EN LA FACULTAD DE CIENCIAS DE LA EDUCACIÓN EN EL MARCO DEL CONTRATO INTERADMINISTRATIVO NO 1787 DE 2019 SUSCRITO ENTRE ICBF E ICETEX, PRODUCTO DE UN COMPROMISO ADQUIRIDO CON EL INSTITUTO COLOMBIANO DE BIENESTAR FAMILIAR (ICBF) PARA CAPACITAR 340 MADRES GESTANTES Y AGENTES COMUNITARIOS UBICADOS EN DIFERENTES MUNICIPIOS DE LA COSTA CARIBE; CARGO: COORDINADOR FINANCIERO 1). PARTICIPAR EN LAS MESAS TÉCNICAS CONVOCADAS POR EL ICBF. 2). GARANTIZAR EL DESARROLLO DE LOS PROCESOS DE CONTRATACIÓN, DE CONFORMIDAD CON LA NORMATIVIDAD VIGENTE Y EN COORDINACIÓN CON LAS ÁREAS QUE INTERVIENEN EN EL MISMO. 3). CONSOLIDAR LOS INFORMES FINANCIEROS DE LOS PROCESOS POR CADA LÍNEA DE ACCIÓN Y GENERAL. 4). ESTABLECER UN MECANISMO DE SEGUIMIENTO A LA EJECUCIÓN FINANCIERA EN LAS ENTIDADES TERRITORIALES PRIORIZADOS POR EL MINISTERIO DE EDUCACIÓN NACIONAL PARA CADA LÍNEA DE ACCIÓN. 5). VALIDAR LA EJECUCIÓN FINANCIERA ESTABLECIDA EN EL PRESUPUESTO. 6). OPTIMIZAR LOS RECURSOS ECONÓMICOS Y FINANCIEROS EN LA IMPLEMENTACIÓN DE LOS PROCESOS. 7). APOYAR AL DIRECTOR DEL PROYECTO Y AL DIRECTOR ADMINISTRATIVO EN EL SEGUIMIENTO AL CUMPLIMIENTO DE LAS METAS, ACCIONES Y PRODUCTOS ESTABLECIDOS EN EL PLAN DE TRABAJO. 8). REALIZAR SEGUIMIENTO AL PAGO DE PARAFISCALES DE LOS PROFESIONALES CONTRATADOS DE ACUERDO CON LO ESTABLECIDO EN LA LEY. 9). RESPONDER POR LOS PROCEDIMIENTOS ADMINISTRATIVOS DE LOS RECURSOS TÉCNICOS, HUMANOS Y FINANCIEROS QUE SE REQUIERAN EN LA IMPLEMENTACIÓN DE LOS PROCESOS ESPECIFICADOS. </t>
  </si>
  <si>
    <t>OPSP-FCE-023-2022</t>
  </si>
  <si>
    <t>DIANA HENAO LOZANO</t>
  </si>
  <si>
    <t>QUE EL CONTRATISTA DESARROLLE LAS SIGUIENTES ACTIVIDADES EN LA FACULTAD DE CIENCIAS DE LA EDUCACIÓN EN EL MARCO DEL CONTRATO INTERADMINISTRATIVO NO 1787 DE 2019 SUSCRITO ENTRE ICBF E ICETEX, PRODUCTO DE UN COMPROMISO ADQUIRIDO CON EL INSTITUTO COLOMBIANO DE BIENESTAR FAMILIAR (ICBF) PARA CAPACITAR 340 MADRES GESTANTES Y AGENTES COMUNITARIOS UBICADOS EN DIFERENTES MUNICIPIOS DE LA COSTA CARIBE; CARGO: ASISTENTE ADMINISTRATIVO: 1).APOYAR AL COORDINADOR FINANCIERO Y AL DIRECTOR ADMINISTRATIVO EN EL SEGUIMIENTO AL CUMPLIMIENTO DE LAS METAS, ACCIONES Y PRODUCTOS ESTABLECIDOS EN EL PLAN DE TRABAJO. 2). REALIZAR EN CONJUNTO CON EL COORDINADOR FINANCIERO EL PAGO DE PARAFISCALES DE LOS PROFESIONALES CONTRATADOS DE ACUERDO CON LO ESTABLECIDO EN LA LEY. 3). RESPONDER POR LOS PROCEDIMIENTOS ADMINISTRATIVOS DE LOS RECURSOS TÉCNICOS, HUMANOS Y FINANCIEROS QUE SE REQUIERAN EN LA IMPLEMENTACIÓN DE LOS PROCESOS ESPECIFICADOS. 4). ATENDER LOS REQUERIMIENTOS ADMINISTRATIVOS DE LOS PARTICIPANTES, MEDIAR LAS SOLICITUDES HECHAS POR LOS PARTICIPANTES ANTE LA UNIVERSIDAD DEL MAGDALENA. 5). APOYAR EN LA REALIZACIÓN DE INFORMES DE LA UNIVERSIDAD AL ICBF. 6). REALIZAR SEGUIMIENTO A LAS ACTIVIDADES FINANCIERAS</t>
  </si>
  <si>
    <t>OPSP-FCE-024-2022</t>
  </si>
  <si>
    <t>MAURICIO RAMOS DORIA</t>
  </si>
  <si>
    <t>OPSP-FCE-025-2022</t>
  </si>
  <si>
    <t>OLIVIA MARGARITA DE LIMA CABALLERO</t>
  </si>
  <si>
    <t xml:space="preserve">QUE EL CONTRATISTA DESARROLLE LAS SIGUIENTES ACTIVIDADES EN LA FACULTAD DE CIENCIAS DE LA EDUCACIÓN EN EL MARCO DEL CONTRATO INTERADMINISTRATIVO NO 1787 DE 2019 SUSCRITO ENTRE ICBF E ICETEX, POR MEDIO DEL PROYECTO ACADÉMICO AUSPICIADO POR ESTAS ENTIDADES EN LA MODALIDAD DE DIPLOMADO “EN LENGUAJES ARTÍSTICOS: ESTRATEGIAS PEDAGÓGICAS PARA UNA PRÁCTICA INTEGRAL, SENSIBLE Y VITAL DE LA PRIMERA INFANCIA”, PRODUCTO DE UN COMPROMISO ADQUIRIDO CON EL INSTITUTO COLOMBIANO DE BIENESTAR FAMILIAR (ICBF) PARA CAPACITAR MADRES COMUNITARIAS Y AGENTES EDUCATIVOS UBICADOS EN DIFERENTES MUNICIPIOS DE LA COSTA CARIBE; CARGO: COORDINADOR FINANCIERO 1). PARTICIPAR EN LAS MESAS TÉCNICAS CONVOCADAS POR EL ICBF. 2). GARANTIZAR EL DESARROLLO DE LOS PROCESOS DE CONTRATACIÓN, DE CONFORMIDAD CON LA NORMATIVIDAD VIGENTE Y EN COORDINACIÓN CON LAS ÁREAS QUE INTERVIENEN EN EL MISMO. 3). CONSOLIDAR LOS INFORMES FINANCIEROS DE LOS PROCESOS POR CADA LÍNEA DE ACCIÓN Y GENERAL. 4). ESTABLECER UN MECANISMO DE SEGUIMIENTO A LA EJECUCIÓN FINANCIERA EN LAS ENTIDADES TERRITORIALES PRIORIZADOS POR EL MINISTERIO DE EDUCACIÓN NACIONAL PARA CADA LÍNEA DE ACCIÓN. 5). VALIDAR LA EJECUCIÓN FINANCIERA ESTABLECIDA EN EL PRESUPUESTO. 6). OPTIMIZAR LOS RECURSOS ECONÓMICOS Y FINANCIEROS EN LA IMPLEMENTACIÓN DE LOS PROCESOS. 7). APOYAR AL DIRECTOR DEL PROYECTO Y AL DIRECTOR ADMINISTRATIVO EN EL SEGUIMIENTO AL CUMPLIMIENTO DE LAS METAS, ACCIONES Y PRODUCTOS ESTABLECIDOS EN EL PLAN DE TRABAJO. 8). REALIZAR SEGUIMIENTO AL PAGO DE PARAFISCALES DE LOS PROFESIONALES CONTRATADOS DE ACUERDO CON LO ESTABLECIDO EN LA LEY. 9). RESPONDER POR LOS PROCEDIMIENTOS ADMINISTRATIVOS DE LOS RECURSOS TÉCNICOS, HUMANOS Y FINANCIEROS QUE SE REQUIERAN EN LA IMPLEMENTACIÓN DE LOS PROCESOS ESPECIFICADOS. </t>
  </si>
  <si>
    <t>OPSP-FCE-026-2022</t>
  </si>
  <si>
    <t>AYDA LUZ MENA CASAS</t>
  </si>
  <si>
    <t xml:space="preserve">QUE EL CONTRATISTA DESARROLLE LAS SIGUIENTES ACTIVIDADES EN LA FACULTAD DE CIENCIAS DE LA EDUCACIÓN EN EL MARCO DEL CONTRATO INTERADMINISTRATIVO NO 1787 DE 2019 SUSCRITO ENTRE ICBF E ICETEX, POR MEDIO DEL PROYECTO ACADÉMICO AUSPICIADO POR ESTAS ENTIDADES EN LA MODALIDAD DE DIPLOMADO “EN LENGUAJES ARTÍSTICOS: ESTRATEGIAS PEDAGÓGICAS PARA UNA PRÁCTICA INTEGRAL, SENSIBLE Y VITAL DE LA PRIMERA INFANCIA”, PRODUCTO DE UN COMPROMISO ADQUIRIDO CON EL INSTITUTO COLOMBIANO DE BIENESTAR FAMILIAR (ICBF) PARA CAPACITAR MADRES COMUNITARIAS Y AGENTES EDUCATIVOS UBICADOS EN DIFERENTES MUNICIPIOS DE LA COSTA CARIBE; CAPACITAR 308 MADRES GESTANTES Y AGENTES COMUNITARIOS UBICADOS EN DIFERENTES MUNICIPIOS DE LA COSTA CARIBE; CARGO: COORDINADOR TECNICO Y PEDAGOGICO 1) COORDINAR JUNTO CON EL DIRECTOR Y EQUIPO DEL PROYECTO, EL DESARROLLO DE LOS PROCESOS PEDAGÓGICOS, METODOLÓGICOS Y LOGÍSTICOS QUE SE REQUIERAN PARA LA ADECUADA IMPLEMENTACIÓN DEL PROCESO 2) ASESORAR Y ACOMPAÑAR EN LA EJECUCIÓN DE LAS CÁPSULAS DE CONTENIDOS Y EN LA METODOLOGÍA DESARROLLADA EN LA FORMACIÓN Y DE LOS ENCUENTROS VIRTUALES, ACORDE CON LOS LINEAMIENTOS Y ORIENTACIONES QUE ESTABLEZCA EL ICBF. 3) DEFINIR JUNTO CON EL DIRECTOR DEL PROYECTO LO RELATIVO A LA IMPLEMENTACIÓN, SEGUIMIENTO Y MONITOREO PERMANENTE DEL PROCESO. 4) REALIZAR EL CRONOGRAMA DE TRABAJO QUE INCLUYE ACTIVIDADES Y PRODUCTOS.  5) DISTRIBUIR EN CONJUNTO CON LOS DIRECTORES LOS MUNICIPIOS, PEDAGOGOS INFANTILES Y PROFESIONALES PEDAGÓGICOS PARA EL PROCESO. 6) DEFINIR EL MECANISMO PARA REALIZAR EL SEGUIMIENTO AL PROCESO, ASÍ COMO LOS INSTRUMENTOS PARA CADA UNA DE LAS FASES DEL INFORME DE TRABAJO. 7) VELAR JUNTO CON SU EQUIPO POR EL DILIGENCIAMIENTO DE LA TOTALIDAD DE INSTRUMENTOS QUE SE TRABAJEN EN CAMPO Y HACER SEGUIMIENTO A LA SISTEMATIZACIÓN DE LA INFORMACIÓN.  8) COORDINAR JUNTO CON LOS DIRECTORES, LAS ESTRATEGIAS PARA LA RECOLECCIÓN Y ARCHIVO DE LA INFORMACIÓN PROVENIENTE DE LISTADOS DE ASISTENCIA, ACTAS DE REUNIONES, INFORMES DE ASESORÍA, Y DEMÁS INSTRUMENTOS DESTINADOS PARA EL DESARROLLO DEL PROCESO. 9) MONITOREAR LA ORGANIZACIÓN Y MARCHA DEL DIPLOMADO, REALIZAR EL SEGUIMIENTO SEMANAL DEL DIPLOMADO, ANTE EL DIRECTOR ACADÉMICO Y ADMINISTRATIVO DE LA UNIDAD ACADÉMICA.   10) COORDINAR JUNTO CON LOS DIRECTORES EL PROCESO DE INDUCCIÓN DEL EQUIPO DE TRABAJO. 11) ELABORAR UN INFORME CON LAS RECOMENDACIONES TÉCNICAS, METODOLÓGICAS Y OPERATIVAS PARA LA IMPLEMENTACIÓN DEL PROCESO, DE ACUERDO CON LOS RESULTADOS DEL MISMO. 12) REVISAR LOS FORMATOS EN LÍNEAS PARA VERIFICAR LA ASISTENCIA Y MONITOREAR A LOS PARTICIPANTES. </t>
  </si>
  <si>
    <t>OPSP-FCE-027-2022</t>
  </si>
  <si>
    <t>JOHANY ANDREA GONZALEZ VANEGAS</t>
  </si>
  <si>
    <t>OPSP-FCE-028-2022</t>
  </si>
  <si>
    <t>BRAYAN JOSE PARRA ORTIZ</t>
  </si>
  <si>
    <t>QUE EL CONTRATISTA DESARROLLE LAS SIGUIENTES ACTIVIDADES EN LA FACULTAD DE CIENCIAS DE LA EDUCACIÓN EN EL MARCO DEL CONTRATO INTERADMINISTRATIVO NO 1787 DE 2019 SUSCRITO ENTRE ICBF E ICETEX, POR MEDIO DEL PROYECTO ACADÉMICO AUSPICIADO POR ESTAS ENTIDADES EN LA MODALIDAD DE DIPLOMADO “EN LENGUAJES ARTÍSTICOS: ESTRATEGIAS PEDAGÓGICAS PARA UNA PRÁCTICA INTEGRAL, SENSIBLE Y VITAL DE LA PRIMERA INFANCIA”, PRODUCTO DE UN COMPROMISO ADQUIRIDO CON EL INSTITUTO COLOMBIANO DE BIENESTAR FAMILIAR (ICBF) PARA CAPACITAR MADRES COMUNITARIAS Y AGENTES EDUCATIVOS UBICADOS EN DIFERENTES MUNICIPIOS DE LA COSTA CARIBE; CARGO: PROFESIONAL DE EVALUACIÓN Y SISTEMATIZACIÓN 1). CARGAR LA INFORMACIÓN DE LOS PARTICIPANTES, SUMINISTRADA POR LOS APOYOS LOGÍSTICOS EN LOS SISTEMAS DE INFORMACIÓN DEFINIDOS, ACORDE CON LOS LINEAMIENTOS Y ORIENTACIONES ESTABLECIDAS POR EL ICBF.  2). GARANTIZAR LA CALIDAD EN LOS DATOS REPORTADOS EN LOS SISTEMAS DE INFORMACIÓN.  3). ELABORAR INFORMES TENIENDO EN CUENTA LOS CRITERIOS ESTABLECIDOS POR EL ICBF.  4). APOYAR A LOS DIRECTORES Y COORDINADORES EN EL SEGUIMIENTO AL CUMPLIMIENTO DE LAS METAS, ACCIONES Y PRODUCTOS ESTABLECIDOS EN EL PLAN DE TRABAJO. 5). ASESORAR EN LA ELABORACIÓN DEL PORTAFOLIO DIGITAL QUE DESARROLLARÁN LOS PARTICIPANTES, DONDE QUEDARÁN REGISTRADAS SUS EXPERIENCIAS, PROYECTO, CONTEXTO, ETC. 6). PARTICIPAR EN LAS MESAS DE TRABAJO CONVOCADAS POR EL ICBF.</t>
  </si>
  <si>
    <t>OPSP-FCE-029-2022</t>
  </si>
  <si>
    <t>ENRIQUE ALFONSO VARGAS MONTENEGRO</t>
  </si>
  <si>
    <t xml:space="preserve">QUE EL CONTRATISTA DESARROLLE LAS SIGUIENTES ACTIVIDADES EN LA FACULTAD DE CIENCIAS DE LA EDUCACIÓN EN EL MARCO DEL CONTRATO INTERADMINISTRATIVO NO 1787 DE 2019 SUSCRITO ENTRE ICBF E ICETEX, POR MEDIO DEL PROYECTO ACADÉMICO AUSPICIADO POR ESTAS ENTIDADES EN LA MODALIDAD DE DIPLOMADO “EN LENGUAJES ARTÍSTICOS: ESTRATEGIAS PEDAGÓGICAS PARA UNA PRÁCTICA INTEGRAL, SENSIBLE Y VITAL DE LA PRIMERA INFANCIA”, PRODUCTO DE UN COMPROMISO ADQUIRIDO CON EL INSTITUTO COLOMBIANO DE BIENESTAR FAMILIAR (ICBF) PARA CAPACITAR MADRES COMUNITARIAS Y AGENTES EDUCATIVOS UBICADOS EN DIFERENTES MUNICIPIOS DE LA COSTA CARIBE; CARGO: APOYO LOGÍSTICO 1). VELAR POR LA DEBIDA CONFORMACIÓN DE LOS GRUPOS DE PARTICIPANTES Y COORDINAR LA LOGÍSTICA PARA EL DESARROLLO DE LAS ACTIVIDADES ACADÉMICAS EN EL MUNICIPIO / REGIONAL, 2) RECEPCIONAR DOCUMENTOS REQUERIDOS Y FACILITAR LA COMUNICACIÓN ENTRE LA UNIVERSIDAD Y EL PARTICIPANTE, 3) REALIZAR SEGUIMIENTO A LAS ACTIVIDADES ACADÉMICAS, MONITOREAR LA ASISTENCIA DE LOS PARTICIPANTES A LAS CLASES, REALIZAR INFORMES A LA UNIVERSIDAD Y AL ICBF REPORTANDO EL AVANCE DEL PROCESO. 4)ARTICULAR ACCIONES LOGÍSTICAS CON LOS COORDINADORES Y DIRECTORES PARA EL CUMPLIMIENTO DE LA PROPUESTA DE FORMACIÓN. 5) ACOMPAÑAR A LOS PROFESIONALES INTERESADOS EN PARTICIPAR EN EL PROCESO Y ELABORAR UN INFORME QUE DÉ CUENTA DEL PROCEDIMIENTO EMPLEADO 6). GESTIONAR LOS ESPACIOS EN LAS REGIONES, PARA EL DESARROLLO DE LA METODOLOGÍA DEFINIDA EN EL PROCESO DE FORMACIÓN.  7). GARANTIZAR LA ENTREGA OPORTUNA DE LOS DOCUMENTOS QUE SE REQUIEREN PARA LA IMPLEMENTACIÓN DE LOS PROCESOS EN LOS MUNICIPIOS DEFINIDOS EN LA PROPUESTA TÉCNICA Y APROBADO POR EL ICBF.  8). ORGANIZAR LOS DOCUMENTOS, LAS ACTAS, LOS INSTRUMENTOS UTILIZADOS EN CADA LÍNEA DE ACCIÓN ACORDE CON LOS LINEAMIENTOS Y ORIENTACIONES ESTABLECIDAS POR EL ICBF.  9) GARANTIZAR LA RECOLECCIÓN DE TODOS LOS INSTRUMENTOS, LAS ACTAS, LAS EVIDENCIAS FOTOGRÁFICAS DE CADA LÍNEA DE ACCIÓN Y ARCHIVAR ACORDE CON LAS ORIENTACIONES ESTABLECIDAS POR EL ICBF.  10) APOYAR LA ELABORACIÓN DE LOS INFORMES REQUERIDOS ACERCA DE LA SITUACIÓN ACADÉMICA Y FINANCIERA DE LOS ESTUDIANTES. 11) APOYAR LA CONSOLIDACIÓN Y EN LA ACTUALIZACIÓN DE LA BASE DE DATOS HISTÓRICA Y ARCHIVOS CON INFORMACIÓN ACADÉMICA Y FINANCIERA DEL PROGRAMA 12) APOYAR LA TOMA DE CONTROL DE ASISTENCIA A CLASES MEDIANTE EL FORMATO DISEÑADO. 13) APOYAR LA ORGANIZACIÓN DE LOGÍSTICA EN CUANTO A SALONES, EQUIPOS AUDIOVISUALES PARA QUE LOS DOCENTES PUEDAN CUMPLIR LOS HORARIOS DE CLASES CONTEMPLADOS EN LA PROGRAMACIÓN. </t>
  </si>
  <si>
    <t>OPSP-FCE-030-2022</t>
  </si>
  <si>
    <t xml:space="preserve">QUE EL CONTRATISTA DESARROLLE LAS SIGUIENTES ACTIVIDADES EN LA FACULTAD DE CIENCIAS DE LA EDUCACIÓN EN EL MARCO DEL CONTRATO INTERADMINISTRATIVO NO 1787 DE 2019 SUSCRITO ENTRE ICBF E ICETEX, POR MEDIO DEL PROYECTO ACADÉMICO AUSPICIADO POR ESTAS ENTIDADES EN LA MODALIDAD DE DIPLOMADO “EN LENGUAJES ARTÍSTICOS: ESTRATEGIAS PEDAGÓGICAS PARA UNA PRÁCTICA INTEGRAL, SENSIBLE Y VITAL DE LA PRIMERA INFANCIA”, PRODUCTO DE UN COMPROMISO ADQUIRIDO CON EL INSTITUTO COLOMBIANO DE BIENESTAR FAMILIAR (ICBF) PARA CAPACITAR MADRES COMUNITARIAS Y AGENTES EDUCATIVOS UBICADOS EN DIFERENTES MUNICIPIOS DE LA COSTA CARIBE; CARGO:  PROFESIONAL EN DISEÑO GRÁFICO Y MULTIMEDIA:  1) . DISEÑAR Y DIAGRAMAR LAS PIEZAS COMUNICATIVAS QUE SE REQUIERAN PARA EL DESARROLLO DEL PROCESO DE FORMACIÓN DE ACUERDO A LAS ORIENTACIONES DADAS DESDE EL DIRECTOR DEL PROYECTO, COORDINADORES Y LINEAMIENTOS DEL ICBF  2). ASISTIR A LAS REUNIONES QUE CONVOQUE EL ICBF. 3) . AYUDAR EN EL DISEÑO Y MULTIMEDIA DE LAS CÁPSULAS DE CONTENIDOS, PODCAST, MATERIALES, VIDEOS ETC.  4). ASESORAR DESDE EL DESARROLLO DE CADA MÓDULO EL DISEÑO.  </t>
  </si>
  <si>
    <t>OPSP-FCE-031-2022</t>
  </si>
  <si>
    <t xml:space="preserve">JUAN CARLOS MONTESINO GONZALEZ </t>
  </si>
  <si>
    <t>QUE EL CONTRATISTA DESARROLLE LAS SIGUIENTES ACTIVIDADES EN LA FACULTAD DE CIENCIAS DE LA EDUCACIÓN EN EL MARCO DEL CONTRATO INTERADMINISTRATIVO NO 1787 DE 2019 SUSCRITO ENTRE ICBF E ICETEX, POR MEDIO DEL PROYECTO ACADÉMICO AUSPICIADO POR ESTAS ENTIDADES EN LA MODALIDAD DE DIPLOMADO “EN LENGUAJES ARTÍSTICOS: ESTRATEGIAS PEDAGÓGICAS PARA UNA PRÁCTICA INTEGRAL, SENSIBLE Y VITAL DE LA PRIMERA INFANCIA”, PRODUCTO DE UN COMPROMISO ADQUIRIDO CON EL INSTITUTO COLOMBIANO DE BIENESTAR FAMILIAR (ICBF) PARA CAPACITAR MADRES COMUNITARIAS Y AGENTES EDUCATIVOS UBICADOS EN DIFERENTES MUNICIPIOS DE LA COSTA CARIBE; CARGO: APOYO LOGÍSTICO 1). VELAR POR LA DEBIDA CONFORMACIÓN DE LOS GRUPOS DE PARTICIPANTES Y COORDINAR LA LOGÍSTICA PARA EL DESARROLLO DE LAS ACTIVIDADES ACADÉMICAS EN EL MUNICIPIO / REGIONAL, 2) RECEPCIONAR DOCUMENTOS REQUERIDOS Y FACILITAR LA COMUNICACIÓN ENTRE LA UNIVERSIDAD Y EL PARTICIPANTE, 3) REALIZAR SEGUIMIENTO A LAS ACTIVIDADES ACADÉMICAS, MONITOREAR LA ASISTENCIA DE LOS PARTICIPANTES A LAS CLASES , REALIZAR INFORMES A LA UNIVERSIDAD Y AL ICBF REPORTANDO EL AVANCE DEL PROCESO. 4)ARTICULAR ACCIONES LOGÍSTICAS CON LOS COORDINADORES Y DIRECTORES PARA EL CUMPLIMIENTO DE LA PROPUESTA DE FORMACIÓN. 5) ACOMPAÑAR A LOS PROFESIONALES INTERESADOS EN PARTICIPAR EN EL PROCESO Y ELABORAR UN INFORME QUE DÉ CUENTA DEL PROCEDIMIENTO EMPLEADO 6). GESTIONAR LOS ESPACIOS EN LAS REGIONES, PARA EL DESARROLLO DE LA METODOLOGÍA DEFINIDA EN EL PROCESO DE FORMACIÓN.  7). GARANTIZAR LA ENTREGA OPORTUNA DE LOS DOCUMENTOS QUE SE REQUIEREN PARA LA IMPLEMENTACIÓN DE LOS PROCESOS EN LOS MUNICIPIOS DEFINIDOS EN LA PROPUESTA TÉCNICA Y APROBADO POR EL ICBF.  8). ORGANIZAR LOS DOCUMENTOS, LAS ACTAS, LOS INSTRUMENTOS UTILIZADOS EN CADA LÍNEA DE ACCIÓN ACORDE CON LOS LINEAMIENTOS Y ORIENTACIONES ESTABLECIDAS POR EL ICBF.  9) GARANTIZAR LA RECOLECCIÓN DE TODOS LOS INSTRUMENTOS, LAS ACTAS, LAS EVIDENCIAS FOTOGRÁFICAS DE CADA LÍNEA DE ACCIÓN Y ARCHIVAR ACORDE CON LAS ORIENTACIONES ESTABLECIDAS POR EL ICBF.  10) APOYAR LA ELABORACIÓN DE LOS INFORMES REQUERIDOS ACERCA DE LA SITUACIÓN ACADÉMICA Y FINANCIERA DE LOS ESTUDIANTES. 11) APOYAR LA CONSOLIDACIÓN Y EN LA ACTUALIZACIÓN DE LA BASE DE DATOS HISTÓRICA Y ARCHIVOS CON INFORMACIÓN ACADÉMICA Y FINANCIERA DEL PROGRAMA 12) APOYAR LA TOMA DE CONTROL DE ASISTENCIA A CLASES MEDIANTE EL FORMATO DISEÑADO. 13) APOYAR LA ORGANIZACIÓN DE LOGÍSTICA EN CUANTO A SALONES, EQUIPOS AUDIOVISUALES PARA QUE LOS DOCENTES PUEDAN CUMPLIR LOS HORARIOS DE CLASES CONTEMPLADOS EN LA PROGRAMACIÓN.</t>
  </si>
  <si>
    <t>OPSP-FCE-032-2022</t>
  </si>
  <si>
    <t>YIRA MARCELA PEÑA GARCIA</t>
  </si>
  <si>
    <t xml:space="preserve">QUE EL CONTRATISTA DESARROLLE LAS SIGUIENTES ACTIVIDADES EN LA FACULTAD DE CIENCIAS DE LA EDUCACIÓN EN EL MARCO DEL CONTRATO INTERADMINISTRATIVO NO 1787 DE 2019 SUSCRITO ENTRE ICBF E ICETEX, POR MEDIO DEL PROYECTO ACADÉMICO AUSPICIADO POR ESTAS ENTIDADES EN LA MODALIDAD DE DIPLOMADO “EN LENGUAJES ARTÍSTICOS: ESTRATEGIAS PEDAGÓGICAS PARA UNA PRÁCTICA INTEGRAL, SENSIBLE Y VITAL DE LA PRIMERA INFANCIA”, PRODUCTO DE UN COMPROMISO ADQUIRIDO CON EL INSTITUTO COLOMBIANO DE BIENESTAR FAMILIAR (ICBF) PARA CAPACITAR MADRES COMUNITARIAS Y AGENTES EDUCATIVOS UBICADOS EN DIFERENTES MUNICIPIOS DE LA COSTA CARIBE; CARGO:  INGENIERO DESARROLLADOR  1) EN CONJUNTO CON EL PROFESIONAL EN DISEÑO GRÁFICO Y MULTIMEDIA DISEÑA Y DIAGRAMA LAS PIEZAS AUDIOVISUALES QUE SE REQUIERAN PARA EL DESARROLLO DEL PROCESO DE FORMACIÓN, DE ACUERDO A LAS ORIENTACIONES DADAS DESDE LA DIRECCIÓN GENERAL Y EL ICBF.  2). COORDINAR EL DESARROLLO DEL ENCUENTRO DE APERTURA, DEL WEBINAR Y DE LOS ENCUENTROS VIRTUALES, BAJO LOS REQUERIMIENTOS DEFINIDOS EN LA FORMACIÓN. 3). ASISTIR A LAS REUNIONES QUE CONVOQUEN LOS DIRECTORES Y COORDINADORES Y/O EL ICBF </t>
  </si>
  <si>
    <t>OPSP-FCE-033-2022</t>
  </si>
  <si>
    <t>LUZ ESTHER JIMENEZ LOPEZ</t>
  </si>
  <si>
    <t>QUE EL CONTRATISTA DESARROLLE LAS SIGUIENTES ACTIVIDADES EN LA FACULTAD DE CIENCIAS DE LA EDUCACIÓN EN EL MARCO DEL CONTRATO INTERADMINISTRATIVO NO 1787 DE 2019 SUSCRITO ENTRE ICBF E ICETEX, POR MEDIO DEL PROYECTO ACADÉMICO AUSPICIADO POR ESTAS ENTIDADES EN LA MODALIDAD DE DIPLOMADO “EN LENGUAJES ARTÍSTICOS: ESTRATEGIAS PEDAGÓGICAS PARA UNA PRÁCTICA INTEGRAL, SENSIBLE Y VITAL DE LA PRIMERA INFANCIA”, PRODUCTO DE UN COMPROMISO ADQUIRIDO CON EL INSTITUTO COLOMBIANO DE BIENESTAR FAMILIAR (ICBF) PARA CAPACITAR MADRES COMUNITARIAS Y AGENTES EDUCATIVOS UBICADOS EN DIFERENTES MUNICIPIOS DE LA COSTA CARIBE; CARGO: PROFESIONAL DE EVALUACIÓN Y SISTEMATIZACIÓN 1). CARGAR LA INFORMACIÓN DE LOS PARTICIPANTES, SUMINISTRADA POR LOS APOYOS LOGÍSTICOS EN LOS SISTEMAS DE INFORMACIÓN DEFINIDOS, ACORDE CON LOS LINEAMIENTOS Y ORIENTACIONES ESTABLECIDAS POR EL ICBF.  2). GARANTIZAR LA CALIDAD EN LOS DATOS REPORTADOS EN LOS SISTEMAS DE INFORMACIÓN.  3). ELABORAR INFORMES TENIENDO EN CUENTA LOS CRITERIOS ESTABLECIDOS POR EL ICBF.  4). APOYAR A LOS DIRECTORES Y COORDINADORES EN EL SEGUIMIENTO AL CUMPLIMIENTO DE LAS METAS, ACCIONES Y PRODUCTOS ESTABLECIDOS EN EL PLAN DE TRABAJO. 5). ASESORAR EN LA ELABORACIÓN DEL PORTAFOLIO DIGITAL QUE DESARROLLARÁN LOS PARTICIPANTES, DONDE QUEDARÁN REGISTRADAS SUS EXPERIENCIAS, PROYECTO, CONTEXTO, ETC. 6). PARTICIPAR EN LAS MESAS DE TRABAJO CONVOCADAS POR EL ICBF</t>
  </si>
  <si>
    <t>OAG-FCE-034-2022</t>
  </si>
  <si>
    <t>NATALIA SUAREZ CORTINA</t>
  </si>
  <si>
    <t>OPSP-FCE-035-2022</t>
  </si>
  <si>
    <t>BLADIMIR ELIECER MANGA BARROS</t>
  </si>
  <si>
    <t xml:space="preserve">QUE EL CONTRATISTA DESARROLLE LAS SIGUIENTES ACTIVIDADES EN LA FACULTAD DE CIENCIAS DE LA EDUCACIÓN EN EL MARCO DEL CONTRATO INTERADMINISTRATIVO NO 1787 DE 2019 SUSCRITO ENTRE ICBF E ICETEX, POR MEDIO DEL PROYECTO ACADÉMICO AUSPICIADO POR ESTAS ENTIDADES EN LA MODALIDAD DE DIPLOMADO “DESARROLLO DE HABILIDADES STEAM EN LA PRIMERA INFANCIA”, PRODUCTO DE UN COMPROMISO ADQUIRIDO CON EL INSTITUTO COLOMBIANO DE BIENESTAR FAMILIAR (ICBF) PARA CAPACITAR MADRES COMUNITARIAS Y AGENTES EDUCATIVOS UBICADOS EN DIFERENTES MUNICIPIOS DE LA COSTA CARIBE; CARGO: APOYO PERIODISTICO 1) DIFUNDIR LAS NOTICIAS RELACIONADAS CON EL DIPLOMADO “DESARROLLO DE HABILIDADES STEAM EN LA PRIMERA INFANCIA” EN EL PROGRAMA INSTITUCIONAL DE LA ALMA MATER, DESDE EL CAMPUS AL AIRE, QUE SE EMITE DE LUNES A SÁBADO DE 7:00 A 8:00 DE LA MAÑANA POR LOS 91.9 FM STEREO, 2) CONSTRUIR LA AGENDA DE MEDIOS PARA DIFUNDIR EN LOS DISTINTOS ESPACIOS PERIODÍSTICOS LAS NOTICIAS QUE SE GENEREN DEL DIPLOMADO “DESARROLLO DE HABILIDADES STEAM EN LA PRIMERA INFANCIA”, 3) ELABORAR BOLETINES AUDIOVISUALES NOTICIAS QUE SE GENEREN DEL DIPLOMADO “DESARROLLO DE HABILIDADES STEAM EN LA PRIMERA INFANCIA”,  4) PRESENTAR LOS EVENTOS QUE SE GENEREN DEL DIPLOMADO “DESARROLLO DE HABILIDADES STEAM EN LA PRIMERA INFANCIA”. </t>
  </si>
  <si>
    <t>OPSP-FCE-036-2022</t>
  </si>
  <si>
    <t>LEIDY TATIANA MAHECHA CHICUE</t>
  </si>
  <si>
    <t>QUE EL CONTRATISTA DESARROLLE LAS SIGUIENTES ACTIVIDADES EN LA FACULTAD DE CIENCIAS DE LA EDUCACIÓN: 1) APOYAR A IMPLEMENTAR A TRAVÉS DE LA FOTOGRAFÍA EL REGISTRO VISUAL COMO PRÁCTICA DONDE LOS ESTUDIANTES DEL PROGRAMA DE LICENCIATURA EN ARTES EVIDENCIEN LOS CONCEPTOS APLICADOS O VISTOS EN EL CURSO DE FOTOGRAFÍA, MANEJO DE PROYECCIÓN, LUZ, PLANOS Y NIVELES EN DIFERENTES ESPACIOS DE LA CIUDAD DE SANTA MARTA. 2) APOYAR A EXPONER LOS DIFERENTES REGISTROS FOTOGRÁFICOS REALIZADOS LOS ESTUDIANTES DEL PROGRAMA DE LICENCIATURA EN ARTES COMO PRÁCTICA PEDAGÓGICA EN DIFERENTES ESCENARIOS.</t>
  </si>
  <si>
    <t>OPSP-FHU-0001-2022</t>
  </si>
  <si>
    <t>LA PRESENTE ORDEN TIENE POR OBJETO PRESTAR ASESORÍA JURÍDICA EN CONTRATACIÓN A LOS PROGRAMAS DE POSGRADOS DE LA FACULTAD DE HUMANIDADES EN EL PERIODO 2022-1, DESARROLLANDO LAS SIGUIENTES ACTIVIDADES:  1. REVISAR Y/O CORREGIR LAS RESOLUCIONES ELABORADOS EN LA FACULTAD DE HUMANIDADES.  2. REVISAR Y/O CORREGIR LAS ÓRDENES DE SERVICIOS PROFESIONALES Y APOYO A LA GESTIÓN ELABORADAS POR LA DEPENDENCIA.  3. REVISAR Y/O CORREGIR LAS ÓRDENES DE COMPRA Y SUMINISTRO ELABORADAS POR LA FACULTAD DE HUMANIDADES.  4. RENDIR INFORMES MENSUALES, SOBRE LAS ACTIVIDADES DESARROLLADAS, EN CUMPLIMIENTO DE LA PRESENTE ORDEN DE PRESTACIÓN DE SERVICIOS.  5. CUMPLIR CON LOS PROCEDIMIENTOS DEL PROCESO DE GESTIÓN DE LA CONTRATACIÓN DEL SISTEMA INTEGRAL DE LA CALIDAD COGUI.  6. VERIFICAR QUE LOS CONTRATISTAS APORTEN LA HOJA DE VIDA DE LA FUNCIÓN PÚBLICA Y DOCUMENTOS SOPORTES, TENIENDO EN CUENTA LAS DIRECTRICES DADAS POR EL GRUPO DE CONTRATACIÓN DE LA INSTITUCIÓN.  7. ELABORAR LAS ACTAS DE CATEDRÁTICOS DE LOS DOCENTES PARA LOS PROGRAMAS DE POSTGRADOS DE LA FACULTAD. 8. DAR RESPUESTA A LOS DERECHOS DE PETICIÓN RECIBIDOS PARA LOS PROGRAMAS DE POSTGRADOS DE LA FACULTAD.</t>
  </si>
  <si>
    <t>OPSP-FHU-0002-2022</t>
  </si>
  <si>
    <t>DAYANA GUTIERREZ GUERRERO</t>
  </si>
  <si>
    <t>APOYAR LAS DISTINTAS ACTIVIDADES ADMINISTRATIVAS DERIVADAS DEL PROCESO DE CONTRATACIÓN DE LOS PROGRAMAS DE POSGRADOS DE LA FACULTAD DE HUMANIDADES EN EL PERIODO 2022-1, DESARROLLANDO LAS SIGUIENTES ACTIVIDADES:  1. ELABORACIÓN DE SOLICITUDES DE CDP.  2. PROYECTAR RESOLUCIONES DE PAGO DE BONIFICACIÓN Y DE ACTIVIDADES VIRTUALES.  3. PROYECTAR ÓRDENES DE SERVICIOS PROFESIONALES Y APOYO A LA GESTIÓN DE POSGRADOS DE LA FACULTAD DE HUMANIDADES. 4. REVISAR LA DOCUMENTACIÓN PARA ELABORACIÓN DE ÓRDENES DE SERVICIOS, RESOLUCIONES Y CONTRATOS DE CATEDRA.  5. REVISAR LAS PLATAFORMAS DE GEDOCO Y SIGEP PARA APROBAR LOS DOCUMENTOS DE CONTRATACIÓN DE CATEDRÁTICOS Y CONTRATISTAS DE POSGRADOS DE LA FACULTAD DE HUMANIDADES. 6. REVISAR LA PLATAFORMA DE SIGEP PARA APROBAR LOS DOCUMENTOS DE CONTRATACIÓN DE CATEDRÁTICOS DE PREGRADO DE LA FACULTAD DE HUMANIDADES. 7.LLENAR LOS FORMATOS REQUERIDOS POR PARTE DE LA OFICINA DE TALENTO HUMANO PARA TRAMITES DE AFILIACIÓN A LA SEGURIDAD SOCIAL DE LOS DOCENTES CATEDRÁTICOS DE POSGRADOS DE LA FACULTAD DE HUMANIDADES. 8. REALIZAR SEGUIMIENTO A LOS TRÁMITES DE PAGO DE LOS DOCENTES.  9.RENDIR INFORMES MENSUALES, SOBRE LAS ACTIVIDADES DESARROLLADAS, EN CUMPLIMIENTO DE LA PRESENTE ORDEN DE PRESTACIÓN DE SERVICIOS.</t>
  </si>
  <si>
    <t>OPSP-FHU-0003-2022</t>
  </si>
  <si>
    <t>EDGAR ANDRES PABON RUBIO</t>
  </si>
  <si>
    <t>FORTALECER LOS PROCESOS LOGÍSTICOS Y ORGANIZATIVOS DE LAS ACTIVIDADES RELACIONADAS CON EL FUNCIONAMIENTO DE LAS COHORTES DENTRO DEL PROGRAMA DE LA MAESTRÍA EN ARGUMENTACIÓN JURÍDICA PARA EL PERIODO ACADÉMICO 2022-1. A TRAVÉS DE LA IMPLEMENTACIÓN DE LAS SIGUIENTES ACTIVIDADES: 1.  PRESENTAR DENTRO DE LAS FECHAS ESTABLECIDAS LA PROGRAMACIÓN SEMESTRAL DE ACTIVIDADES ACADÉMICAS, MICRODISEÑOS, PERFILES DOCENTES, MATERIAL PEDAGÓGICO DE LAS ASIGNATURAS, Y REQUERIMIENTOS DE CADA COHORTE. 2.APOYAR EL DISEÑO PRESUPUESTAL DE INGRESOS Y GASTOS CORRESPONDIENTE A LAS NUEVAS COHORTES, CON EL VISTO BUENO DEL DIRECTOR DE PROGRAMA Y DECANO DE LA FACULTAD DE HUMANIDADES. 3.APOYAR TODO EL PROCESO DE DIVULGACIÓN RELACIONADA CON LA PUBLICIDAD Y MERCADEO DEL PROGRAMA. 4.APOYAR Y PROMOVER CHARLAS, CONFERENCIAS, CURSOS Y ENCUENTROS ACADÉMICOS RELACIONADOS CON EL ÁREA DEL PROGRAMA. 5.REALIZAR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Y FINANCIERA DE LOS ESTUDIANTES DEL PROGRAMA. 9. MANTENER UN ARCHIVO DIGITAL ACTUALIZADO RELACIONADO CON: ACTAS DE LOS CONSEJOS DE PROGRAMA REALIZADOS, E INFORMACIÓN ACADÉMICA Y FINANCIERA DE CADA COHORTE DEL PROGRAMA. 10.APOYAR EL PROCESO DE AUTOEVALUACIÓN Y RENOVACIÓN DE REGISTRO CALIFICADO DEL PROGRAMA.  SUMINISTRAR LA INFORMACIÓN NECESARIA PARA DICHO PROCESO. 11.INFORMAR CUALQUIER NOVEDAD GENERADA EN EL DESARROLLO DE LA PROGRAMACIÓN ACADÉMICA, CON EL VISTO BUENO DEL DIRECTOR DEL PROGRAMA. 12. APOYAR Y PROMOVER LA DIVULGACIÓN DE LA EVALUACIÓN DOCENTE REALIZADA POR CADA ESTUDIANTE, Y DE LA EVALUACIÓN DEL CURSO REALIZADA POR PARTE DEL DOCENTE AL TÉRMINO DE CADA MÓDULO. 13.HACER SEGUIMIENTO A LAS PETICIONES, QUEJAS, RECLAMOS Y TRÁMITES JUDICIALES PRESENTADOS DURANTE EL DESARROLLO DEL PROGRAMA. 14.REALIZAR SEGUIMIENTO A LOS TIEMPOS DE ENTREGA Y SOCIALIZACIÓN DE NOTAS DE LOS DOCENTES. 15.PRESENTAR MENSUALMENTE AL DIRECTOR DEL PROGRAMA DE DERECHO UN INFORME DETALLADO QUE DÉ CUENTA SOBRE EL CUMPLIMIENTO DE LAS ACTIVIDADES ACADÉMICAS CONTEMPLADAS EN LA PROGRAMACIÓN DE CADA COHORTE Y SOBRE EL SEGUIMIENTO O EVOLUCIÓN DEL RESPECTIVO PRESUPUESTO.</t>
  </si>
  <si>
    <t>OPSP-FHU-0004-2022</t>
  </si>
  <si>
    <t>JESUS DAVID VARELA MUJICA</t>
  </si>
  <si>
    <t>FORTALECER LOS PROCESOS LOGÍSTICOS Y ORGANIZATIVOS DE LAS ACTIVIDADES RELACIONADAS CON EL FUNCIONAMIENTO DE LAS COHORTES DENTRO DEL PROGRAMA DE LA ESPECIALIZACIÓN EN DERECHOS HUMANOS Y DERECHO INTERNACIONAL HUMANITARIO PARA EL PERIODO ACADÉMICO 2022-1. A TRAVÉS DE LA IMPLEMENTACIÓN DE LAS SIGUIENTES ACTIVIDADES: 1.PRESENTAR DENTRO DE LAS FECHAS ESTABLECIDAS LA PROGRAMACIÓN SEMESTRAL DE ACTIVIDADES ACADÉMICAS, MICRODISEÑOS, PERFILES DOCENTES, MATERIAL PEDAGÓGICO DE LAS ASIGNATURAS, Y REQUERIMIENTOS DE CADA COHORTE. 2.APOYAR EL DISEÑO PRESUPUESTAL DE INGRESOS Y GASTOS CORRESPONDIENTE A LAS NUEVAS COHORTES, CON EL VISTO BUENO DEL DIRECTOR DE PROGRAMA Y DECANO DE LA FACULTAD DE HUMANIDADES. 3.APOYAR TODO EL PROCESO DE DIVULGACIÓN RELACIONADA CON LA PUBLICIDAD Y MERCADEO DEL PROGRAMA. 4.APOYAR Y PROMOVER CHARLAS, CONFERENCIAS, CURSOS Y ENCUENTROS ACADÉMICOS RELACIONADOS CON EL ÁREA DEL PROGRAMA. 5.REALIZAR SEGUIMIENTO A LOS PROCESOS DE INSCRIPCIÓN, MATRÍCULA Y PROCESOS DE GRADO DE LOS ESTUDIANTES DEL PROGRAMA. 6.APOYAR EL PROCESO ESTABLECIDO POR LA FACULTAD DE HUMANIDADES PARA LA CONTRATACIÓN DE DOCENTES NACIONALES E INTERNACIONALES DEL PROGRAMA. SUMINISTRAR LA INFORMACIÓN NECESARIA PARA TAL FIN.  7.REALIZAR SEGUIMIENTO AL PROCESO PRECONTRACTUAL Y CONTRACTUAL, ASÍ COMO EL TRÁMITE DE PAGO DE DOCENTES NACIONALES E INTERNACIONALES DEL PROGRAMA. 8.PRESENTAR LOS INFORMES REQUERIDOS ACERCA DE LA SITUACIÓN ACADÉMICA Y FINANCIERA DE LOS ESTUDIANTES DEL PROGRAMA. 9.MANTENER UN ARCHIVO DIGITAL ACTUALIZADO RELACIONADO CON: ACTAS DE LOS CONSEJOS DE PROGRAMA REALIZADOS, E INFORMACIÓN ACADÉMICA Y FINANCIERA DE CADA COHORTE DEL PROGRAMA. 10.APOYAR EL PROCESO DE AUTOEVALUACIÓN Y RENOVACIÓN DE REGISTRO CALIFICADO DEL PROGRAMA.  SUMINISTRAR LA INFORMACIÓN NECESARIA PARA DICHO PROCESO. 11.INFORMAR CUALQUIER NOVEDAD GENERADA EN EL DESARROLLO DE LA PROGRAMACIÓN ACADÉMICA, CON EL VISTO BUENO DEL   DIRECTOR DEL PROGRAMA. 12. APOYAR Y PROMOVER LA DIVULGACIÓN DE LA EVALUACIÓN DOCENTE REALIZADA POR CADA ESTUDIANTE, Y DE LA EVALUACIÓN DEL CURSO REALIZADA POR PARTE DEL DOCENTE AL TÉRMINO DE CADA MÓDULO. 13.HACER SEGUIMIENTO A LAS PETICIONES, QUEJAS, RECLAMOS Y TRÁMITES JUDICIALES PRESENTADOS DURANTE EL DESARROLLO DEL PROGRAMA. 14.REALIZAR SEGUIMIENTO A LOS TIEMPOS DE ENTREGA Y SOCIALIZACIÓN DE NOTAS DE LOS DOCENTES. 15.PRESENTAR MENSUALMENTE AL DIRECTOR TÉCNICO DEL PROGRAMA DE DERECHO UN INFORME DETALLADO QUE DÉ CUENTA SOBRE EL CUMPLIMIENTO DE LAS ACTIVIDADES ACADÉMICAS CONTEMPLADAS EN LA PROGRAMACIÓN DE CADA COHORTE Y SOBRE EL SEGUIMIENTO O EVOLUCIÓN DEL RESPECTIVO PRESUPUESTO.</t>
  </si>
  <si>
    <t>OPSP-FHU-0005-2022</t>
  </si>
  <si>
    <t>LUIS EDUARDO GOENAGA NAVARRO</t>
  </si>
  <si>
    <t>FORTALECER LOS PROCESOS LOGÍSTICOS Y ORGANIZATIVOS DE LAS ACTIVIDADES RELACIONADAS CON EL FUNCIONAMIENTO DE LAS COHORTES DENTRO DEL PROGRAMA DE LA MAESTRÍA EN PROMOCIÓN Y PROTECCIÓN DE LOS DERECHOS HUMANOS PARA EL PERIODO ACADÉMICO 2022-1. A TRAVÉS DE LA IMPLEMENTACIÓN DE LAS SIGUIENTES ACTIVIDADES: 1.PRESENTAR DENTRO DE LAS FECHAS ESTABLECIDAS LA PROGRAMACIÓN SEMESTRAL DE ACTIVIDADES ACADÉMICAS, MICRODISEÑOS, PERFILES DOCENTES, MATERIAL PEDAGÓGICO DE LAS ASIGNATURAS, Y REQUERIMIENTOS DE CADA COHORTE. 2.APOYAR EL DISEÑO PRESUPUESTAL DE INGRESOS Y GASTOS CORRESPONDIENTE A LAS NUEVAS COHORTES, CON EL VISTO BUENO DEL DIRECTOR DE PROGRAMA Y DECANO DE LA FACULTAD DE HUMANIDADES. 3.APOYAR TODO EL PROCESO DE DIVULGACIÓN RELACIONADA CON LA PUBLICIDAD Y MERCADEO DEL PROGRAMA. 4.APOYAR Y PROMOVER CHARLAS, CONFERENCIAS, CURSOS Y ENCUENTROS ACADÉMICOS RELACIONADOS CON EL ÁREA DEL PROGRAMA. 5.REALIZAR SEGUIMIENTO A LOS PROCESOS DE INSCRIPCIÓN, MATRÍCULA Y PROCESOS DE GRADO DE LOS ESTUDIANTES DEL PROGRAMA. 6.APOYAR EL PROCESO ESTABLECIDO POR LA FACULTAD DE HUMANIDADES PARA LA CONTRATACIÓN DE DOCENTES NACIONALES E INTERNACIONALES DEL PROGRAMA. SUMINISTRAR LA INFORMACIÓN NECESARIA PARA TAL FIN.  7.REALIZAR SEGUIMIENTO AL PROCESO PRECONTRACTUAL Y CONTRACTUAL, ASÍ COMO EL TRÁMITE DE PAGO DE DOCENTES NACIONALES E INTERNACIONALES DEL PROGRAMA. 8.PRESENTAR LOS INFORMES REQUERIDOS ACERCA DE LA SITUACIÓN ACADÉMICA Y FINANCIERA DE LOS ESTUDIANTES DEL PROGRAMA. 9.MANTENER UN ARCHIVO DIGITAL ACTUALIZADO RELACIONADO CON: ACTAS DE LOS CONSEJOS DE PROGRAMA REALIZADOS, E INFORMACIÓN ACADÉMICA Y FINANCIERA DE CADA COHORTE DEL PROGRAMA. 10.APOYAR EL PROCESO DE AUTOEVALUACIÓN Y RENOVACIÓN DE REGISTRO CALIFICADO DEL PROGRAMA.  SUMINISTRAR LA INFORMACIÓN NECESARIA PARA DICHO PROCESO. 11.INFORMAR CUALQUIER NOVEDAD GENERADA EN EL DESARROLLO DE LA PROGRAMACIÓN ACADÉMICA, CON EL VISTO BUENO DEL DIRECTOR DEL PROGRAMA. 12.APOYAR Y PROMOVER LA DIVULGACIÓN DE LA EVALUACIÓN DOCENTE REALIZADA POR CADA ESTUDIANTE, Y DE LA EVALUACIÓN DEL CURSO REALIZADA POR PARTE DEL DOCENTE AL TÉRMINO DE CADA MÓDULO. 13.HACER SEGUIMIENTO A LAS PETICIONES, QUEJAS, RECLAMOS Y TRÁMITES JUDICIALES PRESENTADOS DURANTE EL DESARROLLO DEL PROGRAMA. 14.REALIZAR SEGUIMIENTO A LOS TIEMPOS DE ENTREGA Y SOCIALIZACIÓN DE NOTAS DE LOS DOCENTES. 15.PRESENTAR MENSUALMENTE AL DIRECTOR DEL PROGRAMA DE DERECHO UN INFORME DETALLADO QUE DÉ CUENTA SOBRE EL CUMPLIMIENTO DE LAS ACTIVIDADES ACADÉMICAS CONTEMPLADAS EN LA PROGRAMACIÓN DE CADA COHORTE Y SOBRE EL SEGUIMIENTO O EVOLUCIÓN DEL RESPECTIVO PRESUPUESTO. 16. REALIZAR EL PROCESO DE INDUCCIÓN A LOS ESTUDIANTES NUEVOS.</t>
  </si>
  <si>
    <t>OPSP-FHU-0006-2022</t>
  </si>
  <si>
    <t>MAGNELLYS PATRICIA VESGA ACOSTA</t>
  </si>
  <si>
    <t>FORTALECER LOS PROCESOS LOGÍSTICOS Y ORGANIZATIVOS DE LAS ACTIVIDADES RELACIONADAS CON EL FUNCIONAMIENTO DE LAS COHORTES DENTRO DEL PROGRAMA DE LA MAESTRÍA EN PRODUCCIÓN AUDIOVISUAL CREATIVA PARA EL PERIODO ACADÉMICO 2022-1.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DECANO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Y FINANCIERA DE LOS ESTUDIANTES DEL PROGRAMA. 9. MANTENER UN ARCHIVO DIGITAL ACTUALIZADO RELACIONADO CON: ACTAS DE LOS CONSEJOS DE PROGRAMA REALIZADOS, E INFORMACIÓN ACADÉMICA Y FINANCIERA DE CADA COHORTE DEL PROGRAMA. 10.APOYAR EL PROCESO DE AUTOEVALUACIÓN Y RENOVACIÓN DE REGISTRO CALIFICADO DEL PROGRAMA.  SUMINISTRAR LA INFORMACIÓN NECESARIA PARA DICHO PROCESO. 11.INFORMAR CUALQUIER NOVEDAD GENERADA EN EL DESARROLLO DE LA PROGRAMACIÓN ACADÉMICA, CON EL VISTO BUENO DEL DIRECTOR DEL PROGRAMA. 12.APOYAR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DEL PROGRAMA DE CINE Y AUDIOVISUALES UN INFORME DETALLADO QUE DÉ CUENTA SOBRE EL CUMPLIMIENTO DE LAS ACTIVIDADES ACADÉMICAS CONTEMPLADAS EN LA PROGRAMACIÓN DE CADA COHORTE Y SOBRE EL SEGUIMIENTO O EVOLUCIÓN DEL RESPECTIVO PRESUPUESTO.</t>
  </si>
  <si>
    <t>LAURA MORALES GUERRERO</t>
  </si>
  <si>
    <t>OPSP-FHU-0007-2022</t>
  </si>
  <si>
    <t>MARGIE MILENA SILVA OLAYA</t>
  </si>
  <si>
    <t>FORTALECER LOS PROCESOS LOGÍSTICOS Y ORGANIZATIVOS DE LAS ACTIVIDADES RELACIONADAS CON EL FUNCIONAMIENTO DE LAS COHORTES DENTRO DEL PROGRAMA DE LA MAESTRÍA EN ESCRITURAS AUDIOVISUALES PARA EL PERIODO ACADÉMICO 2022-1. A TRAVÉS DE LA IMPLEMENTACIÓN DE LAS SIGUIENTES ACTIVIDADES: 1. PRESENTAR DENTRO DE LAS FECHAS ESTABLECIDAS LA PROGRAMACIÓN SEMESTRAL DE ACTIVIDADES ACADÉMICAS, MICRODISEÑOS, PERFILES DOCENTES, MATERIAL PEDAGÓGICO DE LAS ASIGNATURAS, Y REQUERIMIENTOS DE CADA COHORTE. 2.APOYAR EL DISEÑO PRESUPUESTAL DE INGRESOS Y GASTOS CORRESPONDIENTE A LAS NUEVAS COHORTES, CON EL VISTO BUENO DEL DIRECTOR DE PROGRAMA Y DECANO DE LA FACULTAD DE HUMANIDADES. 3.APOYAR TODO EL PROCESO DE DIVULGACIÓN RELACIONADA CON LA PUBLICIDAD Y MERCADEO DEL PROGRAMA. 4.APOYAR Y PROMOVER CHARLAS, CONFERENCIAS, CURSOS Y ENCUENTROS ACADÉMICOS RELACIONADOS CON EL ÁREA DEL PROGRAMA 5. REALIZAR SEGUIMIENTO A LOS PROCESOS DE INSCRIPCIÓN, MATRÍCULA Y PROCESOS DE GRADO DE LOS ESTUDIANTES DEL PROGRAMA. 6.APOYAR EL PROCESO ESTABLECIDO POR LA FACULTAD DE HUMANIDADES PARA LA CONTRATACIÓN DE DOCENTES NACIONALES E INTERNACIONALES DEL PROGRAMA. SUMINISTRAR LA INFORMACIÓN NECESARIA PARA TAL FIN.  7.REALIZAR SEGUIMIENTO AL PROCESO PRECONTRACTUAL Y CONTRACTUAL, ASÍ COMO EL TRÁMITE DE PAGO DE DOCENTES NACIONALES E INTERNACIONALES DEL PROGRAMA. 8.PRESENTAR LOS INFORMES REQUERIDOS ACERCA DE LA SITUACIÓN ACADÉMICA Y FINANCIERA DE LOS ESTUDIANTES DEL PROGRAMA. 9.MANTENER UN ARCHIVO DIGITAL ACTUALIZADO RELACIONADO CON: ACTAS DE LOS CONSEJOS DE PROGRAMA REALIZADOS, E INFORMACIÓN ACADÉMICA Y FINANCIERA DE CADA COHORTE DEL PROGRAMA. 10.APOYAR EL PROCESO DE AUTOEVALUACIÓN Y RENOVACIÓN DE REGISTRO CALIFICADO DEL PROGRAMA.  SUMINISTRAR LA INFORMACIÓN NECESARIA PARA DICHO PROCESO. 11.INFORMAR CUALQUIER NOVEDAD GENERADA EN EL DESARROLLO DE LA PROGRAMACIÓN ACADÉMICA, CON EL VISTO BUENO DEL DIRECTOR DEL PROGRAMA. 12. APOYAR Y PROMOVER LA DIVULGACIÓN DE LA EVALUACIÓN DOCENTE REALIZADA POR CADA ESTUDIANTE, Y DE LA EVALUACIÓN DEL CURSO REALIZADA POR PARTE DEL DOCENTE AL TÉRMINO DE CADA MÓDULO. 13.HACER SEGUIMIENTO A LAS PETICIONES, QUEJAS, RECLAMOS Y TRÁMITES JUDICIALES PRESENTADOS DURANTE EL DESARROLLO DEL PROGRAMA. 14.REALIZAR SEGUIMIENTO A LOS TIEMPOS DE ENTREGA Y SOCIALIZACIÓN DE NOTAS DE LOS DOCENTES. 15.PRESENTAR MENSUALMENTE AL DIRECTOR TÉCNICO DEL PROGRAMA DE CINE Y AUDIOVISUALES UN INFORME DETALLADO QUE DÉ CUENTA SOBRE EL CUMPLIMIENTO DE LAS ACTIVIDADES ACADÉMICAS CONTEMPLADAS EN LA PROGRAMACIÓN DE CADA COHORTE Y SOBRE EL SEGUIMIENTO O EVOLUCIÓN DEL RESPECTIVO PRESUPUESTO.</t>
  </si>
  <si>
    <t>OPSP-FHU-0008-2022</t>
  </si>
  <si>
    <t>OSWALTH ADRIAN ALZATE LOPEZ</t>
  </si>
  <si>
    <t>FORTALECER LOS PROCESOS LOGÍSTICOS Y ORGANIZATIVOS DE LAS ACTIVIDADES RELACIONADAS CON EL FUNCIONAMIENTO DE LAS COHORTES DENTRO DE LOS PROGRAMAS DE LA ESPECIALIZACIÓN EN DERECHO ADMINISTRATIVO Y DERECHO CONSTITUCIONAL PARA EL PERIODO ACADÉMICO 2022-1.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DECANO DE LA FACULTAD DE HUMANIDADES. 3. APOYAR TODO EL PROCESO DE DIVULGACIÓN RELACIONADA CON LA PUBLICIDAD Y MERCADEO DE LOS PROGRAMAS. 4. APOYAR Y PROMOVER CHARLAS, CONFERENCIAS, CURSOS Y ENCUENTROS ACADÉMICOS RELACIONADOS CON EL ÁREA DE LOS PROGRAMAS. 5. REALIZAR SEGUIMIENTO A LOS PROCESOS DE INSCRIPCIÓN, MATRÍCULA Y PROCESOS DE GRADO DE LOS ESTUDIANTES DE LOS PROGRAMAS. 6. APOYAR EL PROCESO ESTABLECIDO POR LA FACULTAD DE HUMANIDADES PARA LA CONTRATACIÓN DE DOCENTES NACIONALES E INTERNACIONALES DE LOS PROGRAMAS. SUMINISTRAR LA INFORMACIÓN NECESARIA PARA TAL FIN.  7. REALIZAR SEGUIMIENTO AL PROCESO PRECONTRACTUAL Y CONTRACTUAL, ASÍ COMO EL TRÁMITE DE PAGO DE DOCENTES NACIONALES E INTERNACIONALES DE LOS PROGRAMAS. 8. PRESENTAR LOS INFORMES REQUERIDOS ACERCA DE LA SITUACIÓN ACADÉMICA Y FINANCIERA DE LOS ESTUDIANTES DE LOS PROGRAMAS. 9. MANTENER UN ARCHIVO DIGITAL ACTUALIZADO RELACIONADO CON: ACTAS DE LOS CONSEJOS DE PROGRAMA REALIZADOS, E INFORMACIÓN ACADÉMICA Y FINANCIERA DE CADA COHORTE DE LOS PROGRAMAS. 10. APOYAR EL PROCESO DE AUTOEVALUACIÓN Y RENOVACIÓN DE REGISTRO CALIFICADO DE LOS PROGRAMAS.  SUMINISTRAR LA INFORMACIÓN NECESARIA PARA DICHO PROCESO. 11. INFORMAR CUALQUIER NOVEDAD GENERADA EN EL DESARROLLO DE LA PROGRAMACIÓN ACADÉMICA, CON EL VISTO BUENO DEL DIRECTOR DEL PROGRAMA.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 LOS PROGRAMAS. 14. REALIZAR SEGUIMIENTO A LOS TIEMPOS DE ENTREGA Y SOCIALIZACIÓN DE NOTAS DE LOS DOCENTES. 15. PRESENTAR MENSUALMENTE AL DIRECTOR DEL PROGRAMA DE DERECHO UN INFORME DETALLADO QUE DÉ CUENTA SOBRE EL CUMPLIMIENTO DE LAS ACTIVIDADES ACADÉMICAS CONTEMPLADAS EN LA PROGRAMACIÓN DE CADA COHORTE Y SOBRE EL SEGUIMIENTO O EVOLUCIÓN DEL RESPECTIVO PRESUPUESTO.</t>
  </si>
  <si>
    <t>OPSP-FHU-0009-2022</t>
  </si>
  <si>
    <t>PAULA ANDREA VELASQUEZ FERREIRA</t>
  </si>
  <si>
    <t>FORTALECER LOS PROCESOS LOGÍSTICOS Y ORGANIZATIVOS DE LAS ACTIVIDADES RELACIONADAS CON EL FUNCIONAMIENTO DE LAS COHORTES DENTRO DEL PROGRAMA DE LA ESPECIALIZACIÓN EN DERECHO PROCESAL PARA EL PERIODO ACADÉMICO 2022-1.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DECANO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Y FINANCIERA DE LOS ESTUDIANTES DEL PROGRAMA. 9.  MANTENER UN ARCHIVO DIGITAL ACTUALIZADO RELACIONADO CON: ACTAS DE LOS CONSEJOS DE PROGRAMA REALIZADOS, E INFORMACIÓN ACADÉMICA Y FINANCIERA DE CADA COHORTE DEL PROGRAMA. 10. APOYAR EL PROCESO DE AUTOEVALUACIÓN Y RENOVACIÓN DE REGISTRO CALIFICADO DEL PROGRAMA.  SUMINISTRAR LA INFORMACIÓN NECESARIA PARA DICHO PROCESO. 11. INFORMAR CUALQUIER NOVEDAD GENERADA EN EL DESARROLLO DE LA PROGRAMACIÓN ACADÉMICA, CON EL VISTO BUENO DEL DIRECTOR DEL PROGRAMA.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DEL PROGRAMA DE DERECHO UN INFORME DETALLADO QUE DÉ CUENTA SOBRE EL CUMPLIMIENTO DE LAS ACTIVIDADES ACADÉMICAS CONTEMPLADAS EN LA PROGRAMACIÓN DE CADA COHORTE Y SOBRE EL SEGUIMIENTO O EVOLUCIÓN DEL RESPECTIVO PRESUPUESTO.</t>
  </si>
  <si>
    <t>OPSP-FHU-0010-2022</t>
  </si>
  <si>
    <t>YAMILETH FLORIAN MARTINEZ</t>
  </si>
  <si>
    <t>FORTALECER LOS PROCESOS LOGÍSTICOS Y ORGANIZATIVOS DE LAS ACTIVIDADES RELACIONADAS CON EL FUNCIONAMIENTO DE LAS COHORTES DENTRO DEL PROGRAMA DE LA MAESTRÍA EN ANTROPOLOGÍA PARA EL PERIODO ACADÉMICO 2022-1. A TRAVÉS DE LA IMPLEMENTACIÓN DE LAS SIGUIENTES ACTIVIDADES: 1. PRESENTAR DENTRO DE LAS FECHAS ESTABLECIDAS LA PROGRAMACIÓN SEMESTRAL DE ACTIVIDADES ACADÉMICAS, MICRODISEÑOS, PERFILES DOCENTES, MATERIAL PEDAGÓGICO DE LAS ASIGNATURAS, Y REQUERIMIENTOS DE CADA COHORTE. 2.APOYAR EL DISEÑO PRESUPUESTAL DE INGRESOS Y GASTOS CORRESPONDIENTE A LAS NUEVAS COHORTES, CON EL VISTO BUENO DEL DIRECTOR DE PROGRAMA Y DECANO DE LA FACULTAD DE HUMANIDADES. 3.APOYAR TODO EL PROCESO DE DIVULGACIÓN RELACIONADA CON LA PUBLICIDAD Y MERCADEO DEL PROGRAMA. 4.APOYAR Y PROMOVER CHARLAS, CONFERENCIAS, CURSOS Y ENCUENTROS ACADÉMICOS RELACIONADOS CON EL ÁREA DEL PROGRAMA 5. REALIZAR SEGUIMIENTO A LOS PROCESOS DE INSCRIPCIÓN, MATRÍCULA Y PROCESOS DE GRADO DE LOS ESTUDIANTES DEL PROGRAMA. 6.APOYAR EL PROCESO ESTABLECIDO POR LA FACULTAD DE HUMANIDADES PARA LA CONTRATACIÓN DE DOCENTES NACIONALES E INTERNACIONALES DEL PROGRAMA. SUMINISTRAR LA INFORMACIÓN NECESARIA PARA TAL FIN.  7.REALIZAR SEGUIMIENTO AL PROCESO PRECONTRACTUAL Y CONTRACTUAL, ASÍ COMO EL TRÁMITE DE PAGO DE DOCENTES NACIONALES E INTERNACIONALES DEL PROGRAMA. 8.PRESENTAR LOS INFORMES REQUERIDOS ACERCA DE LA SITUACIÓN ACADÉMICA Y FINANCIERA DE LOS ESTUDIANTES DEL PROGRAMA. 9.MANTENER UN ARCHIVO DIGITAL ACTUALIZADO RELACIONADO CON: ACTAS DE LOS CONSEJOS DE PROGRAMA REALIZADOS, E INFORMACIÓN ACADÉMICA Y FINANCIERA DE CADA COHORTE DEL PROGRAMA. 10.APOYAR EL PROCESO DE AUTOEVALUACIÓN Y RENOVACIÓN DE REGISTRO CALIFICADO DEL PROGRAMA.  SUMINISTRAR LA INFORMACIÓN NECESARIA PARA DICHO PROCESO. 11.INFORMAR CUALQUIER NOVEDAD GENERADA EN EL DESARROLLO DE LA PROGRAMACIÓN ACADÉMICA, CON EL VISTO BUENO DEL DIRECTOR DEL PROGRAMA. 12.APOYAR Y PROMOVER LA DIVULGACIÓN DE LA EVALUACIÓN DOCENTE REALIZADA POR CADA ESTUDIANTE, Y DE LA EVALUACIÓN DEL CURSO REALIZADA POR PARTE DEL DOCENTE AL TÉRMINO DE CADA MÓDULO. 13.HACER SEGUIMIENTO A LAS PETICIONES, QUEJAS, RECLAMOS Y TRÁMITES JUDICIALES PRESENTADOS DURANTE EL DESARROLLO DEL PROGRAMA. 14.REALIZAR SEGUIMIENTO A LOS TIEMPOS DE ENTREGA Y SOCIALIZACIÓN DE NOTAS DE LOS DOCENTES. 15.PRESENTAR MENSUALMENTE AL DIRECTOR DEL PROGRAMA DE ANTROPOLOGÍA UN INFORME DETALLADO QUE DÉ CUENTA SOBRE EL CUMPLIMIENTO DE LAS ACTIVIDADES ACADÉMICAS CONTEMPLADAS EN LA PROGRAMACIÓN DE CADA COHORTE Y SOBRE EL SEGUIMIENTO O EVOLUCIÓN DEL RESPECTIVO PRESUPUESTO.</t>
  </si>
  <si>
    <t>HUGO DAVID DURAN GAMARRA</t>
  </si>
  <si>
    <t>OPSP-FHU-0011-2022</t>
  </si>
  <si>
    <t>ANAMARIA QUINTANA CEPEDA</t>
  </si>
  <si>
    <t>APOYAR ACTIVIDADES ESPECÍFICAS DERIVADAS DE LOS PROCESOS DEL PROGRAMA DE DERECHO DESARROLLANDO LAS SIGUIENTES ACTIVIDADES: A. ASESORAR LA REFORMULACIÓN DEL DIPLOMADO DERECHO DE LA EMPRESA Y DE LOS NEGOCIOS. B. PROYECTAR LA REESTRUCTURACIÓN DE LOS MÓDULOS DEL DIPLOMADO DERECHO DE LA EMPRESA Y DE LOS NEGOCIOS EN LOS FORMATOS ESTABLECIDOS POR LA INSTITUCIÓN.</t>
  </si>
  <si>
    <t>OPSP-FHU-0012-2022</t>
  </si>
  <si>
    <t>ELIANA MARCELA POLO MALDONADO</t>
  </si>
  <si>
    <t>APOYAR LA ORGANIZACIÓN Y LOGÍSTICA, DE LAS ACTIVIDADES ADMINISTRATIVAS Y ACADÉMICAS RELACIONADAS CON LOS PROCESOS DE AUTOEVALUACIÓN Y REGISTRO CALIFICADO DE LOS PROGRAMAS DE POSGRADOS DE LA FACULTAD DE HUMANIDADES PARA EL PERIODO 2022-1, DESARROLLANDO LAS SIGUIENTES ACTIVIDADES: 1. REALIZAR SEGUIMIENTO A LOS PROCESOS DE AUTOEVALUACIÓN Y REGISTRO CALIFICADO DE LOS PROGRAMAS DE POSGRADOS DE LA FACULTAD DE HUMANIDADES.  2. MANTENER ACTUALIZADA LA INFORMACIÓN RELACIONADA CON LOS PROCESOS DE AUTOEVALUACIÓN Y REGISTRO CALIFICADO DE LOS PROGRAMAS DE POSGRADOS DE LA FACULTAD DE HUMANIDADES.  3. PARTICIPAR, APOYAR, CONTRIBUIR EN LA ELABORACIÓN DEL PROCESO DE AUTOEVALUACIÓN Y REGISTRO CALIFICADO.  4. MANTENER ACTUALIZADO Y ORGANIZADO EL ARCHIVO DOCUMENTAL RELACIONADO CON LOS PROCESOS DE AUTOEVALUACIÓN Y REGISTRO CALIFICADO DE LOS PROGRAMAS DE POSGRADOS DE LA FACULTAD DE HUMANIDADES.  5.PRESENTAR MENSUALMENTE AL DIRECTOR(A) DEL CENTRO DE POSGRADOS UN INFORME DETALLADO QUE DÉ CUENTA SOBRE EL CUMPLIMIENTO DE SUS ACTIVIDADES ACADÉMICAS. 6. SERVIR DE APOYO EN LA CREACIÓN DE PROGRAMAS VIRTUALES PARA LA FACULTAD DE HUMANIDADES.</t>
  </si>
  <si>
    <t>ANETH CRISTINA RIVAS CASTRO</t>
  </si>
  <si>
    <t>OPSP-FHU-0013-2022</t>
  </si>
  <si>
    <t>JESITH GOMEZ PERNETT</t>
  </si>
  <si>
    <t>APOYAR A LA DECANATURA DE LA FACULTAD DE HUMANIDADES EN PROCESOS ADMINISTRATIVOS, ACADÉMICOS, DE INVESTIGACIÓN Y EXTENSIÓN EN EL PERIODO 2022-I DESARROLLANDO LAS SIGUIENTES ACTIVIDADES: 1. APOYAR EN EL SEGUIMIENTO A LAS SOLICITUDES PRESENTADAS POR LA FACULTAD DE HUMANIDADES ANTE LAS DISTINTAS DEPENDENCIAS DE LA UNIVERSIDAD. 2. APOYAR EN LA REVISIÓN DE LA DOCUMENTACIÓN CONTRACTUAL EN EL SISTEMA GEDOCO DEL PERSONAL CATEDRÁTICO Y/O CONTRATISTA QUE SE VINCULE A LA FACULTAD DE HUMANIDADES. 3. APOYAR A LA FACULTAD EN LA PROMOCIÓN Y FUNCIONAMIENTO DE LOS DISTINTOS DIPLOMADOS Y CURSOS DE FORMACIÓN CONTINUA QUE SE OFERTEN EN LA FACULTAD DE HUMANIDADES. 4.  APOYAR EN EL DESARROLLO, IMPLEMENTACIÓN Y SEGUIMIENTO DE PROCESOS, Y ACTIVIDADES QUE SE ADELANTEN AL INTERIOR DE LA FACULTAD DE HUMANIDADES. 5. APOYAR EN LAS ACTIVIDADES DE EXTENSIÓN QUE DESARROLLE LA FACULTAD DE HUMANIDADES. 6. ASESORAR LA PROYECCIÓN DE RESPUESTA A SOLICITUDES Y DERECHOS DE PETICIÓN PRESENTADAS A LA FACULTAD DE HUMANIDADES.</t>
  </si>
  <si>
    <t>OPSP-FHU-0014-2022</t>
  </si>
  <si>
    <t>MARIA CAMILA URECHE GONZALEZ</t>
  </si>
  <si>
    <t>APOYAR AL PROGRAMA DE DERECHO EN EL PROCESO DE ACREDITACIÓN POR ALTA CALIDAD, DESARROLLANDO LAS SIGUIENTES ACTIVIDADES: 1. APOYAR CON LOS AJUSTES DEL INFORME FINAL PARA EL PROCESO DE AUTOEVALUACIÓN CON FINES DE ACREDITACIÓN POR ALTA CALIDAD DEL PROGRAMA DE DERECHO. 2. ACOMPAÑAR LA RECOLECCIÓN, ORGANIZACIÓN Y PROCESAMIENTO DE LA INFORMACIÓN DOCUMENTAL, ESTADÍSTICA Y DE PERCEPCIÓN PARA APOYAR LA CONSTRUCCIÓN DE LA PRESENTACIÓN DEL INFORME DE AUTOEVALUACIÓN CON FINES DE ACREDITACIÓN POR ALTA CALIDAD DEL PROGRAMA DE DERECHO ANTE EL CONSEJO ACADÉMICO.</t>
  </si>
  <si>
    <t>OPSP-FHU-0015-2022</t>
  </si>
  <si>
    <t>LUISA FERNANDA DOMINGUEZ MARTINEZ</t>
  </si>
  <si>
    <t>APOYAR LA EJECUCIÓN DEL DIPLOMADO DE PATRIMONIO CULTURAL OFERTADO POR LA FACULTAD DE HUMANIDADES, PARA EL AÑO 2022, DESARROLLANDO LAS SIGUIENTES ACTIVIDADES: 1. ASESORAR LA OFERTA ACADÉMICA DEL DIPLOMADO. 2. APOYAR EN LA ORGANIZACIÓN DE LA LOGÍSTICA REFERENTE A LAS AYUDAS TECNOLÓGICAS Y TODAS LAS NECESIDADES PARA EL BUEN DESARROLLO DE LOS MÓDULOS DEL DIPLOMADO. 3. ACOMPAÑAR EL SEGUIMIENTO A LOS DOCENTES QUE ORIENTAN EL DIPLOMADO. 4. APOYAR EL SEGUIMIENTO DE LA EVOLUCIÓN DE LOS DOCENTES QUE ORIENTAN LOS MÓDULOS DEL DIPLOMADO. 5. ACOMPAÑAR EL SEGUIMIENTO DE LOS PROCESOS DE PAGO DE LOS DOCENTES. 6. ASESORAR A LOS ESTUDIANTES EN LA ENTREGA DE TRABAJOS FINALES.  7. PROYECTAR INFORME ACADÉMICO DEL DIPLOMADO. 8. APOYAR EN EL TRÁMITE PARA LA OBTENCIÓN DE LOS CERTIFICADOS DE LOS PARTICIPANTES DEL DIPLOMADO ANTE LAS DEPENDENCIAS PERTINENTES.</t>
  </si>
  <si>
    <t>OPSP-FHU-0016-2022</t>
  </si>
  <si>
    <t>EYIS ADALBERTO TORO RODRIGUEZ</t>
  </si>
  <si>
    <t>1) APOYAR LA DIFUSIÓN DE LA OFERTA ACADÉMICA DE DIPLOMADOS Y FORMACIÓN CONTINUA. 2) APOYAR EL SEGUIMIENTO A LOS DOCENTES QUE ORIENTAN LOS DIPLOMADOS. 3) APOYAR EL SEGUIMIENTO A LA EVOLUCIÓN DE LOS DOCENTES QUE ORIENTAN LOS MÓDULOS DE LOS DIPLOMADOS. 4) APOYAR LA LOGÍSTICA REFERENTE A LAS AYUDAS TECNOLÓGICAS Y TODAS LAS NECESIDADES PARA EL BUEN DESARROLLO DE LOS MÓDULOS DE LOS DIPLOMADOS. 5) APOYAR EL SEGUIMIENTO A LOS PROCESOS DE CONTRATACIÓN DE CÁTEDRA Y PAGO DE LOS ESTÍMULOS ECONÓMICOS POR LA PRESTACIÓN DE SERVICIOS ACADÉMICOS DE LOS DOCENTES. 6) APOYAR LA ELABORACIÓN Y PRESENTACIÓN DE INFORMES ACADÉMICOS DE LOS DIPLOMADOS 7) APOYAR EL TRÁMITE DE LAS CERTIFICACIONES DE LOS PARTICIPANTES DEL DIPLOMADO ANTE LAS DEPENDENCIAS PERTINENTES.</t>
  </si>
  <si>
    <t>OPS-FHU-0017-2022</t>
  </si>
  <si>
    <t>OBJDIGITAL S.A.S.</t>
  </si>
  <si>
    <t>CONTRATAR EL DISEÑO METODOLOGICO Y LA PRODUCCIÓN DE HERRAMIENTAS AUDIOVISUALES Y GRAFICAS PARA LA IMPLEMENTACION DE TRES CURSOS DEL PRIMER SEMESTRE DE LA MAESTRÍA EN PRODUCCIÓN AUDIVISUAL CREATIVA DE LA FACULTAD DE HUMANIDADES Y REALIZAR EL ACOMPAÑAMIENTO EN LA TRANSICIÓN DE LA FORMACIÓN PRESENCIAL A LA MODALIDAD VIRTUAL Y/O BLENDED A TRAVÉS DE DIFERENTES METODOLOGÍAS.</t>
  </si>
  <si>
    <t>OPSP-FHU-0018-2022</t>
  </si>
  <si>
    <t>KARY BEATRIZ BLANCO GOMEZ</t>
  </si>
  <si>
    <t>APOYAR LA EJECUCIÓN DEL DIPLOMADO DE CONCILIACIÓN EN DERECHO OFERTADO POR LA FACULTAD DE HUMANIDADES, PARA EL AÑO 2022, DESARROLLANDO LAS SIGUIENTES ACTIVIDADES: 1. ASESORAR LA OFERTA ACADÉMICA DEL DIPLOMADO. 2. APOYAR EN LA ORGANIZACIÓN DE LA LOGÍSTICA REFERENTE A LAS AYUDAS TECNOLÓGICAS Y TODAS LAS NECESIDADES PARA EL BUEN DESARROLLO DE LOS MÓDULOS DEL DIPLOMADO. 3. ACOMPAÑAR EL SEGUIMIENTO A LOS DOCENTES QUE ORIENTAN EL DIPLOMADO. 4. APOYAR EL SEGUIMIENTO DE LA EVOLUCIÓN DE LOS DOCENTES QUE ORIENTAN LOS MÓDULOS DEL DIPLOMADO. 5. ACOMPAÑAR EL SEGUIMIENTO DE LOS PROCESOS DE PAGO DE LOS DOCENTES. 6. ASESORAR A LOS ESTUDIANTES EN LA ENTREGA DE TRABAJOS FINALES.  7. PROYECTAR INFORME ACADÉMICO DEL DIPLOMADO. 8. APOYAR EN EL TRÁMITE PARA LA OBTENCIÓN DE LOS CERTIFICADOS DE LOS PARTICIPANTES DEL DIPLOMADO ANTE LAS DEPENDENCIAS PERTINENTES.</t>
  </si>
  <si>
    <t>OPSP-FHU-0019-2022</t>
  </si>
  <si>
    <t>GINNA LIZETH GONZALEZ CAMPO</t>
  </si>
  <si>
    <r>
      <t xml:space="preserve">FORTALECER LOS PROCESOS LOGÍSTICOS Y ORGANIZATIVOS DE LAS ACTIVIDADES RELACIONADAS CON EL FUNCIONAMIENTO DE LAS COHORTES DENTRO DEL PROGRAMA DE LA MAESTRÍA EN PRODUCCIÓN AUDIOVISUAL CREATIVA PARA EL PERIODO ACADÉMICO 2022-1. A TRAVÉS DE LA IMPLEMENTACIÓN DE LAS SIGUIENTES ACTIVIDADES </t>
    </r>
    <r>
      <rPr>
        <b/>
        <sz val="10"/>
        <color theme="1"/>
        <rFont val="Calibri"/>
        <family val="2"/>
        <scheme val="minor"/>
      </rPr>
      <t xml:space="preserve">1. </t>
    </r>
    <r>
      <rPr>
        <sz val="10"/>
        <color theme="1"/>
        <rFont val="Calibri"/>
        <family val="2"/>
        <scheme val="minor"/>
      </rPr>
      <t xml:space="preserve">PRESENTAR DENTRO DE LAS FECHAS ESTABLECIDAS LA PROGRAMACIÓN SEMESTRAL DE ACTIVIDADES ACADÉMICAS, MICRODISEÑOS, PERFILES DOCENTES, MATERIAL PEDAGÓGICO DE LAS ASIGNATURAS, Y REQUERIMIENTOS DE CADA COHORTE. </t>
    </r>
    <r>
      <rPr>
        <b/>
        <sz val="10"/>
        <color theme="1"/>
        <rFont val="Calibri"/>
        <family val="2"/>
        <scheme val="minor"/>
      </rPr>
      <t xml:space="preserve">2. </t>
    </r>
    <r>
      <rPr>
        <sz val="10"/>
        <color theme="1"/>
        <rFont val="Calibri"/>
        <family val="2"/>
        <scheme val="minor"/>
      </rPr>
      <t xml:space="preserve">APOYAR EL DISEÑO PRESUPUESTAL DE INGRESOS Y GASTOS CORRESPONDIENTE A LAS NUEVAS COHORTES, CON EL VISTO BUENO DEL DIRECTOR DE PROGRAMA Y DECANO DE LA FACULTAD DE HUMANIDADES. </t>
    </r>
    <r>
      <rPr>
        <b/>
        <sz val="10"/>
        <color theme="1"/>
        <rFont val="Calibri"/>
        <family val="2"/>
        <scheme val="minor"/>
      </rPr>
      <t xml:space="preserve">3. </t>
    </r>
    <r>
      <rPr>
        <sz val="10"/>
        <color theme="1"/>
        <rFont val="Calibri"/>
        <family val="2"/>
        <scheme val="minor"/>
      </rPr>
      <t xml:space="preserve">APOYAR TODO EL PROCESO DE DIVULGACIÓN RELACIONADA CON LA PUBLICIDAD Y MERCADEO DEL PROGRAMA. </t>
    </r>
    <r>
      <rPr>
        <b/>
        <sz val="10"/>
        <color theme="1"/>
        <rFont val="Calibri"/>
        <family val="2"/>
        <scheme val="minor"/>
      </rPr>
      <t xml:space="preserve">4. </t>
    </r>
    <r>
      <rPr>
        <sz val="10"/>
        <color theme="1"/>
        <rFont val="Calibri"/>
        <family val="2"/>
        <scheme val="minor"/>
      </rPr>
      <t xml:space="preserve">APOYAR Y PROMOVER CHARLAS, CONFERENCIAS, CURSOS Y ENCUENTROS ACADÉMICOS RELACIONADOS CON EL ÁREA DEL PROGRAMA </t>
    </r>
    <r>
      <rPr>
        <b/>
        <sz val="10"/>
        <color theme="1"/>
        <rFont val="Calibri"/>
        <family val="2"/>
        <scheme val="minor"/>
      </rPr>
      <t xml:space="preserve">5. </t>
    </r>
    <r>
      <rPr>
        <sz val="10"/>
        <color theme="1"/>
        <rFont val="Calibri"/>
        <family val="2"/>
        <scheme val="minor"/>
      </rPr>
      <t xml:space="preserve">REALIZAR SEGUIMIENTO A LOS PROCESOS DE INSCRIPCIÓN, MATRÍCULA Y PROCESOS DE GRADO DE LOS ESTUDIANTES DEL PROGRAMA. </t>
    </r>
    <r>
      <rPr>
        <b/>
        <sz val="10"/>
        <color theme="1"/>
        <rFont val="Calibri"/>
        <family val="2"/>
        <scheme val="minor"/>
      </rPr>
      <t xml:space="preserve">6. </t>
    </r>
    <r>
      <rPr>
        <sz val="10"/>
        <color theme="1"/>
        <rFont val="Calibri"/>
        <family val="2"/>
        <scheme val="minor"/>
      </rPr>
      <t xml:space="preserve">APOYAR EL PROCESO ESTABLECIDO POR LA FACULTAD DE HUMANIDADES PARA LA CONTRATACIÓN DE DOCENTES NACIONALES E INTERNACIONALES DEL PROGRAMA. SUMINISTRAR LA INFORMACIÓN NECESARIA PARA TAL FIN. </t>
    </r>
    <r>
      <rPr>
        <b/>
        <sz val="10"/>
        <color theme="1"/>
        <rFont val="Calibri"/>
        <family val="2"/>
        <scheme val="minor"/>
      </rPr>
      <t xml:space="preserve">7. </t>
    </r>
    <r>
      <rPr>
        <sz val="10"/>
        <color theme="1"/>
        <rFont val="Calibri"/>
        <family val="2"/>
        <scheme val="minor"/>
      </rPr>
      <t xml:space="preserve">REALIZAR SEGUIMIENTO AL PROCESO PRECONTRACTUAL Y CONTRACTUAL, ASÍ COMO EL TRÁMITE DE PAGO DE DOCENTES NACIONALES E INTERNACIONALES DEL PROGRAMA. </t>
    </r>
    <r>
      <rPr>
        <b/>
        <sz val="10"/>
        <color theme="1"/>
        <rFont val="Calibri"/>
        <family val="2"/>
        <scheme val="minor"/>
      </rPr>
      <t xml:space="preserve">8. </t>
    </r>
    <r>
      <rPr>
        <sz val="10"/>
        <color theme="1"/>
        <rFont val="Calibri"/>
        <family val="2"/>
        <scheme val="minor"/>
      </rPr>
      <t xml:space="preserve">PRESENTAR LOS INFORMES REQUERIDOS ACERCA DE LA SITUACIÓN ACADÉMICA Y FINANCIERA DE LOS ESTUDIANTES DEL PROGRAMA. </t>
    </r>
    <r>
      <rPr>
        <b/>
        <sz val="10"/>
        <color theme="1"/>
        <rFont val="Calibri"/>
        <family val="2"/>
        <scheme val="minor"/>
      </rPr>
      <t xml:space="preserve">9. </t>
    </r>
    <r>
      <rPr>
        <sz val="10"/>
        <color theme="1"/>
        <rFont val="Calibri"/>
        <family val="2"/>
        <scheme val="minor"/>
      </rPr>
      <t xml:space="preserve">MANTENER UN ARCHIVO DIGITAL ACTUALIZADO RELACIONADO CON: ACTAS DE LOS CONSEJOS DE PROGRAMA REALIZADOS, E INFORMACIÓN ACADÉMICA Y FINANCIERA DE CADA COHORTE DEL PROGRAMA. </t>
    </r>
    <r>
      <rPr>
        <b/>
        <sz val="10"/>
        <color theme="1"/>
        <rFont val="Calibri"/>
        <family val="2"/>
        <scheme val="minor"/>
      </rPr>
      <t>10.</t>
    </r>
    <r>
      <rPr>
        <sz val="10"/>
        <color theme="1"/>
        <rFont val="Calibri"/>
        <family val="2"/>
        <scheme val="minor"/>
      </rPr>
      <t xml:space="preserve">APOYAR EL PROCESO DE AUTOEVALUACIÓN Y RENOVACIÓN DE REGISTRO CALIFICADO DEL PROGRAMA. SUMINISTRAR LA INFORMACIÓN NECESARIA PARA DICHO PROCESO. </t>
    </r>
    <r>
      <rPr>
        <b/>
        <sz val="10"/>
        <color theme="1"/>
        <rFont val="Calibri"/>
        <family val="2"/>
        <scheme val="minor"/>
      </rPr>
      <t>11.</t>
    </r>
    <r>
      <rPr>
        <sz val="10"/>
        <color theme="1"/>
        <rFont val="Calibri"/>
        <family val="2"/>
        <scheme val="minor"/>
      </rPr>
      <t xml:space="preserve">INFORMAR CUALQUIER NOVEDAD GENERADA EN EL DESARROLLO DE LA PROGRAMACIÓN ACADÉMICA, CON EL VISTO BUENO DEL DIRECTOR DEL PROGRAMA. </t>
    </r>
    <r>
      <rPr>
        <b/>
        <sz val="10"/>
        <color theme="1"/>
        <rFont val="Calibri"/>
        <family val="2"/>
        <scheme val="minor"/>
      </rPr>
      <t>12.</t>
    </r>
    <r>
      <rPr>
        <sz val="10"/>
        <color theme="1"/>
        <rFont val="Calibri"/>
        <family val="2"/>
        <scheme val="minor"/>
      </rPr>
      <t xml:space="preserve">APOYAR Y PROMOVER LA DIVULGACIÓN DE LA EVALUACIÓN DOCENTE REALIZADA POR CADA ESTUDIANTE, Y DE LA EVALUACIÓN DEL CURSO REALIZADA POR PARTE DEL DOCENTE AL TÉRMINO DE CADA MÓDULO. </t>
    </r>
    <r>
      <rPr>
        <b/>
        <sz val="10"/>
        <color theme="1"/>
        <rFont val="Calibri"/>
        <family val="2"/>
        <scheme val="minor"/>
      </rPr>
      <t xml:space="preserve">13. </t>
    </r>
    <r>
      <rPr>
        <sz val="10"/>
        <color theme="1"/>
        <rFont val="Calibri"/>
        <family val="2"/>
        <scheme val="minor"/>
      </rPr>
      <t xml:space="preserve">HACER SEGUIMIENTO A LAS PETICIONES, QUEJAS, RECLAMOS Y TRÁMITES JUDICIALES PRESENTADOS DURANTE EL DESARROLLO DEL PROGRAMA. </t>
    </r>
    <r>
      <rPr>
        <b/>
        <sz val="10"/>
        <color theme="1"/>
        <rFont val="Calibri"/>
        <family val="2"/>
        <scheme val="minor"/>
      </rPr>
      <t xml:space="preserve">14. </t>
    </r>
    <r>
      <rPr>
        <sz val="10"/>
        <color theme="1"/>
        <rFont val="Calibri"/>
        <family val="2"/>
        <scheme val="minor"/>
      </rPr>
      <t xml:space="preserve">REALIZAR SEGUIMIENTO A LOS TIEMPOS DE ENTREGA Y SOCIALIZACIÓN DE NOTAS DE LOS DOCENTES. </t>
    </r>
    <r>
      <rPr>
        <b/>
        <sz val="10"/>
        <color theme="1"/>
        <rFont val="Calibri"/>
        <family val="2"/>
        <scheme val="minor"/>
      </rPr>
      <t xml:space="preserve">15. </t>
    </r>
    <r>
      <rPr>
        <sz val="10"/>
        <color theme="1"/>
        <rFont val="Calibri"/>
        <family val="2"/>
        <scheme val="minor"/>
      </rPr>
      <t xml:space="preserve">PRESENTAR MENSUALMENTE AL DIRECTOR DEL PROGRAMA DE CINE Y AUDIOVISUALES UN INFORME DETALLADO QUE DÉ CUENTA SOBRE EL CUMPLIMIENTO DE LAS ACTIVIDADES ACADÉMICAS CONTEMPLADAS EN LA PROGRAMACIÓN DE CADA COHORTE Y SOBRE EL SEGUIMIENTO O EVOLUCIÓN DEL RESPECTIVO PRESUPUESTO. </t>
    </r>
    <r>
      <rPr>
        <b/>
        <sz val="10"/>
        <color theme="1"/>
        <rFont val="Calibri"/>
        <family val="2"/>
        <scheme val="minor"/>
      </rPr>
      <t xml:space="preserve">PARÁGRAFO PRIMERO: </t>
    </r>
    <r>
      <rPr>
        <sz val="10"/>
        <color theme="1"/>
        <rFont val="Calibri"/>
        <family val="2"/>
        <scheme val="minor"/>
      </rPr>
      <t xml:space="preserve">EN EL CASO QUE </t>
    </r>
    <r>
      <rPr>
        <b/>
        <sz val="10"/>
        <color theme="1"/>
        <rFont val="Calibri"/>
        <family val="2"/>
        <scheme val="minor"/>
      </rPr>
      <t xml:space="preserve">EL CONTRATISTA </t>
    </r>
    <r>
      <rPr>
        <sz val="10"/>
        <color theme="1"/>
        <rFont val="Calibri"/>
        <family val="2"/>
        <scheme val="minor"/>
      </rPr>
      <t xml:space="preserve">LO REQUIERA, </t>
    </r>
    <r>
      <rPr>
        <b/>
        <sz val="10"/>
        <color theme="1"/>
        <rFont val="Calibri"/>
        <family val="2"/>
        <scheme val="minor"/>
      </rPr>
      <t xml:space="preserve">UNIMAGDALENA </t>
    </r>
    <r>
      <rPr>
        <sz val="10"/>
        <color theme="1"/>
        <rFont val="Calibri"/>
        <family val="2"/>
        <scheme val="minor"/>
      </rPr>
      <t xml:space="preserve">PODRÁ FACILITARLE LOS EQUIPOS Y ESPACIO FÍSICO NECESARIO DENTRO DEL CAMPUS PARA LA EJECUCIÓN DEL OBJETO DE LA PRESENTE ORDEN. </t>
    </r>
    <r>
      <rPr>
        <b/>
        <sz val="10"/>
        <color theme="1"/>
        <rFont val="Calibri"/>
        <family val="2"/>
        <scheme val="minor"/>
      </rPr>
      <t xml:space="preserve">PARÁGRAFO SEGUNDO: EL CONTRATISTA </t>
    </r>
    <r>
      <rPr>
        <sz val="10"/>
        <color theme="1"/>
        <rFont val="Calibri"/>
        <family val="2"/>
        <scheme val="minor"/>
      </rPr>
      <t>PODRÁ ACORDAR CON EL SUPERVISOR DE LA PRESENTE ORDEN CRONOGRAMAS PARA EL DESARROLLO DE LAS ACTIVIDADES OBJETO DE LA PRESENTE ORDEN, DE LO CUAL DEBERÁ DEJARSE CONSTANCIA ESCRITA.</t>
    </r>
  </si>
  <si>
    <t>OPSP-FHU-0020-2022</t>
  </si>
  <si>
    <t>APOYAR A LA DECANATURA DE LA FACULTAD DE HUMANIDADES EN PROCESOS ADMINISTRATIVOS, ACADÉMICOS, DE INVESTIGACIÓN Y EXTENSIÓN EN EL PERIODO 2022-II DESARROLLANDO LAS SIGUIENTES ACTIVIDADES: 1. APOYAR EN EL SEGUIMIENTO A LAS SOLICITUDES PRESENTADAS POR LA FACULTAD DE HUMANIDADES ANTE LAS DISTINTAS DEPENDENCIAS DE LA UNIVERSIDAD. 2. APOYAR EN LA REVISIÓN DE LA DOCUMENTACIÓN CONTRACTUAL EN EL SISTEMA GEDOCO DEL PERSONAL CATEDRÁTICO Y/O CONTRATISTA QUE SE VINCULE A LA FACULTAD DE HUMANIDADES. 3. APOYAR A LA FACULTAD EN LA PROMOCIÓN Y FUNCIONAMIENTO DE LOS DISTINTOS DIPLOMADOS Y CURSOS DE FORMACIÓN CONTINUA QUE SE OFERTEN EN LA FACULTAD DE HUMANIDADES. 4. APOYAR EN EL DESARROLLO, IMPLEMENTACIÓN Y SEGUIMIENTO DE PROCESOS, Y ACTIVIDADES QUE SE ADELANTEN AL INTERIOR DE LA FACULTAD DE HUMANIDADES. 5. APOYAR EN LAS ACTIVIDADES DE EXTENSIÓN QUE DESARROLLE LA FACULTAD DE HUMANIDADES. 6.ASESORAR LA PROYECCIÓN DE RESPUESTA A SOLICITUDES Y DERECHOS DE PETICIÓN PRESENTADAS A LA FACULTAD DE HUMANIDADES.</t>
  </si>
  <si>
    <t>OPSP-FHU-0021-2022</t>
  </si>
  <si>
    <t>1. APOYAR AL DIRECTOR DEL PROGRAMA DE HISTORIA Y PATRIMONIO EN LA COORDINACIÓN DEL PROCESO DE CONTRATACIÓN DE CATEDRÁTICOS DEL PROGRAMA. 2. APOYAR A LA DIRECCIÓN DEL PROGRAMA DE HISTORIA Y PATRIMONIO EN EL MANEJO DE LOS SISTEMAS DE INFORMACIÓN: ADMISIONES Y REGISTRO, SIARE, GEDOCO. 3. ASESORAR Y APOYAR LA PLANEACIÓN, EJECUCIÓN Y SEGUIMIENTO DE LAS ACTIVIDADES ACADÉMICO-ADMINISTRATIVAS DEL PROGRAMA. 4. APOYAR AL DIRECTOR DEL PROGRAMA DE HISTORIA Y PATRIMONIO EN LA ELABORACIÓN DE PROYECTOS DE COMUNICACIONES, ACTOS ADMINISTRATIVOS, DOCUMENTOS E INFORMES DE GESTIÓN. 5. APOYAR AL DIRECTOR DEL PROGRAMA DE HISTORIA Y PATRIMONIO EN LA PROYECCIÓN, DESARROLLO, RECOMENDACIÓN Y EJECUCIÓN DE ACCIONES QUE PERMITAN MEJORAR LA GESTIÓN DE LOS SERVICIOS A CARGO DEL PROGRAMA. 6. APOYAR A LA DIRECCIÓN DEL PROGRAMA DE HISTORIA Y PATRIMONIO EN LA ADMINISTRACIÓN Y OPORTUNO CUMPLIMIENTO DE LOS PROCEDIMIENTOS, PROTOCOLOS, GUÍAS Y AGENDAS DISEÑADOS PARA EL ÓPTIMO FUNCIONAMIENTO DEL PROGRAMA. 7. APOYAR A LA DIRECCIÓN DEL PROGRAMA DE HISTORIA Y PATRIMONIO PROYECTAR EN LA RADICACIÓN Y GESTIÓN DE LAS COMUNICACIONES INTERNAS Y EXTERNAS DEL PROGRAMA. 8. APOYAR AL DIRECTOR DEL PROGRAMA DE HISTORIA Y PATRIMONIO EN LA ELABORACIÓN Y PRESENTACIÓN DE RESULTADOS DE LA GESTIÓN DEL PROGRAMA. 9. APOYAR A LA DIRECCIÓN DEL PROGRAMA DE HISTORIA Y PATRIMONIO EN LA ATENCIÓN A LOS USUARIOS. 10. APOYAR A LA DIRECCIÓN DEL PROGRAMA DE HISTORIA Y PATRIMONIO EN LA ATENCIÓN DE LAS PETICIONES, QUEJAS, RECLAMOS Y SUGERENCIAS, RELACIONADAS CON LOS SERVICIOS DEL PROGRAMA</t>
  </si>
  <si>
    <t>OPSP-FHU-0022-2022</t>
  </si>
  <si>
    <r>
      <t xml:space="preserve">COORDINAR LA PUBLICACIÓN Y PROMOCIÓN DE LA REVISTA SABERES JURÍDICOS DEL PROGRAMA DE DERECHO, DESARROLLANDO LAS SIGUIENTES ACTIVIDADES: </t>
    </r>
    <r>
      <rPr>
        <b/>
        <sz val="10"/>
        <color theme="1"/>
        <rFont val="Calibri"/>
        <family val="2"/>
        <scheme val="minor"/>
      </rPr>
      <t xml:space="preserve">1. </t>
    </r>
    <r>
      <rPr>
        <sz val="10"/>
        <color theme="1"/>
        <rFont val="Calibri"/>
        <family val="2"/>
        <scheme val="minor"/>
      </rPr>
      <t xml:space="preserve">VELAR POR EL CUMPLIMIENTO DE LOS CRITERIOS DE CALIDAD NECESARIOS PARA LA PUBLICACIÓN Y PROMOCIÓN DE LA REVISTA SABERES JURÍDICOS. </t>
    </r>
    <r>
      <rPr>
        <b/>
        <sz val="10"/>
        <color theme="1"/>
        <rFont val="Calibri"/>
        <family val="2"/>
        <scheme val="minor"/>
      </rPr>
      <t xml:space="preserve">2. </t>
    </r>
    <r>
      <rPr>
        <sz val="10"/>
        <color theme="1"/>
        <rFont val="Calibri"/>
        <family val="2"/>
        <scheme val="minor"/>
      </rPr>
      <t xml:space="preserve">BAJO LA DIRECTRIZ DEL EDITOR DE LA REVISTA SABERES JURÍDICOS, VELAR POR EL CUMPLIMIENTO DE LOS REQUISITOS DE CLASIFICACIÓN DE LA REVISTA EN BASES DE DATOS Y DIRECTORIOS. </t>
    </r>
    <r>
      <rPr>
        <b/>
        <sz val="10"/>
        <color theme="1"/>
        <rFont val="Calibri"/>
        <family val="2"/>
        <scheme val="minor"/>
      </rPr>
      <t xml:space="preserve">3. </t>
    </r>
    <r>
      <rPr>
        <sz val="10"/>
        <color theme="1"/>
        <rFont val="Calibri"/>
        <family val="2"/>
        <scheme val="minor"/>
      </rPr>
      <t xml:space="preserve">EXAMINAR QUE LOS ARTÍCULOS REVISADOS PARA PUBLICACIÓN CUMPLAN CON LO ESTABLECIDO EN LA GUÍA DE AUTORES Y QUE UNA VEZ REVISADO POR EL SOFTWARE DE ORIGINALIDAD ESTOS SEAN INÉDITOS Y NO ESTÉN PUBLICADOS EN OTRAS REVISTAS. </t>
    </r>
    <r>
      <rPr>
        <b/>
        <sz val="10"/>
        <color theme="1"/>
        <rFont val="Calibri"/>
        <family val="2"/>
        <scheme val="minor"/>
      </rPr>
      <t xml:space="preserve">4. </t>
    </r>
    <r>
      <rPr>
        <sz val="10"/>
        <color theme="1"/>
        <rFont val="Calibri"/>
        <family val="2"/>
        <scheme val="minor"/>
      </rPr>
      <t xml:space="preserve">BÚSQUEDA Y SELECCIÓN DE PARES EVALUADORES PARA LOS ARTÍCULOS QUE SE ENCUENTRAN EN PROCESO DE PUBLICACIÓN. </t>
    </r>
    <r>
      <rPr>
        <b/>
        <sz val="10"/>
        <color theme="1"/>
        <rFont val="Calibri"/>
        <family val="2"/>
        <scheme val="minor"/>
      </rPr>
      <t xml:space="preserve">5. </t>
    </r>
    <r>
      <rPr>
        <sz val="10"/>
        <color theme="1"/>
        <rFont val="Calibri"/>
        <family val="2"/>
        <scheme val="minor"/>
      </rPr>
      <t xml:space="preserve">REALIZAR EL CANJE DE REVISTA SABERES JURÍDICOS CON OTRAS INSTITUCIONES QUE MANEJEN UNAS LÍNEAS O TEMÁTICAS PARECIDAS A LA DE LA REVISTA. </t>
    </r>
    <r>
      <rPr>
        <b/>
        <sz val="10"/>
        <color theme="1"/>
        <rFont val="Calibri"/>
        <family val="2"/>
        <scheme val="minor"/>
      </rPr>
      <t xml:space="preserve">6. </t>
    </r>
    <r>
      <rPr>
        <sz val="10"/>
        <color theme="1"/>
        <rFont val="Calibri"/>
        <family val="2"/>
        <scheme val="minor"/>
      </rPr>
      <t xml:space="preserve">APERTURA DE CONVOCATORIAS PARA PROMOVER LA PUBLICACIÓN DE ARTÍCULOS EN LA REVISTA SABERES JURÍDICOS. </t>
    </r>
    <r>
      <rPr>
        <b/>
        <sz val="10"/>
        <color theme="1"/>
        <rFont val="Calibri"/>
        <family val="2"/>
        <scheme val="minor"/>
      </rPr>
      <t xml:space="preserve">7. </t>
    </r>
    <r>
      <rPr>
        <sz val="10"/>
        <color theme="1"/>
        <rFont val="Calibri"/>
        <family val="2"/>
        <scheme val="minor"/>
      </rPr>
      <t xml:space="preserve">MANTENER ACTUALIZADA LA DISTINTA INFORMACIÓN DE LA REVISTA SABERES JURÍDICOS QUE SE ENCUENTRA EN EL OJS, EN PUBLINDEX Y LAS DIVERSAS BASES O DIRECTORIOS DONDE LA REVISTA ESTE INCLUIDA. </t>
    </r>
    <r>
      <rPr>
        <b/>
        <sz val="10"/>
        <color theme="1"/>
        <rFont val="Calibri"/>
        <family val="2"/>
        <scheme val="minor"/>
      </rPr>
      <t xml:space="preserve">8. </t>
    </r>
    <r>
      <rPr>
        <sz val="10"/>
        <color theme="1"/>
        <rFont val="Calibri"/>
        <family val="2"/>
        <scheme val="minor"/>
      </rPr>
      <t>MANTENER ORGANIZADO EN ARCHIVO DIGITAL DE LA REVISTA SABERES JURÍDICOS, ESTE ARCHIVO DEBE CONTENER LOS PROCESOS EDITORIALES DE CADA VOLUMEN DE LA REVISTA</t>
    </r>
    <r>
      <rPr>
        <b/>
        <sz val="10"/>
        <color theme="1"/>
        <rFont val="Calibri"/>
        <family val="2"/>
        <scheme val="minor"/>
      </rPr>
      <t>.</t>
    </r>
  </si>
  <si>
    <t>OPSP-FHU-0024-2022</t>
  </si>
  <si>
    <t>APOYAR LAS DISTINTAS ACTIVIDADES ADMINISTRATIVAS DERIVADAS DEL PROCESO DE CONTRATACIÓN DE LOS PROGRAMAS DE POSGRADOS DE LA FACULTAD DE HUMANIDADES EN EL PERIODO 2022-2, DESARROLLANDO LAS SIGUIENTES ACTIVIDADES: 1. ELABORACIÓN DE SOLICITUDES DE CDP. 2.PROYECTAR RESOLUCIONES DE PAGO DE BONIFICACIÓN Y DE ACTIVIDADES. 3.PROYECTAR ÓRDENES DE SERVICIOS PROFESIONALES Y APOYO A LA GESTIÓN DE POSGRADOS DE LA FACULTAD DE HUMANIDADES. 4.PROYECTAR CONTRATOS DE CATEDRA DE POSGRADOS DE LA FACULTAD DE HUMANIDADES. 5.REVISAR LA DOCUMENTACIÓN PARA ELABORACIÓN DE RESOLUCIONES, ÓRDENES DE SERVICIOS Y CONTRATOS DE CATEDRA. 6.APOYAR A LA ADMINISTRACIÓN DE LAS PLATAFORMAS DE INFORMACIÓN PARA LOS ENTES DE CONTROL. 7.LLENAR LOS FORMATOS REQUERIDOS POR PARTE DE LA OFICINA DE TALENTO HUMANO PARA TRAMITES DE AFILIACIÓN A LA SEGURIDAD SOCIAL DE LOS DOCENTES CATEDRÁTICOS DE POSGRADOS DE LA FACULTAD DE HUMANIDADES. 8.REALIZAR SEGUIMIENTO A LOS TRÁMITES DE PAGO DE LOS DOCENTES. 9.RENDIR INFORMES MENSUALES, SOBRE LAS ACTIVIDADES DESARROLLADAS, EN CUMPLIMIENTO DE LA PRESENTE ORDEN DE PRESTACIÓN DE SERVICIOS.</t>
  </si>
  <si>
    <t>ROSANA MARGARITA LIZCANO OROZCO</t>
  </si>
  <si>
    <t>OPSP-FHU-0025-2022</t>
  </si>
  <si>
    <r>
      <t xml:space="preserve">APOYAR LA ORGANIZACIÓN Y LOGÍSTICA, DE LAS ACTIVIDADES ADMINISTRATIVAS Y ACADÉMICAS RELACIONADAS CON LOS PROCESOS DE AUTOEVALUACIÓN Y REGISTRO CALIFICADO DE LOS PROGRAMAS DE POSGRADOS DE LA FACULTAD DE HUMANIDADES PARA EL PERIODO 2022-2, DESARROLLANDO LAS SIGUIENTES ACTIVIDADES: </t>
    </r>
    <r>
      <rPr>
        <b/>
        <sz val="10"/>
        <color theme="1"/>
        <rFont val="Arial"/>
        <family val="2"/>
      </rPr>
      <t>1</t>
    </r>
    <r>
      <rPr>
        <sz val="10"/>
        <color theme="1"/>
        <rFont val="Arial"/>
        <family val="2"/>
      </rPr>
      <t xml:space="preserve">. REALIZAR SEGUIMIENTO A LOS PROCESOS DE AUTOEVALUACIÓN Y REGISTRO CALIFICADO DE LOS PROGRAMAS DE POSGRADOS DE LA FACULTAD DE HUMANIDADES. </t>
    </r>
    <r>
      <rPr>
        <b/>
        <sz val="10"/>
        <color theme="1"/>
        <rFont val="Arial"/>
        <family val="2"/>
      </rPr>
      <t xml:space="preserve">2. </t>
    </r>
    <r>
      <rPr>
        <sz val="10"/>
        <color theme="1"/>
        <rFont val="Arial"/>
        <family val="2"/>
      </rPr>
      <t xml:space="preserve">MANTENER ACTUALIZADA LA INFORMACIÓN RELACIONADA CON LOS PROCESOS DE AUTOEVALUACIÓN Y REGISTRO CALIFICADO DE LOS PROGRAMAS DE POSGRADOS DE LA FACULTAD DE HUMANIDADES. </t>
    </r>
    <r>
      <rPr>
        <b/>
        <sz val="10"/>
        <color theme="1"/>
        <rFont val="Arial"/>
        <family val="2"/>
      </rPr>
      <t xml:space="preserve">3. </t>
    </r>
    <r>
      <rPr>
        <sz val="10"/>
        <color theme="1"/>
        <rFont val="Arial"/>
        <family val="2"/>
      </rPr>
      <t xml:space="preserve">PARTICIPAR, APOYAR, CONTRIBUIR EN LA ELABORACIÓN DEL PROCESO DE AUTOEVALUACIÓN Y REGISTRO CALIFICADO. </t>
    </r>
    <r>
      <rPr>
        <b/>
        <sz val="10"/>
        <color theme="1"/>
        <rFont val="Arial"/>
        <family val="2"/>
      </rPr>
      <t>4</t>
    </r>
    <r>
      <rPr>
        <sz val="10"/>
        <color theme="1"/>
        <rFont val="Arial"/>
        <family val="2"/>
      </rPr>
      <t xml:space="preserve">. MANTENER ACTUALIZADO Y ORGANIZADO EL ARCHIVO DOCUMENTAL RELACIONADO CON LOS PROCESOS DE AUTOEVALUACIÓN Y REGISTRO CALIFICADO DE LOS PROGRAMAS DE POSGRADOS DE LA FACULTAD DE HUMANIDADES. </t>
    </r>
    <r>
      <rPr>
        <b/>
        <sz val="10"/>
        <color theme="1"/>
        <rFont val="Arial"/>
        <family val="2"/>
      </rPr>
      <t>5</t>
    </r>
    <r>
      <rPr>
        <sz val="10"/>
        <color theme="1"/>
        <rFont val="Arial"/>
        <family val="2"/>
      </rPr>
      <t xml:space="preserve">.PRESENTAR MENSUALMENTE AL DECANO DE LA FACULTAD DE HUMANIDADES UN INFORME DETALLADO QUE DÉ CUENTA SOBRE EL CUMPLIMIENTO DE SUS ACTIVIDADES ACADÉMICAS. </t>
    </r>
    <r>
      <rPr>
        <b/>
        <sz val="10"/>
        <color theme="1"/>
        <rFont val="Arial"/>
        <family val="2"/>
      </rPr>
      <t xml:space="preserve">6. </t>
    </r>
    <r>
      <rPr>
        <sz val="10"/>
        <color theme="1"/>
        <rFont val="Arial"/>
        <family val="2"/>
      </rPr>
      <t>SERVIR DE APOYO EN LA CREACIÓN DE PROGRAMAS VIRTUALES PARA LA FACULTAD DE HUMANIDADES.</t>
    </r>
  </si>
  <si>
    <t>OPSP-FHU-0026-2022</t>
  </si>
  <si>
    <t>FORTALECER LOS PROCESOS LOGÍSTICOS Y ORGANIZATIVOS DE LAS ACTIVIDADES RELACIONADAS CON EL FUNCIONAMIENTO DE LAS COHORTES DENTRO DEL PROGRAMA DE LA ESPECIALIZACIÓN EN DERECHOS HUMANOS Y DERECHO INTERNACIONAL HUMANITARIO PARA EL PERIODO ACADÉMICO 2022-2. A TRAVÉS DE LA IMPLEMENTACIÓN DE LAS SIGUIENTES ACTIVIDADES 1.PRESENTAR DENTRO DE LAS FECHAS ESTABLECIDAS LA PROGRAMACIÓN SEMESTRAL DE ACTIVIDADES ACADÉMICAS,
MICRODISEÑOS, PERFILES DOCENTES, MATERIAL PEDAGÓGICO DE LAS ASIGNATURAS, Y REQUERIMIENTOS DE CADA COHORTE. 2.APOYAR EL DISEÑO PRESUPUESTAL DE INGRESOS Y GASTOS CORRESPONDIENTE A LAS NUEVAS COHORTES, CON EL VISTO
BUENO DEL DIRECTOR DE PROGRAMA Y DECANO DE LA FACULTAD DE HUMANIDADES.
3.APOYAR TODO EL PROCESO DE DIVULGACIÓN RELACIONADA CON LA PUBLICIDAD Y MERCADEO DEL PROGRAMA. 4.APOYAR Y PROMOVER CHARLAS, CONFERENCIAS, CURSOS Y ENCUENTROS ACADÉMICOS RELACIONADOS CON EL ÁREA DEL
PROGRAMA. 5.REALIZAR SEGUIMIENTO A LOS PROCESOS DE INSCRIPCIÓN, MATRÍCULA Y PROCESOS DE GRADO DE LOS ESTUDIANTES DEL PROGRAMA. 6.APOYAR EL PROCESO ESTABLECIDO POR LA FACULTAD DE HUMANIDADES PARA LA CONTRATACIÓN DE DOCENTES NACIONALES E INTERNACIONALES DEL PROGRAMA. SUMINISTRAR LA INFORMACIÓN NECESARIA PARA TAL FIN. 7.REALIZAR SEGUIMIENTO AL PROCESO PRECONTRACTUAL Y CONTRACTUAL, ASÍ COMO EL TRÁMITE DE PAGO DE DOCENTES
NACIONALES E INTERNACIONALES DEL PROGRAMA. 8.PRESENTAR LOS INFORMES REQUERIDOS ACERCA DE LA SITUACIÓN ACADÉMICA Y FINANCIERA DE LOS ESTUDIANTES DEL PROGRAMA. 9.MANTENER UN ARCHIVO DIGITAL ACTUALIZADO RELACIONADO CON: ACTAS DE LOS CONSEJOS DE PROGRAMA REALIZADOS, E
INFORMACIÓN ACADÉMICA Y FINANCIERA DE CADA COHORTE DEL PROGRAMA. 10.APOYAR EL PROCESO DE AUTOEVALUACIÓN Y RENOVACIÓN DE REGISTRO CALIFICADO DEL PROGRAMA. SUMINISTRAR LA INFORMACIÓN NECESARIA PARA DICHO PROCESO. 11.INFORMAR CUALQUIER NOVEDAD GENERADA EN EL DESARROLLO DE LA PROGRAMACIÓN ACADÉMICA, CON EL VISTO BUENO DEL DIRECTOR DEL PROGRAMA. 12. APOYAR Y PROMOVER LA DIVULGACIÓN DE LA EVALUACIÓN DOCENTE REALIZADA POR CADA ESTUDIANTE, Y DE LA EVALUACIÓN DEL CURSO REALIZADA POR PARTE DEL DOCENTE AL TÉRMINO DE CADA MÓDULO. 13.HACER SEGUIMIENTO A LAS PETICIONES, QUEJAS, RECLAMOS Y TRÁMITES JUDICIALES PRESENTADOS DURANTE EL DESARROLLO DEL PROGRAMA. 14.REALIZAR SEGUIMIENTO A LOS TIEMPOS DE ENTREGA Y SOCIALIZACIÓN DE NOTAS DE LOS DOCENTES. 15.PRESENTAR MENSUALMENTE AL DIRECTOR TÉCNICO DEL PROGRAMA DE DERECHO UN INFORME DETALLADO QUE DÉ CUENTA SOBRE EL CUMPLIMIENTO DE LAS ACTIVIDADES ACADÉMICAS CONTEMPLADAS EN LA PROGRAMACIÓN DE CADA COHORTE YSOBRE EL SEGUIMIENTO O EVOLUCIÓN DEL RESPECTIVO PRESUPUESTO.</t>
  </si>
  <si>
    <t>OPSP-FHU-0027-2022</t>
  </si>
  <si>
    <t xml:space="preserve">
 FORTALECER LOS PROCESOS LOGÍSTICOS Y ORGANIZATIVOS DE LAS ACTIVIDADES RELACIONADAS CON EL FUNCIONAMIENTO DE LAS COHORTES DENTRO DEL PROGRAMA DE LA MAESTRÍA EN PROMOCIÓN Y PROTECCIÓN DE LOS DERECHOS HUMANOS PARA EL PERIODO ACADÉMICO 2022-2. A TRAVÉS DE LA IMPLEMENTACIÓN DE LAS SIGUIENTES ACTIVIDADES 1.PRESENTAR DENTRO DE LAS FECHAS ESTABLECIDAS LA PROGRAMACIÓN SEMESTRAL DE ACTIVIDADES ACADÉMICAS, MICRO DISEÑOS, PERFILES DOCENTES, MATERIAL PEDAGÓGICO DE LAS ASIGNATURAS, Y REQUERIMIENTOS DE CADA COHORTE. 2.APOYAR EL DISEÑO PRESUPUESTAL DE INGRESOS Y GASTOS CORRESPONDIENTE A LAS NUEVAS COHORTES, CON EL VISTO BUENO DEL DIRECTOR DE PROGRAMA Y DECANO DE LA FACULTAD DE HUMANIDADES. 3.APOYAR TODO EL PROCESO DE DIVULGACIÓN RELACIONADA CON LA PUBLICIDAD Y MERCADEO DEL PROGRAMA. 4.APOYAR Y PROMOVER CHARLAS, CONFERENCIAS, CURSOS Y ENCUENTROS ACADÉMICOS RELACIONADOS CON EL ÁREA DEL PROGRAMA. 5.REALIZAR SEGUIMIENTO A LOS PROCESOS DE INSCRIPCIÓN, MATRÍCULA Y PROCESOS DE GRADO DE LOS ESTUDIANTES DEL PROGRAMA. 
6.APOYAR EL PROCESO ESTABLECIDO POR LA FACULTAD DE HUMANIDADES PARA LA CONTRATACIÓN DE DOCENTES NACIONALES E INTERNACIONALES DEL PROGRAMA. SUMINISTRAR LA INFORMACIÓN NECESARIA PARA TAL FIN. 
7.REALIZAR SEGUIMIENTO AL PROCESO PRECONTRACTUAL Y CONTRACTUAL, ASÍ COMO EL TRÁMITE DE PAGO DE DOCENTES NACIONALES E INTERNACIONALES DEL PROGRAMA. 8.PRESENTAR LOS INFORMES REQUERIDOS ACERCA DE LA SITUACIÓN ACADÉMICA Y FINANCIERA DE LOS ESTUDIANTES DEL PROGRAMA. 9.MANTENER UN ARCHIVO DIGITAL ACTUALIZADO RELACIONADO CON: ACTAS DE LOS CONSEJOS DE PROGRAMA REALIZADOS, E INFORMACIÓN ACADÉMICA Y FINANCIERA DE CADA COHORTE DEL PROGRAMA. 10.APOYAR EL PROCESO DE AUTOEVALUACIÓN Y RENOVACIÓN DE REGISTRO CALIFICADO DEL PROGRAMA. SUMINISTRAR LA INFORMACIÓN NECESARIA PARA DICHO PROCESO. 11.INFORMAR CUALQUIER NOVEDAD GENERADA EN EL DESARROLLO DE LA PROGRAMACIÓN ACADÉMICA, CON EL VISTO BUENO DEL DIRECTOR DEL PROGRAMA. 12.APOYAR Y PROMOVER LA DIVULGACIÓN DE LA EVALUACIÓN DOCENTE REALIZADA POR CADA ESTUDIANTE, Y DE LA EVALUACIÓN DEL CURSO REALIZADA POR PARTE DEL DOCENTE AL TÉRMINO DE CADA MÓDULO. 13.HACER SEGUIMIENTO A LAS PETICIONES, QUEJAS, RECLAMOS Y TRÁMITES JUDICIALES PRESENTADOS DURANTE EL DESARROLLO DEL PROGRAMA. 14.REALIZAR SEGUIMIENTO A LOS TIEMPOS DE ENTREGA Y SOCIALIZACIÓN DE NOTAS DE LOS DOCENTES. 15.PRESENTAR MENSUALMENTE AL DIRECTOR DEL PROGRAMA DE DERECHO UN INFORME DETALLADO QUE DÉ CUENTA SOBRE EL CUMPLIMIENTO DE LAS ACTIVIDADES ACADÉMICAS CONTEMPLADAS EN LA PROGRAMACIÓN DE CADA COHORTE Y SOBRE EL SEGUIMIENTO O EVOLUCIÓN DEL RESPECTIVO PRESUPUESTO.</t>
  </si>
  <si>
    <t>OPSP-FHU-0028-2022</t>
  </si>
  <si>
    <t xml:space="preserve">
 FORTALECER LOS PROCESOS LOGÍSTICOS Y ORGANIZATIVOS DE LAS ACTIVIDADES RELACIONADAS CON EL FUNCIONAMIENTO DE LAS COHORTES DENTRO DEL PROGRAMA DE LA MAESTRÍA EN ESCRITURAS AUDIOVISUALES PARA EL PERIODO ACADÉMICO 2022-2. A TRAVÉS DE LA IMPLEMENTACIÓN DE LAS SIGUIENTES ACTIVIDADES: 
1.PRESENTAR DENTRO DE LAS FECHAS ESTABLECIDAS LA PROGRAMACIÓN SEMESTRAL DE ACTIVIDADES ACADÉMICAS, MICRO DISEÑOS, PERFILES DOCENTES, MATERIAL PEDAGÓGICO DE LAS ASIGNATURAS, Y REQUERIMIENTOS DE CADA COHORTE. 2.APOYAR EL DISEÑO PRESUPUESTAL DE INGRESOS Y GASTOS CORRESPONDIENTE A LAS NUEVAS COHORTES, CON EL VISTO BUENO DEL DIRECTOR DE PROGRAMA Y DECANO DE LA FACULTAD DE HUMANIDADES. 3.APOYAR TODO EL PROCESO DE DIVULGACIÓN RELACIONADA CON LA PUBLICIDAD Y MERCADEO DEL PROGRAMA. 4.APOYAR Y PROMOVER CHARLAS, CONFERENCIAS, CURSOS Y ENCUENTROS ACADÉMICOS RELACIONADOS CON EL ÁREA DEL PROGRAMA 5.REALIZAR SEGUIMIENTO A LOS PROCESOS DE INSCRIPCIÓN, MATRÍCULA Y PROCESOS DE GRADO DE LOS ESTUDIANTES DEL PROGRAMA. 6.APOYAR EL PROCESO ESTABLECIDO POR LA FACULTAD DE HUMANIDADES PARA LA CONTRATACIÓN DE DOCENTES NACIONALES E INTERNACIONALES DEL PROGRAMA. SUMINISTRAR LA INFORMACIÓN NECESARIA PARA TAL FIN. 7.REALIZAR SEGUIMIENTO AL PROCESO PRECONTRACTUAL Y CONTRACTUAL, ASÍ COMO EL TRÁMITE DE PAGO DE DOCENTES NACIONALES E INTERNACIONALES DEL PROGRAMA. 8.PRESENTAR LOS INFORMES REQUERIDOS ACERCA DE LA SITUACIÓN ACADÉMICA Y FINANCIERA DE LOS ESTUDIANTES DEL PROGRAMA. 9.MANTENER UN ARCHIVO DIGITAL ACTUALIZADO RELACIONADO CON: ACTAS DE LOS CONSEJOS DE PROGRAMA REALIZADOS, E INFORMACIÓN ACADÉMICA Y FINANCIERA DE CADA COHORTE DEL PROGRAMA. 10.APOYAR EL PROCESO DE AUTOEVALUACIÓN Y RENOVACIÓN DE REGISTRO CALIFICADO DEL PROGRAMA. SUMINISTRAR LA INFORMACIÓN NECESARIA PARA DICHO PROCESO. 11.INFORMAR CUALQUIER NOVEDAD GENERADA EN EL DESARROLLO DE LA PROGRAMACIÓN ACADÉMICA, CON EL VISTO BUENO DEL DIRECTOR DEL PROGRAMA. 12. APOYAR Y PROMOVER LA DIVULGACIÓN DE LA EVALUACIÓN DOCENTE REALIZADA POR CADA ESTUDIANTE, Y DE LA EVALUACIÓN DEL CURSO REALIZADA POR PARTE DEL DOCENTE AL TÉRMINO DE CADA MÓDULO. 13.HACER SEGUIMIENTO A LAS PETICIONES, QUEJAS, RECLAMOS Y TRÁMITES JUDICIALES PRESENTADOS DURANTE EL DESARROLLO DEL PROGRAMA. 14.REALIZAR SEGUIMIENTO A LOS TIEMPOS DE ENTREGA Y SOCIALIZACIÓN DE NOTAS DE LOS DOCENTES. 15.PRESENTAR MENSUALMENTE AL DIRECTOR TÉCNICO DEL PROGRAMA DE CINE Y AUDIOVISUALES UN INFORME DETALLADO QUE DÉ CUENTA SOBRE EL CUMPLIMIENTO DE LAS ACTIVIDADES ACADÉMICAS CONTEMPLADAS EN LA PROGRAMACIÓN DE CADA COHORTE Y SOBRE EL SEGUIMIENTO O EVOLUCIÓN DEL RESPECTIVO PRESUPUESTO.</t>
  </si>
  <si>
    <t>ARMANDO JOSE SILVA HAMBURGER</t>
  </si>
  <si>
    <t>OPSP-FHU-0030-2022</t>
  </si>
  <si>
    <t xml:space="preserve">
 FORTALECER LOS PROCESOS LOGÍSTICOS Y ORGANIZATIVOS DE LAS ACTIVIDADES RELACIONADAS CON EL FUNCIONAMIENTO DE LAS COHORTES DENTRO DEL PROGRAMA DE LA MAESTRÍA EN ARGUMENTACIÓN JURÍDICA PARA EL PERIODO ACADÉMICO 2022-2.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DECANO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Y FINANCIERA DE LOS ESTUDIANTES DEL PROGRAMA. 9. MANTENER UN ARCHIVO DIGITAL ACTUALIZADO RELACIONADO CON: ACTAS DE LOS CONSEJOS DE PROGRAMA REALIZADOS, E INFORMACIÓN ACADÉMICA Y FINANCIERA DE CADA COHORTE DEL PROGRAMA. 10. APOYAR EL PROCESO DE AUTOEVALUACIÓN Y RENOVACIÓN DE REGISTRO CALIFICADO DEL PROGRAMA. SUMINISTRAR LA INFORMACIÓN NECESARIA PARA DICHO PROCESO. 11. INFORMAR CUALQUIER NOVEDAD GENERADA EN EL DESARROLLO DE LA PROGRAMACIÓN ACADÉMICA, CON EL VISTO BUENO DEL DIRECTOR DEL PROGRAMA.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DEL PROGRAMA DE DERECHO UN INFORME DETALLADO QUE DÉ CUENTA SOBRE EL CUMPLIMIENTO DE LAS ACTIVIDADES ACADÉMICAS CONTEMPLADAS EN LA PROGRAMACIÓN DE CADA COHORTE Y SOBRE EL SEGUIMIENTO O EVOLUCIÓN DEL RESPECTIVO PRESUPUESTO.</t>
  </si>
  <si>
    <t>OPSP-FHU-0031-2022</t>
  </si>
  <si>
    <t>FORTALECER LOS PROCESOS LOGÍSTICOS Y ORGANIZATIVOS DE LAS ACTIVIDADES RELACIONADAS CON EL FUNCIONAMIENTO DE LAS COHORTES DENTRO DE LOS PROGRAMAS DE LA ESPECIALIZACIÓN EN DERECHO ADMINISTRATIVO PARA EL PERIODO ACADÉMICO 2022-2. A TRAVÉS DE LA IMPLEMENTACIÓN DE LAS SIGUIENTES ACTIVIDADES: 1. PRESENTAR DENTRO DE LAS FECHAS ESTABLECIDAS LA PROGRAMACIÓN SEMESTRAL DE ACTIVIDADES ACADÉMICAS, MICRO DISEÑOS, PERFILES DOCENTES, MATERIAL PEDAGÓGICO DE LAS ASIGNATURAS, Y REQUERIMIENTOS DE CADA COHORTE. 2. APOYAR EL DISEÑO PRESUPUESTAL DE INGRESOS Y GASTOS CORRESPONDIENTE A LAS NUEVAS COHORTES, CON EL VISTO BUENO DEL DIRECTOR DE PROGRAMA Y DECANO DE LA FACULTAD DE HUMANIDADES. 3. APOYAR TODO EL PROCESO DE DIVULGACIÓN RELACIONADA CON LA PUBLICIDAD Y MERCADEO DE LOS PROGRAMAS. 4. APOYAR Y PROMOVER CHARLAS, CONFERENCIAS, CURSOS Y ENCUENTROS ACADÉMICOS RELACIONADOS CON EL ÁREA DE LOS PROGRAMAS. 5. REALIZAR SEGUIMIENTO A LOS PROCESOS DE INSCRIPCIÓN, MATRÍCULA Y PROCESOS DE GRADO DE LOS ESTUDIANTES DE LOS PROGRAMAS. 
6. APOYAR EL PROCESO ESTABLECIDO POR LA FACULTAD DE HUMANIDADES PARA LA CONTRATACIÓN DE DOCENTES NACIONALES E INTERNACIONALES DE LOS PROGRAMAS. SUMINISTRAR LA INFORMACIÓN NECESARIA PARA TAL FIN. 7. REALIZAR SEGUIMIENTO AL PROCESO PRECONTRACTUAL Y CONTRACTUAL, ASÍ COMO EL TRÁMITE DE PAGO DE DOCENTES NACIONALES E INTERNACIONALES DE LOS PROGRAMAS. 8. PRESENTAR LOS INFORMES REQUERIDOS ACERCA DE LA SITUACIÓN ACADÉMICA Y FINANCIERA DE LOS ESTUDIANTES DE LOS PROGRAMAS. 9. MANTENER UN ARCHIVO DIGITAL ACTUALIZADO RELACIONADO CON: ACTAS DE LOS CONSEJOS DE PROGRAMA REALIZADOS, E INFORMACIÓN ACADÉMICA Y FINANCIERA DE CADA COHORTE DE LOS PROGRAMAS. 10. APOYAR EL PROCESO DE AUTOEVALUACIÓN Y RENOVACIÓN DE REGISTRO CALIFICADO DE LOS PROGRAMAS. SUMINISTRAR LA INFORMACIÓN NECESARIA PARA DICHO PROCESO. 11. INFORMAR CUALQUIER NOVEDAD GENERADA EN EL DESARROLLO DE LA PROGRAMACIÓN ACADÉMICA, CON EL VISTO BUENO DEL DIRECTOR DEL PROGRAMA.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 LOS PROGRAMAS. 14. REALIZAR SEGUIMIENTO A LOS TIEMPOS DE ENTREGA Y SOCIALIZACIÓN DE NOTAS DE LOS DOCENTES. 15. PRESENTAR MENSUALMENTE AL DIRECTOR DEL PROGRAMA DE DERECHO UN INFORME DETALLADO QUE DÉ CUENTA SOBRE EL CUMPLIMIENTO DE LAS ACTIVIDADES ACADÉMICAS CONTEMPLADAS EN LA PROGRAMACIÓN DE CADA COHORTE Y SOBRE EL SEGUIMIENTO O EVOLUCIÓN DEL RESPECTIVO PRESUPUESTO.</t>
  </si>
  <si>
    <t>OPSP-FHU-0032-2022</t>
  </si>
  <si>
    <t>FORTALECER LOS PROCESOS LOGÍSTICOS Y ORGANIZATIVOS DE LAS ACTIVIDADES RELACIONADAS CON EL FUNCIONAMIENTO DE LAS COHORTES DENTRO DEL PROGRAMA DE LA MAESTRÍA EN ANTROPOLOGÍA PARA EL PERIODO ACADÉMICO 2022-2. A TRAVÉS DE LA IMPLEMENTACIÓN DE LAS SIGUIENTES ACTIVIDADES 
1.PRESENTAR DENTRO DE LAS FECHAS ESTABLECIDAS LA PROGRAMACIÓN SEMESTRAL DE ACTIVIDADES ACADÉMICAS, MICRO DISEÑOS, PERFILES DOCENTES, MATERIAL PEDAGÓGICO DE LAS ASIGNATURAS, Y REQUERIMIENTOS DE CADA COHORTE. 2.APOYAR EL DISEÑO PRESUPUESTAL DE INGRESOS Y GASTOS CORRESPONDIENTE A LAS NUEVAS COHORTES, CON EL VISTO BUENO DEL DIRECTOR DE PROGRAMA Y DECANO DE LA FACULTAD DE HUMANIDADES. 3.APOYAR TODO EL PROCESO DE DIVULGACIÓN RELACIONADA CON LA PUBLICIDAD Y MERCADEO DEL PROGRAMA. 4.APOYAR Y PROMOVER CHARLAS, CONFERENCIAS, CURSOS Y ENCUENTROS ACADÉMICOS RELACIONADOS CON EL ÁREA DEL PROGRAMA 5.REALIZAR SEGUIMIENTO A LOS PROCESOS DE INSCRIPCIÓN, MATRÍCULA Y PROCESOS DE GRADO DE LOS ESTUDIANTES DEL PROGRAMA. 6.APOYAR EL PROCESO ESTABLECIDO POR LA FACULTAD DE HUMANIDADES PARA LA CONTRATACIÓN DE DOCENTES NACIONALES E INTERNACIONALES DEL PROGRAMA. SUMINISTRAR LA INFORMACIÓN NECESARIA PARA TAL FIN. 7.REALIZAR SEGUIMIENTO AL PROCESO PRECONTRACTUAL Y CONTRACTUAL, ASÍ COMO EL TRÁMITE DE PAGO DE DOCENTES NACIONALES E INTERNACIONALES DEL PROGRAMA. 8.PRESENTAR LOS INFORMES REQUERIDOS ACERCA DE LA SITUACIÓN ACADÉMICA Y FINANCIERA DE LOS ESTUDIANTES DEL PROGRAMA. 9.MANTENER UN ARCHIVO DIGITAL ACTUALIZADO RELACIONADO CON: ACTAS DE LOS CONSEJOS DE PROGRAMA REALIZADOS, E INFORMACIÓN ACADÉMICA Y FINANCIERA DE CADA COHORTE DEL PROGRAMA. 10.APOYAR EL PROCESO DE AUTOEVALUACIÓN Y RENOVACIÓN DE REGISTRO CALIFICADO DEL PROGRAMA. SUMINISTRAR LA INFORMACIÓN NECESARIA PARA DICHO PROCESO. 11.INFORMAR CUALQUIER NOVEDAD GENERADA EN EL DESARROLLO DE LA PROGRAMACIÓN ACADÉMICA, CON EL VISTO BUENO DEL DIRECTOR DEL PROGRAMA. 12.APOYAR Y PROMOVER LA DIVULGACIÓN DE LA EVALUACIÓN DOCENTE REALIZADA POR CADA ESTUDIANTE, Y DE LA EVALUACIÓN DEL CURSO REALIZADA POR PARTE DEL DOCENTE AL TÉRMINO DE CADA MÓDULO. 13.HACER SEGUIMIENTO A LAS PETICIONES, QUEJAS, RECLAMOS Y TRÁMITES JUDICIALES PRESENTADOS DURANTE EL DESARROLLO DEL PROGRAMA. 14.REALIZAR SEGUIMIENTO A LOS TIEMPOS DE ENTREGA Y SOCIALIZACIÓN DE NOTAS DE LOS DOCENTES. 15.PRESENTAR MENSUALMENTE AL DIRECTOR DEL PROGRAMA DE ANTROPOLOGÍA UN INFORME DETALLADO QUE DÉ CUENTA SOBRE EL CUMPLIMIENTO DE LAS ACTIVIDADES ACADÉMICAS CONTEMPLADAS EN LA PROGRAMACIÓN DE CADA COHORTE Y SOBRE EL SEGUIMIENTO O EVOLUCIÓN DEL RESPECTIVO PRESUPUESTO.</t>
  </si>
  <si>
    <t>OPSP-FHU-0033-2022</t>
  </si>
  <si>
    <t>EMIR DE JESUS ACUÑA POLOCHE</t>
  </si>
  <si>
    <t>FORTALECER LOS PROCESOS LOGÍSTICOS Y ORGANIZATIVOS DE LAS ACTIVIDADES RELACIONADAS CON EL FUNCIONAMIENTO DE LAS COHORTES DENTRO DEL PROGRAMA DE LA ESPECIALIZACIÓN EN DERECHO PROCESAL PARA EL PERIODO ACADÉMICO 2022-2. A TRAVÉS DE LA IMPLEMENTACIÓN DE LAS SIGUIENTES ACTIVIDADES 
1.PRESENTAR DENTRO DE LAS FECHAS ESTABLECIDAS LA PROGRAMACIÓN SEMESTRAL DE ACTIVIDADES ACADÉMICAS, MICRO DISEÑOS, PERFILES DOCENTES, MATERIAL PEDAGÓGICO DE LAS ASIGNATURAS, Y REQUERIMIENTOS DE CADA COHORTE. 2.APOYAR EL DISEÑO PRESUPUESTAL DE INGRESOS Y GASTOS CORRESPONDIENTE A LAS NUEVAS COHORTES, CON EL VISTO BUENO DEL DIRECTOR DE PROGRAMA Y DECANO DE LA FACULTAD DE HUMANIDADES. 3.APOYAR TODO EL PROCESO DE DIVULGACIÓN RELACIONADA CON LA PUBLICIDAD Y MERCADEO DEL PROGRAMA. 4.APOYAR Y PROMOVER CHARLAS, CONFERENCIAS, CURSOS Y ENCUENTROS ACADÉMICOS RELACIONADOS CON EL ÁREA DEL PROGRAMA. 5.REALIZAR SEGUIMIENTO A LOS PROCESOS DE INSCRIPCIÓN, MATRÍCULA Y PROCESOS DE GRADO DE LOS ESTUDIANTES DEL PROGRAMA. 6.APOYAR EL PROCESO ESTABLECIDO POR LA FACULTAD DE HUMANIDADES PARA LA CONTRATACIÓN DE DOCENTES NACIONALES E INTERNACIONALES DEL PROGRAMA. SUMINISTRAR LA INFORMACIÓN NECESARIA PARA TAL FIN. 7.REALIZAR SEGUIMIENTO AL PROCESO PRECONTRACTUAL Y CONTRACTUAL, ASÍ COMO EL TRÁMITE DE PAGO DE DOCENTES NACIONALES E INTERNACIONALES DEL PROGRAMA. 8.PRESENTAR LOS INFORMES REQUERIDOS ACERCA DE LA SITUACIÓN ACADÉMICA Y FINANCIERA DE LOS ESTUDIANTES DEL PROGRAMA. 9.MANTENER UN ARCHIVO DIGITAL ACTUALIZADO RELACIONADO CON: ACTAS DE LOS CONSEJOS DE PROGRAMA REALIZADOS, E INFORMACIÓN ACADÉMICA Y FINANCIERA DE CADA COHORTE DEL PROGRAMA. 10.APOYAR EL PROCESO DE AUTOEVALUACIÓN Y RENOVACIÓN DE REGISTRO CALIFICADO DEL PROGRAMA. SUMINISTRAR LA INFORMACIÓN NECESARIA PARA DICHO PROCESO. 11.INFORMAR CUALQUIER NOVEDAD GENERADA EN EL DESARROLLO DE LA PROGRAMACIÓN ACADÉMICA, CON EL VISTO BUENO DEL DIRECTOR DEL PROGRAMA. 12. APOYAR Y PROMOVER LA DIVULGACIÓN DE LA EVALUACIÓN DOCENTE REALIZADA POR CADA ESTUDIANTE, Y DE LA EVALUACIÓN DEL CURSO REALIZADA POR PARTE DEL DOCENTE AL TÉRMINO DE CADA MÓDULO. 13.HACER SEGUIMIENTO A LAS PETICIONES, QUEJAS, RECLAMOS Y TRÁMITES JUDICIALES PRESENTADOS DURANTE EL DESARROLLO DEL PROGRAMA. 14.REALIZAR SEGUIMIENTO A LOS TIEMPOS DE ENTREGA Y SOCIALIZACIÓN DE NOTAS DE LOS DOCENTES. 15.PRESENTAR MENSUALMENTE AL DIRECTOR TÉCNICO DEL PROGRAMA DE DERECHO UN INFORME DETALLADO QUE DÉ CUENTA SOBRE EL CUMPLIMIENTO DE LAS ACTIVIDADES ACADÉMICAS CONTEMPLADAS EN LA PROGRAMACIÓN DE CADA COHORTE Y SOBRE EL SEGUIMIENTO O EVOLUCIÓN DEL RESPECTIVO PRESUPUESTO.</t>
  </si>
  <si>
    <t>OPSP-FHU-0034-2022</t>
  </si>
  <si>
    <t>APOYAR LA EJECUCIÓN DEL DIPLOMADO DE DISEÑO Y PRODUCCIÓN DE CINE Y TELEVISIÓN OFERTADO POR LA FACULTAD DE HUMANIDADES, PARA EL AÑO 2022, DESARROLLANDO LAS SIGUIENTES ACTIVIDADES: 1. APOYAR EN LA ORGANIZACIÓN DE LA LOGÍSTICA REFERENTE A LAS AYUDAS TECNOLÓGICAS Y TODAS LAS NECESIDADES PARA EL BUEN DESARROLLO DE LOS MÓDULOS DEL DIPLOMADO. 2. ACOMPAÑAR EL SEGUIMIENTO A LOS DOCENTES QUE ORIENTAN EL DIPLOMADO. 3. APOYAR EL SEGUIMIENTO DE LA EVOLUCIÓN DE LOS DOCENTES QUE ORIENTAN LOS MÓDULOS DEL DIPLOMADO. 4. ACOMPAÑAR EL SEGUIMIENTO DE LOS PROCESOS DE PAGO DE LOS DOCENTES. 5. ASESORAR A LOS ESTUDIANTES EN LA ENTREGA DE TRABAJOS FINALES. 6. PROYECTAR INFORME ACADÉMICO DEL DIPLOMADO. 7. APOYAR EN EL TRÁMITE PARA LA OBTENCIÓN DE LOS CERTIFICADOS DE LOS PARTICIPANTES DEL DIPLOMADO ANTE LAS DEPENDENCIAS PERTINENTES.</t>
  </si>
  <si>
    <t>OAG-FHU-0034A-2022</t>
  </si>
  <si>
    <t>YOCELYN DANIELA ALVIS CONSTANTE</t>
  </si>
  <si>
    <t>APOYAR EN EL MANEJO Y ORGANIZACIÓN DEL ARCHIVO DE LA DECANATURA DE LA FACULTAD DE HUMANIDADES, A FIN DE GARANTIZAR LA DOCUMENTACIÓN Y ARCHIVO DE LA DEPENDENCIA.2. ACOMPAÑAR A LA FACULTAD DE HUMANIDADES Y AL CONSULTORIO JURÍDICO Y CENTRO DE CONCILIACIÓN EN LA ASISTENCIA ADMINISTRATIVA EN LO CONCERNIENTE A LA ACTUALIZACIÓN DE PORTALES WEB Y CANALES VIRTUALES DE ATENCIÓN AL PÚBLICO.3. ACOMPAÑAR A LOS DISTINTOS PROGRAMAS DE LA FACULTAD DE HUMANIDADES EN EL CARGUE DE MICRO DISEÑOS DE LAS ASIGNATURAS EN LAS PLATAFORMAS DISPUESTAS POR LA BIBLIOTECA GERMAN BULA MEYER. 4. APOYAR EN EL MANEJO, ORGANIZACIÓN Y DIGITALIZACIÓN DEL ARCHIVO DE CONSULTORIO JURÍDICO Y CENTRO DE CONCILIACIÓN. 5. APOYAR LA ORGANIZACIÓN DE DOCUMENTOS Y EXPEDIENTES DEL CONSULTORIO JURÍDICO Y CENTRO DE CONCILIACIÓN CON EL FIN DE PROTEGER Y PRESERVAR EL HISTÓRICO DE ARCHIVOS.</t>
  </si>
  <si>
    <t>OAG-FHU-0035-2022</t>
  </si>
  <si>
    <t>DIÓGENES RICARDO HENRÍQUEZ BISLICK</t>
  </si>
  <si>
    <r>
      <t xml:space="preserve">APOYAR EN EL MANEJO Y ORGANIZACIÓN DEL ARCHIVO DE LA DECANATURA DE LA FACULTAD DE HUMANIDADES, A FIN DE GARANTIZAR LA DOCUMENTACIÓN Y ARCHIVO DE LA DEPENDENCIA. </t>
    </r>
    <r>
      <rPr>
        <b/>
        <sz val="10"/>
        <color theme="1"/>
        <rFont val="Calibri"/>
        <family val="2"/>
        <scheme val="minor"/>
      </rPr>
      <t xml:space="preserve">2.: </t>
    </r>
    <r>
      <rPr>
        <sz val="10"/>
        <color theme="1"/>
        <rFont val="Calibri"/>
        <family val="2"/>
        <scheme val="minor"/>
      </rPr>
      <t xml:space="preserve">ACOMPAÑAR A LA FACULTAD DE HUMANIDADES Y AL CONSULTORIO JURÍDICO Y CENTRO DE CONCILIACIÓN EN LA ASISTENCIA ADMINISTRATIVA EN LO CONCERNIENTE A LA ACTUALIZACIÓN DE PORTALES WEB Y CANALES VIRTUALES DE ATENCIÓN AL PÚBLICO. </t>
    </r>
    <r>
      <rPr>
        <b/>
        <sz val="10"/>
        <color theme="1"/>
        <rFont val="Calibri"/>
        <family val="2"/>
        <scheme val="minor"/>
      </rPr>
      <t xml:space="preserve">3. </t>
    </r>
    <r>
      <rPr>
        <sz val="10"/>
        <color theme="1"/>
        <rFont val="Calibri"/>
        <family val="2"/>
        <scheme val="minor"/>
      </rPr>
      <t xml:space="preserve">ACOMPAÑAR A LOS DISTINTOS PROGRAMAS DE LA FACULTAD DE HUMANIDADES EN EL CARGUE DE MICRO DISEÑOS DE LAS ASIGNATURAS EN LAS PLATAFORMAS DISPUESTAS POR LA BIBLIOTECA GERMAN BULA MEYER. </t>
    </r>
    <r>
      <rPr>
        <b/>
        <sz val="10"/>
        <color theme="1"/>
        <rFont val="Calibri"/>
        <family val="2"/>
        <scheme val="minor"/>
      </rPr>
      <t xml:space="preserve">4. </t>
    </r>
    <r>
      <rPr>
        <sz val="10"/>
        <color theme="1"/>
        <rFont val="Calibri"/>
        <family val="2"/>
        <scheme val="minor"/>
      </rPr>
      <t xml:space="preserve">APOYAR EN EL MANEJO, ORGANIZACIÓN Y DIGITALIZACIÓN DEL ARCHIVO DE CONSULTORIO JURÍDICO Y CENTRO DE CONCILIACIÓN. </t>
    </r>
    <r>
      <rPr>
        <b/>
        <sz val="10"/>
        <color theme="1"/>
        <rFont val="Calibri"/>
        <family val="2"/>
        <scheme val="minor"/>
      </rPr>
      <t xml:space="preserve">5. </t>
    </r>
    <r>
      <rPr>
        <sz val="10"/>
        <color theme="1"/>
        <rFont val="Calibri"/>
        <family val="2"/>
        <scheme val="minor"/>
      </rPr>
      <t>APOYAR LA ORGANIZACIÓN DE DOCUMENTOS Y EXPEDIENTES DEL CONSULTORIO JURÍDICO Y CENTRO DE CONCILIACIÓN CON EL FIN DE PROTEGER Y PRESERVAR EL HISTÓRICO DE ARCHIVOS.</t>
    </r>
  </si>
  <si>
    <t>OPSP-FHU-0037-2022</t>
  </si>
  <si>
    <t>ANDREY FERNANDO BUENDIA GARCIA</t>
  </si>
  <si>
    <t>FORTALECER LOS PROCESOS LOGÍSTICOS Y ORGANIZATIVOS DE LAS ACTIVIDADES RELACIONADAS CON EL FUNCIONAMIENTO DE LAS COHORTES DENTRO DEL PROGRAMA DE LA ESPECIALIZACIÓN EN DERECHO CONSTITUCIONAL PARA EL PERIODO ACADÉMICO 2022-2 A TRAVÉS DE LA IMPLEMENTACIÓN DE LAS SIGUIENTES ACTIVIDADES:1. PRESENTAR DENTRO DE LAS FECHAS ESTABLECIDAS LA PROGRAMACIÓN SEMESTRAL DE ACTIVIDADES ACADÉMICAS, MICRODISEÑOS, PERFILES DOCENTES, MATERIAL PEDAGÓGICO DE LAS ASIGNATURAS, Y REQUERIMIENTOS DE CADA COHORTE.2. APOYAR EL DISEÑO PRESUPUESTAL DE INGRESOS Y GASTOS CORRESPONDIENTE A LAS NUEVAS COHORTES, CON EL VISTO BUENO DEL DIRECTOR DE PROGRAMA Y DECANO DE LA FACULTAD DE HUMANIDADES.3. APOYAR TODO EL PROCESO DE DIVULGACIÓN RELACIONADA CON LA PUBLICIDAD Y MERCADEO DE LOS PROGRAMAS.4. APOYAR Y PROMOVER CHARLAS, CONFERENCIAS, CURSOS Y ENCUENTROS ACADÉMICOS RELACIONADOS CON EL ÁREA DE LOS PROGRAMAS.5. REALIZAR SEGUIMIENTO A LOS PROCESOS DE INSCRIPCIÓN, MATRÍCULA Y PROCESOS DE GRADO DE LOS ESTUDIANTES DE LOS PROGRAMAS.6. APOYAR EL PROCESO ESTABLECIDO POR LA FACULTAD DE HUMANIDADES PARA LA CONTRATACIÓN DE DOCENTES NACIONALES E INTERNACIONALES DE LOS PROGRAMAS. SUMINISTRAR LA INFORMACIÓN NECESARIA PARA TAL FIN. 7. REALIZAR SEGUIMIENTO AL PROCESO PRECONTRACTUAL Y CONTRACTUAL, ASÍ COMO EL TRÁMITE DE PAGO DE DOCENTES NACIONALES E INTERNACIONALES DE LOS PROGRAMAS.8. PRESENTAR LOS INFORMES REQUERIDOS ACERCA DE LA SITUACIÓN ACADÉMICA Y FINANCIERA DE LOS ESTUDIANTES DE LOS PROGRAMAS.9. MANTENER UN ARCHIVO DIGITAL ACTUALIZADO RELACIONADO CON: ACTAS DE LOS CONSEJOS DE PROGRAMA REALIZADOS, E INFORMACIÓN ACADÉMICA Y FINANCIERA DE CADA COHORTE DE LOS PROGRAMAS.10. APOYAR EL PROCESO DE AUTOEVALUACIÓN Y RENOVACIÓN DE REGISTRO CALIFICADO DE LOS PROGRAMAS.  SUMINISTRAR LA INFORMACIÓN NECESARIA PARA DICHO PROCESO.11. INFORMAR CUALQUIER NOVEDAD GENERADA EN EL DESARROLLO DE LA PROGRAMACIÓN ACADÉMICA, CON EL VISTO BUENO DEL DIRECTOR DEL PROGRAMA.12. APOYAR Y PROMOVER LA DIVULGACIÓN DE LA EVALUACIÓN DOCENTE REALIZADA POR CADA ESTUDIANTE, Y DE LA EVALUACIÓN DEL CURSO REALIZADA POR PARTE DEL DOCENTE AL TÉRMINO DE CADA MÓDULO.13. HACER SEGUIMIENTO A LAS PETICIONES, QUEJAS, RECLAMOS Y TRÁMITES JUDICIALES PRESENTADOS DURANTE EL DESARROLLO DE LOS PROGRAMAS.14. REALIZAR SEGUIMIENTO A LOS TIEMPOS DE ENTREGA Y SOCIALIZACIÓN DE NOTAS DE LOS DOCENTES.15. PRESENTAR MENSUALMENTE AL DIRECTOR DEL PROGRAMA DE DERECHO UN INFORME DETALLADO QUE DÉ CUENTA SOBRE EL CUMPLIMIENTO DE LAS ACTIVIDADES ACADÉMICAS CONTEMPLADAS EN LA PROGRAMACIÓN DE CADA COHORTE Y SOBRE EL SEGUIMIENTO O EVOLUCIÓN DEL RESPECTIVO PRESUPUESTO.</t>
  </si>
  <si>
    <t>OPSP-FHU-0038-2022</t>
  </si>
  <si>
    <t>FORTALECER LOS PROCESOS LOGÍSTICOS Y ORGANIZATIVOS DE LAS ACTIVIDADES RELACIONADAS CON EL FUNCIONAMIENTO DE LAS COHORTES DENTRO DEL PROGRAMA DE LA MAESTRÍA EN PRODUCCIÓN AUDIOVISUAL CREATIVA PARA EL PERIODO ACADÉMICO 2022-2.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LA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Y FINANCIERA DE LOS ESTUDIANTES DEL PROGRAMA. 9. MANTENER UN ARCHIVO DIGITAL ACTUALIZADO RELACIONADO CON: ACTAS DE LOS CONSEJOS DE PROGRAMA REALIZADOS, E INFORMACIÓN ACADÉMICA Y FINANCIERA DE CADA COHORTE DEL PROGRAMA. 10. APOYAR EL PROCESO DE AUTOEVALUACIÓN Y RENOVACIÓN DE REGISTRO CALIFICADO DEL PROGRAMA. SUMINISTRAR LA INFORMACIÓN NECESARIA PARA DICHO PROCESO. 11. INFORMAR CUALQUIER NOVEDAD GENERADA EN EL DESARROLLO DE LA PROGRAMACIÓN ACADÉMICA, CON EL VISTO BUENO DEL DIRECTOR DEL PROGRAMA.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DEL PROGRAMA DE CINE Y AUDIOVISUALES UN INFORME DETALLADO QUE DÉ CUENTA SOBRE EL CUMPLIMIENTO DE LAS ACTIVIDADES ACADÉMICAS CONTEMPLADAS EN LA PROGRAMACIÓN DE CADA COHORTE Y SOBRE EL SEGUIMIENTO O EVOLUCIÓN DEL RESPECTIVO PRESUPUESTO.</t>
  </si>
  <si>
    <t>OAG-FHU-0039-2022</t>
  </si>
  <si>
    <t>NATALIA YANETH TAMARIS GUTIERREZ</t>
  </si>
  <si>
    <t>APOYAR EN LA IMPLEMENTACIÓN DE LOS CAMBIOS Y AJUSTES SEGÚN LA NORMATIVIDAD VIGENTE DEL MINISTERIO DE EDUCACIÓN NACIONAL, DENTRO DEL DOCUMENTO MAESTRO DE LA MAESTRÍA EN DERECHO PROCESAL, MODALIDAD VIRTUAL. LAS DEMÁS ACTIVIDADES QUE SE DERIVEN DE LA EJECUCIÓN DE LA ORDEN Y QUE TENGAN RELACIÓN DIRECTA CON EL OBJETO CONTRACTUAL.</t>
  </si>
  <si>
    <t>OPSP-FHU-0040-2022</t>
  </si>
  <si>
    <t>OPSP-FHU-0041-2022</t>
  </si>
  <si>
    <t>APOYAR AL PROGRAMA DE DERECHO EN EL PROCESO DE RENOVACIÓN DE REGISTRO CALIFICADO, DESARROLLANDO LAS SIGUIENTES ACTIVIDADES: 1. CONTRIBUIR CON EL DISEÑO DE LA METODOLOGÍA Y CONSTRUCCIÓN DE INSTRUMENTOS DE ACUERDO A LOS LINEAMIENTOS DEL MINISTERIO DE EDUCACIÓN PARA EL PROCESO DE RENOVACIÓN DE REGISTRO DEL PROGRAMA DE DERECHO. 2. REALIZAR RECOLECCIÓN, ORGANIZACIÓN Y PROCESAMIENTO DE LA INFORMACIÓN DOCUMENTAL, ESTADÍSTICA Y DE PERCEPCIÓN PARA LA CONSTRUCCIÓN DE LOS DOCUMENTOS PARA EL REGISTRO CALIFICADO 3. APOYAR EN LA CONSTRUCCIÓN DEL PLAN DE MEJORAMIENTO, ORGANIZACIÓN DE ANEXOS Y CONSTRUCCIÓN DE PLANTILLAS. LAS DEMÁS ACTIVIDADES QUE SE DERIVEN DE LA EJECUCIÓN DE LA ORDEN Y QUE TENGAN RELACIÓN DIRECTA CON EL OBJETO CONTRACTUAL.</t>
  </si>
  <si>
    <t>OPSP-FHU-0042-2022</t>
  </si>
  <si>
    <t>OPSP-FHU-0043-2022</t>
  </si>
  <si>
    <t>YARLEMIS LORAINE COHEN RODRIGUEZ</t>
  </si>
  <si>
    <t>1. ASESORAR LA OFERTA ACADÉMICA DEL DIPLOMADO. 2. APOYAR EN LA ORGANIZACIÓN DE LA LOGÍSTICA REFERENTE A LAS AYUDAS TECNOLÓGICAS Y TODAS LAS NECESIDADES PARA EL BUEN DESARROLLO DE LOS MÓDULOS DEL DIPLOMADO. 3. ACOMPAÑAR EL SEGUIMIENTO A LOS DOCENTES QUE ORIENTAN EL DIPLOMADO. 4. APOYAR EL SEGUIMIENTO DE LA EVOLUCIÓN DE LOS DOCENTES QUE ORIENTAN LOS MÓDULOS DEL DIPLOMADO. 5. ACOMPAÑAR EL SEGUIMIENTO DE LOS PROCESOS DE PAGO DE LOS DOCENTES. 6. ASESORAR A LOS ESTUDIANTES EN LA ENTREGA DE TRABAJOS FINALES. 7. PROYECTAR INFORME ACADÉMICO DEL DIPLOMADO. 8. APOYAR EN EL TRÁMITE PARA LA OBTENCIÓN DE LOS CERTIFICADOS DE LOS PARTICIPANTES DEL DIPLOMADO ANTE LAS DEPENDENCIAS PERTINENTES</t>
  </si>
  <si>
    <t xml:space="preserve">VALOR TOTAL </t>
  </si>
  <si>
    <t>OPSP-VIN-0001-2022</t>
  </si>
  <si>
    <t>PRESTACIÓN DE SERVICIO</t>
  </si>
  <si>
    <t xml:space="preserve">MANUEL ALEJANDRO UMAÑA GRANADOS </t>
  </si>
  <si>
    <t>PRESTAR LOS  SERVICIOS  PROFESIONALES  COMO  ABOGADO  EN  LA VICERRECTORÍA DE INVESTIGACIÓN EL CONTRATISTA SE COMPROMETE A APOYAR A  LA VICERRECTORÍA DE  INVESTIGACIÓN  Y  SUS  UNIDADES  EN MATERIA JURÍDICA CON EL FIN  DE  GARANTIZAR EL CUMPLIMIENTO DE NORMAS CONSTITUCIONALES LEGALES Y REGLAMENTARIAS ADELANTAR PARA LA VICERRECTORÍA DE INVESTIGACIÓN LA REDACCIÓN DE CONCEPTOS JURÍDICOS ADELANTAR PARA LA VICERRECTORÍA DE INVESTIGACIÓN EN LA RECOPILACIÓN ANÁLISIS ACTUALIZACIÓN Y DIFUSIÓN DE LAS NORMAS CONSTITUCIONALES</t>
  </si>
  <si>
    <t xml:space="preserve">ANA CAMARGO VELÁSQUEZ </t>
  </si>
  <si>
    <t>OPSP-VIN-0002-2022</t>
  </si>
  <si>
    <t>ADALBERTO DUICA BARRERA</t>
  </si>
  <si>
    <t>PRESTAR LOS SERVICIOS PROFESIONALES COMO INGENIERO INDUSTRIALEN LA VICERRECTORÍA DE INVESTIGACIÓN EL CONTRATISTA SE COMPROMETE A ADELANTAR PARA LA VICERRECTORÍA DE INVESTIGACIÓN EL DILIGENCIAMIENTO DE LOS FORMATOS DE SOLICITUDES DE CDP DE AFECTACIONES PRESUPUESTALES Y DE TRASLADOS INTERNOS ENTRE RUBROS PARA LOS PROYECTOS DE INVESTIGACIÓN O DEL  PLAN  DE  ACCIÓN  INSTITUCIONAL ADELANTAR  PARA LA VICERRECTORÍA DE INVESTIGACIÓN LA ELABORACIÓN DE LA PLANILLA DELPERSONAL CONTRATADO</t>
  </si>
  <si>
    <t>OPSP-VIN-0003-2022</t>
  </si>
  <si>
    <t>MONICA ISABEL CALDERON SOLANO</t>
  </si>
  <si>
    <t>PRESTAR LOS SERVICIOS PROFESIONALES COMO ADMINISTRADOR DE EMPRESASEN LA VICERRECTORÍA DE INVESTIGACIÓN EL CONTRATISTA SE COMPROMETE A RECOPILAR ANALIZAR REVISAR Y DILIGENCIAR LOS FORMATOS REQUERIDOS EN LA ETAPA PRECONTRACTUAL DE LAS ÓRDENES AUTORIZADAS POR LA VICERRECTORÍA DE INVESTIGACIÓN APOYO DILIGENCIAR LOS FORMATOS DE SOLICITUDES DE CDP DE AFECTACIONES PRESUPUESTALES Y DE TRASLADOS INTERNOS ENTRE RUBROS PARA LOS PROYECTOS DE INVESTIGACIÓN O DEL  PLAN  DE  ACCIÓN  INSTITUCIONAL</t>
  </si>
  <si>
    <t>OPSP-VIN-0004-2022</t>
  </si>
  <si>
    <t>LIZETH CAROLINA LOZANO VÁSQUEZ</t>
  </si>
  <si>
    <t>PRESTAR LOSSERVICIOS  PROFESIONALES  COMO  INGENIERO INDUSTRIALEN LA VICERRECTORÍA DE INVESTIGACIÓN EL CONTRATISTA SE COMPROMETE A REALIZAR VALIDAR Y APROBAR EN LA PLATAFORMA SIGEP DE LOS DOCUMENTOS PRECONTRACTUALES NECESARIOS PARA ELABORACIÓN DE ÓRDENES DE SERVICIOS PROFESIONALES Y DE APOYO A LA GESTIÓN APOYAR A LA REALIZACIÓN DEL CARGUE DE LOS CONTRATOS MODIFICACIONES Y LIQUIDACIONES DE LAS ORDENES DE LOS CONTRATOS EXPEDIDOS POR LA VICERRECTORÍA EN LAS PLATAFORMAS SIGEP SIA OBSERVA SECOP L SINAP Y GEDOCO</t>
  </si>
  <si>
    <t>OPSP-VIN-0005-2022</t>
  </si>
  <si>
    <t>MABEL ELIANA ORDOÑEZ AGAMEZ</t>
  </si>
  <si>
    <t>PRESTAR LOS SERVICIOS PROFESIONALES COMO ADMINISTRADOR DE EMPRESASEN LA VICERRECTORÍA DE INVESTIGACIÓN EL CONTRATISTA SE COMPROMETE A RECOPILAR ANALIZAR REVISAR Y DILIGENCIAR LOS FORMATOS REQUERIDOS EN LA ETAPA PRECONTRACTUAL DE LAS ÓRDENES AUTORIZADAS POR LA VICERRECTORÍADE INVESTIGACIÓN APOYO DILIGENCIAR LOS FORMATOS DE SOLICITUDES DE CDP DE AFECTACIONES PRESUPUESTALES Y DE TRASLADOS INTERNOS ENTRE RUBROS PARA LOS PROYECTOS DE INVESTIGACIÓN O DEL  PLAN  DE  ACCIÓN  INSTITUCIONAL</t>
  </si>
  <si>
    <t>OPSP-VIN-0006-2022</t>
  </si>
  <si>
    <t>LEIDY VANESA FUENTES TAVERA</t>
  </si>
  <si>
    <t>PRESTAR LOSSERVICIOS  PROFESIONALES  COMO  INGENIERO INDUSTRIALEN LA VICERRECTORÍA DE INVESTIGACIÓN EL CONTRATISTA SE COMPROMETE A REALIZAR VALIDAR Y APROBAR EN LA PLATAFORMA SIGEP DE LOS DOCUMENTOS PRECONTRACTUALES NECESARIOS PARA ELABORACIÓN DE ÓRDENES DE SERVICIOS PROFESIONALES Y DE APOYO A LA GESTIÓN APOYAR A LA REALIZACIÓN DEL CARGUE DE LOS CONTRATOS Y MODIFICACIONES EXPEDIDOS POR LA VICERRECTORÍA EN LAS PLATAFORMAS SIGEP SIA OBSERVA SECOP L SINAP Y GEDOCO</t>
  </si>
  <si>
    <t>OPSP-VIN-0007-2022</t>
  </si>
  <si>
    <t>ANGELA CAROLINA CAMACHO ALVAREZ</t>
  </si>
  <si>
    <t>PRESTAR LOS SERVICIOS PROFESIONALES COMO INGENIERO INDUSTRIALEN LA VICERRECTORÍA DE INVESTIGACIÓN EL CONTRATISTA SE COMPROMETE A RECOPILAR ANALIZAR REVISAR Y DILIGENCIAR LOS FORMATOS REQUERIDOS EN LA ETAPA PRECONTRACTUAL DE LAS ÓRDENES AUTORIZADAS POR LA VICERRECTORÍA DE INVESTIGACIÓN APOYO DILIGENCIAR LOS FORMATOS DE SOLICITUDES DE CDP DE AFECTACIONES PRESUPUESTALES Y DE TRASLADOS INTERNOS ENTRE RUBROS PARA LOS PROYECTOS DE INVESTIGACIÓN O DEL  PLAN  DE  ACCIÓN  INSTITUCIONAL</t>
  </si>
  <si>
    <t>OPSP-VIN-0008-2022</t>
  </si>
  <si>
    <t>RAY JESÚS FANDIÑO GARCÍA</t>
  </si>
  <si>
    <t>PRESTAR SUS SERVICIOS COMO PROFESIONAL EN  NEGOCIOS INTERNACIONALESEN LA VICERRECTORÍA DE INVESTIGACIÓN EL CONTRATISTA SE COMPROMETE A RECOPILAR ANALIZAR REVISAR Y DILIGENCIAR LOS FORMATOS REQUERIDOS EN LA ETAPA PRECONTRACTUAL DE LAS ÓRDENES AUTORIZADAS POR LA VICERRECTORÍA DEINVESTIGACIÓN APOYO DILIGENCIAR LOS FORMATOS DE SOLICITUDES DE CDP DE AFECTACIONES PRESUPUESTALES Y DE TRASLADOS INTERNOS ENTRE RUBROS PARA LOS PROYECTOS DE INVESTIGACIÓN O DEL  PLAN  DE  ACCIÓN  INSTITUCIONA</t>
  </si>
  <si>
    <t>OPSP-VIN-0009-2022</t>
  </si>
  <si>
    <t>CLAUDIA PATRICIA RUIZ PINO</t>
  </si>
  <si>
    <t>PRESTAR LOS SERVICIOS PROFESIONALES COMO CONTADOR PÚBLICO EN LA OFICINA DE PRESUPUESTO DE LA UNIMAGDALENA EL CONTRATISTA SE COMPROMETE A APOYAR EN EL DILIGENCIAMIENTO EN EL SINAP DE LOS CDP SOLICITADOS PARA CADA PROYECTO INTERNO Y EXTERNO DEL PLAN DE ACCIÓN INSTITUCIONAL Y AUTORIZADAS POR LA VICERRECTORÍA DE INVESTIGACIÓN REVISAR DETALLADAMENTE LOS DOCUMENTOS REQUERIDOS EN LA ETAPA PRECONTRACTUAL PARA ELABORAR EN EL SINAP LOS COMPROMISOS PRESUPUESTALES DE LAS ÓRDENES DE GASTO</t>
  </si>
  <si>
    <t xml:space="preserve">ANAFLORA  JIMENEZ  DE  LA  HOZ </t>
  </si>
  <si>
    <t>OPSP-VIN-0010-2022</t>
  </si>
  <si>
    <t>DALIANYS PASTRANA MARTINEZ</t>
  </si>
  <si>
    <t>PRESTAR LOS SERVICIOS PROFESIONALES COMO CONTADOR PÚBLICO EN EL GRUPO DE CONTABILIDAD DE LA UNIMAGDALENA EL CONTRATISTA SE COMPROMETE A APOYAR AL GRUPO DE CONTABILIDAD EN LA ELABORACIÓN DE CUENTAS POR PAGAR Y OBLIGACIONES PRESUPUESTALES APOYAR  AL PROFESIONAL ESPECIALIZADO DEL GRUPO DE CONTABILIDAD EN LA ELABORACIÓN DE LOS INFORMES FINANCIEROS  DE  AVANCES  Y  FINALES  DE  PROYECTOS</t>
  </si>
  <si>
    <t>DEWAR  ENRIQUE  LOPEZ  MORGAN</t>
  </si>
  <si>
    <t>OPSP-VIN-0011-2022</t>
  </si>
  <si>
    <t>TAHIS ELENA ABUABARA LARA</t>
  </si>
  <si>
    <t>PRESTAR LOS SERVICIOS PROFESIONALES COMO CONTADOR PÚBLICO EN LA OFICINA DE TESORERÍADE LA UNIMAGDALENA EL CONTRATISTA SE COMPROMETE A VERIFICAR EL TRÁMITE DE LAS SOLICITUDES DE PAGOS RECIBIDAS POR LA VICERRECTORÍA DE INVESTIGACIÓN TRAMITAR LAS SOLICITUDES DE INFORMACIÓN RECIBIDAS POR LA VICERRECTORÍA DE INVESTIGACIÓN APOYAR EN EL CONTROL FINANCIERO A LOS CONVENIOS SUSCRITOS POR LA INSTITUCIÓN</t>
  </si>
  <si>
    <t>OPSP-VIN-0012-2022</t>
  </si>
  <si>
    <t>KEISY PAOLA MIRANDA ALVAREZ</t>
  </si>
  <si>
    <t>PRESTAR LOS SERVICIOS PROFESIONALES COMO ECONOMISTA EN LA EDITORIAL UNIMAGDALENA EL CONTRATISTA SE COMPROMETE A APOYAR EN LOS TRÁMITES ADMINISTRATIVOS FINANCIEROS Y DE EJECUCIÓN PRESUPUESTAL DE LA EDITORIAL ESTO INCLUYE APOYAR LA SOLICITUD PREPARACIÓN Y CARGUE DE DOCUMENTOS PARA LA GENERACIÓN DE ÓRDENES CONTRATOS Y RESOLUCIONES AUTORIZADAS PARA EL PROGRAMA EDITORIAL APOYAR EN LA SOLICITUD Y SEGUIMIENTO PARA LA EXPEDICIÓN DE CDP DE AFECTACIONES PRESUPUESTALES Y DE TRASLADOS INTERNOS ENTRE RUBROS</t>
  </si>
  <si>
    <t>JORGE MARIO ORTEGA IGLESIAS</t>
  </si>
  <si>
    <t>OPSP-VIN-0013-2022</t>
  </si>
  <si>
    <t>ANGÉLICA MARIA CORTÉS MARTÍNEZ</t>
  </si>
  <si>
    <t>PRESTAR LOS SERVICIOS PROFESIONALES EN LA EDITORIAL UNIMAGDALENA EL CONTRATISTA SE COMPROMETE A APOYAR LOS PROCESOS DE  VERIFICACIÓN DE APLICACIÓN DE NORMAS Y DEMÁS REQUERIMIENTOS ESTABLECIDOS EN EL REGLAMENTO EDITORIAL UNIMAGDALENA POR PARTE DE LOS AUTORES EN  LAS DISTINTAS PUBLICACIONES DE LA EDITORIAL APOYAR EN EL SEGUIMIENTO DE LOS PROCESOS DE EDICIÓN IMPRESIÓN DIVULGACIÓN Y COMERCIALIZACIÓN DE LAS PUBLICACIONES DE LA EDITORIAL UNIMAGDALENA</t>
  </si>
  <si>
    <t>OPSP-VIN-0014-2022</t>
  </si>
  <si>
    <t>MARINA LUZ VILLAZON TURIZO</t>
  </si>
  <si>
    <t>PRESTAR LOS SERVICIOS PROFESIONALES EN LA DIRECCIÓN DE GESTIÓN DEL CONOCIMIENTO EL CONTRATISTA SE COMPROMETE A ADELANTAR PARA LA DGC LA VALORACIÓN Y REVISIÓN DEL CUMPLIMIENTO DE LOS REQUISITOS DE LOS PROYECTOS DE CTEL QUE SE PRESENTEN EN LA VIN PARA SER FINANCIADOS POR EL FONDO FONCIENCIAS ADELANTAR PARA LA DGC LA VALORACIÓN Y REVISIÓN DEL CUMPLIMIENTO DE LOS REQUISITOS DE LOS PROYECTOS DE CTEL QUE SE PRESENTEN EN LA VIN PARA SER FINANCIADOS CON RECURSOS EXTERNOS</t>
  </si>
  <si>
    <t>ANA KARINA ÁLVAREZ ESPINOZA</t>
  </si>
  <si>
    <t>OPSP-VIN-0015-2022</t>
  </si>
  <si>
    <t>LISSETH DEL CARMEN MARTINEZ ROMERO</t>
  </si>
  <si>
    <t>PRESTAR LOS SERVICIOS PROFESIONALES EN LA DIRECCIÓN DE TRANSFERENCIA DE CONOCIMIENTO Y PROPIEDAD INTELECTUAL EL CONTRATISTA SE COMPROMETE A APOYAR LA COORDINACIÓN LOGÍSTICA DE FOROS CONFERENCIAS SEMINARIOS Y DEMÁS EVENTOS PRESENCIALES O VIRTUALES DESTINADOS A SOCIALIZAR LOS RESULTADOS DE INVESTIGACIÓN APOYAR EN EL DESARROLLO DE ESPACIOS DE INTERCAMBIO DE CONOCIMIENTO PRESENCIAL O VIRTUAL PARA LA IDENTIFICACIÓN DE NECESIDADES DE INNOVACIÓN</t>
  </si>
  <si>
    <t>MARYURIS CHARRIS POLO</t>
  </si>
  <si>
    <t>OPSP-VIN-0016-2022</t>
  </si>
  <si>
    <t>HEIDY VIVIANA PEREZ FEDRICH</t>
  </si>
  <si>
    <t>OPSP-VIN-0017-2022</t>
  </si>
  <si>
    <t>BRAYAN DE JESUS PEÑATE CARRANZA</t>
  </si>
  <si>
    <t>PRESTAR LOS SERVICIOS PROFESIONALES EN LA DIRECCIÓN DE GESTIÓN DEL CONOCIMIENTO EL CONTRATISTA SE COMPROMETE A ADELANTAR PARA LA DGC LA VALORACIÓN Y REVISIÓN DEL CUMPLIMIENTO DE LOS REQUISITOS DE LOS PROYECTOS DE CTEL QUE SE PRESENTEN EN LA VIN PARA SER FINANCIADOS POR EL FONDO FONCIENCIAS DILIGENCIAR LA INSCRIPCIÓN DE LOS PROYECTOS EN EL SISTEMA DE INFORMACIÓN DE LA VICERRECTORÍA COADYUVAR EN LA REDACCIÓN DE LAS ACTAS DE INICIO SUSPENSIÓN REINICIO Y PRORROGAS DE LOS PROYECTOS DE INVESTIGACIÓN</t>
  </si>
  <si>
    <t>OPSP-VIN-0018-2022</t>
  </si>
  <si>
    <t>MAIRA ALEJANDRA SALGADO GARCIA</t>
  </si>
  <si>
    <t>OPSP-VIN-0019-2022</t>
  </si>
  <si>
    <t>LIBARDO JOSE ESCOBAR TOLEDO</t>
  </si>
  <si>
    <t>PRESTAR LOS SERVICIOS PROFESIONALES COMO INGENIERO INDUSTRIAL EN LA VICERRECTORÍA DE INVESTIGACIÓN EL CONTRATISTA SE COMPROMETE A COADYUVAR EN EL DESARROLLO DE ESTUDIOS DE VIGILANCIA E INTELIGENCIA CIENTÍFICA Y TECNOLÓGICA QUE SUPLAN LAS NECESIDADES DE LA VICERRECTORÍA DE INVESTIGACIÓN SUS UNIDADES DE GESTIÓN Y LAS DEMÁS UNIDADES DE LA UNIVERSIDAD Y LLEVAR UN REGISTRO HISTÓRICO DE LOS MISMOS APOYAR EN LA DOCUMENTACIÓN TÉCNICA CIENTÍFICA Y DE DIVULGACIÓN A PARTIR DE LOS RESULTADOS OBTENIDOS EN PROCESOS DE VIGILANCIA E INTELIGENCIA CIENTÍFICA Y TECNOLÓGICA</t>
  </si>
  <si>
    <t>JORGE LUIS REYES CARREÑO</t>
  </si>
  <si>
    <t>OPSP-VIN-0020-2022</t>
  </si>
  <si>
    <t>ELIAS GREGORIO GARCIA PEROZO</t>
  </si>
  <si>
    <t>PRESTAR LOS SERVICIOS PROFESIONALES COMO INGENIERO INDUSTRIAL EN LA VICERRECTORÍA DE INVESTIGACIÓN EL CONTRATISTA SE COMPROMETE A ADELANTAR PARA LA VICERRECTORÍA DE INVESTIGACIÓN LA IMPLEMENTACIÓN DE NORMAS DE LA GESTIÓN DE LA CALIDAD EN EL PROCESO DE GESTIÓN DE LA INVESTIGACIÓN COADYUVAR EN LA IDENTIFICACIÓN ANÁLISIS MEDICIÓN Y DOCUMENTACIÓN DE LAS NECESIDADES OPORTUNIDADES DE MEJORA Y CAPACIDADES DE LOS PROCESOS DE CIENCIA TECNOLOGÍA E INNOVACIÓN</t>
  </si>
  <si>
    <t>DANA CABALLERO NAVARRO</t>
  </si>
  <si>
    <t>OPSP-VIN-0021-2022</t>
  </si>
  <si>
    <t>PRESTAR LOS SERVICIOS PROFESIONALES COMO INGENIERO DE SISTEMAS EN LA VICERRECTORÍA DE INVESTIGACIÓN EL CONTRATISTA SE COMPROMETE A COADYUVAR EN LA ADMINISTRACIÓN IMPLEMENTACIÓN MANTENIMIENTO Y SOPORTE AL SISTEMA DE SOFTWARE PARA LA GESTIÓN DE LA IDI EL EMPRENDIMIENTO Y LA CREACIÓN ARTÍSTICA Y CULTURAL EN LA UNIVERSIDAD DEL MAGDALENA ADELANTAR LA CAPACITACIÓN A LOS USUARIOS EN EL USO DEL SISTEMA DE SOFTWARE DE LA VIN APOYAR CON LA REALIZACIÓN DE COPIAS DE SEGURIDAD DEL SISTEMA DE SOFTWARE</t>
  </si>
  <si>
    <t>OPSP-VIN-0022-2022</t>
  </si>
  <si>
    <t>ANDRES FELIPE MORENO TORO</t>
  </si>
  <si>
    <t>PRESTAR LOS SERVICIOS PROFESIONALES EN LA DIRECCIÓN DE TRANSFERENCIA DE CONOCIMIENTO Y PROPIEDAD INTELECTUAL EL CONTRATISTA SE COMPROMETE A APOYAR A LA DIRECCIÓN DE TRANSFERENCIA DE CONOCIMIENTO Y PROPIEDAD INTELECTUAL EN EL DISEÑO IDENTIDAD GRÁFICA Y DESARROLLO DE IMÁGENES PARA EVENTOS PRESENCIALES O VIRTUALES REALIZADOS POR LA VICERRECTORÍA Y SUS UNIDADES APOYAR A LA DTC EN EL DISEÑO DE PIEZAS PROMOCIONALES FÍSICAS Y DIGITALES AFICHES BROCHOURE TARJETAS PENDONES VOLANTES PLEGABLES BANNERS BACKINGS BOTONES ESTANDARTES VALLAS MEMBRETES</t>
  </si>
  <si>
    <t>OPSP-VIN-0023-2022</t>
  </si>
  <si>
    <t>SILVIA JULIANA GUERRERO AMAYA</t>
  </si>
  <si>
    <t xml:space="preserve">PRESTAR LOS SERVICIOS PROFESIONALES COMO INGENIERO INDUSTRIAL EN LA VICERRECTORÍA DE INVESTIGACIÓN EL CONTRATISTA SE COMPROMETE A ADELANTAR PARA LA VICERRECTORÍA DE INVESTIGACIÓN LA IMPLEMENTACIÓN DE NORMAS DE LA GESTIÓN DE LA CALIDAD EN EL PROCESO DE GESTIÓN DE LA INVESTIGACIÓN COADYUVAR EN LA IDENTIFICACIÓN ANÁLISIS MEDICIÓN Y DOCUMENTACIÓN DE LAS NECESIDADES OPORTUNIDADES DE MEJORA Y CAPACIDADES DE LOS PROCESOS DE CIENCIA TECNOLOGÍA E INNOVACIÓN </t>
  </si>
  <si>
    <t>OPSP-VIN-0024-2022</t>
  </si>
  <si>
    <t>OSCAR ALONSO HIDALGO MONTOYA</t>
  </si>
  <si>
    <t>PRESTAR LOS SERVICIOS PROFESIONALES PARA APOYAR LA FORMULACIÓN PRESENTACIÓN Y SEGUIMIENTO DE PROYECTOS A SER FINANCIADOS CON RECURSOS DE ORIGEN PÚBLICO EL CONTRATISTA SE COMPROMETE A CUMPLIR A ORIENTAR A LA VICERRECTORÍA EN TEMAS RELACIONADOS CON LA FORMULACIÓN Y PRESENTACIÓN DE PROYECTOS A SER FINANCIADOS CON RECURSOS DE ORIGEN PÚBLICO ORIENTAR Y APOYAR A LOS LÍDERES DE LOS PROYECTOS EN LA METODOLOGÍA PARA LA ELABORACIÓN DEL DOCUMENTO TÉCNICO Y PRESUPUESTO DE LAS PROPUESTAS DE PROYECTOS A SER PRESENTADAS EN LAS CONVOCATORIAS</t>
  </si>
  <si>
    <t>MANUEL ENRIQUE TABORDA MARTÍNEZ</t>
  </si>
  <si>
    <t>OPSP-VIN-0025-2022</t>
  </si>
  <si>
    <t>FABIAN ANDRES MOLINA LOZANO</t>
  </si>
  <si>
    <t>PRESTAR LOS SERVICIOS PROFESIONALES PARA APOYAR LA FORMULACIÓN PRESENTACIÓN Y SEGUIMIENTO DE PROYECTOS FINANCIABLES POR EL SISTEMA GENERAL DE REGALÍAS EL CONTRATISTA SE COMPROMETE A ORIENTAR Y APOYAR A LOS LÍDERES DE LOS PROYECTOS EN LA METODOLOGÍA PARA LA ELABORACIÓN DEL DOCUMENTO TÉCNICO Y PRESUPUESTO DE LAS PROPUESTAS DE PROYECTOS A SER PRESENTADAS EN LAS CONVOCATORIAS ORIENTAR Y APOYAR A LOS LÍDERES DE LOS PROYECTOS EN EL REGISTRO DE LA INFORMACIÓN PARA LA PRESENTACIÓN DE LAS PROPUESTAS DE PROYECTOS EN LAS CONVOCATORIAS</t>
  </si>
  <si>
    <t>OPSP-VIN-0026-2022</t>
  </si>
  <si>
    <t>DIEGO LEONARDO ROBAYO ALVARADO</t>
  </si>
  <si>
    <t>PRESTAR LOS SERVICIOS PROFESIONALES EN EL PROYECTO DE INVESTIGACIÓN INVESTIGACIÓN INTERCULTURAL PARA LA CONSERVACIÓN DE ECOSISTEMAS EN TRES CUENCAS HIDROGRÁFICAS DEL TERRITORIO ARHUACO EN LOS DEPARTAMENTOS DE MAGDALENA Y LA GUAJIRA EL CONTRATISTA SE COMPROMETE A APOYAR METODOLÓGICAMENTE LA CONSTRUCCIÓN DEL DOCUMENTO TÉCNICO DEL PROYECTO EL CUAL RESULTÓ ELEGIBLE EN LA CONVOCATORIA NO 18 DE MINCIENCIAS DE ACUERDO CON LA ORIENTACIÓN TÉCNICA DE LA SUPERVISIÓN Y A LOS LINEAMIENTOS DEL SGR</t>
  </si>
  <si>
    <t>JUAN CARLOS VARGAS RUIZ</t>
  </si>
  <si>
    <t>OPSP-VIN-0027-2022</t>
  </si>
  <si>
    <t>LUZ ESTEFANIA CADENA WILCHES</t>
  </si>
  <si>
    <t>PRESTAR LOS SERVICIOS PROFESIONALES EN LA DIRECCIÓN DE TRANSFERENCIA DE CONOCIMIENTO Y PROPIEDAD INTELECTUAL EL CONTRATISTA SE COMPROMETE A APOYAR A LA DIRECCIÓN DE TRANSFERENCIA DE CONOCIMIENTO Y PROPIEDAD INTELECTUAL EN LA REALIZACIÓN DE TALLERES O CURSOS PARA LA FORMACIÓN DE LA COMUNIDAD UNIMAGDALENA EMPRENDEDORES Y EMPRESARIOS EN MATERIA DE PROPIEDAD INTELECTUAL BRINDAR SOPORTE EN LA EVALUACIÓN DE PROYECTOS TECNOLÓGICOS SUSCEPTIBLES DE PROTECCIÓN</t>
  </si>
  <si>
    <t>OPSP-VIN-0028-2022</t>
  </si>
  <si>
    <t>NEILA  PATRICIA  MACEA  SMITH</t>
  </si>
  <si>
    <t>PRESTAR LOS SERVICIOS PROFESIONALES COMO REALIZADOR DE CINE Y AUDIOVISUALES EN LA EDITORIAL UNIMAGDALENA EL CONTRATISTA SE COMPROMETE A APOYAR LA EDITORIAL UNIMAGDALENA EN LA EJECUCIÓN DE LA PRODUCCIÓN AUDIOVISUAL Y DESARROLLO DE LAS PIEZAS AUDIOVISUALES REQUERIDAS POR LA VICERRECTORÍA Y SUS UNIDADES APOYAR A LA EDITORIAL UNIMAGDALENA EN LA ESCRITURA Y REVISIÓN DE GUIONES RELACIONADOS CON LAS PRODUCCIONES AUDIOVISUALES REQUERIDAS POR LA VICERRECTORÍA DE INVESTIGACIÓN Y SUS UNIDADES</t>
  </si>
  <si>
    <t>OPSP-VIN-0029-2022</t>
  </si>
  <si>
    <t>ANISBETH  DAZA</t>
  </si>
  <si>
    <t>PRESTAR LOS SERVICIOS PROFESIONALES EN LA EDITORIAL UNIMAGDALENA EL CONTRATISTA SE COMPROMETE A APOYAR EN LA ACTUALIZACIÓN DEL CATÁLOGO DE LAS PUBLICACIONES DE LA EDITORIAL APOYAR EN LA ELABORACIÓN DE LA REVISTA ENTRE TEXTOS REVISTA DE DIVULGACIÓN DE LA EDITORIAL UNIMAGDALENA MANTENER ACTUALIZADA LA INFORMACIÓN DE LA PÁGINA WEB DE LA EDITORIAL UNIMAGDALENA APOYAR EN LA GESTIÓN DEL PROCESO DE PUBLICACIÓN DE LAS OBRAS DE LA EDITORIAL</t>
  </si>
  <si>
    <t>OPSP-VIN-0030-2022</t>
  </si>
  <si>
    <t>LUIS  FELIPE MARQUEZ LORA</t>
  </si>
  <si>
    <t>PRESTAR LOS SERVICIOS PROFESIONALES COMO DISEÑADOR GRÁFICO EN LA EDITORIAL UNIMAGDALENA EL CONTRATISTA SE COMPROMETE APOYAR EN LA ELABORACIÓN DE LA DIAGRAMACIÓN DEL DIVERSO MATERIAL QUE PUBLICA LA EDITORIAL UNIMAGDALENA AJUSTAR LOS TEXTOS EN VERSIÓN ELECTRÓNICA CUANDO LOS AUTORES DEL LIBRO Y EL COORDINADOR DE PUBLICACIONES REALICE LA REVISIÓN FINAL AL MACHOTE DEL TEXTO DESCRIBIR LAS ESPECIFICACIONES TÉCNICAS QUE TIENE CADA LIBRO Y REVISTA INSTITUCIONAL PARA SER ENVIADAS A LAS DISTINTAS EMPRESAS ENCARGADAS DE IMPRESIÓN DE LOS TEXTOS</t>
  </si>
  <si>
    <t>OPSP-VIN-0031-2022</t>
  </si>
  <si>
    <t>GISELLE JAEL VALDERRAMA FERNANDEZ</t>
  </si>
  <si>
    <t>PRESTACIÓN DE SERVICIOS PROFESIONALES COMO INGENIERA INDUSTRIAL EN EL CENTRO DE INNOVACIÓN Y EMPRENDIMIENTO DE LA UNIVERSIDAD DEL MAGDALENA EL CONTRATISTA SE COMPROMETE A APOYAR A LA DIRECCIÓN DEL CIE EN EL DISEÑO DE ACTIVIDADES DE FOMENTO A LA MENTALIDAD EMPRENDEDORA EN LA COMUNIDAD UNIVERSITARIA APOYAR A LA DIRECCIÓN DEL CIE EN LA ELABORACIÓN DE DOCUMENTOS CONCEPTUALES INFORMES Y COMUNICACIONES RELACIONADOS CON LAS ACTIVIDADES REALIZADAS POR EL CIE</t>
  </si>
  <si>
    <t>OPSP-VIN-0032-2022</t>
  </si>
  <si>
    <t>KAROLAINE JULIETH ASENCIO DOMINGUEZ</t>
  </si>
  <si>
    <t xml:space="preserve"> PRESTACIÓN DE SERVICIOS PROFESIONALES COMO INGENIERO INDUSTRIAL EN EL CENTRO DE INNOVACIÓN Y EMPRENDIMIENTO DE LA UNIVERSIDAD DEL MAGDALENA EL CONTRATISTA SE COMPROMETE A BRINDAR APOYO A LA DIRECCIÓN DEL  CIE EN EL ACOMPAÑAMIENTO A PROCESOS DE EMPRENDIMIENTO DESARROLLADOS POR LOS DIFERENTES ESTAMENTOS DE LA COMUNIDAD UNIVERSITARIA BRINDAR APOYO OPERATIVO A LA DIRECCIÓN DEL CIE EN LA ESTRUCTURACIÓN DE PROGRAMAS Y PROYECTOS DE EMPRENDIMIENTO</t>
  </si>
  <si>
    <t>OPSP-VIN-0033-2022</t>
  </si>
  <si>
    <t>KEVIN FAROUK MIRANDA DE LUQUE</t>
  </si>
  <si>
    <t>PRESTACIÓN DE SERVICIOS PROFESIONALES COMO INGENIERO AGRÓNOMO EN EL HERBARIO UTMC DE LA UNIVERSIDAD DEL MAGDALENA EL CONTRATISTA SE COMPROMETE A DEDICACIÓN AL PROCESAMIENTO DE INFORMACIÓN DE EXICADOS DEL HERBARIO UTMC E INGRESO DE ESTA A LA BASE DE DATOS PARTICIPACIÓN COMO APOYO EN ACTIVIDADES DE CAMPO QUE FORMEN PARTE DE PROYECTOS RELACIONADOS AL HERBARIO UTMC</t>
  </si>
  <si>
    <t>EDUINO CARBONÓ DE LA HOZ</t>
  </si>
  <si>
    <t>OPSP-VIN-0034-2022</t>
  </si>
  <si>
    <t>OSKARLY  PEREZ ANAYA</t>
  </si>
  <si>
    <t>PRESTAR LOS SERVICIOS PROFESIONALES EN LA EDITORIAL UNIMAGDALENA EL CONTRATISTA SE COMPROMETE A APOYAR EL SEGUIMIENTO DE LA APLICACIÓN DE CRITERIOS DE CALIDAD NECESARIOS PARA LA PUBLICACIÓN Y PROMOCIÓN DE LA REVISTA DUAZARY VELAR POR EL CUMPLIMIENTO DE LOS REQUISITOS DE CLASIFICACIÓN DE LA REVISTA DUAZARY EN BASES DE DATOS Y DIRECTORIOS BAJO LA DIRECTRIZ DEL EDITOR DE LA REVISTA EXAMINAR QUE LOS ARTÍCULOS REVISADOS PARA PUBLICACIÓN CUMPLAN CON LO ESTABLECIDO EN LA GUÍA DE AUTORES Y QUE UNA VEZ REVISADO POR EL SOTFWARE DE ORIGINALIDAD ESTOS SEAN INÉDITOS Y NO ESTÉN PUBLICADOS EN OTRAS REVISTAS</t>
  </si>
  <si>
    <t>OPSP-VIN-0035-2022</t>
  </si>
  <si>
    <t>ANA CECILIA RODRIGUEZ PERTUZ</t>
  </si>
  <si>
    <t>PRESTAR LOS SERVICIOS PROFESIONALES EN LA EDITORIAL UNIMAGDALENA EL CONTRATISTA SE COMPROMETE A APOYAR EL SEGUIMIENTO DE LA APLICACIÓN DE CRITERIOS DE CALIDAD NECESARIOS PARA LA PUBLICACIÓN Y PROMOCIÓN DE LA REVISTA PRAXIS VELAR POR EL CUMPLIMIENTO DE LOS REQUISITOS DE CLASIFICACIÓN DE LA REVISTA PRAXIS EN BASES DE DATOS Y DIRECTORIOS BAJO LA DIRECTRIZ DEL EDITOR DE LA REVISTA</t>
  </si>
  <si>
    <t>OPSP-VIN-0036-2022</t>
  </si>
  <si>
    <t>PRESTACIÓN DE SERVICIOS PROFESIONALES EN MARCO DEL PROYECTO DE INVESTIGACIÓN TRAJECTS TRANSNATIONAL CENTRE FOR JUST TRANSITIONS IN ENERGY CLIMATE AND SUSTAINABILITY  FINANCIADO MEDIANTE EL CONTRATO ID 57592444 DEL DAAD CELEBRADO ENTRE LA UNIVERSIDAD TÉCNICA DE BERLÍN ACTUANDO COMO COORDINADORA Y LA UNIVERSIDAD DEL MAGDALENA  UNIMAGDALENA EL CONTRATISTA SE COMPROMETE A LIDERAR LOS EQUIPOS ADMINISTRATIVO Y ACADÉMICO PARA EL DESARROLLO DEL PROYECTO COORDINAR LA IMPLEMENTACIÓN EFECTIVA Y A TIEMPO DE LAS ACTIVIDADES DEL PROYECTO</t>
  </si>
  <si>
    <t>OPSP-VIN-0037-2022</t>
  </si>
  <si>
    <t>ANA MILENA LAGOS TOBIAS</t>
  </si>
  <si>
    <t xml:space="preserve">PRESTAR LOS SERVICIOS PROFESIONALES EN LA EDITORIAL UNIMAGDALENA EL CONTRATISTA SE COMPROMETE A APOYAR EL SEGUIMIENTO DE LA APLICACIÓN DE CRITERIOS DE CALIDAD NECESARIOS PARA LA PUBLICACIÓN Y PROMOCIÓN DE LA REVISTA INTROPICAVELAR POR EL CUMPLIMIENTO DE LOS REQUISITOS DE CLASIFICACIÓN DE LA REVISTA INTROPICA EN BASES DE DATOS Y DIRECTORIOS BAJO LA DIRECTRIZ DEL EDITOR DE LA REVISTA </t>
  </si>
  <si>
    <t>OPSP-VIN-0038-2022</t>
  </si>
  <si>
    <t>ROSMERY KATHERINE CRUZ OBYRNE</t>
  </si>
  <si>
    <t>PRESTAR LOS SERVICIOS PROFESIONALES EN LA DIRECCIÓN DE TRANSFERENCIA DE CONOCIMIENTO Y PROPIEDAD INTELECTUAL EL CONTRATISTA SE COMPROMETE A APOYAR LOS EJERCICIOS DE BÚSQUEDA DE INFORMACIÓN TECNOLÓGICA EN BASES DE DATOS DE PROPIEDAD INDUSTRIAL Y OTRAS APOYAR EL ANÁLISIS DE INFORMACIÓN TECNOLÓGICA PROCEDENTE DE BÚSQUEDAS EN BASES DE DATOS DE PROPIEDAD INDUSTRIAL Y OTRAS APOYAR LA ELABORACIÓN DE BOLETINES TECNOLÓGICOS EN TEMÁTICAS DE INTERÉS PARA LA COMUNIDAD UNIMAGDALENA EMPRENDEDORES Y EMPRESARIOS</t>
  </si>
  <si>
    <t>OPSP-VIN-0039-2022</t>
  </si>
  <si>
    <t>YEISON RENE DIAZ ARIAS</t>
  </si>
  <si>
    <t>PRESTAR LOS SERVICIOS PROFESIONALES EN LA DIRECCIÓN DE TRANSFERENCIA DE CONOCIMIENTO Y PROPIEDAD INTELECTUAL EL CONTRATISTA SE COMPROMETE A APOYAR A LA DIRECCIÓN DE TRANSFERENCIA DE CONOCIMIENTO Y PROPIEDAD INTELECTUAL EN LA CONSOLIDACIÓN DE UNA CULTURA DE APROPIACIÓN Y GESTIÓN DE LA PROPIEDAD INTELECTUAL EN LA COMUNIDAD UNIVERSITARIA</t>
  </si>
  <si>
    <t>OPSP-VIN-0040-2022</t>
  </si>
  <si>
    <t>ELAINE ESTHER CAMARGO  NORIEGA</t>
  </si>
  <si>
    <t>PRESTAR LOS SERVICIOS PROFESIONALES EN LA EDITORIAL UNIMAGDALENA EL CONTRATISTA SE COMPROMETE A APOYAR EL SEGUIMIENTO DE LA APLICACIÓN DE CRITERIOS DE CALIDAD NECESARIOS PARA LA PUBLICACIÓN Y PROMOCIÓN DE LA REVISTA CLÍO AMÉRICA VELAR POR EL CUMPLIMIENTO DE LOS REQUISITOS DE CLASIFICACIÓN DE LA REVISTA CLÍO AMÉRICA EN BASES DE DATOS Y DIRECTORIOS BAJO LA DIRECTRIZ DEL EDITOR DE LA REVISTA</t>
  </si>
  <si>
    <t>OPSP-VIN-0041-2022</t>
  </si>
  <si>
    <t>FABIAN ANDRES MARTINEZ GUERRERO</t>
  </si>
  <si>
    <t>PRESTACIÓN DE SERVICIOS PROFESIONALES COMO CAMARÓGRAFO EN LA VICERRECTORÍA DE INVESTIGACIÓN PARA FORTALECER LOS PROCESOS DE APROPIACIÓN SOCIAL DEL CONOCIMIENTO CON NUEVAS FORMAS DE TRANSFERENCIA Y DIVULGACIÓN DEL CONOCIMIENTO EL CONTRATISTA SE COMPROMETE AL ACOMPAÑAMIENTO A LAS ACTIVIDADES DE GRABACIÓN CON CÁMARA FIJA DE VIDEO DRONES Y DEMÁS EQUIPOS AUDIOVISUALES EDICIÓN Y REALIZACIÓN DE MATERIAL AUDIOVISUAL PARA LA APROPIACIÓN SOCIAL DEL CONOCIMIENTO Y LA DIVULGACIÓN CIENTÍFICA</t>
  </si>
  <si>
    <t>OPSP-VIN-0042-2022</t>
  </si>
  <si>
    <t>DIVA PIAMBA</t>
  </si>
  <si>
    <t>PRESTAR LOS SERVICIOS PROFESIONALES EN LA EDITORIAL UNIMAGDALENA COMO CORRECTOR DE ESTILO DE OBRAS EL CONTRATISTA SE COMPROMETE A REALIZAR LA PRIMERA Y SEGUNDA REVISIÓN DE ESTILO DE LAS OBRAS COMO LIBROS CARTILLAS BOLETINES PORTAFOLIOS CATÁLOGOS ARTÍCULOS GUÍAS Y MANUALES QUE SE ENCUENTRAN EN PROCESO DE PUBLICACIÓN POR LA EDITORIAL UNIMAGDALENA CORRESPONDIENTE A UN TOTAL DE 1600 PÁGINAS</t>
  </si>
  <si>
    <t>OPSP-VIN-0043-2022</t>
  </si>
  <si>
    <t>EDUARD  HERNANDEZ RODRIGUEZ</t>
  </si>
  <si>
    <t>PRESTAR LOS SERVICIOS PROFESIONALES COMO DISEÑADOR GRÁFICO EN LA EDITORIAL UNIMAGDALENA EL CONTRATISTA SE COMPROMETE A APOYAR EN LA ELABORACIÓN DE LA DIAGRAMACIÓN DEL DIVERSO MATERIAL LIBROS REVISTAS BOLETINES CARTILLAS QUE PUBLICA LA EDITORIAL UNIMAGDALENA AJUSTAR LOS TEXTOS EN VERSIÓN ELECTRÓNICA CUANDO LOS AUTORES DEL LIBRO Y EL COORDINADOR DE PUBLICACIONES REALICEN LA REVISIÓN FINAL AL MACHOTE DE LA OBRA</t>
  </si>
  <si>
    <t>OPSP-VIN-0044-2022</t>
  </si>
  <si>
    <t>ELVIS ANDRES NUÑEZ MEJIA</t>
  </si>
  <si>
    <t>PRESTAR LOS SERVICIOS PROFESIONALES EN LA DIRECCIÓN DE TRANSFERENCIA DE CONOCIMIENTO Y PROPIEDAD INTELECTUAL EL CONTRATISTA SE COMPROMETE A APOYAR EN LA IDENTIFICACIÓN DE ACTIVOS DE CONOCIMIENTO SUSCEPTIBLES DE PROTECCIÓN Y TRANSFERENCIA APOYAR EN LA RESPECTIVA ELABORACIÓN DE LOS INVENTARIOS DE ACTIVOS DE CONOCIMIENTO SUSCEPTIBLES DE PROTECCIÓN Y TRANSFERENCIA</t>
  </si>
  <si>
    <t>OPSP-VIN-0045-2022</t>
  </si>
  <si>
    <t>ALEX HERVER ESTRADA CAIAFA</t>
  </si>
  <si>
    <t>PRESTAR LOS SERVICIOS PROFESIONALES EN LA DIRECCIÓN DE TRANSFERENCIA DE CONOCIMIENTO Y PROPIEDAD INTELECTUAL EL CONTRATISTA SE COMPROMETE A APOYAR A LA VICERRECTORÍA DE INVESTIGACIÓN Y SUS UNIDADES EN COORDINACIÓN CON LA OFICINA DE RELACIONES INTERNACIONALES EN LA BÚSQUEDA Y PRESENTACIÓN DE OPORTUNIDADES DE MOVILIZACIÓN DE RECURSOS INTERNACIONALES PARA INVESTIGACIÓN INNOVACIÓN Y EMPRENDIMIENTO</t>
  </si>
  <si>
    <t>OPSP-VIN-0046-2022</t>
  </si>
  <si>
    <t>JENNY LISETH MACHADO VIDES</t>
  </si>
  <si>
    <t>PRESTAR LOS SERVICIOS PROFESIONALES PARA LA VICERRECTORÍA DE INVESTIGACIÓN EL CONTRATISTA SE COMPROMETE A COADYUVAR EN LA PRODUCCIÓN DEL MATERIAL AUDIOVISUAL DE ACTIVIDADES DE APROPIACIÓN SOCIAL DEL CONOCIMIENTO COADYUVAR A LA PROMOCIÓN Y DIVULGACIÓN DE LA CIENCIA APOYO A LA GESTIÓN DE LA VIN PARA AS TRANSMISIONES EN VIVO POR LAS PLATAFORMAS DE LA VICERRECTORA DE INVESTIGACIÓN Y UNIMAGDALENA</t>
  </si>
  <si>
    <t>OPSP-VIN-0047-2022</t>
  </si>
  <si>
    <t>YISETH PAOLA MEJIA MARTINEZ</t>
  </si>
  <si>
    <t>PRESTAR LOS SERVICIOS PROFESIONALES EN LA EDITORIAL UNIMAGDALENA EL CONTRATISTA SE COMPROMETE A APOYAR EL SEGUIMIENTO DE LA APLICACIÓN DE CRITERIOS DE CALIDAD NECESARIOS PARA LA PUBLICACIÓN Y PROMOCIÓN DE LA REVISTA JANGWA PANA VELAR POR EL CUMPLIMIENTO DE LOS REQUISITOS DE CLASIFICACIÓN DE LA REVISTA JANGWA PANA EN BASES DE DATOS Y DIRECTORIOS BAJO LA DIRECTRIZ DEL EDITOR DE LA REVISTA EXAMINAR QUE LOS ARTÍCULOS DE REVISADOS PARA PUBLICACIÓN CUMPLAN CON LO ESTABLECIDO EN LA GUÍA DE AUTORES</t>
  </si>
  <si>
    <t>OPSP-VIN-0048-2022</t>
  </si>
  <si>
    <t>JULY PAULIN TORRES HAMBURGER</t>
  </si>
  <si>
    <t>PRESTAR LOS SERVICIOS PROFESIONALES COMO INGENIERA DE SISTEMAS EN LA EDITORIAL UNIMAGDALENA EL CONTRATISTA SE COMPROMETE A ADMINISTRAR DAR SOPORTE Y MANTENER ACTUALIZADO EL SISTEMA DE LAS REVISTAS OPEN JOURNAL SYSTEMS Y EL OPEN CONFERENCE SYSTEMS DIAGRAMAR EN HTML O XML LOS VOLÚMENES DE LAS REVISTAS CIENTÍFICAS Y DE DIVULGACIÓN DE LA UNIVERSIDAD DEL MAGDALENA Y CONVERTIR EN FORMATO EPUB LA PRODUCCIÓN EDITORIAL REALIZAR COPIAS DE SEGURIDAD DE LOS SISTEMAS DE INFORMACIÓN ANTES MENCIONADOS</t>
  </si>
  <si>
    <t>OPSP-VIN-0049-2022</t>
  </si>
  <si>
    <t>PRESTAR LOS SERVICIOS PROFESIONALES PARA LA VICERRECTORÍA DE INVESTIGACIÓN LA CONTRATISTA SE COMPROMETE AL ACOMPAÑAMIENTO A LAS ACTIVIDADES DE GRABACIÓN CON CÁMARA FIJA, DE VIDEO, DRONES Y DEMÁS EQUIPOS AUDIOVISUALES EDICIÓN Y REALIZACIÓN DE MATERIAL AUDIOVISUAL PARA LA APROPIACIÓN SOCIAL DEL CONOCIMIENTO Y LA DIVULGACIÓN CIENTÍFICA APOYO EN EL MANEJO DE EQUIPOS PARA LAS TRANSMISIONES EN VIVO POR LAS PLATAFORMAS DE LA VICERRECTORA DE INVESTIGACIÓN Y UNIMAGDALENA</t>
  </si>
  <si>
    <t>OPSP-VIN-0050-2022</t>
  </si>
  <si>
    <t>JEYNNER KEVIN PAEZ VELEZ</t>
  </si>
  <si>
    <t>PRESTAR LOS SERVICIOS PROFESIONALES COMO DISEÑADOR GRÁFICO EN LA EDITORIAL UNIMAGDALENA EL CONTRATISTA SE COMPROMETE A APOYAR EN LA ELABORACIÓN DE LA DIAGRAMACIÓN DEL DIVERSO MATERIAL LIBROS REVISTAS BOLETINES CARTILLAS QUE PUBLICA LA EDITORIAL UNIMAGDALENA AJUSTAR LOS TEXTOS EN VERSIÓN ELECTRÓNICA CUANDO LOS AUTORES DEL LIBRO Y EL COORDINADOR DE PUBLICACIONES REALICEN LA REVISIÓN FINAL AL MACHOTE DE LA OBRA ENTREGAR LA VERSIÓN DIGITAL DE LOS LIBROS</t>
  </si>
  <si>
    <t>OPSP-VIN-0051-2022</t>
  </si>
  <si>
    <t>ANA CAROLINA RAMOS BOTTO</t>
  </si>
  <si>
    <t>PRESTAR LOS SERVICIOS PROFESIONALES EN LA EDITORIAL UNIMAGDALENA EL CONTRATISTA SE COMPROMETE A APOYAR EN LA REALIZACIÓN DE LOS EVENTOS ACADÉMICOS CULTURALES Y ARTÍSTICOS QUE REALIZA LA EDITORIAL UNIMAGDALENA APOYAR A LA GESTIÓN DEL PROCESO EDITORIAL DE LAS OBRAS QUE RECIBE LA EDITORIAL UNIMAGDALENA PARA SU PUBLICACIÓN APOYAR EN LA ELABORACIÓN DE LA REVISTA DE DIVULGACIÓN DE LA EDITORIAL UNIMAGDALENA</t>
  </si>
  <si>
    <t>OPSP-VIN-0052-2022</t>
  </si>
  <si>
    <t>CLINTON ALBERTO RAMIREZ CONTRERAS</t>
  </si>
  <si>
    <t>PRESTAR LOS SERVICIOS PROFESIONALES EN LA EDITORIAL UNIMAGDALENA EL CONTRATISTA SE COMPROMETE A APOYAR A LA EDICIÓN DE LAS PUBLICACIONES REALIZADAS POR LA EDITORIAL UNIMAGDALENA ACOMPAÑAR A LOS AUTORES DE OBRAS SOMETIDAS A LA EDITORIAL EN EL PROCESO DE AJUSTES Y MODIFICACIONES SOLICITADAS POR LOS PARES EVALUADORES Y LA REVISIÓN DE ESTILO COADYUVAR EN LA REVISIÓN Y APROBACIÓN DE LA PRUEBA DURA FINAL DE LAS PUBLICACIONES DE LA EDITORIAL</t>
  </si>
  <si>
    <t>OPSP-VIN-0053-2022</t>
  </si>
  <si>
    <t>JULIANA JAVIERRE LONDOÑO</t>
  </si>
  <si>
    <t>PRESTAR LOS SERVICIOS PROFESIONALES EN LA EDITORIAL UNIMAGDALENA COMO CORRECTOR DE ESTILO DE OBRAS EL CONTRATISTA SE COMPROMETE A REALIZAR LA PRIMERA Y SEGUNDA REVISIÓN DE ESTILO DE LAS OBRAS COMO LIBROS CARTILLAS BOLETINES PORTAFOLIOS CATÁLOGOS ARTÍCULOS GUÍAS Y MANUALES QUE SE ENCUENTRAN EN PROCESO DE PUBLICACIÓN POR LA EDITORIAL UNIMAGDALENA CORRESPONDIENTE A UN TOTAL DE 1900 PÁGINAS</t>
  </si>
  <si>
    <t>OPSP-VIN-0054-2022</t>
  </si>
  <si>
    <t>ANGIE PAOLA MONTERO LAGOS</t>
  </si>
  <si>
    <t>PRESTAR LOS SERVICIOS PROFESIONALES PARA LA VICERRECTORÍA DE INVESTIGACIÓN EL CONTRATISTA SE COMPROMETE A COADYUVAR A LA GESTIÓN DE LA VIN EN LA REALIZACIÓN DE ACTIVIDADES DE PROYECTOS ESTRATÉGICOS ACOMPAÑAR LA ORGANIZACIÓN DE ACTIVIDADES ACADÉMICAS DE INVESTIGACIÓN Y DE DIVULGACIÓN CIENTÍFICA REALIZAR ACTIVIDADES DE ACOMPAÑAMIENTO AL VICERRECTOR DE INVESTIGACIÓN EN LA GESTIÓN Y CONSECUCIÓN DE RECURSOS DE FUENTES EXTERNAS Y RELACIONES CON EL ENTORNO</t>
  </si>
  <si>
    <t>OPSP-VIN-0055-2022</t>
  </si>
  <si>
    <t>LILIBET DEL CARMEN RUEDA SALAS</t>
  </si>
  <si>
    <t>PRESTACIÓN DE SERVICIOS PROFESIONALES EN EL CENTRO DE INNOVACIÓN Y EMPRENDIMIENTO DE LA UNIVERSIDAD DEL MAGDALENA EL CONTRATISTA SE COMPROMETE A APOYAR A LA DIRECCIÓN DEL CENTRO DE INNOVACIÓN Y EMPRENDIMIENTO EN EL DISEÑO DE ACTIVIDADES DE FOMENTO A LA MENTALIDAD INNOVADORA EN LA COMUNIDAD UNIVERSITARIA APOYAR A LA DIRECCIÓN DEL CENTRO DE INNOVACIÓN Y EMPRENDIMIENTO EN LA ELABORACIÓN DE DOCUMENTOS CONCEPTUALES INFORMES Y COMUNICACIONES</t>
  </si>
  <si>
    <t>OPSP-VIN-0056-2022</t>
  </si>
  <si>
    <t>ANGIE MARCELA PAREDES CASTAÑEDA</t>
  </si>
  <si>
    <t>PRESTACIÓN DE SERVICIOS PROFESIONALES EN EL CENTRO DE INNOVACIÓN Y EMPRENDIMIENTO DE LA UNIVERSIDAD DEL MAGDALENA EL CONTRATISTA SE COMPROMETE A APOYAR A LA DIRECCIÓN DEL CENTRO DE INNOVACIÓN Y EMPRENDIMIENTO EN EL DISEÑO DE ACTIVIDADES DE SENSIBILIZACIÓN Y FORMACIÓN EN INNOVACIÓN EMPRENDIMIENTO Y COLABORACIÓN UNIVERSIDAD EMPRESA ESTADO PARA TODA LA COMUNIDAD UNIVERSITARIA</t>
  </si>
  <si>
    <t>OPSP-VIN-0057-2022</t>
  </si>
  <si>
    <t>JENTHY DAVIANNA PAEZ SIERRA</t>
  </si>
  <si>
    <t>PRESTACIÓN DE SERVICIOS PROFESIONALES EN EL CENTRO DE INNOVACIÓN Y EMPRENDIMIENTO DE LA UNIVERSIDAD DEL MAGDALENA EL CONTRATISTA SE COMPROMETE A BRINDAR APOYO LOGÍSTICO A LA DIRECCIÓN DEL CENTRO DE INNOVACIÓN Y EMPRENDIMIENTO EN LA REALIZACIÓN DE ACTIVIDADES DE SENSIBILIZACIÓN Y FORMACIÓN EN EMPRENDIMIENTO PARA TODA LA COMUNIDAD UNIVERSITARIA APOYAR A LA DIRECCIÓN DEL CENTRO DE INNOVACIÓN Y EMPRENDIMIENTO EN EL SEGUIMIENTO A LA EJECUCIÓN DE LAS PRÁCTICAS DE INNOVACIÓN Y EMPRENDIMIENTO</t>
  </si>
  <si>
    <t>OPSP-VIN-0058-2022</t>
  </si>
  <si>
    <t>MARIA JOSE GUERRERO PEREZ</t>
  </si>
  <si>
    <t>PRESTACIÓN DE SERVICIOS PROFESIONALES EN MARCO DEL DIAGNÓSTICO INTEGRAL COMUNITARIO BARRIO CIUDAD EQUIDAD SANTA MARTA COLOMBIA UNA ESTRATEGIA PARA EL FORTALECIMIENTO SOCIOCOMUNITARIO EN TIEMPOS DE POSTPANDEMIA EL CONTRATISTA SE COMPROMETE A ASISTIR A LA INVESTIGADORA PRINCIPAL CON TODOS LOS PROCESOS RELACIONADOS CON LA EJECUCIÓN DEL PROYECTO APROBADO ANTE LA COMUNIDAD DE CIUDAD EQUIDAD PARTICIPAR Y ACOMPAÑAR AL EQUIPO INVESTIGADOR EN LA
ESTRUCTURACIÓN Y DESARROLLO DE ACTIVIDADES EN CAMPO</t>
  </si>
  <si>
    <t>LEYNIN CAAMAÑO ROCHA</t>
  </si>
  <si>
    <t>OPSP-VIN-0059-2022</t>
  </si>
  <si>
    <t>JUAN CARLOS MONROY RODRÍGUEZ</t>
  </si>
  <si>
    <t>PRESTAR LOS SERVICIOS PROFESIONALES EN LA DIRECCIÓN DE TRANSFERENCIA DE CONOCIMIENTO Y PROPIEDAD INTELECTUAL EL CONTRATISTA SE COMPROMETE A REALIZAR CAPACITACIONES EN TEMAS RELACIONADOS CON DERECHOS DE AUTOR SEGÚN LOS DIFERENTES TIPOS DE OBRA APOYAR EN LA REDACCIÓN Y CONSTRUCCIÓN DE CONTRATOS DE CESIÓN DE DERECHO LICENCIAS U OTROS RELACIONADOS CON DERECHOS DE AUTOR O DE PROPIEDAD INDUSTRIAL ORIENTAR A LA DTC DURANTE EL PROCESO DE REGISTRO DE OBRAS ANTE LA DIRECCIÓN NACIONAL DE DERECHO DE AUTOR O ANTE CUALQUIER ENTIDAD COMPETENTE</t>
  </si>
  <si>
    <t>OPSP-VIN-0060-2022</t>
  </si>
  <si>
    <t>ISABELLA KARINA NOCHES MARTINEZ</t>
  </si>
  <si>
    <t>PRESTACIÓN DE SERVICIOS PROFESIONALES EN EL CENTRO DE INNOVACIÓN Y EMPRENDIMIENTO DE LA UNIVERSIDAD DEL MAGDALENA EL CONTRATISTA SE COMPROMETE A BRINDAR APOYO A LA DIRECCIÓN DEL CENTRO DE INNOVACIÓN Y EMPRENDIMIENTO EN EL ACOMPAÑAMIENTO A PROCESOS DE INNOVACIÓN Y EMPRENDIMIENTO DESARROLLADOS POR LOS DIFERENTES ESTAMENTOS DE LA COMUNIDAD UNIVERSITARIA APOYAR A LA DIRECCIÓN DEL CENTRO DE INNOVACIÓN Y EMPRENDIMIENTO EN EL SEGUIMIENTO A LA
EJECUCIÓN DE LAS PRÁCTICAS DE INNOVACIÓN Y EMPRENDIMIENTO</t>
  </si>
  <si>
    <t>OPSP-VIN-0061-2022</t>
  </si>
  <si>
    <t>SANDRA VICTORIA GUTIERREZ CARO</t>
  </si>
  <si>
    <t>PRESTACIÓN DE SERVICIOS PROFESIONALES EN EL CENTRO DE INNOVACIÓN Y EMPRENDIMIENTO DE LA UNIVERSIDAD DEL MAGDALENA EL CONTRATISTA SE COMPROMETE A APOYAR A LA DIRECCIÓN DEL CENTRO DE INNOVACIÓN Y EMPRENDIMIENTO EN LA EJECUCIÓN DE ACTIVIDADES DE FOMENTO A LA MENTALIDAD EMPRENDEDORA EN LA COMUNIDAD UNIVERSITARIA APOYAR A LA DIRECCIÓN DEL CENTRO DE INNOVACIÓN Y EMPRENDIMIENTO EN LA ELABORACIÓN DE DOCUMENTOS CONCEPTUALES COMUNICACIONES E INFORMES RELACIONADOS CON LAS ACTIVIDADES REALIZADAS POR EL CENTRO DE INNOVACIÓN Y EMPRENDIMIENTO</t>
  </si>
  <si>
    <t>OPSP-VIN-0062-2022</t>
  </si>
  <si>
    <t>CARLOS DE JESUS PALACIO ARGOTE</t>
  </si>
  <si>
    <t>PRESTACIÓN DE SERVICIOS PROFESIONALES COMO PERSONAL PARA TRANSMISIONES AUDIOVISUALES EN LA VICERRECTORÍA DE INVESTIGACIÓN, PARA FORTALECER LOS PROCESOS DE APROPIACIÓN SOCIAL DEL CONOCIMIENTO CON NUEVAS FORMAS DE TRANSFERENCIA Y DIVULGACIÓN DEL CONOCIMIENTO EL CONTRATISTA SE COMPROMETE A REALIZAR ACOMPAÑAMIENTO A LAS ACTIVIDADES DE GRABACIÓN CON CÁMARA FIJA DE VIDEO DRONES Y DEMÁS EQUIPOS AUDIOVISUALES EDICIÓN Y REALIZACIÓN DE MATERIAL AUDIOVISUAL PARA LA APROPIACIÓN SOCIAL DEL CONOCIMIENTO Y LA DIVULGACIÓN CIENTÍFICA</t>
  </si>
  <si>
    <t>OPSP-VIN-0063-2022</t>
  </si>
  <si>
    <t>PRESTACIÓN DE SERVICIOS PROFESIONALES EN MARCO DEL PROYECTO DE INVESTIGACIÓN TITULADO DESARROLLO INTERNO DE LA CALIDAD DE LAS INSTITUCIONES ETNOEDUCATIVAS INDÍGENAS DE LA SIERRA NEVADA DE SANTA MARTA Y DE REDES INTERINSTITUCIONALES DE APOYO PARA GENERAR ÁMBITOS COMUNES DE ACTUACIÓN” EL CONTRATISTA SE COMPROMETE A APOYAR LAS TAREAS DEL TRABAJO DE CAMPO REQUERIDAS EN EL PROYECTO APOYAR LA RECOLECCIÓN PROCESAMIENTO Y ANÁLISIS DE LA INFORMACIÓN ASÍ COMO LA PREPARACIÓN DE LOS RESULTADOS PARCIALES E INFORMES DEL PROYECTO</t>
  </si>
  <si>
    <t>IVAN MANUEL SANCHEZ FONTALVO</t>
  </si>
  <si>
    <t>OPSP-VIN-0064-2022</t>
  </si>
  <si>
    <t xml:space="preserve">AMANDA  BERBEN </t>
  </si>
  <si>
    <t>PRESTAR LOS SERVICIOS PROFESIONALES COMO BIÓLOGA EN EL CENTRO DE COLECCIONES CIENTÍFICAS DE LA UNIVERSIDAD DEL MAGDALENA EL CONTRATISTA SE COMPROMETE A ASISTENCIA DE PROCEDIMIENTOS Y TAREAS RELACIONADAS CON EL MANTENIMIENTO DE ESPECÍMENES DEPOSITADOS EN LAS COLECCIONES DE INVERTEBRADOS MARINOS MEIO MESO Y MACROFAUNA COLECCIONES DE INVERTEBRADOS DULCEACUÍCOLAS Y TERRESTRES NO INSECTOS ARACNOLÓGICA TARDÍGRADOS E ORGANIZACIÓN Y RECTIFICACIÓN EN LA IDENTIFICACIÓN DE TODO MATERIAL PREVIAMENTE DEPOSITADO</t>
  </si>
  <si>
    <t>JUAN CARLOS NARVAEZ BARANDICA</t>
  </si>
  <si>
    <t>OPSP-VIN-0065-2022</t>
  </si>
  <si>
    <t>EMIRA ISABEL GARCIA AVENDAÑO</t>
  </si>
  <si>
    <t>PRESTAR LOS SERVICIOS PROFESIONALES COMO BIÓLOGA EN EL CENTRO DE COLECCIONES CIENTÍFICAS DE LA UNIVERSIDAD DEL MAGDALENA EL CONTRATISTA SE COMPROMETE A LA ASISTENCIA EN LA SEPARACIÓN PREPARACIÓN MONTAJE EN ALFILERES Y ETIQUETAJE DE INSECTOS DE LOS DIFERENTES ÓRDENES DEPOSITADOS EN LA COLECCIÓN ENTOMOLÓGICA DE CBUMAG ORGANIZACIÓN Y RECTIFICACIÓN EN LA IDENTIFICACIÓN DE TODO MATERIAL PREVIAMENTE MONTADO Y UBICADO EN LAS GAVETAS DE LOS COMPACTADORES</t>
  </si>
  <si>
    <t>OPSP-VIN-0066-2022</t>
  </si>
  <si>
    <t>DAVID ENRIQUE LOPEZ ALFARO</t>
  </si>
  <si>
    <t>OPSP-VIN-0067-2022</t>
  </si>
  <si>
    <t>JESUS DAVID FREYLE MARQUEZ</t>
  </si>
  <si>
    <t>PRESTACIÓN DE SERVICIOS PROFESIONALES EN LA VICERRECTORÍA DE INVESTIGACIÓN EL CONTRATISTA SE COMPROMETE A COADYUVAR EN LA GESTIÓN DE ACTIVIDADES DE APROPIACIÓN SOCIAL DEL CONOCIMIENTO ACOMPAÑAR LA GESTIÓN DE LA VIN EN LAS RELACIONES CON COMUNIDADES ACADÉMICAS CIENTÍFICAS ÉTNICAS Y DE TIPO SOCIAL</t>
  </si>
  <si>
    <t>OPSP-VIN-0068-2022</t>
  </si>
  <si>
    <t>ANGELICA MARIA BOZON FERRER</t>
  </si>
  <si>
    <t>PRESTACIÓN DE SERVICIOS PROFESIONALES EN LA VICERRECTORÍA DE INVESTIGACIÓN EL CONTRATISTA SE COMPROMETE A APOYAR EN EL REGISTRO DE PROYECTOS DE INVESTIGACIÓN EN LA PLATAFORMA DE LA VIN ACOMPAÑAR EN LA VERIFICACIÓN DE LA COMPLETITUD DE LA INFORMACIÓN DE PROYECTOS APOYAR LA ACTUALIZACIÓN Y AJUSTE DE LOS DATOS REGISTRADOS EN EL SISTEMA DE INFORMACIÓN DE LA VIN</t>
  </si>
  <si>
    <t>OPSP-VIN-0069-2022</t>
  </si>
  <si>
    <t>MIRLE PATRICIA CABARCAS JIMENEZ</t>
  </si>
  <si>
    <t>PRESTAR LOS SERVICIOS PROFESIONALES COMO BIÓLOGA EN EL CENTRO DE COLECCIONES CIENTÍFICAS DE LA UNIVERSIDAD DEL MAGDALENA EL CONTRATISTA SE COMPROMETE A LA ASISTENCIA DE PROCEDIMIENTOS Y TAREAS RELACIONADAS CON EL MANTENIMIENTO DE ESPECÍMENES DE LA COLECCIÓN FICOLÓGICA GERMÁN BULA MEYER ORGANIZACIÓN Y RECTIFICACIÓN EN LA IDENTIFICACIÓN DEL MATERIAL PREVIAMENTE DEPOSITADO</t>
  </si>
  <si>
    <t>OPSP-VIN-0070-2022</t>
  </si>
  <si>
    <t>ISABEL   MARIA CALLE SANGUINO</t>
  </si>
  <si>
    <t>PRESTACIÓN DE SERVICIOS PROFESIONALES COMO CONTADORA PÚBLICA EN LA DIRECCIÓN FINANCIERA EL CONTRATISTA SE COMPROMETE A COORDINAR CON EL PROFESIONAL ESPECIALIZADO DEL GRUPO DE CONTABILIDAD LAS ACTIVIDADES RELACIONADAS CON LA DEPURACIÓN CONTABLE DE LAS CIFRAS REPORTADAS EN LOS ESTADOS FINANCIEROS EN EL RUBRO DE RECURSOS ADMINISTRADOS PARA ORIENTAR AL DIRECTOR FINANCIERO DE LA UNIVERSIDAD DEL MAGDALENA</t>
  </si>
  <si>
    <t>OPSP-VIN-0071-2022</t>
  </si>
  <si>
    <t>VANYRA VANESSA MARTINEZ RAMOS</t>
  </si>
  <si>
    <t>PRESTAR LOS SERVICIOS PROFESIONALES EN LA DIRECCIÓN DE GESTIÓN DEL CONOCIMIENTO LA CONTRATISTA SE COMPROMETE A ADELANTAR PARA LA DGC LA VALORACIÓN Y REVISIÓN DEL CUMPLIMIENTO DE LOS REQUISITOS DE LOS PROYECTOS DE CTEL QUE SE PRESENTEN EN LA VIN PARA SER FINANCIADOS POR EL FONDO FONCIENCIAS ADELANTAR PARA LA DGC LA VALORACIÓN Y REVISIÓN DEL CUMPLIMIENTO DE LOS REQUISITOS DE LOS PROYECTOS DE CTEL QUE SE PRESENTEN EN LA VIN PARA SER FINANCIADOS CON RECURSOS EXTERNOS</t>
  </si>
  <si>
    <t>OPSP-VIN-0072-2022</t>
  </si>
  <si>
    <t>LAURA VANESSA MUSSO GOMEZ</t>
  </si>
  <si>
    <t>PRESTACIÓN DE SERVICIOS PROFESIONALES EN EL CENTRO DE INNOVACIÓN Y EMPRENDIMIENTO DE LA UNIVERSIDAD DEL MAGDALENA. PARA EL CUMPLIMIENTO DEL OBJETO EL CONTRATISTA SE COMPROMETE A BRINDAR APOYO LOGÍSTICO A LA DIRECCIÓN DEL CENTRO DE INNOVACIÓN Y EMPRENDIMIENTO EN LA REALIZACIÓN DE ACTIVIDADES DE SENSIBILIZACIÓN Y FORMACIÓN EN EMPRENDIMIENTO PARA TODA LA COMUNIDAD UNIVERSITARIA APOYAR A LA DIRECCIÓN DEL CIE EN EL SEGUIMIENTO A LA EJECUCIÓN DE LAS PRÁCTICAS DE INNOVACIÓN Y EMPRENDIMIENTO</t>
  </si>
  <si>
    <t>OPSP-VIN-0073-2022</t>
  </si>
  <si>
    <t xml:space="preserve">ROSANA  CASTRO </t>
  </si>
  <si>
    <t>OPSP-VIN-0074-2022</t>
  </si>
  <si>
    <t>WILFREDO DE JESUS PADILLA PINEDO</t>
  </si>
  <si>
    <t>PRESTACIÓN DE SERVICIOS PROFESIONALES EN EL CENTRO DE INNOVACIÓN Y EMPRENDIMIENTO DE LA UNIVERSIDAD DEL MAGDALENA EL CONTRATISTA SE COMPROMETE A APOYAR A LA DIRECCIÓN DEL CENTRO DE INNOVACIÓN Y EMPRENDIMIENTO EN EL DISEÑO DE ACTIVIDADES DE FOMENTO A LA MENTALIDAD EMPRENDEDORA PARA LA CREACIÓN ARTÍSTICA Y CULTURAL EN LA COMUNIDAD UNIVERSITARIA APOYAR A LA DIRECCIÓN DEL CIE EN LA ELABORACIÓN DE DOCUMENTOS CONCEPTUALES INFORMES Y COMUNICACIONES</t>
  </si>
  <si>
    <t>OPSP-VIN-0075-2022</t>
  </si>
  <si>
    <t>EDISON RAFAEL LEA CHARRIS</t>
  </si>
  <si>
    <t>PRESTACIÓN DE SERVICIOS PROFESIONALES COMO ANALISTA DE LABORATORIO EN EL CENTRO DE GENÉTICA Y BIOLOGÍA MOLECULAR DE LA UNIVERSIDAD DEL MAGDALENA EL CONTRATISTA SE COMPROMETE A COADYUVAR EN EL PROCESO DE DIAGNÓSTICO MOLECULAR DE SARS-COV-2 Y OTRAS ENFERMEDADES INFECCIOSAS  REALIZANDO LAS ACTIVIDADES DESDE LA RECEPCIÓN DE LAS MUESTRAS DESEMBALAJE MARCAJE EXTRACCIÓN DE ÁCIDOS NUCLEICOS PREPARACIÓN DE MEZCLAS DE RT-PCR MONTAJE DE ENSAYOS DE RT-PCR EN TIEMPO REAL HASTA LA INTERPRETACIÓN VALIDACIÓN Y REPORTE DE RESULTADOS</t>
  </si>
  <si>
    <t>LYDA CASTRO GARCIA</t>
  </si>
  <si>
    <t>OPSP-VIN-0076-2022</t>
  </si>
  <si>
    <t>ANDREA MARCELA RAMIREZ HERNANDEZ</t>
  </si>
  <si>
    <t>PRESTACIÓN DE SERVICIOS PROFESIONALES COMO ANALISTA DE LABORATORIO EN EL CENTRO DE GENÉTICA Y BIOLOGÍA MOLECULAR DE LA UNIVERSIDAD DEL MAGDALENA EL CONTRATISTA SE COMPROMETE A COADYUVAR EN EL PROCESO DE DIAGNÓSTICO MOLECULAR DE SARS-COV-2 Y OTRAS ENFERMEDADES INFECCIOSAS REALIZANDO LAS ACTIVIDADES DESDE LA RECEPCIÓN DE LAS MUESTRAS DESEMBALAJE MARCAJE EXTRACCIÓN DE ÁCIDOS NUCLEICOS PREPARACIÓN DE MEZCLAS DE RT-PCR MONTAJE DE ENSAYOS DE RT-PCR EN TIEMPO REAL HASTA LA INTERPRETACIÓN VALIDACIÓN Y REPORTE DE RESULTADOS</t>
  </si>
  <si>
    <t>OPSP-VIN-0077-2022</t>
  </si>
  <si>
    <t>STEPHANY  HERNANDEZ TORRES</t>
  </si>
  <si>
    <t>PRESTAR LOS SERVICIOS PROFESIONALES EN EL PROGRAMA EDITORIAL DE LA UNIVERSIDAD DEL MAGDALENA EL CONTRATISTA SE COMPROMETE A LA ELABORACIÓN DE 14 PORTADAS DE LAS OBRAS DE LA EDITORIAL UNIMAGDALENA ENTREGA DE LAS PORTADAS OBJETO DE LA PRESENTE ORDEN DENTRO DE LAS CONDICIONES REQUERIDAS POR EL SUPERVISOR Y ACORDADAS CON EL CONTRATISTA ACUDIR A LAS REUNIONES PROGRAMADAS POR EL SUPERVISOR DE LA ORDEN Y SU EQUIPO DE TRABAJO PARA RENDIR INFORME Y EVIDENCIA DE LA EVOLUCIÓN DE LAS PORTADAS</t>
  </si>
  <si>
    <t>OPSP-VIN-0078-2022</t>
  </si>
  <si>
    <t>ALEX ANTONIO ANGULO LUNA</t>
  </si>
  <si>
    <t>PRESTACIÓN DE SERVICIOS PROFESIONALES EN EL CENTRO DE INNOVACIÓN Y EMPRENDIMIENTO DE LA UNIVERSIDAD DEL MAGDALENA EL CONTRATISTA SE COMPROMETE A BRINDAR APOYO A LA DIRECCIÓN DEL CENTRO DE INNOVACIÓN Y EMPRENDIMIENTO EN EL ACOMPAÑAMIENTO A PROCESOS DE EMPRENDIMIENTO DESARROLLADOS POR LOS DIFERENTES ESTAMENTOS DE LA COMUNIDAD UNIVERSITARIA BRINDAR APOYO OPERATIVO A LA DIRECCIÓN DEL CENTRO DE INNOVACIÓN Y EMPRENDIMIENTO EN LA ESTRUCTURACIÓN DE PROGRAMAS Y PROYECTOS DE EMPRENDIMIENTO EN ECONOMÍA NARANJA</t>
  </si>
  <si>
    <t>OPSP-VIN-0079-2022</t>
  </si>
  <si>
    <t>GINA SOFIA MORENO CRESPO</t>
  </si>
  <si>
    <t xml:space="preserve"> PRESTACIÓN DE SERVICIOS PROFESIONALES COMO LÍDER DE CALIDAD DEL CENTRO DE GENÉTICA Y BIOLOGÍA MOLECULAR EL CONTRATISTA SE COMPROMETE A COADYUVAR EN LA CAPACITACIÓN PERMANENTE DEL PERSONAL Y EL PUNTO DE TOMA DE MUESTRA EN BIOSEGURIDAD Y EN LOS PROCESOS DEL SISTEMA DE GESTIÓN DE LA CALIDAD DEL LABORATORIO COADYUVAR Y ASISTIR AL COORDINADORDEL CENTRO DE GENÉTICA Y BIOLOGÍA MOLECULAR EN EL DISEÑO ELABORACIÓN DE POLÍTICAS PROCEDIMIENTOS PROTOCOLOS MANUALES GUÍAS FORMATOS</t>
  </si>
  <si>
    <t>OPSP-VIN-0080-2022</t>
  </si>
  <si>
    <t>PRICELIS PAULIN POLANCO FONTALVO</t>
  </si>
  <si>
    <t>OPSP-VIN-0081-2022</t>
  </si>
  <si>
    <t>JESUS MANUEL CUJIA ROSADO</t>
  </si>
  <si>
    <t>PRESTACIÓN DE SERVICIOS PROFESIONALES COMO BIOLOGO DEL CENTRO DE GENÉTICA Y BIOLOGÍA MOLECULAR DE LA UNIVERSIDAD DEL MAGDALENA EL CONTRATISTA SE COMPROMETE A APOYAR EN LOS PROCESOS DE LIMPIEZA Y DESINFECCIÓN DE LAS DIFERENTES ÁREAS DEL LABORATORIO PREPARACIÓN DE SOLUCIONES PARA LA INACTIVACIÓN DE MATERIAL BIOLÓGICO ESTERILIZACIÓN DE MATERIAL NECESARIO PARA LA REALIZACIÓN DE PROCEDIMIENTOS DE LABORATORIO Y DISPOSICIÓN DE RESIDUOS DE ACUERDO CON LOS PROTOCOLOS ESPECÍFICOS E INSTITUCIONALES</t>
  </si>
  <si>
    <t>OPSP-VIN-0082-2022</t>
  </si>
  <si>
    <t>TYFFANY MARIA ACOSTA MORA</t>
  </si>
  <si>
    <t>PRESTACIÓN DE SERVICIOS PROFESIONALES PARA EL APOYO EN LA FORMULACIÓN Y PRESENTACIÓN DE UN PROYECTO A LA CONVOCATORIA PARA LA CONFORMACIÓN DE UN LISTADO DE PROYECTOS ELEGIBLES PARA LA LUCHA NACIONAL CONTRA LA DEFORESTACIÓN DEL PLAN DE CONVOCATORIAS DE LA ASIGNACIÓN AMBIENTAL 2021 – 2022 DE MINAMBIENTE EN ALIANZA ENTRE LA UNIVERSIDAD DEL MAGDALENA Y LA CORPORACIÓN AUTÓNOMA REGIONAL DEL ATLÁNTICO CRA</t>
  </si>
  <si>
    <t>OPSP-VIN-0083-2022</t>
  </si>
  <si>
    <t>ANGELLY PAOLA CASTRO SUAREZ</t>
  </si>
  <si>
    <t>PRESTAR LOS SERVICIOS PROFESIONALES COMO INGENIERA INDUSTRIAL EN EL CENTRO DE GENÉTICA Y BIOLOGÍA MOLECULAR EL CONTRATISTA SE COMPROMETE A COADYUVAR EN LA REALIZACIÓN Y EL SEGUIMIENTO DE LOS TRÁMITES Y PROCESOS ADMINISTRATIVOS FINANCIEROS Y ACADÉMICOS REALIZADOS DESDE CENTRO DE GENÉTICA Y BIOLOGÍA MOLECULAR A LAS DIFERENTES UNIDADES DE LA UNIVERSIDAD DEL MAGDALENA Y ENTIDADES EXTERNAS</t>
  </si>
  <si>
    <t>LYDA CASTRO GARCÍA</t>
  </si>
  <si>
    <t>OPSP-VIN-0084-2022</t>
  </si>
  <si>
    <t>ANGEL MANUEL OVIEDO MARQUEZ</t>
  </si>
  <si>
    <t>PRESTACIÓN DE SERVICIOS PROFESIONALES EN EL MARCO DEL PROYECTO DE INVESTIGACIÓN CARACTERIZACIÓN MOLECULAR DE HERPESVIRUS ASOCIADOS A FIBROPAPILLOMA EN TORTUGAS MARINAS EN LA COSTA CARIBE COLOMBIANA EL CONTRATISTA SE COMPROMETE A REALIZAR ORGANIZACIÓN Y PARTICIPACIÓN EN SALIDAS DE CAMPO REALIZAR LA GESTIÓN DE COMPRAS DE INSUMOS Y REACTIVOS DE LABORATORIO CORRESPONDIENTES AL PROYECTO ESTANDARIZACIÓN Y DESARROLLO DE PRUEBAS TÉCNICAS DE BIOLOGÍA MOLECULAR</t>
  </si>
  <si>
    <t>LYDA RAQUEL CASTRO GARCIA</t>
  </si>
  <si>
    <t>OPSP-VIN-0085-2022</t>
  </si>
  <si>
    <t>DANIEL FELIPE BAUTISTA CARRIZOSA</t>
  </si>
  <si>
    <t>PRESTACIÓN DE SERVICIOS PROFESIONALES COMO EXPERTO EN BIOINFORMÁTICA EN EL CENTRO DE GENÉTICA Y BIOLOGÍA MOLECULAR EL CONTRATISTA SE COMPROMETE A COADYUVAR EN LA CONFIGURACIÓN DEL ACCESO A LA INFRAESTRUCTURA TECNOLÓGICA PARA EL ANÁLISIS DE DATOS GENÓMICOS REALIZADOS DESDE EL CENTRO DE GENÉTICA APOYAR EN EL PROCESAMIENTO DE DATOS GENÉTICOS Y GENÓMICOS DE AGENTES BIOLÓGICOS DE ALTO RIESGO PARA LA SALUD HUMANA Y OTROS</t>
  </si>
  <si>
    <t>OPSP-VIN-0086-2022</t>
  </si>
  <si>
    <t>ROSA LEIDY SANTA MARIA GUERRER</t>
  </si>
  <si>
    <t>PRESTACIÓN DE SERVICIOS PROFESIONALES EN MARCO DEL PROYECTO CREATE-CARIBBEAN RESEARCH ALTERNATIVES FOR A TRANSFORMATION IN ENERGY AND ECONOMY ALTERNATIVAS DESDE LA INVESTIGACIÓN ACADÉMICA PARA UNA TRANSFORMACIÓN ENERGÉTICA Y DE LA ECONOMÍA EN EL CARIBE LA CONTRATISTA SE COMPROMETE A REALIZAR SEGUIMIENTO AL CUMPLIMIENTO DE LOS CONTRATOS Y RESOLUCIONES POR AYUDANTÍAS DEL PROYECTO APOYAR EN LA COORDINACIÓN DE LOS ASPECTOS ADMINISTRATIVOS Y FINANCIEROS DEL PROYECTO</t>
  </si>
  <si>
    <t>ANDREA CAROLINA CARDOSO DÍAZ</t>
  </si>
  <si>
    <t>OPSP-VIN-0087-2022</t>
  </si>
  <si>
    <t>PRESTACIÓN DE SERVICIOS PROFESIONALES EN MARCO DEL PROYECTO CREATE 30 RETOS Y OPORTUNIDADES DEL CIERRE DE TERMOCARTAGENA DIÁLOGO CON EMPLEADOS Y SINDICALISTAS EN UNIMAGDALENA FINANCIADO POR LA EUROPEAN CLIMATE FOUNDATION CORRESPONDIENTE AL ACUERDO DE SUBVENCIÓN G-2111-04942 LA CONTRATISTA SE COMPROMETE A APOYAR EN LA COORDINACIÓN DE LAS ACTIVIDADES DERIVADAS DEL PROYECTO PREPARAR CONTENIDOS TEÓRICOS PARA LOS ENCUENTROS VIRTUALES Y PRESENCIALES DEL PROYECTO</t>
  </si>
  <si>
    <t>OPSP-VIN-0088-2022</t>
  </si>
  <si>
    <t>PRESTAR LOS SERVICIOS PROFESIONALES COMO INGENIERO DE SISTEMAS EN LA VICERRECTORÍA DE INVESTIGACIÓN EL CONTRATISTA SE COMPROMETE A APOYAR EN EL CAMBIO DE ETIQUETAS GENERADAS POR LA PLANTILLA DEL REPOSITORIO ORIENTAR A LOS PROFESIONALES EN LA MODIFICACIÓN DE LOS FORMULARIOS DE CARGA DE INFORMACIÓN ORIENTAR EN LA IMPLEMENTACIÓN DE METADATOS EN EL REPOSITORIO INSTITUCIONAL</t>
  </si>
  <si>
    <t>JULIO ALBERTO VEGA BAQUERO</t>
  </si>
  <si>
    <t>OPSP-VIN-0089-2022</t>
  </si>
  <si>
    <t>VANESSA MARGARITA MARRUGO ARROYO</t>
  </si>
  <si>
    <t>PRESTAR LOS SERVICIOS PROFESIONALES COMO INGENIERO INDUSTRIAL EN LA VICERRECTORÍA DE INVESTIGACIÓN LA CONTRATISTA SE COMPROMETE A APOYAR LA ELABORACIÓN DE ESTUDIOS DE VIGILANCIA E INTELIGENCIA CIENTÍFICA Y TECNOLÓGICA QUE SUPLAN LAS NECESIDADES DE LA VICERRECTORÍA DE INVESTIGACIÓN SUS UNIDADES DE GESTIÓN Y LAS DEMÁS UNIDADES DE LA UNIVERSIDAD APOYAR LA ELABORACIÓN DE DOCUMENTACIÓN TÉCNICA CIENTÍFICA Y DE DIVULGACIÓN A PARTIR DE LOS RESULTADOS OBTENIDOS EN PROCESOS DE VIGILANCIA E INTELIGENCIA CIENTÍFICA Y TECNOLÓGICA</t>
  </si>
  <si>
    <t>OPSP-VIN-0090-2022</t>
  </si>
  <si>
    <t>JUAN DAVID OSPINO CERPA</t>
  </si>
  <si>
    <t>PESTAR LOS SERVICIOS PROFESIONALES EN EL MARCO DEL PROYECTO TITULADO FORTALECIMIENTO DE LAS COLECCIONES BIOLÓGICAS DE LÍQUENES, BRIÓFITOS Y MACROHONGOS DEL CENTRO DE COLECCIONES CIENTÍFICAS DE LA UNIVERSIDAD DEL MAGDALENA CBUMAG CÓDIGO 89085 CONTRATO 454-2021 MINCIENCIAS EL CONTRATISTA SE COMPROMETE A REALIZAR LA HERBORIZACIÓN Y MONTAJE DE LOS EJEMPLARES DE LOS ESPECÍMENES DE LÍQUENES BRIÓFITOS Y MACROHONGOS REALIZAR LA UBICACIÓN FÍSICA DE LOS EJEMPLARES EN SUS RESPECTIVAS COLECCIONES</t>
  </si>
  <si>
    <t>MARÍA DE LOS ANGELES NEGRITTO CHEBEL</t>
  </si>
  <si>
    <t>OPSP-VIN-0091-2022</t>
  </si>
  <si>
    <t>CRISTIAN ANDRES ZABALA CATALAN</t>
  </si>
  <si>
    <t>PRESTACIÓN DE SERVICIOS PROFESIONALES EN MARCO DEL PROYECTO DE INVESTIGACIÓN TITULADO DOCUMENTACIÓN DE ACTIVIDADES DOMÉSTICAS Y FORMULACIÓN DE RUTAS TURÍSTICAS EN LA MICROCUENCA DEL CONGO-SIERRA NEVADA DE SANTA MARTA EL CONTRATISTA SE COMPROMETE A GUIAR A LOS INVESTIGADORES EN EL ÁREA DE ESTUDIO CORRESPONDIENTE A LA MICROCUENCA DEL CONGO Y LA CUENCA DEL RIO FRIO APOYAR EN LA ASISTENCIA EN LA EJECUCIÓN DE ACTIVIDADES DE EXCAVACIÓN ARQUEOLÓGICA</t>
  </si>
  <si>
    <t>RAFAEL RICARDO GALINDO CRUZ</t>
  </si>
  <si>
    <t>OPSP-VIN-0092-2022</t>
  </si>
  <si>
    <t>MARIA FERNANDA CARRILLO RODRIGUEZ</t>
  </si>
  <si>
    <t>PRESTAR LOS SERVICIOS PROFESIONALES EN EL MARCO DEL PROYECTO DE INVESTIGACIÓN TITULADO INTERACCIÓN Y DESARROLLO DE LA PRIMERA INFANCIA EL CONTRATISTA SE COMPROMETE A PARTICIPAR EN LAS ACTIVIDADES DE LA FASE 3 IDENTIFICACIÓN DE PRÁCTICAS CULTURALES EN EL GRADO DE TRANSICIÓN PARTICIPACIÓN EN LAS ACTIVIDADES DE LA FASE 4 SIGNIFICACIÓN DE LAS PRÁCTICAS IDENTIFICADAS EN LAS COMUNIDADES QUE PARTICIPAN EN EL PROYECTO PARTICIPACIÓN EN LAS ACTIVIDADES DE LA FASE 5</t>
  </si>
  <si>
    <t>MARÍA DILIA MIELES BARRERA</t>
  </si>
  <si>
    <t>OPSP-VIN-0093-2022</t>
  </si>
  <si>
    <t>JOSE LUIS PEREZ GONZALEZ</t>
  </si>
  <si>
    <t>PRESTACIÓN DE SERVICIOS COMO PROFESIONAL EN EL MARCO DEL PROYECTO DE INVESTIGACIÓN DIVERSIDAD DE INSECTOS Y VERTEBRADOS BIOSONIDOS Y ETNOBIOLOGÍA EN LAS VERTIENTES NORTE Y OCCIDENTAL DE LA SIERRA NEVADA DE SANTA MARTA EL CONTRATISTA SE COMPROMETE A APOYAR EN LA COORDINACIÓN DE ACTIVIDADES ADMINISTRATIVAS APOYAR EN LA RECOLECCIÓN Y PROCESAMIENTO DE MUESTRAS REALIZAR ANÁLISIS DE DATOS Y REDACCIÓN DE INFORMES MANUSCRITOS</t>
  </si>
  <si>
    <t>LARRY ANTONIO JIMENEZ FERBANS</t>
  </si>
  <si>
    <t>OPSP-VIN-0094-2022</t>
  </si>
  <si>
    <t>INDIRA ALEJANDRA OLIVEROS
OROZCO</t>
  </si>
  <si>
    <t>PRESTACIÓN DE SERVICIOS PROFESIONALES EN MARCO DEL PROYECTO CREATE 30 RETOS Y OPORTUNIDADES DEL CIERRE DE TERMOCARTAGENA DIÁLOGO CON EMPLEADOS Y SINDICALISTAS EN UNIMAGDALENA FINANCIADO POR LA EUROPEAN CLIMATE FOUNDATION CORRESPONDIENTE AL ACUERDO DE SUBVENCIÓN G-2111-04942 SUSCRITO CON LA UNIVERSIDAD DEL MAGDALENA EL CONTRATISTA SE COMPROMETE A APOYAR EN LA COORDINACIÓN DE LOS ASPECTOS ADMINISTRATIVOS Y FINANCIEROS DEL PROYECTO RETOS Y
OPORTUNIDADES DEL CIERRE DE TERMOCARTAGENA DIÁLOGO CON EMPLEADOS Y SINDICALISTAS</t>
  </si>
  <si>
    <t>ANDREA CAROLINA CARDOSO DIAZ</t>
  </si>
  <si>
    <t>OPSP-VIN-0095-2022</t>
  </si>
  <si>
    <t>GRACE QUICENO SOTO</t>
  </si>
  <si>
    <t>PRESTACIÓN DE SERVICIOS PROFESIONALES EN MARCO DEL PROYECTO CREATE 30 RETOS Y OPORTUNIDADES DEL CIERRE DE TERMOCARTAGENA DIÁLOGO CON EMPLEADOS Y SINDICALISTAS EN UNIMAGDALENA EL CONTRATISTA SE COMPROMETE A APOYAR EN LA REALIZACIÓN DE LA REVISIÓN DE FUENTES PRIMARIAS Y SECUNDARIAS DE INFORMACIÓN RELACIONADA CON CIERRES DE TERMOELÉCTRICAS TRANSICIÓN JUSTA SITUACIÓN ACTUAL DE LA TERMOELÉCTRICA POSICIONAMIENTO DE ACTORES CLAVE SOBRE EL FUTURO DE LA TERMOELÉCTRICA</t>
  </si>
  <si>
    <t>OPSP-VIN-0096-2022</t>
  </si>
  <si>
    <t>JAIME ANTONIO MENDOZA DEL
CASTILLO</t>
  </si>
  <si>
    <t>PRESTACIÓN DE SERVICIOS PROFESIONALES EN EL CENTRO DE INNOVACIÓN Y EMPRENDIMIENTO DE LA UNIVERSIDAD DEL MAGDALENAEL CONTRATISTA SE COMPROMETE A APOYAR A LA DIRECCIÓN DEL CENTRO DE INNOVACIÓN Y EMPRENDIMIENTO EN EL DISEÑO DE ACTIVIDADES DE FOMENTO  A LA MENTALIDAD INNOVADORA EN LA COMUNIDAD UNIVERSITARIA APOYAR A LA DIRECCIÓN DEL CENTRO DE INNOVACIÓN Y EMPRENDIMIENTO EN EL SEGUIMIENTO A LA EJECUCIÓN DE LAS PRÁCTICAS DE INNOVACIÓN Y EMPRENDIMIENTO</t>
  </si>
  <si>
    <t>OPSP-VIN-0097-2022</t>
  </si>
  <si>
    <t>KAREN PATRICIA CUAO ALVARADO</t>
  </si>
  <si>
    <t>PRESTAR LOS SERVICIOS PROFESIONALES EN LA DIRECCIÓN DE TRANSFERENCIA DE CONOCIMIENTO Y PROPIEDAD INTELECTUAL EL CONTRATISTA SE COMPROMETE A APOYAR OPERATIVA Y LOGÍSTICAMENTE A LA VICERRECTORÍA DE INVESTIGACIÓN Y SUS DIRECCIONES EN EL DESARROLLO DE LOS DIFERENTES EVENTOS DE CTEI QUE SE REALICEN DE MANERA VIRTUAL O PRESENCIAL APOYAR OPERATIVA Y LOGÍSTICAMENTE EN LA DIFUSIÓN DE LOS EVENTOS DE CTEI QUE SE REALICEN DE MANERA VIRTUAL O PRESENCIAL CON APOYO DE LA VICERRECTORÍA DE INVESTIGACIÓN</t>
  </si>
  <si>
    <t>OPSP-VIN-0098-2022</t>
  </si>
  <si>
    <t>NAIDA LUZ MONTERO LOBATO</t>
  </si>
  <si>
    <t>PRESTAR LOS SERVICIOS PROFESIONALES COMO INGENIERA INDUSTRIAL EN LA VICERRECTORÍA DE INVESTIGACIÓN EL CONTRATISTA SE COMPROMETE A APOYAR LA ELABORACIÓN DE ESTUDIOS DE VIGILANCIA E INTELIGENCIA CIENTÍFICA Y TECNOLÓGICA QUE SUPLAN LAS NECESIDADES DE LA VICERRECTORÍA DE INVESTIGACIÓN SUS UNIDADES DE GESTIÓN Y LAS DEMÁS UNIDADES DE LA UNIVERSIDAD Y LLEVAR UN REGISTRO HISTÓRICO DE LOS MISMOS APOYAR LA ELABORACIÓN DE DOCUMENTACIÓN TÉCNICA CIENTÍFICA Y DE DIVULGACIÓN A PARTIR DE LOS RESULTADOS OBTENIDOS EN PROCESOS DE VIGILANCIA E INTELIGENCIA CIENTÍFICA Y TECNOLÓGICA</t>
  </si>
  <si>
    <t>OPSP-VIN-0099-2022</t>
  </si>
  <si>
    <t>RAMON ESTEBAN GRANADOS PEÑA</t>
  </si>
  <si>
    <t>PRESTAR LOS SERVICIOS PROFESIONALES PARA APOYAR LA FORMULACIÓN PRESENTACIÓN Y SEGUIMIENTO DE PROYECTOS FINANCIABLES CON RECURSOS DE ORIGEN PÚBLICO EL CONTRATISTA SE COMPROMETE A ORIENTAR Y APOYAR A LOS LÍDERES DE LOS PROYECTOS EN LA METODOLOGÍA PARA LA ELABORACIÓN DEL DOCUMENTO TÉCNICO Y PRESUPUESTO DE LAS PROPUESTAS DE PROYECTOS A SER PRESENTADAS EN LAS CONVOCATORIAS ORIENTAR Y APOYAR A LOS LÍDERES DE LOS PROYECTOS EN EL REGISTRO DE LA INFORMACIÓN PARA LA PRESENTACIÓN DE LAS PROPUESTAS DE PROYECTOS EN LAS CONVOCATORIAS</t>
  </si>
  <si>
    <t>OPSP-VIN-0100-2022</t>
  </si>
  <si>
    <t>ASTRID CAROLINA ARIAS GUETTE</t>
  </si>
  <si>
    <t>APOYO COMO AUXILIAR EN EL MARCO DEL PROYECTO DE INVESTIGACIÓN FORTALECIMIENTO DE CAPACIDADES INSTALADAS DE CIENCIA Y TECNOLOGÍA PARA ATENDER PROBLEMÁTICAS ASOCIADAS CON AGENTES BIOLÓGICOS DE ALTO RIESGO PARA LA SALUD HUMANA EN EL DEPARTAMENTO DEL MAGDALENA EL CONTRATISTA SE COMPROMETE A APOYAR EN LOS PROCESOS DE LIMPIEZA Y DESINFECCIÓN DE LAS DIFERENTES ÁREAS DEL LABORATORIO PREPARACIÓN DE SOLUCIONES PARA LA INACTIVACIÓN DE MATERIAL BIOLÓGICO</t>
  </si>
  <si>
    <t>LYDA RAQUEL CASTO GARCIA</t>
  </si>
  <si>
    <t>OPSP-VIN-0101-2022</t>
  </si>
  <si>
    <t>LUIS JIMENEZ LABASTIDAS</t>
  </si>
  <si>
    <t>PRESTACIÓN DE SERVICIOS PROFESIONALES EN EL MARCO DEL PROYECTO DE INVESTIGACIÓN MÁSCARAS DE LA SIERRA FASE II-VR EL CONTRATISTA SE COMPROMETE A ADQUIRIR SONIDO AMBISONICO EN LA SNSM. 2. REALIZAR LA POSTPRODUCCIÓN DEL SONIDO AMBISONICO EXPORTAR MEZCLA FINAL DEL SONIDO AMBISONICO</t>
  </si>
  <si>
    <t>ANDREW SIMON TUCKER</t>
  </si>
  <si>
    <t>OPSP-VIN-0102-2022</t>
  </si>
  <si>
    <t>NIDIA ISABEL ROMERO PATIÑO</t>
  </si>
  <si>
    <t>PRESTACIÓN DE SERVICIOS PROFESIONALES EN MARCO DEL PROYECTO DE INVESTIGACIÓN TITULADO ARQUEOLOGÍA REGIONAL DE LA CUENCA DEL RÍO FRÍO– SIERRA NEVADA DE SANTA MARTA EL CONTRATISTA SE COMPROMETE A DESARROLLAR LOS MAPAS TEMÁTICOS DEBIDAMENTE DILIGENCIADOS Y APROBADOS POR EL ARQUEÓLOGO COORDINADOR DEL PROYECTO SUS RESPECTIVOS SHAPE FILES CREAR EL LISTADO DE COORDENADAS Y TABLAS DE LAS ÁREAS DE INTERVENCIÓN</t>
  </si>
  <si>
    <t>OPSP-VIN-0103-2022</t>
  </si>
  <si>
    <t>IVANA CRISTINA PONTON RODRIGUEZ</t>
  </si>
  <si>
    <t>PRESTACIÓN DE SERVICIOS PROFESIONALES EN EL PROYECTO DE INVESTIGACIÓN CONSTRUCCIÓN DE UN MODELO COLABORATIVO DE GESTIÓN DE CONOCIMIENTO AGROPECUARIO  ENFOQUES TERRITORIALES Y DE INNOVACIÓN EN LA SIERRA NEVADA DE SANTA MARTA EL CONTRATISTA SE COMPROMETE A LA CAPACITACIÓN EN USO Y MANEJO DE GESTORES DE REFERENCIA BIBLIOGRÁFICA Y BASES DE DATOS BIBLIOGRÁFICAS PARA REVISIÓN SISTEMÁTICA DE LITERATURA</t>
  </si>
  <si>
    <t>ASTRID LORENA PERAFAN LEDEZMA</t>
  </si>
  <si>
    <t>OPSP-VIN-0104-2022</t>
  </si>
  <si>
    <t>PRESTACIÓN DE SERVICIOS PROFESIONALES EN MARCO DEL PROYECTO DE INVESTIGACIÓN TITULADO DOCUMENTACIÓN DE ACTIVIDADES DOMÉSTICAS Y FORMULACIÓN DE RUTAS TURÍSTICAS EN LA MICROCUENCA DEL CONGO-SIERRA NEVADA DE SANTA MARTA EL CONTRATISTA SE COMPROMETE A DESARROLLAR LOS MAPAS TEMÁTICOS DEBIDAMENTE DILIGENCIADOS Y APROBADOS POR EL ARQUEÓLOGO COORDINADOR DEL PROYECTO SUS RESPECTIVOS SHAPE FILES CREAR EL LISTADO DE COORDENADAS Y TABLAS DE LAS ÁREAS DE INTERVENCIÓN</t>
  </si>
  <si>
    <t>OPSP-VIN-0105-2022</t>
  </si>
  <si>
    <t>ADRIANA MARIA DE LOS ANGELES VALERA
ROLON</t>
  </si>
  <si>
    <t>PRESTAR LOS SERVICIOS PROFESIONALES EN LA EDITORIAL UNIMAGDALENA COMO CORRECTOR DE ESTILO DE OBRAS EL CONTRATISTA SE COMPROMETE A REALIZAR LA PRIMERA Y SEGUNDA REVISIÓN DE ESTILO DE LAS OBRAS COMO LIBROS CARTILLAS BOLETINES PORTAFOLIOS CATÁLOGOS ARTÍCULOS GUÍAS Y MANUALES, QUE SE ENCUENTRAN EN PROCESO DE PUBLICACIÓN POR LA EDITORIAL UNIMAGDALENA CORRESPONDIENTE A UN TOTAL DE 1.500 PÁGINAS 2</t>
  </si>
  <si>
    <t>OPSP-VIN-0106-2022</t>
  </si>
  <si>
    <t>ANGELICA MARIA NUÑEZ GUTIERREZ</t>
  </si>
  <si>
    <t>PRESTACIÓN DE SERVICIOS PROFESIONALES EN EL MARCO DEL PROYECTO DE INVESTIGACIÓN MÁSCARAS DE LA SIERRA FASE II-VR EL CONTRATISTA SE COMPROMETE A SINTETIZAR FUENTES PRIMARIAS DE MISIONEROS Y EXPLORADORES EN EL CONTEXTO DE LA SIERRA NEVADA DE SANTA MARTA COMUNICAR CON LA OGT Y PLANIFICAR VISITAS A LA SNSM PLANIFICAR Y ORGANIZAR SALIDAS DE CAMPO A LA SNSM REALIZAR INVESTIGACIÓN Y RECOLECTAR DATOS DE CAMPO EN LA SNSM</t>
  </si>
  <si>
    <t>OPSP-VIN-0107-2022</t>
  </si>
  <si>
    <t>GERMAN FIDEL VILLALOBOS PEREZ</t>
  </si>
  <si>
    <t>PRESTACIÓN DE SERVICIOS PROFESIONALES EN EL MARCO DEL PROYECTO DE INVESTIGACIÓN MÁSCARAS DE LA SIERRA FASE II-VR EL CONTRATISTA SE COMPROMETE A ADQUIRIR IMÁGENES DE 360º EN LA SNSM REALIZAR LA POSTPRODUCCIÓN Y EDICIÓN DE LAS IMÁGENES DE 360 EXPORTAR IMÁGENES DE 360 COMPATIBLES CON SOFTWARE DE REPRODUCCIÓN DE 360 ENTREGA DE LAS IMÁGENES OBJETO DE LA PRESENTE ORDEN DENTRO DE LAS CONDICIONES REQUERIDAS POR EL SUPERVISOR Y ACORDADAS CON EL CONTRATISTA</t>
  </si>
  <si>
    <t>OPSP-VIN-0108-2022</t>
  </si>
  <si>
    <t>JEINER DE JESUS CASTELLANOS BARLIZA</t>
  </si>
  <si>
    <t>PRESTAR LOS SERVICIOS PROFESIONALES COMO BIÓLOGO EN EL PROCESO DE FORMULACIÓN DE LA PROPUESTA TÉCNICA QUE SE PRESENTARÁ EN LA PRÓXIMA CONVOCATORIA DEL MINISTERIO DE AMBIENTE Y DESARROLLO SOSTENIBLE CONFORMACIÓN DE UN LISTADO DE PROYECTOS ELEGIBLES PARA LA LUCHA NACIONAL CONTRA LA DEFORESTACIÓN DEL MINISTERIO DE AMBIENTE Y DESARROLLO SOSTENIBLE SISTEMA GENERAL DE REGALÍAS ASIGNACIÓN AMBIENTAL EL CONTRATISTA SE COMPROMETE A ORIENTAR EN LA ELABORACIÓN DEL DOCUMENTO TÉCNICO DEL PROYECTO SEGÚN LOS TÉRMINOS DE REFERENCIA DE LA CONVOCATORIA</t>
  </si>
  <si>
    <t>OPSP-VIN-0109-2022</t>
  </si>
  <si>
    <t>PRESTAR LOS SERVICIOS PROFESIONALES EN EL MARCO DEL PROYECTO TITULADO FORTALECIMIENTO Y EMPODERAMIENTO DE COMUNIDADES Y ORGANIZACIONES DE PESCADORES ARTESANALES MARINO COSTERAS ASOCIADAS AL GOLFO DE SALAMANCA EL CONTRATISTA SE COMPROMETE AL DISEÑO Y DIAGRAMACIÓN DE LA OBRA TITULADA COMUNIDADES CON VOZ EL FUTURO DE LA PESCA ARTESANAL EN LATINOAMÉRICA Y EL CARIBE</t>
  </si>
  <si>
    <t>LINA MARÍA SAAVEDRA DÍAZ</t>
  </si>
  <si>
    <t>OPSP-VIN-0110-2022</t>
  </si>
  <si>
    <t>DIEGO ANDRÉS CARDOSO LÓPEZ</t>
  </si>
  <si>
    <t>PRESTACIÓN DE SERVICIOS PROFESIONALES EN EL PROYECTO DE INVESTIGACIÓN TRANSFORMACIÓN DIGITAL DE LAS MICRO PEQUEÑAS Y MEDIANAS EMPRESAS DEL DEPARTAMENTO DEL MAGDALENA OPORTUNIDADES DESAFÍOS Y ESTRATEGIAS EN EL CONTEXTO DE LA PANDEMIA DEL COVID-19 EL CONTRATISTA SE COMPROMETE A REALIZAR EL DOCUMENTO DE ANÁLISIS DE LOS AVANCES DEL PROYECTO A PARTIR DE LOS INDICADORES DE DIGITALIZACIÓN PRESENTADOS POR EL OBSERVATORIO COLOMBIANO DE CIENCIA Y TECNOLOGÍA</t>
  </si>
  <si>
    <t>ALEXANDER MALDONADO ATENCIO</t>
  </si>
  <si>
    <t>OPSP-VIN-0111-2022</t>
  </si>
  <si>
    <t>DANIELA PATRICIA RODRIGUEZ CARDONA</t>
  </si>
  <si>
    <t>PRESTACIÓN DE SERVICIOS PROFESIONALES EN EL MARCO DEL PROYECTO DE INVESTIGACIÓN PROMOCIÓN E INTERVENCIÓN PSICOEDUCATIVA DIGITAL CON ENFOQUE INTERCULTURAL PARA INCIDIR EN RIESGOS Y PROTECTORES EN SALUD MENTAL PRODUCIDOS O POTENCIADOS POR LA PANDEMIA EN JÓVENES ESCOLARIZADOS DEL MAGDALENA Y LA GUAJIRA EL CONTRATISTA SE COMPROMETE A APOYAR EL DESARROLLO E IMPLEMENTACIÓN DE LAS ACTIVIDADES ASOCIADAS A LOS OBJETIVOS DE CUMPLIMIENTO ESPECIFICO DEL PROYECTO</t>
  </si>
  <si>
    <t>KATTIA CABAS HOYOS</t>
  </si>
  <si>
    <t>OPSP-VIN-0112-2022</t>
  </si>
  <si>
    <t>ANNABELL DEL ROSARIO MANJARRES FREYLE</t>
  </si>
  <si>
    <t>PRESTACIÓN DE SERVICIOS PROFESIONALES EN MARCO DEL PROYECTO DE INVESTIGACIÓN TITULADO UNA DIETA SALUDABLE Y SOSTENIBLE PARA PROMOCIONAR LA SALUD Y PREVENIR LAS ENFERMEDADES NO TRANSMISIBLES ENTRE LOS JÓVENES UNIVERSITARIOS EL CONTRATISTA SE COMPROMETE A REALIZAR SEIS SESIONES DE TALLERES DE ESCRITURA CREATIVA E ILUSTRACIÓN DE DOS HORAS CADA UNA</t>
  </si>
  <si>
    <t>LIDICE ALVAREZ MIÑO</t>
  </si>
  <si>
    <t>OPSP-VIN-0113-2022</t>
  </si>
  <si>
    <t>CESAR AUGUSTO VALVERDE CASTRO</t>
  </si>
  <si>
    <t>PRESTACIÓN DE SERVICIOS PROFESIONALES EN EL MARCO DEL PROYECTO DE INVESTIGACIÓN DATA MOBILIZATION FOR KEY ENTOMOLOGICAL GROUPS ACROSS THE CARIBBEAN REGION OF COLOMBIA EL CONTRATISTA SE COMPROMETE A REALIZAR DIGITALIZACIÓN DE DATOS DE COLECCIONES BIOLÓGICAS GENERACIÓN DE COORDENADAS GEOGRÁFICAS DE ESPECÍMENES DE DIPTERA DE LAS COLECCIONES DE UNIMAGDALENA Y UNIVERSIDAD DE ANTIOQUIA</t>
  </si>
  <si>
    <t>OPSP-VIN-0114-2022</t>
  </si>
  <si>
    <t>DAYANA PAOLA PARODY PEREZ</t>
  </si>
  <si>
    <t>PRESTACIÓN DE SERVICIOS PROFESIONALES EN EL MARCO DEL PROYECTO DE INVESTIGACIÓN DATA MOBILIZATION FOR KEY ENTOMOLOGICAL GROUPS ACROSS THE CARIBBEAN REGION OF COLOMBIA LA CONTRATISTA SE COMPROMETE A REALIZAR DIGITALIZACIÓN DE DATOS DE COLECCIONES BIOLÓGICAS Y GENERACIÓN DE COORDENADAS GEOGRÁFICAS DE ESPECÍMENES DE INSECTOS</t>
  </si>
  <si>
    <t>OPSP-VIN-0115-2022</t>
  </si>
  <si>
    <t>PRESTACIÓN DE SERVICIOS COMO PROFESIONAL EN EL MARCO DEL PROYECTO DE INVESTIGACIÓN DIVERSIDAD DE INSECTOS Y VERTEBRADOS BIOSONIDOS Y ETNOBIOLOGÍA EN LAS VERTIENTES NORTE Y OCCIDENTAL DE LA SIERRA NEVADA DE SANTA MARTA EL CONTRATISTA SE COMPROMETE A APOYAR EN LA COORDINACIÓN DE ACTIVIDADES ADMINISTRATIVAS REALIZAR RECOLECCIÓN Y PROCESAMIENTO DE MUESTRAS REALIZAR PROCESAMIENTO DE MUESTRAS DE ADN REALIZAR ANÁLISIS DE DATOS Y REDACCIÓN DE INFORMES MANUSCRITOS</t>
  </si>
  <si>
    <t>OPSP-VIN-0116-2022</t>
  </si>
  <si>
    <t>PRESTACIÓN DE SERVICIOS PROFESIONALES COMO INGENIERO ELECTRÓNICO EN EL MARCO DEL PROYECTO DE INVESTIGACIÓN IDENTIFICACIÓN DE LA COPARTICIPACIÓN DEL CRONOTIPO LAS INTELIGENCIAS MÚLTIPLES LA EMOCIÓN LA IDEACIÓN SUICIDA LOS SÍNTOMAS DEPRESIVOS Y DESEMPEÑO ACADÉMICO DE ESTUDIANTES DE LA UNIVERSIDAD DEL MAGDALENA EL CONTRATISTA SE COMPROMETE A PARTICIPAR EN TALLERES COMUNITARIOS CON LOS ACTORES SOCIALES DEL PROYECTO IDENTIFICACIÓN DE LA COPARTICIPACIÓN DEL CRONOTIPO LAS INTELIGENCIAS MÚLTIPLES LA EMOCIÓN LA IDEACIÓN SUICIDA LOS SÍNTOMAS DEPRESIVOS Y DESEMPEÑO ACADÉMICO DE ESTUDIANTES DE LA UNIVERSIDAD DEL MAGDALENA</t>
  </si>
  <si>
    <t>UBALDO RODRÍGUEZ DE ÁVILA</t>
  </si>
  <si>
    <t>OPSP-VIN-0117-2022</t>
  </si>
  <si>
    <t>JOSE ENRIQUE FUENTES ROSADO</t>
  </si>
  <si>
    <t>PRESTAR LOS SERVICIOS PROFESIONALES EN EL MARCO DEL PROYECTO DE INVESTIGACIÓN TITULADO OBSERVATORIO DE DDHH DEL CARIBE COLOMBIANO EL CONTRATISTA SE COMPROMETE A ASISTIR A LAS REUNIONES CAPACITACIONES ESPACIOS DE TRABAJO CONVOCADOS POR PARTE DE LA DIRECCIÓN DEL PROYECTO APOYAR LA BÚSQUEDA ACTIVA DE USUARIOS PARA EL INGRESO AL PROYECTO ANALIZANDO LA SITUACIÓN DE DDHH DE LA POBLACIÓN Y PRIORIZANDO LAS ÁREAS GEOGRÁFICAS FOCALIZADAS</t>
  </si>
  <si>
    <t>DANIEL GÓMEZ LOPEZ</t>
  </si>
  <si>
    <t>OPSP-VIN-0118-2022</t>
  </si>
  <si>
    <t>LORENA MARCELA LOPEZ ORELLANO</t>
  </si>
  <si>
    <t>PRESTACIÓN DE SERVICIOS PROFESIONALES EN EL MARCO DEL PROYECTO DE INVESTIGACIÓN CREATE 30 RETOS Y OPORTUNIDADES DEL CIERRE DE TERMOCARTAGENA DIÁLOGO CON EMPLEADOS Y SINDICALISTA EL CONTRATISTA SE COMPROMETE A APOYAR EN LA COORDINACIÓN DE LAS ACTIVIDADES DERIVADAS DEL PROYECTO PREPARAR CONTENIDOS TEÓRICOS PARA LOS ENCUENTROS VIRTUALES Y PRESENCIALES DEL PROYECTO REALIZAR LA REVISIÓN DE FUENTES PRIMARIAS Y SECUNDARIAS DE INFORMACIÓN RELACIONADA</t>
  </si>
  <si>
    <t>OPSP-VIN-0119-2022</t>
  </si>
  <si>
    <t>LUIS MIGUEL SOTO RODRIGUEZ</t>
  </si>
  <si>
    <t>PRESTACIÓN DE SERVICIOS PROFESIONALES EN EL MARCO DEL PROYECTO DE INVESTIGACIÓN ARQUEOLOGÍA REGIONAL DE LA CUENCA DEL RÍO FRÍO SIERRA NEVADA DE SANTA MARTA DEL GRUPO DE INVESTIGACIÓN EN ARQUEOLOGÍA BIOARQUEOLOGÍA Y ANTROPOLOGÍA FORENSE GIABAF EL CONTRATISTA SE COMPROMETE A GUIAR A LOS INVESTIGADORES EN EL ÁREA DE ESTUDIO CORRESPONDIENTE A LA MICROCUENCA DEL CONGO Y LA CUENCA DEL RIO FRIO ASISTIR EN LA EJECUCIÓN DE ACTIVIDADES DE EXCAVACIÓN ARQUEOLÓGICA</t>
  </si>
  <si>
    <t>OPSP-VIN-0120-2022</t>
  </si>
  <si>
    <t>SAGOR Y CIA S.A.S.</t>
  </si>
  <si>
    <t>PRESTACIÓN DE SERVICIOS PROFESIONALES PARA EL DESARROLLO DEL CURSO GESTIÓN DE PROYECTOS FINANCIADOS CON RECURSOS DEL SISTEMA GENERAL DE REGALÍAS SGR</t>
  </si>
  <si>
    <t>OPSP-VIN-0121-2022</t>
  </si>
  <si>
    <t>PRESTACIÓN DE SERVICIOS PROFESIONALES PARA EL DESARROLLO E INCLUSIÓN DE FORMULARIO WEB DE CAPTURA PROCESAMIENTO Y DIAGNÓSTICO EN MARCO DEL PROYECTO DE INVESTIGACIÓN TRANSFORMACIÓN DIGITAL DE LAS MICRO PEQUEÑAS Y MEDIANAS EMPRESAS DEL DEPARTAMENTO DEL MAGDALENA OPORTUNIDADES DESAFÍOS Y ESTRATEGIAS EN EL CONTEXTO DE LA PANDEMIA DEL COVID-19</t>
  </si>
  <si>
    <t>OPSP-VIN-0122-2022</t>
  </si>
  <si>
    <t>ARIEL FERNANDO AMADO CARREÑO</t>
  </si>
  <si>
    <t>PRESTACIÓN DE SERVICIOS PROFESIONALES EN EL MARCO DEL PROYECTO DE INVESTIGACIÓN CONSTRUCCIÓN DE UN MODELO COLABORATIVO DE GESTIÓN DE CONOCIMIENTO AGROPECUARIO ENFOQUES TERRITORIALES Y DE INNOVACIÓN EN LA SIERRA NEVADA DE SANTA MARTA CON FINANCIACIÓN DE MINCIENCIAS CONVOCATRIA DE COLCIENCIAS 808-2018 A CARGO DEL GRUPO DE INVESTIGACIÓN IDHUM EL CONTRATISTA SE COMPROMETE A TABULAR LA INFORMACIÓN RECOLECTADA DEL TRABAJO DE CAMPO CON LAS COMUNIDADES Y CON LAS ORGANIZACIONES RED ECOLSIERRA CADENA PRODUCTIVA Y CLÚSTER DE CAFÉS ESPECIALES DEL MAGDALENA</t>
  </si>
  <si>
    <t>ASTRID LORENA PERAFÁN</t>
  </si>
  <si>
    <t>OPSP-VIN-0123-2022</t>
  </si>
  <si>
    <t>ALEJANDRA MARGARITA BALLESTAS CASAS</t>
  </si>
  <si>
    <t>PRESTAR LOS SERVICIOS PROFESIONALES EN LA EDITORIAL UNIMAGDALENA EL CONTRATISTA SE COMPROMETE A APOYAR LA EDITORIAL UNIMAGDALENA EN LA EJECUCIÓN DE LA PRODUCCIÓN AUDIOVISUAL Y DESARROLLO DE LAS PIEZAS AUDIOVISUALES REQUERIDAS POR LA VICERRECTORÍA DE INVESTIGACIÓN Y SUS UNIDADES APOYAR A LA EDITORIAL UNIMAGDALENA EN LA ESCRITURA Y REVISIÓN DE GUIONES RELACIONADOS CON LAS PRODUCCIONES AUDIOVISUALES REQUERIDAS POR LA VICERRECTORÍA DE INVESTIGACIÓN Y SUS UNIDADES</t>
  </si>
  <si>
    <t>OPSP-VIN-0124-2022</t>
  </si>
  <si>
    <t>PRESTACIÓN DE SERVICIOS PROFESIONALES EN MARCO DEL PROYECTO DE INVESTIGACIÓN SUSTAINABLE TOURISM OPTIMAL RESOURCE AND ENVIRONMENTAL MANAGEMENT STOREM EL CONTRATISTA SE COMPROMETE AL APOYO EN LA PLANEACIÓN Y GESTIÓN DE ASEGURAMIENTO DE LA CALIDAD DEL PROYECTO APOYO AL EQUIPO LOCAL DEL PROYECTO EN TÉRMINOS DE GESTIÓN ADMINISTRATIVA ACADÉMICA Y LA INTERACCIÓN ENTRE SOCIOS EUROPEOS Y LATINOAMERICANOS</t>
  </si>
  <si>
    <t>OPSP-VIN-0125-2022</t>
  </si>
  <si>
    <t>DIEGO ANDRES RESTREPO LEAL</t>
  </si>
  <si>
    <t>PRESTACIÓN DE SERVICIOS PROFESIONALES EN EL MARCO DEL PROYECTO DE INVESTIGACIÓN DESARROLLO DE UN MICRO INVERSOR MODULAR PARA OPTIMIZAR EL DESEMPEÑO DE LOS SISTEMAS FOTOVOLTAICOS REDUCIENDO EL EFECTO DE SOMBREADO PARCIAL DESARROLLADO POR EL GRUPO DE INVESTIGACIÓN MAGMA INGENIERÍA EL CONTRATISTA SE COMPROMETE A REALIZAR REVISIÓN BIBLIOGRÁFICA DE CONTROLADORES MPPT AJUSTE DE LOS MÉTODOS DE CONTROL MPPT PROPUESTOS POR EL GRUPO DE INVESTIGACIÓN BASADOS EN LÓGICA DIFUSA Y REDES NEURONALES CON ENTRENAMIENTO OFFLINE Y ONLINE</t>
  </si>
  <si>
    <t>OPSP-VIN-0126-2022</t>
  </si>
  <si>
    <t>IVAN DARIO CRUZ DAZA</t>
  </si>
  <si>
    <t>PRESTACIÓN DE SERVICIOS PROFESIONALES EN EL MARCO DEL PROYECTO DE INVESTIGACIÓN TRANSFORMACIÓN DIGITAL DE LAS MICRO PEQUEÑAS Y MEDIANAS EMPRESAS DEL DEPARTAMENTO DEL MAGDALENA OPORTUNIDADES DESAFÍOS Y ESTRATEGIAS EN EL CONTEXTO DE LA PANDEMIA DEL COVID-19 EL CONTRATISTA SE COMPROMETE A LA ORGANIZACIÓN Y CONSOLIDACIÓN DE LA BASE DE DATOS DEL MÓDULO DE TIC DE LA ENCUESTA ANUAL MANUFACTURERA ENCUESTA ANUAL DE COMERCIO LA ENCUESTA ANUAL DE SERVICIOS  Y ENCUESTA EMICRON DEL DEPARTAMENTO ADMINISTRATIVO NACIONAL DE ESTADÍSTICA</t>
  </si>
  <si>
    <t>OPSP-VIN-0127-2022</t>
  </si>
  <si>
    <t>DIANA AMILETH ACOSTA DE LEON</t>
  </si>
  <si>
    <t>PRESTACIÓN DE SERVICIOS PROFESIONALES EN MARCO DEL PROYECTO DE INVESTIGACIÓN TITULADO OBSERVATORIO DE DDHH DEL CARIBE COLOMBIANO EL CONTRATISTA SE COMPROMETE A ASISTIR A LAS REUNIONES CAPACITACIONES ESPACIOS DE TRABAJO CONVOCADOS POR PARTE DE LA DIRECCIÓN DEL PROYECTO DESARROLLAR ACCIONES DE CARACTERIZACIÓN Y LEVANTAMIENTO DE LA LÍNEA BASE DE LAS COMUNIDADES BENEFICIADAS MEDIANTE EL PRESENTE ACUERDO DE COOPERACIÓN</t>
  </si>
  <si>
    <t>DANIEL ALBERTO GOMEZ LOPEZ</t>
  </si>
  <si>
    <t>OPSP-VIN-0128-2022</t>
  </si>
  <si>
    <t>GINA NORIEGA NARVAEZ</t>
  </si>
  <si>
    <t>PRESTACION DE SERVICIOS PROFESIONALES EN MARCO DEL PROYECTO DE INVESTIGACION TITULADO FISHY CRIMES PARTNERING TOWARDS IMPROVING SMALLSCALE FISHERS LIVELIHOODS EL CONTRATISTA SE COMPROMETE A LA REVISION SISTEMATICA Y ORGANIZACION DE LA BASE DE DATOS A PARTIR DE LA LITERATURA SECUNDARIA INCLUYENDO INFORMACION CIENTIFICA GRIS NORMATIVA Y NOTICIAS ENTRE OTROS RELACIONADA CON DELITOS INFRACCIONES Y PROHIBICIONES EN EL MARCO DE LA PESCA ILEGAL E ILICITA EN COLOMBIA</t>
  </si>
  <si>
    <t>LINA SAAVEDRA DÍAZ</t>
  </si>
  <si>
    <t>OPSP-VIN-0129-2022</t>
  </si>
  <si>
    <t>MANUEL ALEJANDRO UMAÑA GRANADOS</t>
  </si>
  <si>
    <t>PRESTAR LOS SERVICIOS PROFESIONALES COMO ABOGADO EN LA VICERRECTORIA DE INVESTIGACION EL CONTRATISTA SE COMPROMETE A PRESTAR ASESORIA Y ORIENTACION EN MATERIA JURIDICA EN EL AREA DE CONTRATACION ESTATAL EN LOS PROYECTOS Y CONVENIOS A CARGO DE LA VICERRECTORIA DE INVESTIGACION APOYAR EN LA REVISION ELABORACION Y VALIDACION DE LOS DOCUMENTOS PRECONTRACTUALES Y CONTRACTUALES DE LAS ORDENES DE GASTO ADELANTADOS POR LA VICERRECTORIA DE INVESTIGACION DE CONFORMIDAD CON EL ESTATUTO DE CONTRATACION DE LA INSTITUCION</t>
  </si>
  <si>
    <t>ANA CAMARGO VELASQUEZ</t>
  </si>
  <si>
    <t>OPSP-VIN-0130-2022</t>
  </si>
  <si>
    <t>PRESTAR LOS SERVICIOS PROFESIONALES COMO INGENIERO INDUSTRIAL EN LA VICERRECTORIA DE INVESTIGACION EL CONTRATISTA SE COMPROMETE A ADELANTAR PARA LA VICERRECTORIA DE INVESTIGACION EL DILIGENCIAMIENTO DE LOS FORMATOS DE SOLICITUDES DE CDP DE AFECTACIONES PRESUPUESTALES Y DE TRASLADOS INTERNOS ENTRE RUBROS PARA LOS PROYECTOS DE INVESTIGACION O DEL PLAN DE ACCION INSTITUCIONAL REVISAR Y VALIDAR LAS HOJAS DE VIDA CON SUS SOPORTES EN LA PLATAFORMA GEDOCO Y SIGEP II LOS DOCUMENTOS PRECONTRACTUALES NECESARIOS PARA ELABORACION DE ORDENES DE SERVICIOS PROFESIONALES Y DE APOYO A LA GESTION</t>
  </si>
  <si>
    <t>OPSP-VIN-0131-2022</t>
  </si>
  <si>
    <t>PRESTAR LOS SERVICIOS PROFESIONALES EN LA VICERRECTORIA DE INVESTIGACION EL CONTRATISTA SE COMPROMETE A REVISAR Y VALIDAR LAS HOJAS DE VIDA CON SUS SOPORTES EN LA PLATAFORMA GEDOCO Y SIGEP II LOS DOCUMENTOS PRECONTRACTUALES NECESARIOS PARA ELABORACION DE ORDENES DE SERVICIOS PROFESIONALES Y DE APOYO A LA GESTION RECOPILAR ANALIZAR REVISAR Y DILIGENCIAR LOS FORMATOS REQUERIDOS EN LA ETAPA PRECONTRACTUAL Y CONTRACTUAL DE LAS ORDENES DE GASTO AUTORIZADAS POR LA VICERRECTORIA DE INVESTIGACION</t>
  </si>
  <si>
    <t>OPSP-VIN-0132-2022</t>
  </si>
  <si>
    <t>OPSP-VIN-0133-2022</t>
  </si>
  <si>
    <t>LIZETH CAROLINA LOZANO VASQUEZ</t>
  </si>
  <si>
    <t>OPSP-VIN-0134-2022</t>
  </si>
  <si>
    <t>OPSP-VIN-0135-2022</t>
  </si>
  <si>
    <t>RAY JESUS FANDIÑO GARCIA</t>
  </si>
  <si>
    <t>OPSP-VIN-0136-2022</t>
  </si>
  <si>
    <t>PRESTACION DE SERVICIOS PROFESIONALES COMO CONTADOR PUBLICO EN LA OFICINA DE TESORERIA DE LA UNIVERSIDAD DEL MAGDALENA EL CONTRATISTA SE COMPROMETE A VERIFICAR EL TRAMITE DE LAS SOLICITUDES DE PAGOS RECIBIDAS POR LA VICERRECTORIA DE INVESTIGACION TRAMITAR LAS SOLICITUDES DE INFORMACION RECIBIDAS POR LA VICERRECTORIA DE INVESTIGACION APOYAR EN EL CONTROL FINANCIERO A LOS CONVENIOS SUSCRITOS POR LA INSTITUCION</t>
  </si>
  <si>
    <t>OPSP-VIN-0137-2022</t>
  </si>
  <si>
    <t>PRESTACION DE SERVICIOS PROFESIONALES EN EL CENTRO DE INNOVACION Y EMPRENDIMIENTO DE LA UNIVERSIDAD DEL MAGDALENA EL CONTRATISTA SE COMPROMETE A BRINDAR SOPORTE A LA DIRECCION DEL CENTRO DE INNOVACION Y EMPRENDIMIENTO EN EL DISEÑO DE ACTIVIDADES DE FOMENTO A LA MENTALIDAD EMPRENDEDORA EN LA COMUNIDAD UNIVERSITARIA BRINDAR SOPORTE A LA DIRECCION DEL CENTRO DE INNOVACION Y EMPRENDIMIENTO EN LA ELABORACION DE DOCUMENTOS CONCEPTUALES INFORMES Y COMUNICACIONES RELACIONADOS CON LAS ACTIVIDADES REALIZADAS POR EL CENTRO DE INNOVACION Y EMPRENDIMIENTO</t>
  </si>
  <si>
    <t>2022/12/04</t>
  </si>
  <si>
    <t>GERARDO ANGULO CUENTAS</t>
  </si>
  <si>
    <t>OPSP-VIN-0138-2022</t>
  </si>
  <si>
    <t>PRESTACION DE SERVICIOS PROFESIONALES EN EL CENTRO DE INNOVACION Y EMPRENDIMIENTO DE LA UNIVERSIDAD DEL MAGDALENA EL CONTRATISTA SE COMPROMETE A BRINDAR SOPORTE A LA DIRECCION DEL CENTRO DE INNOVACION Y EMPRENDIMIENTO EN EL DISEÑO DE ACTIVIDADES DE FOMENTO A LA MENTALIDAD INNOVADORA EN LA COMUNIDAD UNIVERSITARIA BRINDAR SOPORTE A LA DIRECCION DEL CENTRO DE INNOVACION Y EMPRENDIMIENTO EN LA ELABORACION DE DOCUMENTOS CONCEPTUALES INFORMES Y COMUNICACIONES RELACIONADOS CON LAS ACTIVIDADES REALIZADAS POR EL CENTRO DE INNOVACION Y EMPRENDIMIENTO</t>
  </si>
  <si>
    <t>OPSP-VIN-0139-2022</t>
  </si>
  <si>
    <t>PRESTACION DE SERVICIOS PROFESIONALES EN EL CENTRO DE INNOVACION Y EMPRENDIMIENTO DE LA UNIVERSIDAD DEL MAGDALENA EL CONTRATISTA SE COMPROMETE A BRINDAR SOPORTE A LA DIRECCION DEL CENTRO DE INNOVACION Y EMPRENDIMIENTO EN LA EJECUCION DE ACTIVIDADES DE FOMENTO A LA MENTALIDAD EMPRENDEDORA EN LA COMUNIDAD UNIVERSITARIA BRINDAR SOPORTE A LA DIRECCION DEL CENTRO DE INNOVACION Y EMPRENDIMIENTO EN LA ELABORACION DE DOCUMENTOS CONCEPTUALES COMUNICACIONES E INFORMES RELACIONADOS CON LAS ACTIVIDADES REALIZADAS POR EL CENTRO DE INNOVACION Y EMPRENDIMIENTO</t>
  </si>
  <si>
    <t>OPSP-VIN-0140-2022</t>
  </si>
  <si>
    <t>ALEX HERVE ESTRADA CAIAFA</t>
  </si>
  <si>
    <t>PRESTAR LOS SERVICIOS PROFESIONALES EN LA DIRECCION DE TRANSFERENCIA DE CONOCIMIENTO Y PROPIEDAD INTELECTUAL EL CONTRATISTA SE COMPROMETE A APOYAR A LA VICERRECTORIA DE INVESTIGACION Y SUS UNIDADES EN COORDINACION CON LA OFICINA DE RELACIONES INTERNACIONALES EN LA BUSQUEDA Y PRESENTACION DE OPORTUNIDADES DE MOVILIZACION DE RECURSOS INTERNACIONALES PARA INVESTIGACION, INNOVACION Y EMPRENDIMIENTO</t>
  </si>
  <si>
    <t>OPSP-VIN-0141-2022</t>
  </si>
  <si>
    <t>PRESTAR LOS SERVICIOS PROFESIONALES EN LA DIRECCION DE TRANSFERENCIA DE CONOCIMIENTO Y PROPIEDAD INTELECTUAL EL CONTRATISTA SE COMPROMETE A APOYAR A LA DIRECCION DE TRANSFERENCIA DE CONOCIMIENTO Y PROPIEDAD INTELECTUAL EN EL DISEÑO IDENTIDAD GRAFICA Y DESARROLLO DE IMAGENES PARA EVENTOS PRESENCIALES O VIRTUALES REALIZADOS POR LA VICERRECTORIA DE INVESTIGACION Y SUS UNIDADES APOYAR A LA DIRECCION DE TRANSFERENCIA DE CONOCIMIENTO Y PROPIEDAD INTELECTUAL EN EL DISEÑO DE PIEZAS PROMOCIONALES FISICAS Y DIGITALES AFICHES BROCHOURE TARJETAS PENDONES VOLANTES PLEGABLES BANNERS BACKINGS BOTONES ESTANDARTES VALLAS MEMBRETES</t>
  </si>
  <si>
    <t>OPSP-VIN-0142-2022</t>
  </si>
  <si>
    <t>PRESTAR LOS SERVICIOS PROFESIONALES EN LA DIRECCION DE TRANSFERENCIA DE CONOCIMIENTO Y PROPIEDAD INTELECTUAL EL CONTRATISTA SE COMPROMETE A CUMPLIR CON LAS SIGUIENTES ACTIVIDADES APOYAR EN LA IDENTIFICACION DE ACTIVOS DE CONOCIMIENTO SUSCEPTIBLES DE PROTECCION Y TRANSFERENCIA APOYAR EN LA RESPECTIVA ELABORACION DE LOS INVENTARIOS DE ACTIVOS DE CONOCIMIENTO SUSCEPTIBLES DE PROTECCION Y TRANSFERENCIA APOYAR LOS EJERCICIOS DE BUSQUEDA DE INFORMACION TECNOLOGICA EN BASES DE DATOS DE PROPIEDAD INDUSTRIAL Y OTRAS</t>
  </si>
  <si>
    <t>OPSP-VIN-0143-2022</t>
  </si>
  <si>
    <t>PRESTAR LOS SERVICIOS PROFESIONALES EN LA DIRECCION DE TRANSFERENCIA DE CONOCIMIENTO Y PROPIEDAD INTELECTUAL EL CONTRATISTA SE COMPROMETE A CUMPLIR APOYAR A LA DIRECCION DE TRANSFERENCIA DE CONOCIMIENTO Y PROPIEDAD INTELECTUAL EN LA CONSOLIDACION DE UNA CULTURA DE APROPIACION Y GESTION DE LA PROPIEDAD INTELECTUAL EN LA COMUNIDAD UNIVERSITARIA APOYAR A LA DIRECCION DE TRANSFERENCIA DE CONOCIMIENTO Y PROPIEDAD INTELECTUAL EN LOS PROCESOS DE PROTECCION Y SEGUIMIENTO DE SOLICITUDES DE REGISTRO PARA LA PROTECCION DE LA PROPIEDAD INTELECTUAL DE LA UNIVERSIDAD DEL MAGDALENA</t>
  </si>
  <si>
    <t>OPSP-VIN-0144-2022</t>
  </si>
  <si>
    <t>PRESTAR LOS SERVICIOS PROFESIONALES EN LA DIRECCION DE GESTION DEL CONOCIMIENTO DGC EL CONTRATISTA SE COMPROMETE A ADELANTAR PARA LA DIRECCION DE GESTION DEL CONOCIMIENTO LA VALORACION Y REVISION DEL CUMPLIMIENTO DE LOS REQUISITOS DE LOS PROYECTOS DE CTEL QUE SE PRESENTEN EN LA VICERRECTORIA DE INVESTIGACION PARA SER FINANCIADOS POR EL FONDO FONCIENCIAS ADELANTAR PARA LA DIRECCION DE GESTION DEL CONOCIMIENTO LA VALORACION Y REVISION DEL CUMPLIMIENTO DE LOS REQUISITOS DE LOS PROYECTOS DE CTEL QUE SE PRESENTEN EN LA VIN PARA SER FINANCIADOS CON RECURSOS EXTERNOS</t>
  </si>
  <si>
    <t>OPSP-VIN-0145-2022</t>
  </si>
  <si>
    <t>HEIDY VIVIANANA PEREZ FEDRICH</t>
  </si>
  <si>
    <t>PRESTAR LOS SERVICIOS PROFESIONALES EN LA DIRECCION DE GESTION DEL CONOCIMIENTO DGC EL CONTRATISTA SE COMPROMETE A ADELANTAR PARA LA DIRECCION DE GESTION DEL CONOCIMIENTO LA VALORACION Y REVISION DEL CUMPLIMIENTO DE LOS REQUISITOS DE LOS PROYECTOS DE CTEL QUE SE PRESENTEN EN LA VICERRECTORIA DE INVESTIGACION PARA SER FINANCIADOS POR EL FONDO FONCIENCIAS ADELANTAR PARA LA DIRECCION DE GESTION DEL CONOCIMIENTO LA VALORACION Y REVISION DEL CUMPLIMIENTO DE LOS REQUISITOS DE LOS PROYECTOS DE CTEL QUE SE PRESENTEN EN LA VICERRECTORIA DE INVESTIGACION PARA SER FINANCIADOS CON RECURSOS EXTERNOS</t>
  </si>
  <si>
    <t>OPSP-VIN-0146-2022</t>
  </si>
  <si>
    <t>PRESTAR LOS SERVICIOS PROFESIONALES COMO INGENIERO INDUSTRIAL EN LA VICERRECTORIA DE INVESTIGACION EL CONTRATISTA SE COMPROMETE A ADELANTAR PARA LA VICERRECTORIA DE INVESTIGACION LA IMPLEMENTACION DE NORMAS DE LA GESTION DE LA CALIDAD EN EL PROCESO DE GESTION DE LA INVESTIGACION COADYUVAR EN LA IDENTIFICACION ANALISIS MEDICION Y DOCUMENTACION DE LAS NECESIDADES OPORTUNIDADES DE MEJORA Y CAPACIDADES DE LOS PROCESOS DE CIENCIA TECNOLOGIA E INNOVACION</t>
  </si>
  <si>
    <t>DANA CABALLERO</t>
  </si>
  <si>
    <t>OPSP-VIN-0147-2022</t>
  </si>
  <si>
    <t>FANNY TATIANA GONZALEZ GAVIRIA</t>
  </si>
  <si>
    <t>PRESTAR LOS SERVICIOS PROFESIONALES EN LA EDITORIAL UNIMAGDALENA EL CONTRATISTA SE COMPROMETE A APOYAR LOS PROCESOS DE VERIFICACION DE APLICACION DE NORMAS Y DEMAS REQUERIMIENTOS ESTABLECIDOS EN EL REGLAMENTO EDITORIAL UNIMAGDALENA POR PARTE DE LOS AUTORES EN LAS DISTINTAS PUBLICACIONES DE LA EDITORIAL APOYAR EN EL SEGUIMIENTO DE LOS PROCESOS DE EDICION IMPRESION DIVULGACION Y COMERCIALIZACION DE LAS PUBLICACIONES DE LA EDITORIAL UNIMAGDALENA</t>
  </si>
  <si>
    <t>2022/12/16</t>
  </si>
  <si>
    <t>JORGE MARIO ORTEGA IGLESIA</t>
  </si>
  <si>
    <t>OPSP-VIN-0148-2022</t>
  </si>
  <si>
    <t>PRESTAR LOS SERVICIOS PROFESIONALES COMO INGENIERO INDUSTRIAL EN LA VICERRECTORIA DE INVESTIGACION EL CONTRATISTA SE COMPROMETE A COADYUVAR EN EL DESARROLLO DE ESTUDIOS DE VIGILANCIA E INTELIGENCIA CIENTIFICA Y TECNOLOGICA QUE SUPLAN LAS NECESIDADES DE LA VICERRECTORIA DE INVESTIGACION SUS UNIDADES DE GESTION Y LAS DEMAS UNIDADES DE LA UNIVERSIDAD Y LLEVAR UN REGISTRO HISTORICO DE LOS MISMOS</t>
  </si>
  <si>
    <t>OPSP-VIN-0149-2022</t>
  </si>
  <si>
    <t>PRESTAR LOS SERVICIOS PROFESIONALES COMO CONTADOR PUBLICO EN LA OFICINA DE PRESUPUESTO DE LA UNIMAGDALENA EN MARCO AL CONVENIO INTERADMINISTRATIVO N 732 DE 2022 SUSCRITO ENTRE EL MINISTERIO DE AMBIENTE Y DESARROLLO SOSTENIBLE Y UNIVERSIDAD DEL MAGDALENA EL CONTRATISTA SE COMPROMETE A APOYAR EN EL DILIGENCIAMIENTO EN EL SINAP DE LOS CDP SOLICITADOS PARA CADA PROYECTO INTERNO Y EXTERNO O DEL PLAN DE ACCION INSTITUCIONAL Y AUTORIZADAS POR LA VICERRECTORIA DE INVESTIGACION</t>
  </si>
  <si>
    <t>ANAFLORA JIMENEZ DE LA HOZ</t>
  </si>
  <si>
    <t>OPSP-VIN-0150-2022</t>
  </si>
  <si>
    <t>MONICA ISABEL CALDERÓN SOLANO</t>
  </si>
  <si>
    <t>OPSP-VIN-0151-2022</t>
  </si>
  <si>
    <t>PRESTACION DE SERVICIOS PROFESIONALES EN EL CENTRO DE INNOVACION Y EMPRENDIMIENTO DE LA UNIVERSIDAD DEL MAGDALENA EL CONTRATISTA SE COMPROMETE A BRINDAR SOPORTE A LA DIRECCION DEL CENTRO DE INNOVACION Y EMPRENDIMIENTO EN EL DISEÑO E IMPLEMENTACION DE ACTIVIDADES DE SENSIBILIZACION Y FORMACION EN INNOVACION, EMPRENDIMIENTO Y COLABORACION UNIVERSIDAD  EMPRESA  ESTADO BRINDAR SOPORTE A LA DIRECCION DEL CENTRO DE INNOVACION Y EMPRENDIMIENTO EN LA CREACION DE UNA CULTURA DE COOPERACION UNIVERSIDAD  EMPRESA  ESTADO ENTRE LOS MIEMBROS DE LA COMUNIDAD UNIVERSITARIA</t>
  </si>
  <si>
    <t>OPSP-VIN-0152-2022</t>
  </si>
  <si>
    <t>PRESTACION DE SERVICIOS PROFESIONALES EN EL CENTRO DE INNOVACION Y EMPRENDIMIENTO DE LA UNIVERSIDAD DEL MAGDALENA EL CONTRATISTA SE COMPROMETE A BRINDAR APOYO A LA DIRECCION DEL CENTRO DE INNOVACION Y EMPRENDIMIENTO EN EL ACOMPAÑAMIENTO A PROCESOS DE INNOVACION Y EMPRENDIMIENTO DESARROLLADOS POR LOS DIFERENTES ESTAMENTOS DE LA COMUNIDAD UNIVERSITARIA BRINDAR SOPORTE A LA DIRECCION DEL CENTRO DE INNOVACION Y EMPRENDIMIENTO EN EL SEGUIMIENTO A LA EJECUCION DE LAS PRACTICAS DE INNOVACION Y EMPRENDIMIENTO</t>
  </si>
  <si>
    <t>OPSP-VIN-0153-2022</t>
  </si>
  <si>
    <t>PRESTAR LOS SERVICIOS PROFESIONALES EN LA GESTION Y EL SEGUIMIENTO A PROYECTOS DE CTEI DE LA VICERRECTORIA DE INVESTIGACION EN MARCO AL CONVENIO INTERADMINISTRATIVO N 732 DE 2022 SUSCRITO ENTRE EL MINISTERIO DE AMBIENTE Y DESARROLLO SOSTENIBLE Y LA UNIVERSIDAD DEL MAGDALENA EL CONTRATISTA SE COMPROMETE A ADELANTAR PARA LA VICERRECTORIA DE INVESTIGACION LA VALORACION Y REVISION DEL CUMPLIMIENTO DE LOS REQUISITOS DE LOS PROYECTOS DE CTEL QUE SE PRESENTEN EN LA VICERRECTORIA DE INVESTIGACION PARA SER FINANCIADOS POR EL FONDO FONCIENCIAS</t>
  </si>
  <si>
    <t>OPSP-VIN-0154-2022</t>
  </si>
  <si>
    <t>ROSANA  CASTRO</t>
  </si>
  <si>
    <t>OPSP-VIN-0155-2022</t>
  </si>
  <si>
    <t>DIANA CAROLINA MORALES CERVANTES</t>
  </si>
  <si>
    <t>PRESTAR LOS SERVICIOS PROFESIONALES EN LA DIRECCION DE TRANSFERENCIA DE CONOCIMIENTO Y PROPIEDAD INTELECTUAL EL CONTRATISTA SE COMPROMETE A APOYAR EN LA ELABORACION DE LOS DIFERENTES INFORMES DE GESTION QUE SEAN SOLICITADOS A LA DIRECCION DE TRANSFERENCIA DE CONOCIMIENTO Y PROPIEDAD INTELECTUAL APOYAR EN LA VERIFICACION DEL CUMPLIMIENTO DE LOS REQUISITOS DE LOS SOLICITANTES QUE PARTICIPEN EN CADA UNA DE LAS CONVOCATORIAS QUE REALIZA LA VICERRECTORIA DE INVESTIGACION A TRAVES DE LA DIRECCION DE TRANSFERENCIA DE CONOCIMIENTO Y PROPIEDAD INTELECTUAL</t>
  </si>
  <si>
    <t>OPSP-VIN-0156-2022</t>
  </si>
  <si>
    <t>MARIA CLARA RIASCOS NIGRINIS</t>
  </si>
  <si>
    <t>PRESTAR LOS SERVICIOS PROFESIONALES EN LA DIRECCION DE TRANSFERENCIA DE CONOCIMIENTO Y PROPIEDAD INTELECTUAL EL CONTRATISTA SE COMPROMETE A APOYAR LA COORDINACION LOGISTICA DE FOROS CONFERENCIAS SEMINARIOS Y DEMAS EVENTOS PRESENCIALES O VIRTUALES DESTINADOS A SOCIALIZAR ACTIVIDADES DE CTEI APOYAR CON EL TRAMITE DE LOS REQUERIMIENTOS RELACIONADOS CON LA EJECUCION DE EVENTOS PROGRAMADOS DE MANERA VIRTUAL O PRESENCIAL Y CON EL ACOMPAÑAMIENTO PARA CULMINAR LOS MISMOS CON EXITO</t>
  </si>
  <si>
    <t>OPSP-VIN-0157-2022</t>
  </si>
  <si>
    <t>OPSP-VIN-0158-2022</t>
  </si>
  <si>
    <t>STELLA JUDITH SALAS SALAZAR</t>
  </si>
  <si>
    <t>OPSP-VIN-0159-2022</t>
  </si>
  <si>
    <t>OPSP-VIN-0160-2022</t>
  </si>
  <si>
    <t>PRESTAR LOS SERVICIOS PROFESIONALES PARA LA VICERRECTORIA DE INVESTIGACION EL CONTRATISTA SE COMPROMETE A COADYUVAR A LA GESTION DE LA VIN EN LA REALIZACION DE ACTIVIDADES DE PROYECTOS ESTRATEGICOS ACOMPAÑAR LA ORGANIZACION DE ACTIVIDADES ACADEMICAS DE INVESTIGACION Y DE DIVULGACION CIENTIFICA REALIZAR ACTIVIDADES DE ACOMPAÑAMIENTO AL VICERRECTOR DE INVESTIGACION EN LA GESTION Y CONSECUCION DE RECURSOS DE FUENTES EXTERNAS Y RELACIONES CON EL ENTORNO</t>
  </si>
  <si>
    <t>OPSP-VIN-0161-2022</t>
  </si>
  <si>
    <t>PRESTAR LOS SERVICIOS PROFESIONALES COMO INGENIERO DE SISTEMAS EN LA VICERRECTORIA DE INVESTIGACION EL CONTRATISTA SE COMPROMETE A COADYUVAR EN LA ADMINISTRACION IMPLEMENTACION MANTENIMIENTO Y SOPORTE AL SISTEMA DE SOFTWARE PARA LA GESTION DE LA IDI EL EMPRENDIMIENTO Y LA CREACION ARTISTICA Y CULTURAL EN LA UNIVERSIDAD DEL MAGDALENA ADELANTAR LA CAPACITACION A LOS USUARIOS EN EL USO DEL SISTEMA DE SOFTWARE DE LA VIN</t>
  </si>
  <si>
    <t>OPSP-VIN-0162-2022</t>
  </si>
  <si>
    <t>PRESTAR LOS SERVICIOS PROFESIONALES EN LA DIRECCION DE GESTION DEL CONOCIMIENTO DGC EL CONTRATISTA SE COMPROMETE A DILIGENCIAR Y ACTUALIZAR LA INSCRIPCION DE LOS PROYECTOS EN EL SISTEMA DE INFORMACION DE LA VICERRECTORIA DE INVESTIGACION APOYAR EN LA DIFUSION DE LAS CONVOCATORIAS DE PROYECTOS DE CTEI QUE SE PRESENTEN AL INTERIOR DE LA UNIVERSIDAD A NIVEL NACIONAL YO INTERNACIONAL</t>
  </si>
  <si>
    <t>OPSP-VIN-0163-2022</t>
  </si>
  <si>
    <t>PRESTAR LOS SERVICIOS PROFESIONALES EN LA DIRECCION DE TRANSFERENCIA DE CONOCIMIENTO Y PROPIEDAD INTELECTUAL LA CONTRATISTA SE COMPROMETE A APOYAR A LA DIRECCION DE TRANSFERENCIA DE CONOCIMIENTO Y PROPIEDAD INTELECTUAL EN LA REALIZACION DE TALLERES O CURSOS PARA LA FORMACION DE LA COMUNIDAD UNIMAGDALENA EMPRENDEDORES Y EMPRESARIOS EN MATERIA DE PROPIEDAD INTELECTUAL BRINDAR SOPORTE EN LA EVALUACION DE PROYECTOS TECNOLOGICOS SUSCEPTIBLES DE PROTECCION</t>
  </si>
  <si>
    <t>OPSP-VIN-0164-2022</t>
  </si>
  <si>
    <t>ROSMERY KATHERINE CRUZ O BYRNE</t>
  </si>
  <si>
    <t>PRESTAR LOS SERVICIOS PROFESIONALES EN LA DIRECCION DE TRANSFERENCIA DE CONOCIMIENTO Y PROPIEDAD INTELECTUAL LA CONTRATISTA SE COMPROMETE A APOYAR LOS EJERCICIOS DE BUSQUEDA DE INFORMACION TECNOLOGICA EN BASES DE DATOS DE PROPIEDAD INDUSTRIAL Y OTRAS APOYAR EL ANALISIS DE INFORMACION TECNOLOGICA PROCEDENTE DE BUSQUEDAS EN BASES DE DATOS DE PROPIEDAD INDUSTRIAL Y OTRAS APOYAR LA ELABORACION DE BOLETINES TECNOLOGICOS EN TEMATICAS DE INTERES PARA LA COMUNIDAD UNIMAGDALENA EMPRENDEDORES Y EMPRESARIOS</t>
  </si>
  <si>
    <t>OPSP-VIN-0165-2022</t>
  </si>
  <si>
    <t>PRESTAR LOS SERVICIOS PROFESIONALES EN LA DIRECCION DE TRANSFERENCIA DE CONOCIMIENTO Y PROPIEDAD INTELECTUAL EL CONTRATISTA SE COMPROMETE A APOYAR OPERATIVA Y LOGISTICAMENTE EN EL DESARROLLO DE LOS DIFERENTES EVENTOS DE CTEI QUE SE REALICEN DE MANERA VIRTUAL O PRESENCIAL POR PARTE DE A LA VICERRECTORIA DE INVESTIGACION YO SUS UNIDADES APOYAR EN LAS ACTIVIDADES DE DIVULGACION DE LOS EVENTOS DE CTEI QUE SE PRODUZCAN POR MEDIOS VIRTUALES YO DE MODO PRESENCIAL CON AUSPICIO DE LA VICERRECTORIA DE INVESTIGACION.</t>
  </si>
  <si>
    <t>OPSP-VIN-0166-2022</t>
  </si>
  <si>
    <t>PRESTACION DE SERVICIOS PROFESIONALES COMO INGENIERO INDUSTRIAL EN EL CENTRO DE INNOVACION Y EMPRENDIMIENTO DE LA UNIVERSIDAD DEL MAGDALENA EL CONTRATISTA SE COMPROMETE A BRINDAR APOYO A LA DIRECCION DEL CENTRO DE INNOVACION Y EMPRENDIMIENTO EN EL ACOMPAÑAMIENTO A PROCESOS DE EMPRENDIMIENTO DESARROLLADOS POR LOS DIFERENTES ESTAMENTOS DE LA COMUNIDAD UNIVERSITARIA BRINDAR APOYO A LA DIRECCION DEL CENTRO DE INNOVACION Y EMPRENDIMIENTO EN EL SEGUIMIENTO A LA EJECUCION DE LAS PRACTICAS DE INNOVACION Y EMPRENDIMIENTO</t>
  </si>
  <si>
    <t>OPSP-VIN-0167-2022</t>
  </si>
  <si>
    <t>CRISTIAN CAMILO CARMONA CAICEDO</t>
  </si>
  <si>
    <t>PRESTAR LOS SERVICIOS PROFESIONALES EN MARCO DEL PROYECTO DE INVESTIGACION ANALISIS ANTROPOLOGICO DE LAS INTERVENCIONES APROPIACIONES Y RESISTENCIAS DE LOS DISCURSOS Y PRACTICAS BIOMEDICAS DE MUJERES EN SANTA MARTA COLOMBIA FINANCIADO MEDIANTE EL CONTRATO DE RECUPERACION CONTINGENTE N 414 DE 2021 CELEBRADO ENTRE MINCIENCIAS Y LA UNIVERSIDAD DEL MAGDALENA</t>
  </si>
  <si>
    <t>ASTRID LORENA PERAFÁN LEDEZMA</t>
  </si>
  <si>
    <t>OPSP-VIN-0168-2022</t>
  </si>
  <si>
    <t>PRESTAR LOS SERVICIOS PROFESIONALES EN LA VICERRECTORIA DE INVESTIGACION PARA FORTALECER LOS PROCESOS DE APROPIACION SOCIAL DEL CONOCIMIENTO CON NUEVAS FORMAS DE TRANSFERENCIA Y DIVULGACION DEL CONOCIMIENTO EL CONTRATISTA SE COMPROMETE A COADYUVAR EN LA PRODUCCION DEL MATERIAL AUDIOVISUAL DE ACTIVIDADES DE APROPIACION SOCIAL DEL CONOCIMIENTO COADYUVAR A LA PROMOCION Y DIVULGACION DE LA CIENCIA</t>
  </si>
  <si>
    <t>OPSP-VIN-0169-2022</t>
  </si>
  <si>
    <t>PRESTACION DE SERVICIOS PROFESIONALES EN LA VICERRECTORIA DE INVESTIGACION DE LA UNIVERSIDAD DEL MAGDALENA EL CONTRATISTA SE COMPROMETE A REALIZAR ACOMPAÑAMIENTO A LAS ACTIVIDADES DE GRABACION CON CAMARA FIJA DE VIDEO DRONES Y DEMAS EQUIPOS AUDIOVISUALES EDICION Y REALIZACION DE MATERIAL AUDIOVISUAL PARA LA APROPIACION SOCIAL DEL CONOCIMIENTO Y LA DIVULGACION CIENTIFICA APOYO EN EL MANEJO DE EQUIPOS PARA LAS TRANSMISIONES EN VIVO POR LAS PLATAFORMAS DE LA VICERRECTORIA DE INVESTIGACION Y UNIMAGDALENA</t>
  </si>
  <si>
    <t>OPSP-VIN-0170-2022</t>
  </si>
  <si>
    <t>JENNY LISETH MACHADO VIVES</t>
  </si>
  <si>
    <t>PRESTAR LOS SERVICIOS PROFESIONALES EN LA VICERRECTORIA DE INVESTIGACION PARA FORTALECER LOS PROCESOS DE APROPIACION SOCIAL DEL CONOCIMIENTO CON NUEVAS FORMAS DE TRANSFERENCIA Y DIVULGACION DEL CONOCIMIENTO EL CONTRATISTA SE COMPROMETE A COADYUVAR EN LA PRODUCCION DEL MATERIAL AUDIOVISUAL DE ACTIVIDADES DE APROPIACION SOCIAL DEL CONOCIMIENTO COADYUVAR A LA PROMOCION Y DIVULGACION DE LA CIENCIA APOYO A LA GESTION DE LA VIN PARA LAS TRANSMISIONES EN VIVO POR LAS PLATAFORMAS DE LA VICERRECTORA DE INVESTIGACION Y UNIMAGDALENA</t>
  </si>
  <si>
    <t>OPSP-VIN-0171-2022</t>
  </si>
  <si>
    <t>PRESTAR LOS SERVICIOS PROFESIONALES EN EL PROYECTO DE INVESTIGACION ACTUALIZACION DE LA POLITICA NACIONAL DE HUMEDALES INTERIORES DE COLOMBIA PNHIC EN MARCO DEL CONVENIO INTERADMINISTRATIVO N 732 DE 2022 SUSCRITO ENTRE EL MINISTERIO DE AMBIENTE Y DESARROLLO SOSTENIBLE Y LA UNIVERSIDAD DEL MAGDALENA EL CONTRATISTA SE COMPROMETE A APOYAR EN LA DIRECCION DEL CONVENIO EN LO REFERENTE A TEMAS ADMINISTRATIVOS QUE SEAN REQUERIDOS EN LA EJECUCION DE LAS DIFERENTES ACTIVIDADES PROYECTADAS EN EL CONVENIO ASISTIR A LOS COMITES TECNICOS PARA BRINDAR APOYO EN LO RELACIONADO CON TEMAS ADMINISTRATIVOS DEL CONVENIO Y GESTIONAR LAS ACTIVIDADES PROPUESTAS</t>
  </si>
  <si>
    <t>MANUEL ENRIQUE TABORDA</t>
  </si>
  <si>
    <t>OPSP-VIN-0172-2022</t>
  </si>
  <si>
    <t>LUIS FELIPE MÁRQUEZ LORA</t>
  </si>
  <si>
    <t>PRESTAR LOS SERVICIOS PROFESIONALES EN LA EDITORIAL UNIMAGDALENA EL CONTRATISTA SE COMPROMETE A LA ELABORACION DE LA DIAGRAMACION DEL DIVERSO MATERIAL QUE PUBLICA LA EDITORIAL UNIMAGDALENA AJUSTAR LOS TEXTOS EN VERSION ELECTRONICA CUANDO LOS AUTORES DEL LIBRO Y EL COORDINADOR DE PUBLICACIONES REALICE LA REVISION FINAL AL MACHOTE DEL TEXTO DESCRIBIR LAS ESPECIFICACIONES TECNICAS QUE TIENE CADA LIBRO Y REVISTA INSTITUCIONAL PARA SER ENVIADAS A LAS DISTINTAS EMPRESAS ENCARGADAS DE IMPRESION DE LOS TEXTOS</t>
  </si>
  <si>
    <t>OPSP-VIN-0173-2022</t>
  </si>
  <si>
    <t>OPSP-VIN-0174-2022</t>
  </si>
  <si>
    <t>KEISY PAOLA MIRANDA ÁLVAREZ</t>
  </si>
  <si>
    <t>PRESTAR LOS SERVICIOS PROFESIONALES EN LA EDITORIAL UNIMAGDALENA LA CONTRATISTA SE COMPROMETE A APOYAR EN LOS TRAMITES ADMINISTRATIVOS, FINANCIEROS Y DE EJECUCION PRESUPUESTAL DE LA EDITORIAL ESTO INCLUYE A APOYAR LA SOLICITUD PREPARACION Y CARGUE DE DOCUMENTOS PARA LA GENERACION DE ORDENES CONTRATOS Y RESOLUCIONES AUTORIZADAS PARA EL PROGRAMA EDITORIAL B APOYO EN LA SOLICITUD Y SEGUIMIENTO PARA LA EXPEDICION DE CDP DE AFECTACIONES PRESUPUESTALES Y DE TRASLADOS INTERNOS ENTRE RUBROS</t>
  </si>
  <si>
    <t>OPSP-VIN-0175-2022</t>
  </si>
  <si>
    <t>PRESTAR LOS SERVICIOS PROFESIONALES EN LA EDITORIAL UNIMAGDALENA LA CONTRATISTA SE COMPROMETE A APOYAR EN LA REALIZACION DE LOS EVENTOS ACADEMICOS CULTURALES Y ARTISTICOS QUE REALIZA LA EDITORIAL UNIMAGDALENA APOYAR A LA GESTION DEL PROCESO EDITORIAL DE LAS OBRAS QUE RECIBE LA EDITORIAL UNIMAGDALENA PARA SU PUBLICACION APOYO EN LA ELABORACION DE LA REVISTA DE DIVULGACION DE LA EDITORIAL UNIMAGDALENA</t>
  </si>
  <si>
    <t>OPSP-VIN-0176-2022</t>
  </si>
  <si>
    <t>PRESTAR LOS SERVICIOS PROFESIONALES EN LA EDITORIAL UNIMAGDALENA EL CONTRATISTA SE COMPROMETE A LA ELABORACION DE LA DIAGRAMACION DEL DIVERSO MATERIAL LIBROS REVISTAS BOLETINES CARTILLAS QUE PUBLICA LA EDITORIAL UNIMAGDALENA AJUSTAR LOS TEXTOS EN VERSION ELECTRONICA CUANDO LOS AUTORES DEL LIBRO Y EL COORDINADOR DE PUBLICACIONES REALICE LA REVISION FINAL AL MACHOTE DE LA OBRA</t>
  </si>
  <si>
    <t>OPSP-VIN-0177-2022</t>
  </si>
  <si>
    <t>ANISBETH DE JESUS DAZA PADILLA</t>
  </si>
  <si>
    <t>PRESTAR LOS SERVICIOS PROFESIONALES EN LA EDITORIAL UNIMAGDALENA LA CONTRATISTA SE COMPROMETE A APOYAR EN LA ACTUALIZACION DEL CATALOGO DE LAS PUBLICACIONES DE LA EDITORIAL APOYO EN LA ELABORACION DE LA REVISTA ENTRE TEXTOS REVISTA DE DIVULGACION DE LA EDITORIAL UNIMAGDALENA MANTENER ACTUALIZADA LA INFORMACION DE LA PAGINA WEB DE LA EDITORIAL UNIMAGDALENA APOYAR EN LA GESTION DEL PROCESO DE PUBLICACION DE LAS OBRAS DE LA EDITORIAL</t>
  </si>
  <si>
    <t>OPSP-VIN-0178-2022</t>
  </si>
  <si>
    <t>ORIANA PATRICIA RUSSO MANJARRES</t>
  </si>
  <si>
    <t>PRESTACION DE SERVICIOS PROFESIONALES EN MARCO DEL PROYECTO JOVENES INVESTIGADORES 4142021 RESILIENCIA EMOCIONALIDAD Y ADAPTABILIDAD AL USO DE LAS TECNOLOGIAS DURANTE AISLAMIENTO FISICO POR COVID19 EN ESTUDIANTES Y PROFESORES COLOMBIANOS EN MARCO DEL CONVENIO CONTRATO DE FINANCIAMIENTO DE RECUPERACION CONTINGENTE N 4142021 CELEBRADO ENTRE MINCIENCIAS Y LA UNIVERSIDAD DEL MAGDALENA  UNIMAGDALENA</t>
  </si>
  <si>
    <t>ZUANY LUZ PABA ARGOTE</t>
  </si>
  <si>
    <t>OPSP-VIN-0179-2022</t>
  </si>
  <si>
    <t>JAIME ANTONIO MENDOZA DEL CASTILLO</t>
  </si>
  <si>
    <t>PRESTACION DE SERVICIOS PROFESIONALES EN EL CENTRO DE INNOVACION Y EMPRENDIMIENTO DE LA UNIVERSIDAD DEL MAGDALENA EL CONTRATISTA SE COMPROMETE A BRINDAR SOPORTE A LA DIRECCION DEL CENTRO DE INNOVACION Y EMPRENDIMIENTO EN EL DISEÑO DE ACTIVIDADES DE FOMENTO A LA MENTALIDAD INNOVADORA EN LA COMUNIDAD UNIVERSITARIA BRINDAR SOPORTE A LA DIRECCION DEL CENTRO DE INNOVACION Y EMPRENDIMIENTO EN EL SEGUIMIENTO A LA EJECUCION DE LAS PRACTICAS DE INNOVACION Y EMPRENDIMIENTO</t>
  </si>
  <si>
    <t>2022/12/10</t>
  </si>
  <si>
    <t>OPSP-VIN-0180-2022</t>
  </si>
  <si>
    <t>PRESTACION DE SERVICIOS PROFESIONALES EN EL CENTRO DE INNOVACION Y EMPRENDIMIENTO DE LA UNIVERSIDAD DEL MAGDALENA EL CONTRATISTA SE COMPROMETE A BRINDAR APOYO LOGISTICO A LA DIRECCION DEL CENTRO DE INNOVACION Y EMPRENDIMIENTO EN LA REALIZACION DE ACTIVIDADES DE SENSIBILIZACION Y FORMACION EN EMPRENDIMIENTO PARA TODA LA COMUNIDAD UNIVERSITARIA BRINDAR SOPORTE A LA DIRECCION DEL CENTRO DE INNOVACION Y EMPRENDIMIENTO EN EL SEGUIMIENTO A LA EJECUCION DE LAS PRACTICAS DE INNOVACION Y EMPRENDIMIENTO</t>
  </si>
  <si>
    <t>OPSP-VIN-0181-2022</t>
  </si>
  <si>
    <t>PRESTACION DE SERVICIOS PROFESIONALES EN LA VICERRECTORIA DE INVESTIGACION PARA FORTALECER LOS PROCESOS DE APROPIACION SOCIAL DEL CONOCIMIENTO A PARTIR DE NUEVAS FORMAS DE DIVULGACION BASADAS EN LA PRODUCCION DE CONTENIDOS DIGITALES Y LA INTEGRACION TRANSMEDIA EL CONTRATISTA SE COMPROMETE A APOYAR EN EL REGISTRO DE PROYECTOS DE INVESTIGACION EN LA PLATAFORMA DE LA VICERRECTORIA DE INVESTIGACION ACOMPAÑAR EN LA VERIFICACION COMPLETA DE LA INFORMACION DE PROYECTOS DE INVESTIGADORES Y GRUPOS DE INVESTIGACION</t>
  </si>
  <si>
    <t>OPSP-VIN-0182-2022</t>
  </si>
  <si>
    <t>PRESTAR LOS SERVICIOS PROFESIONALES COMO INGENIERO INDUSTRIAL EN LA VICERRECTORIA DE INVESTIGACION LA CONTRATISTA SE COMPROMETE A APOYAR LA ELABORACION DE ESTUDIOS DE VIGILANCIA E INTELIGENCIA CIENTIFICA Y TECNOLOGICA QUE SUPLAN LAS NECESIDADES DE LA VICERRECTORIA DE INVESTIGACION SUS UNIDADES DE GESTION Y LAS DEMAS UNIDADES DE LA UNIVERSIDAD APOYAR LA ELABORACION DE DOCUMENTACION TECNICA CIENTIFICA Y DE DIVULGACION A PARTIR DE LOS RESULTADOS OBTENIDOS EN PROCESOS DE VIGILANCIA E INTELIGENCIA CIENTIFICA Y TECNOLOGICA</t>
  </si>
  <si>
    <t>OPSP-VIN-0183-2022</t>
  </si>
  <si>
    <t>HIDALGO MONTOYA OSCAR ALONSO</t>
  </si>
  <si>
    <t>PRESTAR LOS SERVICIOS PROFESIONALES PARA ORIENTAR Y APOYAR EN LA ESTRUCTURACION FORMULACION Y SEGUIMIENTO DE PROPUESTAS Y PROYECTOS EL CONTRATISTA SE COMPROMETE A APOYAR ORIENTAR Y COLABORAR CON LA VICERRECTORIA DE INVESTIGACION Y LA DIRECCION DE GESTION DEL CONOCIMIENTO EN TEMAS RELACIONADOS CON EL ANALISIS ESTRUCTURACION FORMULACION Y PRESENTACION DE PROYECTOS APOYAR ORIENTAR Y COLABORAR CON LOS LIDERES DE LOS PROYECTOS EN LA METODOLOGIA ESTRUCTURACION Y FORMULACION DE PROPUESTAS DE PROYECTOS A SER PRESENTADAS EN LAS CONVOCATORIAS</t>
  </si>
  <si>
    <t>OPSP-VIN-0184-2022</t>
  </si>
  <si>
    <t>DALIANYS DE JESÚS PASTRANA MARTÍNEZ</t>
  </si>
  <si>
    <t>PRESTAR LOS SERVICIOS PROFESIONALES COMO CONTADOR PUBLICO EN EL GRUPO DE CONTABILIDAD DE LA UNIMAGDALENA EN MARCO DEL CONVENIO INTERADMINISTRATIVO N 732 DE 2022 SUSCRITO ENTRE EL MINISTERIO DE AMBIENTE Y DESARROLLO SOSTENIBLE Y UNIVERSIDAD DEL MAGDALENA EL CONTRATISTA SE COMPROMETE A APOYAR AL GRUPO DE CONTABILIDAD EN LA ELABORACION DE CUENTAS POR PAGAR Y OBLIGACIONES PRESUPUESTALES APOYAR AL PROFESIONAL ESPECIALIZADO DEL GRUPO DE CONTABILIDAD EN LA ELABORACION DE LOS INFORMES FINANCIEROS DE AVANCES Y FINALES DE PROYECTOS</t>
  </si>
  <si>
    <t>OPSP-VIN-0185-2022</t>
  </si>
  <si>
    <t>PRESTAR LOS SERVICIOS PROFESIONALES PARA APOYAR LA FORMULACION PRESENTACION Y SEGUIMIENTO DE PROYECTOS FINANCIABLES POR EL SISTEMA GENERAL DE REGALIAS EL CONTRATISTA SE COMPROMETE A APOYAR ORIENTAR Y COLABORAR CON LOS LIDERES DE LOS PROYECTOS EN LA METODOLOGIA ESTRUCTURACION Y FORMULACION DE PROPUESTAS DE PROYECTOS A SER PRESENTADAS EN LAS CONVOCATORIAS APOYAR ORIENTAR Y COLABORAR CON LOS LIDERES DE LOS PROYECTOS EN EL REGISTRO Y PRESENTACION DE LAS PROPUESTAS DE PROYECTOS A SER PRESENTADAS EN LAS CONVOCATORIAS</t>
  </si>
  <si>
    <t>OPSP-VIN-0186-2022</t>
  </si>
  <si>
    <t>PRESTAR LOS SERVICIOS PROFESIONALES EN LA VICERRECTORIA DE INVESTIGACION EL CONTRATISTA SE COMPROMETE A APOYAR LA ELABORACION DE ESTUDIOS DE VIGILANCIA E INTELIGENCIA CIENTIFICA Y TECNOLOGICA QUE SUPLAN LAS NECESIDADES DE LA VICERRECTORIA DE INVESTIGACION SUS UNIDADES DE GESTION Y LAS DEMAS UNIDADES DE LA UNIVERSIDAD Y LLEVAR UN REGISTRO HISTORICO DE LOS MISMOS APOYAR LA ELABORACION DE DOCUMENTACION TECNICA CIENTIFICA Y DE DIVULGACION A PARTIR DE LOS RESULTADOS OBTENIDOS EN PROCESOS DE VIGILANCIA E INTELIGENCIA CIENTIFICA Y TECNOLOGICA</t>
  </si>
  <si>
    <t>OPSP-VIN-0187-2022</t>
  </si>
  <si>
    <t>PRESTACION DE SERVICIOS PROFESIONALES EN EL CENTRO DE INNOVACION Y EMPRENDIMIENTO DE LA UNIVERSIDAD DEL MAGDALENA EL CONTRATISTA SE COMPROMETE A BRINDAR APOYO A LA DIRECCION DEL CENTRO DE INNOVACION Y EMPRENDIMIENTO EN EL ACOMPAÑAMIENTO A PROCESOS DE EMPRENDIMIENTO DESARROLLADOS POR LOS DIFERENTES ESTAMENTOS DE LA COMUNIDAD UNIVERSITARIA BRINDAR APOYO OPERATIVO A LA DIRECCION DEL CENTRO DE INNOVACION Y EMPRENDIMIENTO EN LA ESTRUCTURACION DE PROGRAMAS Y PROYECTOS DE EMPRENDIMIENTO EN ECONOMIA NARANJA CREACION ARTISTICA O CULTURAL EN LA COMUNIDAD UNIVERSITARIA</t>
  </si>
  <si>
    <t>OPSP-VIN-0188-2022</t>
  </si>
  <si>
    <t>JUAN CARLOS MONROY RODRIGUEZ</t>
  </si>
  <si>
    <t>PRESTAR LOS SERVICIOS PROFESIONALES EN LA DIRECCION DE TRANSFERENCIA DE CONOCIMIENTO Y PROPIEDAD INTELECTUAL DTC EL CONTRATISTA SE COMPROMETE A REALIZAR CAPACITACIONES EN TEMAS RELACIONADOS CON DERECHOS DE AUTOR SEGUN LOS DIFERENTES TIPOS DE OBRA APOYAR EN LA REDACCION Y CONSTRUCCION DE CONTRATOS DE CESION DE DERECHO LICENCIAS U OTROS RELACIONADOS CON DERECHOS DE AUTOR O DE PROPIEDAD INDUSTRIAL ORIENTAR A LA DTC DURANTE EL PROCESO DE REGISTRO DE OBRAS ANTE LA DIRECCION NACIONAL DE DERECHO DE AUTOR O ANTE CUALQUIER ENTIDAD COMPETENTE</t>
  </si>
  <si>
    <t>OPSP-VIN-0189-2022</t>
  </si>
  <si>
    <t>NEILA PATRICIA MACEA SMITH</t>
  </si>
  <si>
    <t>PRESTAR LOS SERVICIOS PROFESIONALES EN LA EDITORIAL UNIMAGDALENA EL CONTRATISTA SE COMPROMETE A APOYAR LA EDITORIAL UNIMAGDALENA EN LA EJECUCION DE LA PRODUCCION AUDIOVISUAL Y DESARROLLO DE LAS PIEZAS AUDIOVISUALES REQUERIDAS POR LA VICERRECTORIA DE INVESTIGACION Y SUS UNIDADES APOYAR A LA EDITORIAL UNIMAGDALENA EN LA ESCRITURA Y REVISION DE GUIONES RELACIONADOS CON LAS PRODUCCIONES AUDIOVISUALES REQUERIDAS POR LA VICERRECTORIA DE INVESTIGACION Y SUS UNIDADES APOYAR A LA EDITORIAL UNIMAGDALENA EN LA COORDINACION Y EJECUCION DE GRABACIONES DE IMAGENES PARA LOS MATERIALES AUDIOVISUALES REQUERIDOS POR LA VICERRECTORIA DE INVESTIGACION Y SUS UNIDADES</t>
  </si>
  <si>
    <t>OPSP-VIN-0190-2022</t>
  </si>
  <si>
    <t>PRESTAR LOS SERVICIOS PROFESIONALES COMO INGENIERA DE SISTEMAS EN LA EDITORIAL UNIMAGDALENA EL CONTRATISTA SE COMPROMETE A ADMINISTRAR DAR SOPORTE Y MANTENER ACTUALIZADO EL SISTEMA DE LAS REVISTAS OPEN JOURNAL SYSTEMS Y EL OPEN CONFERENCE SYSTEMS DIAGRAMAR EN HTML O XML LOS VOLUMENES DE LAS REVISTAS CIENTIFICAS Y DE DIVULGACION DE LA UNIVERSIDAD DEL MAGDALENA Y CONVERTIR EN FORMATO EPUB LA PRODUCCION EDITORIAL REALIZAR COPIAS DE SEGURIDAD DE LOS SISTEMAS DE INFORMACION ANTES MENCIONADOS</t>
  </si>
  <si>
    <t>OPSP-VIN-0191-2022</t>
  </si>
  <si>
    <t>ELAINE ESTHER CAMARGO NORIEGA</t>
  </si>
  <si>
    <t>PRESTAR LOS SERVICIOS PROFESIONALES EN LA EDITORIAL UNIMAGDALENA EL CONTRATISTA SE COMPROMETE A APOYAR EL SEGUIMIENTO DE LA APLICACION DE CRITERIOS DE CALIDAD NECESARIOS PARA LA PUBLICACION Y PROMOCION DE LA REVISTA CLIO AMERICA BAJO LA DIRECTRIZ DEL EDITOR DE LA REVISTA CLIO AMERICA VELAR POR EL CUMPLIMIENTO DE LOS REQUISITOS DE CLASIFICACION DE LA REVISTA EN BASES DE DATOS Y DIRECTORIOS EXAMINAR QUE LOS ARTICULOS DE REVISADOS PARA PUBLICACION CUMPLAN CON LO ESTABLECIDO EN LA GUIA DE AUTORES Y QUE UNA VEZ REVISADOR POR EL SOFTWARE DE ORIGINALIDAD ESTOS SEAN INEDITOS Y NO ESTEN PUBLICADOS EN OTRAS REVISTAS</t>
  </si>
  <si>
    <t>OPSP-VIN-0192-2022</t>
  </si>
  <si>
    <t>PRESTAR LOS SERVICIOS PROFESIONALES EN LA EDITORIAL UNIMAGDALENA EL CONTRATISTA SE COMPROMETE A APOYAR EL SEGUIMIENTO DE LA APLICACION DE CRITERIOS DE CALIDAD NECESARIOS PARA LA PUBLICACION Y PROMOCION DE LA REVISTA PRAXIS BAJO LA DIRECTRIZ DEL EDITOR DE LA REVISTA PRAXIS VELAR POR EL CUMPLIMIENTO DE LOS REQUISITOS DE CLASIFICACION DE LA REVISTA EN BASES DE DATOS Y DIRECTORIOS EXAMINAR QUE LOS ARTICULOS DE REVISADOS PARA PUBLICACION CUMPLAN CON LO ESTABLECIDO EN LA GUIA DE AUTORES Y QUE UNA VEZ REVISADOR POR EL SOFTWARE DE ORIGINALIDAD ESTOS SEAN INEDITOS Y NO ESTEN PUBLICADOS EN OTRAS REVISTAS</t>
  </si>
  <si>
    <t>OPSP-VIN-0193-2022</t>
  </si>
  <si>
    <t>EDUARD HERNANDEZ RODRIGUEZ</t>
  </si>
  <si>
    <t>PRESTAR LOS SERVICIOS PROFESIONALES COMO DISEÑADOR GRAFICO EN LA EDITORIAL UNIMAGDALENA EL CONTRATISTA SE COMPROMETE A ELABORACION DE LA DIAGRAMACION DEL DIVERSO MATERIAL LIBROS REVISTAS BOLETINES CARTILLAS QUE PUBLICA LA EDITORIAL UNIMAGDALENA AJUSTAR LOS TEXTOS EN VERSION ELECTRONICA CUANDO LOS AUTORES DEL LIBRO Y EL COORDINADOR DE PUBLICACIONES REALICE LA REVISION FINAL AL MACHOTE DE LA OBRA ENTREGA DE LA VERSION DIGITAL DE LOS LIBROS</t>
  </si>
  <si>
    <t>OPSP-VIN-0194-2022</t>
  </si>
  <si>
    <t>PRESTAR LOS SERVICIOS PROFESIONALES COMO REALIZADOR DE CINE Y AUDIOVISUALES EN LA EDITORIAL UNIMAGDALENA EL CONTRATISTA SE COMPROMETE A APOYAR AL PROGRAMA EDITORIAL DE UNIMAGDALENA EN LOS PROCESOS DE DISEÑO EJECUCION PRODUCCION Y DIVULGACION DE AUDIOVISUALES ASI COMO TAMBIEN EN EL DISEÑO DE LAS PIEZAS AUDIOVISUALES REQUERIDAS POR LA VICERRECTORIA DE INVESTIGACION Y SUS UNIDADES APOYAR A LA EDITORIAL UNIMAGDALENA EN LOS PROCESOS DE CREACION ESCRITURA Y REVISION DE GUIONES RELACIONADOS CON LAS PRODUCCIONES AUDIOVISUALES REQUERIDAS POR LA VICERRECTORIA DE INVESTIGACION Y SUS UNIDADES</t>
  </si>
  <si>
    <t>OPSP-VIN-0195-2022</t>
  </si>
  <si>
    <t>PRESTAR LOS SERVICIOS PROFESIONALES COMO BIOLOGA EN EL CENTRO DE COLECCIONES CIENTIFICAS DE LA UNIVERSIDAD DEL MAGDALENA EL CONTRATISTA SE COMPROMETE A LA ASISTENCIA EN LA SEPARACION PREPARACION MONTAJE EN ALFILERES DIRECTO Y DOBLE MONTAJE Y ETIQUETAJE DE INSECTOS DE LOS DIFERENTES ORDENES DEPOSITADOS EN LA COLECCION ENTOMOLOGICA DE CBUMAG ORGANIZACION Y RECTIFICACION EN LA IDENTIFICACION NIVEL TAXONOMICO DE FAMILIA DE TODO MATERIAL PREVIAMENTE MONTADO Y UBICADO EN LAS GAVETAS DE LOS COMPACTADORES</t>
  </si>
  <si>
    <t>ROBERTO JOSÉ GUERRERO FLOREZ</t>
  </si>
  <si>
    <t>OPSP-VIN-0196-2022</t>
  </si>
  <si>
    <t>AMANDA MIGUEL BERBEN HENRIQUEZ</t>
  </si>
  <si>
    <t>PRESTAR LOS SERVICIOS PROFESIONALES COMO BIOLOGA EN EL CENTRO DE COLECCIONES CIENTIFICAS DE LA UNIVERSIDAD DEL MAGDALENA EL CONTRATISTA SE COMPROMETE A LA ASISTENCIA DE PROCEDIMIENTOS Y TAREAS RELACIONADAS CON EL MANTENIMIENTO DE ESPECIMENES DEPOSITADOS EN LAS COLECCIONES DE INVERTEBRADOS MARINOS MEIO MESO Y MACROFAUNA COLECCIONES DE INVERTEBRADOS DULCEACUICOLAS Y TERRESTRES NO INSECTOS ARACNOLOGICA TARDIGRADOS ENTRE OTRAS ORGANIZACION Y RECTIFICACION EN LA IDENTIFICACION DE TODO MATERIAL PREVIAMENTE DEPOSITADO</t>
  </si>
  <si>
    <t>OPSP-VIN-0197-2022</t>
  </si>
  <si>
    <t>PRESTAR LOS SERVICIOS PROFESIONALES COMO BIOLOGA EN EL CENTRO DE COLECCIONES CIENTIFICAS DE LA UNIVERSIDAD DEL MAGDALENA EL CONTRATISTA SE COMPROMETE A LA ASISTENCIA DE PROCEDIMIENTOS Y TAREAS RELACIONADAS CON EL MANTENIMIENTO DE ESPECIMENES DE LA COLECCION FICOLOGICA GERMAN BULA MEYER ORGANIZACION Y RECTIFICACION EN LA IDENTIFICACION DEL MATERIAL PREVIAMENTE DEPOSITADO IDENTIFICACION DE LOS ESPECIMENES A NIVEL DE FAMILIAGENEROESPECIE DE LOS GRUPOS DE MACROALGAS ESCOGIDOS</t>
  </si>
  <si>
    <t>OPSP-VIN-0198-2022</t>
  </si>
  <si>
    <t>LINDA ESPERANZA ARAGON MUÑOZ</t>
  </si>
  <si>
    <t>PRESTAR LOS SERVICIOS PROFESIONALES EN LA EDITORIAL UNIMAGDALENA EL CONTRATISTA SE COMPROMETE A APOYAR AL PROGRAMA EDITORIAL DE UNIMAGDALENA EN LOS PROCESOS PRODUCCION FOTOGRAFICA PARA LAS OBRAS Y AUDIOVISUALES REQUERIDAS POR LA VICERRECTORIA DE INVESTIGACION Y SUS UNIDADES APOYAR A LA EDITORIAL UNIMAGDALENA EN LA ESCRITURA Y REVISION DE GUIONES RELACIONADOS CON LAS PRODUCCIONES AUDIOVISUALES REQUERIDAS POR LA VICERRECTORIA DE INVESTIGACION Y SUS UNIDADES</t>
  </si>
  <si>
    <t>OPSP-VIN-0199-2022</t>
  </si>
  <si>
    <t>PRESTAR LOS SERVICIOS PROFESIONALES EN LA EDITORIAL UNIMAGDALENA EL CONTRATISTA SE COMPROMETE A APOYAR EL SEGUIMIENTO DE LA APLICACION DE CRITERIOS DE CALIDAD NECESARIOS PARA LA PUBLICACION Y PROMOCION DE LA REVISTA INTROPICA BAJO LA DIRECTRIZ DEL EDITOR DE LA REVISTA INTROPICA VELAR POR EL CUMPLIMIENTO DE LOS REQUISITOS DE CLASIFICACION DE LA REVISTA EN BASES DE DATOS Y DIRECTORIOS</t>
  </si>
  <si>
    <t>OPSP-VIN-0200-2022</t>
  </si>
  <si>
    <t>PRESTAR LOS SERVICIOS PROFESIONALES EN LA EDITORIAL UNIMAGDALENA EL CONTRATISTA SE COMPROMETE A APOYAR A LA EDICION DE LAS PUBLICACIONES REALIZADAS POR LA EDITORIAL UNIMAGDALENA ACOMPAÑAMIENTO A LOS AUTORES DE OBRAS SOMETIDAS A LA EDITORIAL EN EL PROCESO DE AJUSTES Y MODIFICACIONES SOLICITADAS POR LOS PARES EVALUADORES Y LA REVISION DE ESTILO COADYUVAR EN LA REVISION Y APROBACION DE LA PRUEBA DURA FINAL DE LAS PUBLICACIONES DE LA EDITORIAL</t>
  </si>
  <si>
    <t>OPSP-VIN-0201-2022</t>
  </si>
  <si>
    <t>PRESTAR LOS SERVICIOS PROFESIONALES EN LA EDITORIAL UNIMAGDALENA EL CONTRATISTA SE COMPROMETE A APOYAR EL SEGUIMIENTO DE LA APLICACION DE CRITERIOS DE CALIDAD NECESARIOS PARA LA PUBLICACION Y PROMOCION DE LA REVISTA JANGWA PANA BAJO LA DIRECTRIZ DEL EDITOR DE LA REVISTA JANGWA PANA VELAR POR EL CUMPLIMIENTO DE LOS REQUISITOS DE CLASIFICACION DE LA REVISTA EN BASES DE DATOS Y DIRECTORIOS EXAMINAR QUE LOS ARTICULOS DE REVISADOS PARA PUBLICACION CUMPLAN CON LO ESTABLECIDO EN LA GUIA DE AUTORES Y QUE UNA VEZ REVISADOR POR EL SOFTWARE DE ORIGINALIDAD ESTOS SEAN INEDITOS Y NO ESTEN PUBLICADOS EN OTRAS REVISTAS</t>
  </si>
  <si>
    <t>OPSP-VIN-0202-2022</t>
  </si>
  <si>
    <t>OSKARLY PÉREZ ANAYA</t>
  </si>
  <si>
    <t>PRESTAR LOS SERVICIOS PROFESIONALES EN LA EDITORIAL UNIMAGDALENA EL CONTRATISTA SE COMPROMETE A APOYAR EL SEGUIMIENTO DE LA APLICACION DE CRITERIOS DE CALIDAD NECESARIOS PARA LA PUBLICACION Y PROMOCION DE LA REVISTA DUAZARY BAJO LA DIRECTRIZ DEL EDITOR DE LA REVISTA DUAZARY VELAR POR EL CUMPLIMIENTO DE LOS REQUISITOS DE CLASIFICACION DE LA REVISTA EN BASES DE DATOS Y DIRECTORIOS EXAMINAR QUE LOS ARTICULOS REVISADOS PARA PUBLICACION CUMPLAN CON LO ESTABLECIDO EN LA GUIA DE AUTORES Y QUE UNA VEZ REVISADO POR EL SOTFWARE DE ORIGINALIDAD ESTOS SEAN INEDITOS Y NO ESTEN PUBLICADOS EN OTRAS REVISTAS</t>
  </si>
  <si>
    <t>OPSP-VIN-0203-2022</t>
  </si>
  <si>
    <t>PRESTACION DE SERVICIOS PROFESIONALES EN LA VICERRECTORIA DE INVESTIGACION DE LA UNIVERSIDAD DEL MAGDALENA EL CONTRATISTA SE COMPROMETE AL ACOMPAÑAMIENTO A LAS ACTIVIDADES DE GRABACION CON CAMARA FIJA DE VIDEO DRONES Y DEMAS EQUIPOS AUDIOVISUALES EDICION Y REALIZACION DE MATERIAL AUDIOVISUAL PARA LA APROPIACION SOCIAL DEL CONOCIMIENTO Y LA DIVULGACION CIENTIFICA APOYO EN EL MANEJO DE EQUIPOS PARA LAS TRANSMISIONES EN VIVO POR LAS PLATAFORMAS DE LA VICERRECTORIA DE INVESTIGACION Y UNIMAGDALENA</t>
  </si>
  <si>
    <t>OPSP-VIN-0204-2022</t>
  </si>
  <si>
    <t>ORLANDO JAVIER CONTRERAS CANTILLO</t>
  </si>
  <si>
    <t>PRESTAR LOS SERVICIOS PROFESIONALES COMO DISEÑADOR GRAFICO EN LA EDITORIAL UNIMAGDALENA EL CONTRATISTA SE COMPROMETE A LA ELABORACION DE TRECE 13 PORTADAS REQUERIDAS PARA LAS OBRAS DE LA EDITORIAL</t>
  </si>
  <si>
    <t>2022/09/17</t>
  </si>
  <si>
    <t>OPSP-VIN-0205-2022</t>
  </si>
  <si>
    <t>ISABEL MARIA CALLE SANGUINO</t>
  </si>
  <si>
    <t>PRESTACION DE SERVICIOS PROFESIONALES COMO CONTADORA PUBLICA EN LA DIRECCION FINANCIERA EL CONTRATISTA SE COMPROMETE A COORDINAR CON EL PROFESIONAL ESPECIALIZADO DEL GRUPO DE CONTABILIDAD LAS ACTIVIDADES RELACIONADAS CON LA DEPURACION CONTABLE DE LAS CIFRAS REPORTADAS EN LOS ESTADOS FINANCIEROS EN EL RUBRO DE RECURSOS ADMINISTRADOS PARA ORIENTAR AL DIRECTOR FINANCIERO DE LA UNIVERSIDAD DEL MAGDALENA COORDINAR CON EL PROFESIONAL ESPECIALIZADO DEL GRUPO DE CONTABILIDAD LA ORIENTACION Y RECOMENDACION AL DIRECTOR FINANCIERO SOBRE LAS CUENTAS SUSCEPTIBLES A DEPURAR PARA PRESENTACION A CONSIDERACION DEL COMITE TECNICO DE SOSTENIBILIDAD CONTABLE</t>
  </si>
  <si>
    <t>OPSP-VIN-0206-2022</t>
  </si>
  <si>
    <t>DANIEL GIOVANNY PEREZ FERRO</t>
  </si>
  <si>
    <t>PRESTAR LOS SERVICIOS PROFESIONALES PARA APOYAR LA GESTION Y FORMULACION DE PROYECTOS DEL GRUPO DE INVESTIGACION DE CIENCIA Y TECNOLOGIA PESQUERA TROPICAL  CITEPT PARA PARTICIPAR EN LA CONVOCATORIA DE LA ASIGNACION PARA LA CTEI DEL SGR PARA LA CONFORMACION DE UN LISTADO DE PROPUESTAS DE PROYECTOS ELEGIBLES ENFOCADOS EN LA IMPLEMENTACION DE LAS RECOMENDACIONES DE LA MISION INTERNACIONAL DE SABIOS 2019 PARA EL FOCO CIENCIAS BASICAS Y DEL ESPACIO DEL MINISTERIO DE CIENCIA TECNOLOGIA E INNOVACION  MINCIENCIAS</t>
  </si>
  <si>
    <t>JORGE ENRIQUE PARAMO GRANADOS</t>
  </si>
  <si>
    <t>OPSP-VIN-0207-2022</t>
  </si>
  <si>
    <t>HERNAN DARIO GRANDA RODRIGUEZ</t>
  </si>
  <si>
    <t>PRESTAR LOS SERVICIOS PROFESIONALES EN EL PROYECTO DE INVESTIGACION ACTUALIZACION DE LA POLITICA NACIONAL DE HUMEDALES INTERIORES DE COLOMBIA PNHIC EN MARCO DEL CONVENIO INTERADMINISTRATIVO N 732 DE 2022 SUSCRITO ENTRE EL MINISTERIO DE AMBIENTE Y DESARROLLO SOSTENIBLE Y LA UNIVERSIDAD DEL MAGDALENA EL CONTRATISTA SE COMPROMETE A INCORPORAR INFORMACION ADICIONAL O DE RETROALIMENTACION DE LOS ESPACIOS DE PARTICIPACION CON LOS DIFERENTES ACTORES GENERADOS EN EL MARCO DE LA ACTUALIZACION DE LA POLITICA NACIONAL DE HUMEDALES</t>
  </si>
  <si>
    <t>OPSP-VIN-0208-2022</t>
  </si>
  <si>
    <t>JAHIR BERRIO SIERRA</t>
  </si>
  <si>
    <t>PRESTAR LOS SERVICIOS PROFESIONALES EN EL PROYECTO DE INVESTIGACION ACTUALIZACION DE LA POLITICA NACIONAL DE HUMEDALES INTERIORES DE COLOMBIA PNHIC EN MARCO DEL CONVENIO INTERADMINISTRATIVO N 732 DE 2022 SUSCRITO ENTRE EL MINISTERIO DE AMBIENTE Y DESARROLLO SOSTENIBLE Y UNIVERSIDAD DEL MAGDALENA EL CONTRATISTA SE COMPROMETE A INCORPORAR INFORMACION ADICIONAL O DE RETROALIMENTACION DE LOS ESPACIOS DE PARTICIPACION CON LOS DIFERENTES ACTORES GENERADOS EN EL MARCO DE LA ACTUALIZACION DE LA POLITICA NACIONAL DE HUMEDALES</t>
  </si>
  <si>
    <t>OPSP-VIN-0209-2022</t>
  </si>
  <si>
    <t>VERA TATIANA MARTINEZ BAÑOS</t>
  </si>
  <si>
    <t>PRESTAR LOS SERVICIOS PROFESIONALES EN MARCO DEL PROYECTO DE INVESTIGACION ACTUALIZACION DE LA POLITICA NACIONAL DE HUMEDALES INTERIORES DE COLOMBIA PNHIC FINANCIADO MEDIANTE EL CONVENIO INTERADMINISTRATIVO N 732 DE 2022 SUSCRITO ENTRE EL MINISTERIO DE AMBIENTE Y DESARROLLO SOSTENIBLE Y LA UNIVERSIDAD DEL MAGDALENA LA CONTRATISTA SE COMPROMETE A ACTUAR COMO ENLACE ENTRE UNIVERSIDAD DEL MAGDALENA Y EL MINISTERIO DE AMBIENTE Y DESARROLLO SOSTENIBLE HACER PARTE DEL COMITE TECNICO DEL CONVENIO EN CALIDAD DE ASISTENTE</t>
  </si>
  <si>
    <t>OPSP-VIN-0210-2022</t>
  </si>
  <si>
    <t>PRESTACION DE SERVICIOS PROFESIONALES COMO AUXILIAR DE LABORATORIO QUE APOYARA LAS ACTIVIDADES DEL PROCESAMIENTO Y SECUENCIACION DE MUESTRAS DE COVID19 Y OTROS PATOGENOS DEL CENTRO DE GENETICA Y BIOLOGIA MOLECULAR DE LA UNIVERSIDAD DEL MAGDALENA</t>
  </si>
  <si>
    <t>2022/08/27</t>
  </si>
  <si>
    <t>OPSP-VIN-0211-2022</t>
  </si>
  <si>
    <t>TATIANA  SIERRA LABASTIDAS</t>
  </si>
  <si>
    <t>PRESTAR SERVICIOS PROFESIONALES PARA DESARROLLAR ACTIVIDADES DE INVESTIGACIÓN EN MARCO DEL PROYECTO EVALUACIÓN ECOLÓGICA RELACIONES TRÓFICAS Y SERVICIOS ECOSISTÉMICOS DE LAS CHARCAS ESTACIONALES DEL DEPARTAMENTO DEL MAGDALENA COLOMBIA EL CONTRATISTA SE COMPROMETE AL DILIGENCIAMIENTO DE LAS PLANTILLAS SIB DE LOS COMPONENTES DE MACROINVERTEBRADOS AVES Y PECES COMO RESULTADO DEL PROYECTO Y CARGARLAS EN EL SISTEMA APOYO EN EL ETIQUETADO Y DEPÓSITO DE MUESTRAS BIOLÓGICAS EN EL CENTRO DE COLECCIÓN DE LA UNIVERSIDAD DEL MAGDALENA</t>
  </si>
  <si>
    <t>OPSP-VIN-0212-2022</t>
  </si>
  <si>
    <t>PRESTAR LOS SERVICIOS PROFESIONALES EN MARCO DEL PROYECTO DE INVESTIGACIÓN HACIA UN PLURILINGÜISMO COORDINADO EN LA COMUNIDAD ARHUACA: PROPUESTAS TEÓRICAS Y DIDÁCTICAS. LA CONTRATISTA SE COMPROMETE A IMPARTIR CLASES DEL IDIOMA INGLÉS EN LOS ETNOCOLEGIOS KANKAWARWA KATUNSAMA Y BUNKWÍMAKE DE LA SIERRA NEVADA DE SANTA MARTA APOYAR LA GESTIÓN DEL PROYECTO DE INVESTIGACIÓN LIDERAR LA CREACIÓN DE CONTENIDOS PEDAGÓGICOS Y DIDÁCTICOS PARA PUBLICACIÓN COMO PARTE DE LOS ENTREGABLES DEL PROYECTO</t>
  </si>
  <si>
    <t>OPSP-VIN-0213-2022</t>
  </si>
  <si>
    <t>ANGELICA PATRICIA BAQUERO PORRAS</t>
  </si>
  <si>
    <t>PRESTACIÓN DE SERVICIOS PROFESIONALES EN MARCO DEL PROYECTO DE INVESTIGACIÓN TITULADO ANÁLISIS ANTROPOLÓGICO DE LAS INTERVENCIONES APROPIACIONES Y RESISTENCIAS DE LOS DISCURSOS Y PRÁCTICAS BIOMÉDICAS DE MUJERES EN SANTA MARTA COLOMBIA EL CONTRATISTA SE COMPROMETE A LA REVISIÓN Y AJUSTE DE ARTÍCULO CIENTÍFICO RESULTADO DE INVESTIGACIÓN REVISIÓN Y AJUSTE DE LIBRO RESULTADO DE INVESTIGACIÓN</t>
  </si>
  <si>
    <t>OPSP-VIN-0214-2022</t>
  </si>
  <si>
    <t xml:space="preserve">NICOLE ALEXANDRIA JUSTIN </t>
  </si>
  <si>
    <t>PRESTAR LOS SERVICIOS PROFESIONALES EN MARCO DEL PROYECTO DE INVESTIGACIÓN HACIA UN PLURILINGÜISMO COORDINADO EN LA COMUNIDAD ARHUACA: PROPUESTAS TEÓRICAS Y DIDÁCTICAS LA CONTRATISTA SE COMPROMETE A IMPARTIR CLASES DEL IDIOMA INGLÉS EN LOS ETNOCOLEGIOS KANKAWARWA KATUNSAMA Y BUNKWÍMAKE DE LA SIERRA NEVADA DE SANTA MARTA APOYAR LA GESTIÓN DEL PROYECTO DE INVESTIGACIÓN APOYAR LA CREACIÓN DE CONTENIDOS PEDAGÓGICOS Y DIDÁCTICOS PARA PUBLICACIÓN COMO PARTE DE LOS ENTREGABLES DEL PROYECTO</t>
  </si>
  <si>
    <t>OPSP-VIN-0215-2022</t>
  </si>
  <si>
    <t>ANGELICA MARIA CORTES MARTINEZ</t>
  </si>
  <si>
    <t>PRESTAR LOS SERVICIOS PROFESIONALES A LA VICERRECTORÍA DE INVESTIGACIÓN EL CONTRATISTA SE COMPROMETE A ACTUALIZACIÓN DE LA NORMATIVIDAD VIGENTE PARA LA OPERACIÓN DEL SISTEMA DE INVESTIGACIÓN DE LA UNIVERSIDAD DEL MAGDALENA CONSTRUCCIÓN DE LA POLÍTICA DE CREACIÓN ARTÍSTICA Y CULTURAL DE LA UNIVERSIDAD DEL MAGDALENA INCLUSIÓN DEL SISTEMA DE INVESTIGACIÓN DE LAS MODALIDADES DE GRADO EN EMPRENDIMIENTO SOCIAL INNOVACIÓN SOCIAL Y EMPRENDIMIENTO CULTURAL</t>
  </si>
  <si>
    <t>OPSP-VIN-0216-2022</t>
  </si>
  <si>
    <t>ROSANA  LONDOÑO GONZALEZ</t>
  </si>
  <si>
    <t>PRESTAR LOS SERVICIOS PROFESIONALES EN EL PROYECTO DE INVESTIGACIÓN OSITOS DE AGUA TARDIGRADA ASOCIADOS A BRIÓFITOS Y LÍQUENES EN FRAGMENTOS DE BOSQUE SECO TROPICAL DE LOS MONTES DE MARÍA Y LA SERRANÍA DE PIOJÓ UNA CONTRIBUCIÓN A LA BIODIVERSIDAD DE COLOMBIA EL CONTRATISTA SE COMPROMETE A LA REVISIÓN DE LA COLECCIÓN DE TARDÍGRADOS Y ENTRENAMIENTO EN TAXONOMÍA EN LA UNIVERSIDAD DE CATANIA TRAMITE DE COMPRA DE EQUIPOS INSUMOS Y MATERIALES PLANIFICACIÓN DE ACTIVIDADES DE LABORATORIO Y DE CAMPO RECOLECCIÓN SEPARACIÓN MONTAJE E IDENTIFICACIÓN DE TARDÍGRADOS</t>
  </si>
  <si>
    <t>OPSP-VIN-0217-2022</t>
  </si>
  <si>
    <t>LAURA VANESSA PERDOMO LOPEZ</t>
  </si>
  <si>
    <t>PRESTACIÓN DE SERVICIOS PROFESIONALES EN LA VICERRECTORÍA DE INVESTIGACIÓN DE LA UNIVERSIDAD DEL MAGDALENA EL CONTRATISTA SE COMPROMETE A EDICIÓN Y REALIZACIÓN DE MATERIAL GRÁFICO 3D Y 2D PARA LA VICERRECTORÍA DE INVESTIGACIÓN Y LA UNIVERSIDAD DEL MAGDALENA ACOMPAÑAMIENTO A LAS ACTIVIDADES DE GRABACIÓN CON CÁMARA FIJA DE VIDEO DRONES Y DEMÁS EQUIPOS AUDIOVISUALES EDICIÓN Y REALIZACIÓN DE MATERIAL AUDIOVISUAL PARA LA APROPIACIÓN SOCIAL DEL CONOCIMIENTO Y LA DIVULGACIÓN CIENTÍFICA</t>
  </si>
  <si>
    <t>OPSP-VIN-0218-2022</t>
  </si>
  <si>
    <t>STIFTELSEN THE STOCKHOLM ENVIRONMENT INSTITUTE (SEI)</t>
  </si>
  <si>
    <t>PRESTACIÓN DE SERVICIOS PROFESIONALES PARA COORDINAR LA ACTIVIDAD DESAYUNOS ENERGÉTICOS EN MARCO DEL PROYECTO DE INVESTIGACIÓN CREATE 30 RETOS Y OPORTUNIDADES DEL CIERRE DE TERMOCARTAGENA DIÁLOGO CON EMPLEADOS Y SINDICALISTAS EL CONTRATISTA SE COMPROMETE A LA COORDINACIÓN DE LOS ESPACIOS DE INTERLOCUCIÓN DIÁLOGO Y ARTICULACIÓN DENOMINADOS DESAYUNOS ENERGÉTICOS ESTABLECER CONTACTO CON ACTORES NACIONALES ESTRATÉGICOS QUE TRABAJAN TEMAS DE TRANSICIONES JUSTAS EN COLOMBIA INCLUYENDO INSTITUCIONES ACADÉMICAS Y NO ACADÉMICAS</t>
  </si>
  <si>
    <t>OPSP-VIN-0219-2022</t>
  </si>
  <si>
    <t>WILFREN  PACHECO BOBADILLA</t>
  </si>
  <si>
    <t xml:space="preserve"> PRESTAR LOS SERVICIOS PROFESIONALES EN EL PROYECTO DE INVESTIGACIÓN ANÁLISIS ANTROPOLÓGICO DE LAS INTERVENCIONES APROPIACIONES Y RESISTENCIAS DE LOS DISCURSOS Y PRÁCTICAS BIOMÉDICAS DE MUJERES EN SANTA MARTA COLOMBIA EL CONTRATISTA SE COMPROMETE A LA REVISIÓN DE GUIONES PARA LOS PODCATS ASESORÍA EN VOCALIZACIÓN PARA LA GRABACIÓN GRABACIÓN DE 5 PODCAST DE 10 MINUTOS CADA UNO Y EDICIÓN Y POSTPRODUCCIÓN DE 5 PODCATS DE 10 MINUTOS CADA UNO</t>
  </si>
  <si>
    <t>OPSP-VIN-0220-2022</t>
  </si>
  <si>
    <t>ANGHIE STEFFANY PRADO MEJIA</t>
  </si>
  <si>
    <t>PRESTAR LOS SERVICIOS PROFESIONALES EN EL PROYECTO DE INVESTIGACIÓN HACIA LA CONSERVACIÓN Y COMPRENSIÓN DE LAS CANOAS INDÍGENAS DEL LITORAL DE LA SIERRA NEVADA DE SANTA MARTA EL CONTRATISTA SE COMPROMETE A SISTEMATIZAR LAS ENTREVISTAS QUE RESULTEN DEL PROYECTO EN LA FASE DE RECOLECCIÓN DE DATOS APOYAR LA GENERACIÓN DE ILUSTRACIONES NECESARIAS PARA LA EJECUCIÓN DEL PROYECTO REALIZAR AL MENOS TRES ENTREVISTASBA CARPINTEROS DE LAS ÁREAS DE ESTUDIO DEL PROYECTO</t>
  </si>
  <si>
    <t>OPSP-VIN-0221-2022</t>
  </si>
  <si>
    <t>CRISTINA ISABEL CLAVIJO DUARTE</t>
  </si>
  <si>
    <t xml:space="preserve"> PRESTACIÓN DE SERVICIOS PROFESIONALES COMO BIÓLOGO EN EL HERBARIO UTMC DE LA UNIVERSIDAD DEL MAGDALENA EL CONTRATISTA SE COMPROMETE A LA DEDICACIÓN AL PROCESAMIENTO DE INFORMACIÓN DE EXICADOS DEL HERBARIO UTMC E INGRESO DE ESTA A LA BASE DE DATOS PARTICIPACIÓN COMO APOYO EN ACTIVIDADES DE CAMPO QUE FORMEN PARTE DE PROYECTOS RELACIONADOS AL HERBARIO UTMC</t>
  </si>
  <si>
    <t>OPSP-VIN-0222-2022</t>
  </si>
  <si>
    <t>KEDUIN RAFAEL FERNANDEZ MONTENEGRO</t>
  </si>
  <si>
    <t xml:space="preserve"> PRESTACIÓN DE SERVICIOS PROFESIONALES EN EL CENTRO DE INNOVACIÓN Y EMPRENDIMIENTO DE LA UNIVERSIDAD DEL MAGDALENA EL CONTRATISTA SE COMPROMETE A BRINDAR APOYO LOGÍSTICO A LA DIRECCIÓN DEL CENTRO DE INNOVACIÓN Y EMPRENDIMIENTO EN LA REALIZACIÓN DE ACTIVIDADES DE SENSIBILIZACIÓN Y FORMACIÓN EN EMPRENDIMIENTO PARA TODA LA COMUNIDAD UNIVERSITARIA BRINDAR APOYO A LA DIRECCIÓN DEL CENTRO DE INNOVACIÓN Y EMPRENDIMIENTO EN EL SEGUIMIENTO A LA EJECUCIÓN DE LAS PRÁCTICAS DE INNOVACIÓN Y EMPRENDIMIENTO</t>
  </si>
  <si>
    <t>OPSP-VIN-0223-2022</t>
  </si>
  <si>
    <t>GUSTAVO ADOLFO MANJARRES PINZON</t>
  </si>
  <si>
    <t>PRESTAR LOS SERVICIOS PROFESIONALES EN EL PROYECTO DE INVESTIGACIÓN ACTUALIZACIÓN DE LA POLÍTICA NACIONAL DE HUMEDALES INTERIORES DE COLOMBIA PNHIC EL CONTRATISTA SE COMPROMETE A REALIZAR UN ANÁLISIS DE LOS INSUMOS ENTREGADOS CON RELACIÓN A SISTEMAS DE INFORMACIÓN GEOGRÁFICA SIG Y DE SU INCORPORACIÓN EN LA GESTIÓN PARA LA CONSERVACIÓN Y USO RACIONAL DE LOS HUMEDALES REALIZAR UN ANÁLISIS DE LA INFORMACIÓN ENTREGADA CON RELACIÓN A LA DISPONIBILIDAD USO Y CALIDAD CON RELACIÓN A LA INFORMACIÓN TEMÁTICA COMO BASE PARA LA GESTIÓN DE LOS HUMEDALES</t>
  </si>
  <si>
    <t>OPSP-VIN-0224-2022</t>
  </si>
  <si>
    <t xml:space="preserve"> CAROLINA  MESA TRUJILLO</t>
  </si>
  <si>
    <t xml:space="preserve"> PRESTACIÓN DE SERVICIOS PROFESIONALES EN COMUNICACIÓN; EN MARCO DEL PROYECTO DE INVESTIGACIÓN ACTUALIZACIÓN DE LA POLÍTICA NACIONAL DE HUMEDALES INTERIORES DE COLOMBIA- PNHIC EL CONTRATISTA SE COMPROMETE A RECOPILAR LA INFORMACIÓN DE CADA UNO DE LOS COMPONENTES COMO BASE PARA ESTRUCTURAR LAS ESTRATEGIAS DE COMUNICACIÓN PARA LA POLÍTICA NACIONAL DE HUMEDALES GENERAR UNA PROPUESTA DE COMUNICACIÓN QUE INCORPORE LOS LINEAMIENTOS PLANTEADOS POR EL EQUIPO DE PROFESIONALES DE LA PNHC</t>
  </si>
  <si>
    <t>OPSP-VIN-0225-2022</t>
  </si>
  <si>
    <t>JORDAN DALLAN GUILLOT FULA</t>
  </si>
  <si>
    <t xml:space="preserve"> PRESTAR LOS SERVICIOS PROFESIONALES EN EL PROYECTO DE INVESTIGACIÓN SISTEMA DE GENERACIÓN HÍBRIDO SOLAR EÓLICO PARA BRINDAR SERVICIOS DE PRIMERA NECESIDAD EN INSTITUCIONES EDUCATIVAS DISTRITALES DE LAS ZONAS RURALES DE SANTA MARTA COLOMBIA EL CONTRATISTA SE COMPROMETE A MODELADO Y SIMULACIÓN DEL PANEL FOTOVOLTAICO Y AEROGENERADOR PARA CONDICIONES AMBIENTALES VARIABLES PRODUCTO DOCUMENTO CON LOS DISEÑOS Y PRUEBAS REALIZADOS MODELADO SIMULACIÓN E IMPLEMENTACIÓN DEL CONVERTIDOR DC-DC PRODUCTO CONVERTIDOR DC DC IMPLEMENTADO Y DOCUMENTO DE DISEÑO CON PRUEBAS DE SIMULACIÓN Y RESULTADOS</t>
  </si>
  <si>
    <t>OPSP-VIN-0226-2022</t>
  </si>
  <si>
    <t>MONICA LUZ PEREZ CERVANTES</t>
  </si>
  <si>
    <t xml:space="preserve"> PRESTACIÓN DE SERVICIOS PROFESIONALES EN MARCO DEL PROYECTO DE INVESTIGACIÓN ACTUALIZACIÓN DE LA POLÍTICA NACIONAL DE HUMEDALES INTERIORES DE COLOMBIA PNHIC EL CONTRATISTA SE COMPROMETE A TOMAR LOS INSUMOS GENERADOS POR LOS PROFESIONALES RESPONSABLES DE LOS COMPONENTES 1 2 3 Y TRANSVERSALES GENERADOS EN EL MARCO DE LA ACTUALIZACIÓN DE LA PNHC CON LA FINALIDAD DE REALIZAR SU ARTICULACIÓN COHERENCIA Y ARMONIZACIÓN COMO UNA PROPUESTA ÚNICA DE ACTUALIZACIÓN DE LA PNHC</t>
  </si>
  <si>
    <t>OPSP-VIN-0227-2022</t>
  </si>
  <si>
    <t>MARELY CONSTANZA CELY SILVA</t>
  </si>
  <si>
    <t xml:space="preserve"> PRESTAR LOS SERVICIOS PROFESIONALES EN EL PROYECTO DE INVESTIGACIÓN CREATE 3 0 CHALLENGES AND OPPORTUNITIES OF THE CLOSURE OF TERMOCARTAGENA DIALOGUE WITH EMPLOYEES AND TRADE UNIONISTS RETOS Y OPORTUNIDADES DEL CIERRE DE TERMOCARTAGENA DIÁLOGO CON EMPLEADOS Y SINDICALISTAS EL CONTRATISTA SE COMPROMETE A REALIZAR APORTES INVESTIGATIVOS SOBRE LA HISTORIA DEL SINDICALISMO EN COLOMBIA ENEL COLOMBIA Y TERMOCARTAGENA AL PROYECTO RETOS Y OPORTUNIDADES DEL CIERRE DE TERMOCARTAGENA</t>
  </si>
  <si>
    <t>OPSP-VIN-0228-2022</t>
  </si>
  <si>
    <t>EVELYN ROCÍO RUÍZ GONZÁLEZ</t>
  </si>
  <si>
    <t>PRESTAR LOS SERVICIOS PROFESIONALES EN MARCO DE LA CUARTA FERIA INTERNACIONAL DEL LIBRO LAS ARTES Y LA CULTURA DE SANTA MARTA FILSMAR 2022 EL CONTRATISTA SE COMPROMETE Al APOYO EN LOS REQUERIMIENTOS LOGÍSTICOS Y PREPARATIVOS DE LA FERIA APOYO EN EL SEGUIMIENTO DEL MONTAJE DE LA FERIA APOYO EN EL SEGUIMIENTO DEL DESMONTAJE DE LA FERIA REGISTRO DE EVIDENCIA Y PRESENTACIÓN DE INFORMES DE LA LOGÍSTICA DE LA FERIA</t>
  </si>
  <si>
    <t>OPSP-VIN-0229-2022</t>
  </si>
  <si>
    <t>MARIA FERNANDA MOZO RODRIGUEZ</t>
  </si>
  <si>
    <t>PRESTAR LOS SERVICIOS PROFESIONALES COMO ANTROPÓLOGA EN LA COLECCIÓN ARQUEOLÓGICA ADSCRITA AL CENTRO DE COLECCIONES CIENTÍFICAS DE LA UNIVERSIDAD DEL MAGDALENA EL CONTRATISTA SE COMPROMETE A ACTUALIZAR EL INVENTARIO DE BIENES MUEBLES ARQUEOLÓGICOS REGISTRADOS ANTE EL INSTITUTO COLOMBIANO DE ANTROPOLOGÍA E HISTORIA ICANH REALIZAR UN PRIMER MANTENIMIENTO PREVENTIVO DE LAS PIEZAS ARQUEOLÓGICAS COMPLETAS REALIZAR UN MANTENIMIENTO PREVENTIVO A LAS PIEZAS EXHIBIDAS EN EL CAMPUS UNIVERSITARIO</t>
  </si>
  <si>
    <t>OPSP-VIN-0230-2022</t>
  </si>
  <si>
    <t>MARIA FERNANDA   CARRILLO RODRIGUEZ</t>
  </si>
  <si>
    <t xml:space="preserve"> PRESTAR LOS SERVICIOS PROFESIONALES EN EL PROYECTO DE INVESTIGACIÓN INTERACCIÓN Y DESARROLLO DE LA PRIMERA INFANCIA EL CONTRATISTA SE COMPROMETE A LA TRANSFORMACIÓN DE PRÁCTICAS ACOMPAÑAMIENTO A LAS MAESTRAS IN SITU PARA DESARROLLAR ACTIVIDADES QUE PERMITAN OBSERVAR EL CAMBIO EN LOS PROCESOS COGNITIVOS DE LOS NIÑOS COMO INFERENCIA FORMULACIÓN DE HIPÓTESIS PLANIFICACIÓN CLASIFICACIÓN EXPERIMENTACIÓN TEORÍA DE LA MENTE</t>
  </si>
  <si>
    <t>OPSP-VIN-0231-2022</t>
  </si>
  <si>
    <t>MARIA VICTORIA ARNEDO MARTINEZ</t>
  </si>
  <si>
    <t xml:space="preserve"> PRESTAR LOS SERVICIOS PROFESIONALES EN MARCO DEL PROYECTO DE INVESTIGACIÓN COMPETITIVIDAD INTRADEPARTAMENTAL UNA ESTRATEGIA PARA EL CIERRE DE BRECHAS SOCIOECONÓMICAS EN LAS SUBREGIONES DEL DEPARTAMENTO DEL MAGDALENA LA CONTRATISTA SE COMPROMETE A REALIZAR EL DISEÑO Y CORRECCIÓN DE ESTILO DE INFORMES FINALES DE CADA UNA DE LAS SUBREGIONES DISEÑO Y CORRECCIÓN DE ESTILO DE INFORMES GENERALES REVISIÓN DE ARTÍCULOS CIENTÍFICOS PARA SOMETER A PUBLICACIÓN BAJO LAS NORMAS ESTABLECIDAS POR LA REVISTA</t>
  </si>
  <si>
    <t>OPSP-VIN-0232-2022</t>
  </si>
  <si>
    <t xml:space="preserve"> PRESTAR LOS SERVICIOS PROFESIONALES COMO INGENIERA INDUSTRIAL EN EL CENTRO DE GENÉTICA Y BIOLOGÍA MOLECULAR EL CONTRATISTA SE COMPROMETE A APOYAR EN LA BÚSQUEDA DE CONVOCATORIAS INTERNAS Y EXTERNAS Y COADYUVAR EN LA ELABORACIÓN NUEVAS PROPUESTAS ASÍ COMO ELABORACIÓN DE PRESUPUESTOS DILIGENCIAMIENTOS DE FORMATOS Y BÚSQUEDA DE INFORMACIÓNAPOYAR Y REVISAR EN EL DISEÑO ELABORACIÓN DE POLÍTICAS PROCEDIMIENTOS PROTOCOLOS MANUALES GUÍAS FORMATOS Y DEMÁS DOCUMENTOS QUE SE DEFINAN DENTRO DEL ALCANCE TÉCNICO PARA EL CUMPLIMIENTO DE LOS ESTÁNDARES DE CALIDAD</t>
  </si>
  <si>
    <t>OPSP-VIN-0233-2022</t>
  </si>
  <si>
    <t xml:space="preserve"> PRESTACIÓN DE SERVICIOS PROFESIONALES EN MARCO DEL PROYECTO DE INVESTIGACIÓN ACTUALIZACIÓN DE LA POLÍTICA NACIONAL DE HUMEDALES INTERIORES DE COLOMBIA PNHIC LA CONTRATISTA SE COMPROMETE A INCORPORAR INFORMACIÓN RESULTADOS DE LOS ESPACIOS DE PARTICIPACIÓN CON LOS DIFERENTES ACTORES GENERADOS EN EL MARCO DE LA ACTUALIZACIÓN DE LA POLÍTICA NACIONAL DE HUMEDALES REALIZAR DOCUMENTO FINAL DE RESULTADO DE LOS DIFERENTES PROCESOS GENERADOS DURANTE LA EJECUCIÓN DEL CONVENIO DONDE TUVO PARTICIPACIÓN</t>
  </si>
  <si>
    <t>OPSP-VIN-0234-2022</t>
  </si>
  <si>
    <t>PRESTACION DE SERVICIOS PROFESIONALES EN EL CENTRO DE GENETICA Y BIOLOGIA MOLECULAR DE LA UNIVERSIDAD DEL MAGDALENA EL CONTRATISTA SE COMPROMETE A APOYAR EN LA BUSQUEDA DE CONVOCATORIAS INTERNAS Y EXTERNAS Y ELABORAR NUEVAS PROPUESTAS DE INVESTIGACION PARA SER PRESENTADAS APOYAR EL PROCESO DE DIAGNOSTICO DE GENOMA COMPLETO CON TECNICAS DE ULTIMA GENERACION NGS EN COLOMBIA PARA LA VIGILANCIA GENOMICA DE SARSCOV2 Y OTROS AGENTES</t>
  </si>
  <si>
    <t>OPSP-VIN-0235-2022</t>
  </si>
  <si>
    <t>DAVID FELIPE VEGA VILLA</t>
  </si>
  <si>
    <t>PRESTAR LOS SERVICIOS PROFESIONALES EN MARCO DEL PROYECTO DE INVESTIGACION PROMOCION E INTERVENCION PSICOEDUCATIVA DIGITAL EL CONTRATISTA SE COMPROMETE A REALIZAR ACOMPAÑAMIENTO EN PLANIFICACION E IMPLEMENTACION DE LAS ACTIVIDADES ASOCIADAS A LOS OBJETIVOS DE CUMPLIMIENTO ESPECIFICO DEL PROYECTO APOYAR LA ESTRUCTURACION Y ELABORACION DE LOS INSUMOS ASOCIADOS A LOS PRODUCTOS DAR SOPORTE TECNICO Y CIENTIFICO PARA LA OBTENCION DE LOS RESULTADOS</t>
  </si>
  <si>
    <t>2023/11/09</t>
  </si>
  <si>
    <t>KATIA PAOLA CABAS HOYOS</t>
  </si>
  <si>
    <t>OPSP-VIN-0236-2022</t>
  </si>
  <si>
    <t>PRESTAR LOS SERVICIOS PROFESIONALES COMO AUXILIAR TECNICO DEL CENTRO DE GENETICA Y BIOLOGIA MOLECULAR EL CONTRATISTA SE COMPROMETE A APOYAR A LOS ANALISTAS EN EL PROCESO DE DIAGNOSTICO MOLECULAR DE SARSCOV2 Y OTRAS ENFERMEDADES INFECCIOSAS DE IMPORTANCIA EN SALUD PUBLICA REALIZANDO LAS ACTIVIDADES DESDE LA RECEPCION DE LAS MUESTRAS DESEMBALAJE MARCAJE EXTRACCION DE ACIDOS NUCLEICOS PREPARACION DE MEZCLAS DE RTPCR</t>
  </si>
  <si>
    <t>OPSP-VIN-0237-2022</t>
  </si>
  <si>
    <t>PRESTACION DE SERVICIOS PROFESIONALES COMO LIDER DE CALIDAD DEL CENTRO DE GENETICA Y BIOLOGIA MOLECULAR EL CONTRATISTA SE COMPROMETE A APOYAR EN LA BUSQUEDA DE CONVOCATORIAS INTERNAS Y EXTERNAS Y ELABORAR NUEVAS PROPUESTAS DE INVESTIGACION PARA SER PRESENTADAS APOYAR EN LA REVISION DE LA ORGANIZACION DEL ARCHIVO FISICO Y DIGITAL DEL CENTRO ASI COMO HACERLES SEGUIMIENTO A LAS HOJAS DE SEGUIMIENTO DE GASTOS DE INSUMOS EN CADA ESTACION DE TRABAJO</t>
  </si>
  <si>
    <t>OPSP-VIN-0238-2022</t>
  </si>
  <si>
    <t>JESUS DAVID RIBON RAMOS</t>
  </si>
  <si>
    <t>PRESTAR LOS SERVICIOS PROFESIONALES COMO INGENIERO INDUSTRIAL EN LA VICERRECTORIA DE INVESTIGACION EL CONTRATISTA SE COMPROMETE A ADELANTAR PARA LA VICERRECTORIA DE INVESTIGACION LA IMPLEMENTACION DE NORMAS DE LA GESTION DE LA CALIDAD EN EL PROCESO DE GESTION DE LA INVESTIGACION COADYUVAR EN LA IDENTIFICACION ANALISIS MEDICION Y DOCUMENTACION DE LAS NECESIDADES OPORTUNIDADES DE MEJORA Y CAPACIDADES DE LOS PROCESOS DE CIENCIA tECNOLOGIA E INNOVACION</t>
  </si>
  <si>
    <t>ELIAS GARCIA PEROZO</t>
  </si>
  <si>
    <t>OPSP-VIN-0239-2022</t>
  </si>
  <si>
    <t>PRESTACION DE SERVICIOS PROFESIONALES EN MARCO DEL PROYECTO DE INVESTIGACION ACTUALIZACION DE LA POLITICA NACIONAL DE HUMEDALES INTERIORES DE COLOMBIA PNHIC EL CONTRATISTA SE COMPROMETE A COORDINACION ADMINISTRATIVA SEGUIMIENTO EN LA EXPEDICION Y CUMPLIMIENTO DE LAS RESOLUCIONES Y LAS ORDENES COADYUVAR CON LOS INFORMES DE EJECUCION FINANCIERA GARANTIZANDO EL CUMPLIMIENTO DE LOS REQUISITOS ESTABLECIDOS POR EL MINISTERIO DE AMBIENTE</t>
  </si>
  <si>
    <t>OPSP-VIN-0240-2022</t>
  </si>
  <si>
    <t>PRESTAR LOS SERVICIOS PROFESIONALES COMO ANALISTA DE LABORATORIO EN EL CENTRO DE GENETICA Y BIOLOGIA MOLECULAR DE LA UNIVERSIDAD DEL MAGDALENA EL CONTRATISTA SE COMPROMETE A APOYAR EN LA BUSQUEDA DE CONVOCATORIAS INTERNAS Y EXTERNAS Y ELABORAR NUEVAS PROPUESTAS DE INVESTIGACION PARA SER PRESENTADAS APOYAR EL PROCESO DE DIAGNOSTICO DE GENOMA COMPLETO CON TECNICAS DE ULTIMA GENERACION NGS EN COLOMBIA PARA LA VIGILANCIA GENOMICA DE SARSCOV2</t>
  </si>
  <si>
    <t>2022/12/17</t>
  </si>
  <si>
    <t>OPSP-VIN-0241-2022</t>
  </si>
  <si>
    <t>PRESTACION DE SERVICIOS PROFESIONALES COMO EXPERTO EN BIOINFORMATICA EN EL CENTRO DE GENETICA Y BIOLOGIA MOLECULAR LA CONTRATISTA SE COMPROMETE A  APOYAR EN LA BUSQUEDA DE CONVOCATORIAS INTERNAS Y EXTERNAS Y ELABORAR NUEVAS PROPUESTAS DE INVESTIGACION RELACIONADOS CON ANALISIS DE DATOS GENOMICOS PARA SER PRESENTADAS COADYUVAR EN LA COORDINACION PARA LA REALIZACION DE LAS CAPACITACIONES Y ENTRENAMIENTO PERMANENTE EN LAS HERRAMIENTAS BIOINFORMATICAS</t>
  </si>
  <si>
    <t>OPSP-VIN-0242-2022</t>
  </si>
  <si>
    <t>LUIS FRANCISCO SIMMONS MARIN</t>
  </si>
  <si>
    <t>PRESTAR LOS SERVICIOS PROFESIONALES COMO INGENIERO INDUSTRIAL EN LA VICERRECTORIA DE INVESTIGACION LA CONTRATISTA SE COMPROMETE A ADELANTAR PARA LA VICERRECTORIA DE INVESTIGACION LA IMPLEMENTACION DE NORMAS DE LA GESTION DE LA CALIDAD EN EL PROCESO DE GESTION DE LA INVESTIGACION COADYUVAR EN LA IDENTIFICACION ANALISIS MEDICION Y DOCUMENTACION DE LAS NECESIDADES OPORTUNIDADES DE MEJORA Y CAPACIDADES DE LOS PROCESOS DE CIENCIA TECNOLOGIA E INNOVACION</t>
  </si>
  <si>
    <t>OPSP-VIN-0243-2022</t>
  </si>
  <si>
    <t>LINA MARIA GUTIERREZ CALA</t>
  </si>
  <si>
    <t>PRESTAR LOS SERVICIOS PROFESIONALES EN EL PROYECTO DE INVESTIGACION ENHANCING THE CONTRIBUTION OF SMALLSCALE FISHERIES TO THE SUSTAINABLE DEVELOPMENT GOALS. EL CONTRATISTA SE COMPROMETE A CONSTRUIR UNA BASE DE DATOS CON INFORMACION SECUNDARIA QUE RESPONDA A SUSTENTAR LA IMPORTANCIA DE LA PESCA ARTESANAL EN COLOMBIA PARA CADA OBJETIVO DE DESARROLLO SOSTENIBLE COORDINAR LAS REUNIONES VIRTUALES O PRESENCIALES CON LOS INVESTIGADORES Y LIDERES PESQUEROS COLOMBIANOS</t>
  </si>
  <si>
    <t>2023/06/30</t>
  </si>
  <si>
    <t>OPSP-VIN-0244-2022</t>
  </si>
  <si>
    <t>PRESTAR LOS SERVICIOS PROFESIONALES EN EL PROYECTO DE INVESTIGACION MEJORANDO ESTRATEGIAS PARA ENFRENTAR LA CRECIENTE ESCASEZ DE RECURSOS PESQUEROS Y LA VARIABILIDAD EN LA PESCA A PEQUEÑA ESCALA EL CONTRATISTA SE COMPROMETE A LA COORDINACION ADMINISTRATIVA SEGUIMIENTO EN LA EXPEDICION Y CUMPLIMIENTO DE LAS RESOLUCIONES Y LAS ORDENES PREPARAR LOS INFORMES DE EJECUCION FINANCIERA GARANTIZANDO EL CUMPLIMIENTO DE LOS REQUISITOS ESTABLECIDOS POR EL INSTITUTO BEIJER</t>
  </si>
  <si>
    <t>OPSP-VIN-0245-2022</t>
  </si>
  <si>
    <t>PRESTAR LOS SERVICIOS PROFESIONALES EN EL PROYECTO DE INVESTIGACION ACTUALIZACION DE LA POLITICA NACIONAL DE HUMEDALES INTERIORES DE COLOMBIA PNHIC. EL CONTRATISTA SE COMPROMETE A REVISAR Y VALIDAR LAS HOJAS DE VIDA CON SUS SOPORTES EN LA PLATAFORMA GEDOCO Y SIGEP II LOS DOCUMENTOS PRECONTRACTUALES NECESARIOS PARA ELABORACION DE ORDENES DE SERVICIOS PROFESIONALES Y DE APOYO A LA GESTION</t>
  </si>
  <si>
    <t>OPSP-VIN-0246-2022</t>
  </si>
  <si>
    <t>SERVICIOS PROFESIONALES EN MARCO DEL PROYECTO DE INVESTIGACION PROMOCION E INTERVENCION PSICOEDUCATIVA DIGITAL CON ENFOQUE INTERCULTURAL PARA INCIDIR EN RIESGOS Y PROTECTORES EN SALUD MENTAL PRODUCIDOS O POTENCIADOS POR LA PANDEMIA EN JOVENES ESCOLARIZADOS DEL MAGDALENA Y LA GUAJIRA CORRESPONDIENTE AL CONTRATO DE FINANCIAMIENTO DE RECUPERACION CONTINGENTE N 6282021</t>
  </si>
  <si>
    <t>OPSP-VIN-0247-2022</t>
  </si>
  <si>
    <t>PRESTAR LOS SERVICIOS PROFESIONALES EN EL PROYECTO DE INVESTIGACION PROGRAMA BASADO EN LA AUTOEFICACIA PARA LA PROMOCION DE LA PROSOCIALIDAD Y ADAPTABILIDAD EN ENTORNOS VIRTUALES DE APRENDIZAJE UN ESTUDIO EN JOVENES UNIVERSITARIOS. EL CONTRATISTA SE COMPROMETE A HACER SEGUIMIENTO AL FUNCIONAMIENTO DE LA PAGINA WEB</t>
  </si>
  <si>
    <t>MARIA FERNANDA CABAS MANJARRES</t>
  </si>
  <si>
    <t>OPSP-VIN-0248-2022</t>
  </si>
  <si>
    <t>GLADYS DAYANA CARREÑO RANGEL</t>
  </si>
  <si>
    <t>PRESTAR LOS SERVICIOS PROFESIONALES EN MARCO DEL PROYECTO DE INVESTIGACION ACTUALIZACION DE LA POLITICA NACIONAL DE HUMEDALES INTERIORES DE COLOMBIA PNHIC LA CONTRATISTA SE COMPROMETE A APORTAR EN LA CONSOLIDACION DE LA ESTRUCTURA DOCUMENTAL DE LA PNHC APOYAR LA ARMONIZACION DE LOS DIFERENTES PRODUCTOS ENTREGADOS POR LOS PROFESIONALES DEL CONVENIO BAJO UN SOLO FORMATO Y ESTRUCTURA</t>
  </si>
  <si>
    <t>OPSP-VIN-0249-2022</t>
  </si>
  <si>
    <t>ROBAYO ALVARADO DIEGO LEONARDO</t>
  </si>
  <si>
    <t>PRESTACION DE SERVICIOS PROFESIONALES CON EL FIN DE APOYAR EN LA FORMULACION DEL PROYECTO DE INVESTIGACION CONOCIMIENTO INTERCULTURAL PARA LA CONSERVACION DE LA BIODIVERSIDAD Y LA MITIGACION DEL CAMBIO CLIMATICO EN LAS CUENCAS DE LOS RIOS FUNDACION ARACATACA Y FRIO EN EL DEPARTAMENTO DEL MAGDALENA EN MARCO DE LA CONVOCATORIA 31 MECANISMO 1 DE MINCIENCIAS</t>
  </si>
  <si>
    <t>2022/09/08</t>
  </si>
  <si>
    <t>OPSP-VIN-0250-2022</t>
  </si>
  <si>
    <t>PAOLA TATIANA SAENZ OKUYAMA</t>
  </si>
  <si>
    <t>PRESTACION DE SERVICIOS PROFESIONALES EN MARCO DEL PROYECTO DE INVESTIGACION ACTUALIZACION DE LA POLITICA NACIONAL DE HUMEDALES INTERIORES DE COLOMBIA PNHIC LA CONTRATISTA SE COMPROMETE A GENERAR LINEAMIENTOS Y CONSTRUIR PROPUESTA COMPONENTE DE MARINO COSTERO EN TORNO A LA GESTION Y CONSERVACION DE HUMEDALES EN EL MARCO DE LA ACTUALIZACION DE LA POLITICA NACIONAL DE HUMEDALES CON BASE A LOS INSUMOS EN EL MARCO DEL CONVENIO 732 DE 2022</t>
  </si>
  <si>
    <t>OPSP-VIN-0251-2022</t>
  </si>
  <si>
    <t>MAYRA SELENNA FUENTES CASTRO</t>
  </si>
  <si>
    <t>PRESTACION DE SERVICIOS PARA APOYAR LAS ACTIVIDADES EN EL MARCO DEL PROYECTO DE INVESTIGACION DATA MOBILIZATION FOR KEY ENTOMOLOGICAL GROUPS ACROSS THE CARIBBEAN REGION OF COLOMBIA EL CONTRATISTA SE COMPROMETE A CUMPLIR CON LAS SIGUIENTES ACTIVIDADES LA DIGITALIZACION DE DATOS DE COLECCIONES BIOLOGICAS GENERACION DE COORDENADAS GEOGRAFICAS</t>
  </si>
  <si>
    <t>OPSP-VIN-0252-2022</t>
  </si>
  <si>
    <t>JADER DAVID GARCIA CAAMAÑO</t>
  </si>
  <si>
    <t>PRESTACION DE SERVICIOS PARA APOYAR LAS ACTIVIDADES EN EL MARCO DEL PROYECTO DE INVESTIGACION DATA MOBILIZATION FOR KEY ENTOMOLOGICAL GROUPS ACROSS THE CARIBBEAN REGION OF COLOMBIA EL CONTRATISTA SE COMPROMETE A LA DIGITALIZACION DE DATOS DE COLECCIONES BIOLOGICAS GENERACION DE COORDENADAS GEOGRAFICAS TOMAS DE FOTOGRAFIAS DE ESPECIMENES</t>
  </si>
  <si>
    <t>2023/01/14</t>
  </si>
  <si>
    <t>OPSP-VIN-0253-2022</t>
  </si>
  <si>
    <t>EVELIN NAILET VILLALBA FUENTES</t>
  </si>
  <si>
    <t>PRESTAR LOS SERVICIOS PROFESIONALES EN MARCO DEL PROYECTO DE INVESTIGACION DATA MOBILIZATION FOR KEY ENTOMOLOGICAL GROUPS ACROSS THE CARIBBEAN REGION OF COLOMBIA EL CONTRATISTA SE COMPROMETE A LA DIGITALIZACION DE DATOS DE COLECCIONES BIOLOGICAS GENERACION DE COORDENADAS GEOGRAFICAS TOMAS DE FOTOGRAFIAS DE ESPECIMENES</t>
  </si>
  <si>
    <t>OPSP-VIN-0254-2022</t>
  </si>
  <si>
    <t>MILEIDY CRISTINA IDARRAGA GIRALDO</t>
  </si>
  <si>
    <t>PRESTACION DE SERVICIOS PROFESIONALES PARA APOYAR LAS ACTIVIDADES EN MARCO DEL PROYECTO DE INVESTIGACION DATA MOBILIZATION FOR KEY ENTOMOLOGICAL GROUPS ACROSS THE CARIBBEAN REGION OF COLOMBIA LA CONTRATISTA SE COMPROMETE A REALIZAR DIGITALIZACION DE DATOS DE COLECCIONES BIOLOGICAS APOYAR LA COORDINACION DE LAS ACTIVIDADES QUE SE GENEREN EN MARCO DEL PROYECTO DATA MOBILIZATION FOR KEY ENTOMOLOGICAL GROUPS ACROSS THE CARIBBEAN REGION OF COLOMBIA</t>
  </si>
  <si>
    <t>2022/11/14</t>
  </si>
  <si>
    <t>OPSP-VIN-0255-2022</t>
  </si>
  <si>
    <t>PRESTACION DE SERVICIOS PROFESIONALES EN MARCO DEL PROYECTO DE INVESTIGACION SUSTAINABLE TOURIS OPTIMAL RESOURCE AND ENVIRONMENTAL MANAGEMENT STOREM TURISMO SOSTENIBLE GESTION OPTIMA AMBIENTAL Y DE RECURSOS EL CONTRATISTA SE COMPROMETE A LA GESTION DE ASEGURAMIENTO DE LA CALIDAD DEL PROYECTO ELABORACION DE INFORME DE CALIDAD DEL PROYECTO APOYO EN GESTION ADMINISTRATIVA DEL PROYECTO</t>
  </si>
  <si>
    <t>OPSP-VIN-0256-2022</t>
  </si>
  <si>
    <t>JORGE LUIS BELLO DE LA HOZ</t>
  </si>
  <si>
    <t>PRESTAR LOS SERVICIOS PROFESIONALES EN LA VICERRECTORIA DE INVESTIGACION PARA FORTALECER LOS PROCESOS DE APROPIACION SOCIAL DEL CONOCIMIENTO CON NUEVAS FORMAS DE TRANSFERENCIA Y DIVULGACION DEL CONOCIMIENTO EL CONTRATISTA SE COMPROMETE A REALIZAR ACOMPAÑAMIENTO A LAS ACTIVIDADES DE GRABACION CON CAMARA FIJA DE VIDEO DRONES Y DEMAS EQUIPOS AUDIOVISUALE EDICION Y REALIZACION DE MATERIAL AUDIOVISUAL PARA LA APROPIACION SOCIAL DEL CONOCIMIENTO Y LA DIVULGACION CIENTIFICA</t>
  </si>
  <si>
    <t>OPSP-VIN-0257-2022</t>
  </si>
  <si>
    <t>PRESTAR LOS SERVICIOS PROFESIONALES PARA APOYAR EL PROCESO DE SOLICITUD DE REGISTRO CALIFICADO DE PROGRAMAS DE DOCTORADO EN LA FACULTAD DE CIENCIAS EMPRESARIALES Y ECONOMICAS LA CONTRATISTA SE COMPROMETE A PLANEAR Y DESARROLLAR LAS ACTIVIDADES DE IDENTIFICACION Y ANALISIS DE LAS CONDICIONES DEL ENTORNO ECONOMICO Y SOCIAL EN EL AMBITO REGIONAL NACIONAL E INTERNACIONAL REQUERIDOS EN LA JUSTIFICACION DE LA NECESIDAD DE CREACION DE LOS DOS</t>
  </si>
  <si>
    <t>ALEXANDER ALFONSO MALDONADO ATENCIO</t>
  </si>
  <si>
    <t>OPSP-VIN-0258-2022</t>
  </si>
  <si>
    <t>PRESTAR LOS SERVICIOS PROFESIONALES DE DISEÑO GRAFICO PARA LLEVAR A CABO LA PROTECCION DIVULGACION Y TRANSFERENCIA DE CONOCIMIENTO TECNOLOGIA ARTE Y CULTURA DE LAS ACTIVIDADES Y EVENTOS QUE REALIZARA LA VICERRECTORIA DE INVESTIGACION LA CONTRATISTA SE COMPROMETE A BRINDAR APOYO EN EL DISEÑO IDENTIDAD GRAFICA Y DESARROLLO DE IMAGENES PARA EVENTOS PRESENCIALES O VIRTUALES REALIZADOS POR LA VICERRECTORIA DE INVESTIGACION Y SUS UNIDADES</t>
  </si>
  <si>
    <t>2022/11/19</t>
  </si>
  <si>
    <t>OPSP-VIN-0259-2022</t>
  </si>
  <si>
    <t>DIANA ALEJANDRA GONZALEZ PENAGOS</t>
  </si>
  <si>
    <t>PRESTAR LOS SERVICIOS PROFESIONALES EN EL PROYECTO DE INVESTIGACION SUSTAINABLE TOURISM OPTIMAL RESOURCE AND ENVIRONMENTAL MANAGEMENT  STOREM EL CONTRATISTA SE COMPROMETE AL DISEÑO APLICACION Y ANALISIS DE ENCUESTAS PARA LA EVALUACION FINAL DEL PROYECTO DISEÑO APLICACION E INFORME DE ENTREVISTAS A LOS SOCIOS LATINOAMERICANOS Y A LA COORDINACION DEL PROYECTO</t>
  </si>
  <si>
    <t>OPSP-VIN-0260-2022</t>
  </si>
  <si>
    <t xml:space="preserve">ERICK  MARTINEZ </t>
  </si>
  <si>
    <t xml:space="preserve">PRESTACIÓN DE SERVICIOS PROFESIONALES EN MARCO DEL PROYECTO ESTACIÓN DE MONITOREO PARA LA APTURA DE VARIABLES OCEANOGRÁFICAS DE ALTA RESOLUCIÓN TEMPORAL PARA ELLO EL CONTRATISTA SE COMPROMETE A DESARROLLAR EL PROTOTIPO ENTREGA DE LOS DOCUMENTOS DEL PROTOTIPO MANUAL DE USUARIO Y DESCRIPCIÓN DEL PORTAL ENTREGAR LOS ARCHIVOS DIGITALES EN FORMATOS EDITABLES O EN SU DEFECTO EL CÓDIGO FUENTE CÓDIGO DE PROGRAMACIÓN O SCRIPT DEBIDAMENTE DOCUMENTADO JUNTO CON TODAS LAS INDICACIONES QUE PERMITAN LA INTERPRETACIÓN Y LECTURA DEL CÓDIGO FUENTE ENTREGADA REALIZAR LOS AJUSTES PERTINENTES QUE CONSIDERE EL SUPERVISOR DEL PROTOTIPO  </t>
  </si>
  <si>
    <t>OPSP-VIN-0261-2022</t>
  </si>
  <si>
    <t>ROBERTH AUGUSTO ARAQUE URUEÑA</t>
  </si>
  <si>
    <t>PRESTACIÓN DE SERVICIOS PROFESIONALES EN MARCO DEL PROYECTO DE INVESTIGACIÓN MUSEO ARQUEOLÓGICO VIRTUAL KÜZAGINA EL CONTRATISTA SE COMPROMETE A REGISTRO FOTOGRÁFICO DE LAS PIEZAS ARQUEOLÓGICAS A SER UTILIZADAS EN EL DESARROLLO DEL MUSEO ARQUEOLÓGICO VIRTUAL KUZAGUINA CREAR LAS INFOGRAFÍAS DEL ESPACIO VIRTUAL DONDE SE OBTENDRÁ EL REGISTRO DETALLADO DE LAS 30 PIEZAS A SER INCLUIDAS EN EL MUSEO VIRTUAL COMO RESULTADO DEL PROYECTO ACUDIR A LAS REUNIONES PROGRAMADAS POR EL SUPERVISOR DE LA ORDEN Y SU EQUIPO DE TRABAJO PARA RENDIR INFORME Y EVIDENCIA DE LA EVOLUCIÓN DE LAS TAREAS</t>
  </si>
  <si>
    <t>OPSP-VIN-0262-2022</t>
  </si>
  <si>
    <t>JULIANA  JAVIERRE LONDOÑO</t>
  </si>
  <si>
    <t>PRESTAR LOS SERVICIOS PROFESIONALES EN LA EDITORIAL UNIMAGDALENA COMO CORRECTOR DE ESTILO DE OBRAS EL CONTRATISTA SE COMPROMETE A REALIZAR LA PRIMERA Y SEGUNDA REVISIÓN DE ESTILO DE LAS OBRAS COMO LIBROS CARTILLAS BOLETINES PORTAFOLIOS CATÁLOGOS ARTÍCULOS GUÍAS Y MANUALES QUE SE ENCUENTRAN EN PROCESO DE PUBLICACIÓN POR LA EDITORIAL UNIMAGDALENA CORRESPONDIENTE A UN TOTAL DE 811 PÁGINAS</t>
  </si>
  <si>
    <t>OPSP-VIN-0263-2022</t>
  </si>
  <si>
    <t>PRESTAR LOS SERVICIOS PROFESIONALES EN LA VICERRECTORÍA DE INVESTIGACIÓN PARA EL FORTALECIMIENTO DE UNIDADES DEL SISTEMA INSTITUCIONAL DE INVESTIGACIÓN CREACIÓN INNOVACIÓN Y EMPRENDIMIENTO EL CONTRATISTA SE COMPROMETE A APOYAR EN EL DESARROLLO DE COMPONENTES VISUALES DEL REPOSITORIO ORALOTECA APOYAR EN LA COMPOSICIÓN DE OPCIONES DE FILTROS EN LAS COMUNIDADES APOYAR EN LA MODIFICACIÓN DE TIPOS DE FORMATOS SOPORTADOS POR EL REPOSITORIO APOYAR EN LA IMPLEMENTACIÓN DE UN PREVISUALIZADOR EN MINIATURAS DE LAS IMÁGENES DE LAS COLECCIONES</t>
  </si>
  <si>
    <t>OPSP-VIN-0264-2022</t>
  </si>
  <si>
    <t>PRESTAR LOS SERVICIOS PROFESIONALES EN EL PROGRAMA EDITORIAL DE LA UNIVERSIDAD DEL MAGDALENA COMO CORRECTOR DE ESTILO DE OBRAS EL CONTRATISTA SE COMPROMETE A REALIZAR LA PRIMERA Y SEGUNDA REVISIÓN DE ESTILO DE LAS OBRAS COMO LIBROS CARTILLAS BOLETINES PORTAFOLIOS CATÁLOGOS ARTÍCULOS GUÍAS Y MANUALES QUE SE ENCUENTRAN EN PROCESO DE PUBLICACIÓN POR LA EDITORIAL UNIMAGDALENA CORRESPONDIENTE A UN TOTAL DE 924 PÁGINAS</t>
  </si>
  <si>
    <t>OPSP-VIN-0265-2022</t>
  </si>
  <si>
    <t>PRESTAR LOS SERVICIOS PROFESIONALES EN EL PROGRAMA EDITORIAL DE LA UNIVERSIDAD DEL MAGDALENA COMO CORRECTOR DE ESTILO DE OBRAS EL CONTRATISTA SE COMPROMETE A REALIZAR LA PRIMERA Y SEGUNDA REVISIÓN DE ESTILO DE LAS OBRAS COMO LIBROS CARTILLAS BOLETINES PORTAFOLIOS CATÁLOGOS ARTÍCULOS GUÍAS Y MANUALES QUE SE ENCUENTRAN EN PROCESO DE PUBLICACIÓN POR LA EDITORIAL UNIMAGDALENA CORRESPONDIENTE A UN TOTAL DE 650 PÁGINAS.</t>
  </si>
  <si>
    <t>OPSP-VIN-0266-2022</t>
  </si>
  <si>
    <t>PRESTACIÓN DE SERVICIOS PROFESIONALES EN MARCO DEL PROYECTO DE INVESTIGACIÓN SISTEMA DE GENERACIÓN HÍBRIDO SOLAR EÓLICO PARA BRINDAR SERVICIOS DE PRIMERA NECESIDAD EN INSTITUCIONES EDUCATIVAS DISTRITALES DE LAS ZONAS RURALES DE SANTA MARTA COLOMBIA EL CONTRATISTA SE COMPROMETE A APOYO EN EL DISEÑO, AJUSTE Y PRUEBAS DEL CONTROLADOR MPPT APOYO EN LAS PRUEBAS FINALES DE CAMPO APOYO EN EL AJUSTE DEL SISTEMA Y PLATAFORMA DE MONITOREO APOYO EN LAS CAPACITACIONES</t>
  </si>
  <si>
    <t>CARLOS ARTURO ROBLES ALGARÍN</t>
  </si>
  <si>
    <t>OPSP-VIN-0267-2022</t>
  </si>
  <si>
    <t>MAYRA ALEJANDRA GARCIA SARABIA</t>
  </si>
  <si>
    <t>PRESTAR LOS SERVICIOS PROFESIONALES EN MARCO DEL PROYECTO DE INVESTIGACIÓN IMPACTO DE CULTIVOS INTERCALADOS SOBRE LA DINÁMICA SANITARIA Y LA SOSTENIBILIDAD PRODUCTIVA Y AMBIENTAL DE MANGO CULTIVAR AZÚCAR EN EL DEPARTAMENTO DEL MAGDALENA LA CONTRATISTA SE COMPROMETE A LA RECEPCIÓN REVISIÓN Y CONSOLIDACIÓN DE INFORMES TÉCNICOS SEGUIMIENTO A LAS ACTIVIDADES DEL PLAN OPERATIVO DEL PROYECTO PLANIFICAR SOLICITUDES DE COMPRA Y DE SERVICIOS DENTRO DEL PROYECTO COMO APOYO A LA GESTIÓN DEL INVESTIGADOR PRINCIPAL ANTE LA VICERRECTORÍA DE INVESTIGACIÓN APOYAR LAS SOLICITUDES DE COMPRA Y SERVICIOS MEDIANTE ADQUISICIÓN Y SEGUIMIENTO A COTIZACIONES Y OTROS DOCUMENTOS REQUERIDOS</t>
  </si>
  <si>
    <t>ALBERTO RAFAEL PÁEZ REDONDO</t>
  </si>
  <si>
    <t>OPSP-VIN-0268-2022</t>
  </si>
  <si>
    <t>PRESTAR LOS SERVICIOS PROFESIONALES EN EL PROYECTO DE INVESTIGACIÓN ENSAYOS DE PRODUCCIÓN DE MUGIL CEPHALUS EN CONDICIONES CONTROLADAS EL CONTRATISTA SE COMPROMETE A REALIZAR ACTIVIDADES DE EVALUACIÓN ESPERMÁTICO DE MUGÍLIDOS REALIZAR MONITOREO DEL CULTIVO APOYAR EN LA ELABORACIÓN DE ARTÍCULOS Y NUEVOS PROYECTOS PRESENTAR UN TRABAJO DE GRADO LISTO PARA SUSTENTACIÓN DE MAESTRÍA</t>
  </si>
  <si>
    <t>ADRIANA RODRÍGUEZ FORERO</t>
  </si>
  <si>
    <t>OPSP-VIN-0269-2022</t>
  </si>
  <si>
    <t>PRESTAR LOS SERVICIOS PROFESIONALES EN MARCO DEL PROYECTO DE INVESTIGACIÓN CONSTRUCCIÓN DE UN MODELO COLABORATIVO DE GESTIÓN DE CONOCIMIENTO AGROPECUARIO ENFOQUES TERRITORIALES Y DE INNOVACIÓN EN LA SIERRA NEVADA DE SANTA MARTA EL CONTRATISTA SE COMPROMETE A REALIZAR EL ANÁLISIS DE INFORMACIÓN ELABORACIÓN DE CAPÍTULO DE LIBRO RESULTADO DE INVESTIGACIÓN APOYO EN LA CONSTRUCCIÓN CURSO TALLER SOBRE GESTIÓN DEL CONOCIMIENTO PRESENTAR INFORMES A LA SUPERVISIÓN DEL PROYECTO Y A LA DIRECCIÓN DE GESTIÓN DE CONOCIMIENTO</t>
  </si>
  <si>
    <t>OPSP-VIN-0270-2022</t>
  </si>
  <si>
    <t>LAURA CAROLINA MANTILLA ROMO</t>
  </si>
  <si>
    <t>PRESTAR LOS SERVICIOS PROFESIONALES EN EL PROYECTO DE INVESTIGACIÓN SISTEMA BIOELECTROQUÍMICO PARA LA RECUPERACIÓN DE NUTRIENTES NITRÓGENO Y FÓSFORO Y REUTILIZACIÓN DE AGUA OPERADO CON MATERIALES DE BAJO COSTO UTILIZANDO VERTIMIENTOS LÍQUIDOS DE LA INDUSTRIA AGROPECUARIA EL CONTRATISTA SE COMPROMETE AL APOYO EN LA ADQUISICIÓN DE MATERIALES DE CARBONO Y ELEMENTOS PARA CONSTRUCCIÓN DE ELECTRODOS CABLES COCODRILOS RESINAS PINTURAS CONDUCTORAS ELABORACIÓN DE PROTOCOLOS DE CONSTRUCCIÓN DE ELECTRODOS ELABORACIÓN DE PROTOCOLOS DE ACTIVACIÓN YO TRATAMIENTO Y CONTROL DE CALIDAD DE ELECTRODOS CONSTRUIDOS</t>
  </si>
  <si>
    <t>ELIANA VERGARA VASQUEZ</t>
  </si>
  <si>
    <t>OPSP-VIN-0271-2022</t>
  </si>
  <si>
    <t>PRESTAR LOS SERVICIOS PROFESIONALES EN MARCO DEL PROYECTO DE INVESTIGACIÓN CENTRO DE VIGILANCIA CIENTÍFICO-TECNOLÓGICA Y LA APROPIACIÓN SOCIAL DEL CONOCIMIENTO LA CONTRATISTA SE COMPROMETE A APOYAR EL PROCESO DE DOCUMENTACIÓN DE LAS ACTIVIDADES QUE SE EJECUTARÁN EN EL PROCESO DE CREACIÓN DEL CENTRO DE VIGILANCIA CIENTÍFICO TECNOLÓGICO Y DE APROPIACIÓN SOCIAL DEL CONOCIMIENTO DE LA UNIVERSIDAD DEL MAGDALENA EN RELACIÓN CON EL CONVENIO ESTABLECIDO CON LA ORGANIZACIÓN DE ESTADOS IBEROAMERICANOS</t>
  </si>
  <si>
    <t>OPSP-VIN-0272-2022</t>
  </si>
  <si>
    <t>PRESTAR LOS SERVICIOS PROFESIONALES EN MARCO DEL PROYECTO DE INVESTIGACIÓN CENTRO DE VIGILANCIA CIENTÍFICO-TECNOLÓGICA Y LA APROPIACIÓN SOCIAL DEL CONOCIMIENTO LA CONTRATISTA SE COMPROMETE A APOYAR EN LA EJECUCIÓN DEL DIAGNÓSTICO QUE CONTEXTUALICEN LAS CONDICIONES INTERNAS Y EXTERNAS NECESARIAS PARA LA CREACIÓN DEL CENTRO DEL CENTRO DE VIGILANCIA CIENTÍFICO TECNOLÓGICO Y DE APROPIACIÓN SOCIAL DEL CONOCIMIENTO DE LA UNIVERSIDAD DEL MAGDALENA EN EL MARCO DEL CONVENIO ESTABLECIDO CON LA ORGANIZACIÓN DE ESTADOS IBEROAMERICANOS</t>
  </si>
  <si>
    <t>OPSP-VIN-0273-2022</t>
  </si>
  <si>
    <t>JENNY LICETH MACHADO VIDES</t>
  </si>
  <si>
    <t>PRESTAR LOS SERVICIOS PROFESIONALES EN EL PROYECTO DE INVESTIGACIÓN CENTRO DE VIGILANCIA CIENTÍFICO-TECNOLÓGICA Y LA APROPIACIÓN SOCIAL DEL CONOCIMIENTO EL CONTRATISTA SE COMPROMETE A COADYUVAR EN LAS ACTIVIDADES DE DOCUMENTACIÓN DESARROLLADAS EN EL MARCO DE LOS EJERCICIOS PILOTOS PROGRAMADOS EN EL PROYECTO DE CREACIÓN DEL CENTRO DE VIGILANCIA CIENTÍFICO TECNOLÓGICO Y DE APROPIACIÓN SOCIAL DEL CONOCIMIENTO DE LA UNIVERSIDAD DEL MAGDALENA EN RELACIÓN CON EL CONVENIO ESTABLECIDO CON LA ORGANIZACIÓN DE ESTADOS IBEROAMERICANOS OEI COADYUVAR EN LA CONSTRUCCIÓN DEL CONCEPTO DE APROPIACIÓN SOCIAL DEL CONOCIMIENTO EN LA UNIVERSIDAD DEL MAGDALENA</t>
  </si>
  <si>
    <t>OPSP-VIN-0274-2022</t>
  </si>
  <si>
    <t>MARIA JESUS GONZALEZ PABON</t>
  </si>
  <si>
    <t>PRESTAR LOS SERVICIOS PROFESIONALES EN MARCO DEL PROYECTO DE INVESTIGACIÓN SISTEMA BIOELECTROQUÍMICO PARA LA RECUPERACIÓN DE NUTRIENTES NITRÓGENO Y FÓSFORO Y REUTILIZACIÓN DE AGUA OPERADO CON MATERIALES DE BAJO COSTO UTILIZANDO VERTIMIENTOS LÍQUIDOS DE LA INDUSTRIA AGROPECUARIA EL CONTRATISTA SE COMPROMETE A REALIZAR DEFINICIÓN DE METODOLOGÍAS Y PROCEDIMIENTOS PARA OPERACIÓN Y SEGUIMIENTO DEL BES COORDINACIÓN DE ACTIVIDADES DE FORMACIÓN ASPECTOS TECNOLÓGICOS PARA USO DE BES EN PRODUCCIÓN DE ENERGÍA EXPERIENCIAS DE DISEÑO DE REACTORES BIOELECTROQUÍMICOS</t>
  </si>
  <si>
    <t>OPSP-VIN-0275-2022</t>
  </si>
  <si>
    <t>PRESTAR LOS SERVICIOS PROFESIONALES EN MARCO DEL PROYECTO DE INVESTIGACIÓN CENTRO DE VIGILANCIA CIENTÍFICO TECNOLÓGICA Y LA APROPIACIÓN SOCIAL DEL CONOCIMIENTO EL CONTRATISTA SE COMPROMETE A COORDINAR LAS ACTIVIDADES DE DOCUMENTACIÓN DESARROLLADAS EN EL MARCO DE LOS EJERCICIOS PILOTOS PROGRAMADOS EN EL PROYECTO DE CREACIÓN DEL CENTRO DE VIGILANCIA CIENTÍFICO-TECNOLÓGICO Y DE APROPIACIÓN SOCIAL DEL CONOCIMIENTO DE LA UNIVERSIDAD DEL MAGDALENA EN RELACIÓN CON EL CONVENIO ESTABLECIDO CON LA ORGANIZACIÓN DE ESTADOS IBEROAMERICANOS APOYAR LA CONSTRUCCIÓN DEL CONCEPTO DE APROPIACIÓN SOCIAL DEL CONOCIMIENTO EN LA UNIVERSIDAD DEL MAGDALENA</t>
  </si>
  <si>
    <t>OPSP-VIN-0276-2022</t>
  </si>
  <si>
    <t>MARIA SUSANA PAYARES MENDOZA</t>
  </si>
  <si>
    <t>PRESTACIÓN DE SERVICIOS PROFESIONALES EN MARCO DEL PROYECTO DE INVESTIGACIÓN IMPLEMENTACIÓN DE SISTEMAS DE GESTIÓN DE INNOVACIÓN EN EMPRESAS DEL SECTOR TURÍSTICO AGROPECUARIO Y AGROINDUSTRIAL EN EL DEPARTAMENTO DEL MAGDALENA LA CONTRATISTA SE COMPROMETE A BRINDAR APOYO ESTRATÉGICO A LA EJECUCIÓN DEL PROYECTO PLANIFICACIÓN Y EJECUCIÓN DE LAS ACTIVIDADES DE SEGUIMIENTO A LA IMPLEMENTACIÓN Y CIERRE DE LOS PROYECTOS COORDINACIÓN DE RECURSOS DESTINADOS A LAS ACTIVIDADES EJECUTADAS POR LA UNIVERSIDAD GESTIÓN DE LAS RELACIONES EXTERNAS CON EL EJECUTOR PROPUESTO DEL PROYECTO</t>
  </si>
  <si>
    <t>ANGELICA LILIANA SILVA FRANCO</t>
  </si>
  <si>
    <t>OPSP-VIN-0277-2022</t>
  </si>
  <si>
    <t>CLAUDIA JANETH COMAS ALFONSO</t>
  </si>
  <si>
    <t>PRESTAR LOS SERVICIOS PROFESIONALES EN MARCO DEL PROYECTO DE INVESTIGACIÓN IMPLEMENTACIÓN DE SISTEMAS DE GESTIÓN DE INNOVACIÓN EN EMPRESAS DEL SECTOR TURÍSTICO AGROPECUARIO Y AGROINDUSTRIAL EN EL DEPARTAMENTO DEL MAGDALENA EL CONTRATISTA SE COMPROMETE A COORDINAR Y APOYAR A LOS COLIDERES EN LA EJECUCIÓN DEL PROYECTO DIRIGIR EL CORRECTO DESARROLLO DE LAS ACTIVIDADES OPERATIVAS DEL PROYECTO GARANTIZAR QUE LOS PROCESOS SE EJECUTEN EN TIEMPO Y FORMA OPORTUNA COORDINAR QUE SE CUENTE CON LOS INSUMOS NECESARIOS PARA DESARROLLAR LAS ACTIVIDADES</t>
  </si>
  <si>
    <t>ANGÉLICA LILIANA SILVA FRANCO</t>
  </si>
  <si>
    <t>OPSP-VIN-0278-2022</t>
  </si>
  <si>
    <t>PRESTAR LOS SERVICIOS PROFESIONALES EN EL PROYECTO DE INVESTIGACIÓN ASPECTOS BIOLÓGICOS ESTADO DE CONSERVACIÓN Y OPORTUNIDADES PARA LA ACUICULTURA DE LA MOJARRA RAYADA EUGERRES PLUMIERI Y EL RÓBALO CENTROPOMUS UNDECIMALIS EN LA CIÉNAGA GRANDE DE SANTA MARTA EL CONTRATISTA SE COMPROMETE A COORDINAR LOS BIOENSAYOS DE LABORATORIO DESARROLLAR LA GESTIÓN ADMINISTRATIVA DEL PROYECTO</t>
  </si>
  <si>
    <t>NATALIA VILLAMIZAR VILLAMIZAR</t>
  </si>
  <si>
    <t>OPSP-VIN-0279-2022</t>
  </si>
  <si>
    <t>NATHALIA CECILIA GARCIA CORREA</t>
  </si>
  <si>
    <t>PRESTAR LOS SERVICIOS PROFESIONALES EN MARCO DEL PROYECTO DE INVESTIGACIÓN IMPLEMENTACIÓN DE SISTEMAS DE GESTIÓN DE INNOVACIÓN EN EMPRESAS DEL SECTOR TURÍSTICO AGROPECUARIO Y AGROINDUSTRIAL EN EL DEPARTAMENTO DEL MAGDALENA LA CONTRATISTA SE COMPROMETE A LA PLANIFICACIÓN Y EJECUCIÓN DE LAS ACTIVIDADES DE SEGUIMIENTO A LA IMPLEMENTACIÓN Y CIERRE DE LOS PROYECTOS COORDINACIÓN DE RECURSOS DESTINADOS A LAS ACTIVIDADES EJECUTADAS POR LA UNIVERSIDAD GESTIÓN DE LAS RELACIONES EXTERNAS CON EL EJECUTOR PROPUESTO DEL PROYECTO GESTIÓN SEGUIMIENTO Y ANÁLISIS DE LA EJECUCIÓN DE LAS ACTIVIDADES DESARROLLADAS POR LA UNIVERSIDAD</t>
  </si>
  <si>
    <t>OPSP-VIN-0280-2022</t>
  </si>
  <si>
    <t>JOSE MANUEL GUTIERREZ SALCEDO</t>
  </si>
  <si>
    <t>PRESTAR LOS SERVICIOS PROFESIONALES EN LA DIRECCIÓN DE TRANSFERENCIA DEL CONOCIMIENTO Y PROPIEDAD INTELECTUAL PARA DICTAR EL CURSO METODOLOGÍA GENERAL AJUSTADA PARA PUEBLOS INDÍGENAS EL CONTRATISTA SE COMPROMETE A ORIENTAR UN TALLER DE VEINTICUATRO HORAS DIRIGIDO A LOS PUEBLOS INDÍGENAS QUE HABITAN LA SIERRA NEVADA DE SANTA MARTA Y OTROS ESPACIOS DEL DEPARTAMENTO DEL MAGDALENA SOBRE LA METODOLOGÍA GENERAL AJUSTADA PARA QUE LAS INICIATIVAS QUE TENGAN PARA SOLUCIONAR PROBLEMÁTICAS DE DIVERSA ÍNDOLE SE CONCRETEN EN PROYECTOS PÚBLICOS DE INVERSIÓN Y SE CONVIERTAN EN REALIDADES QUE IMPULSEN EL DESARROLLO</t>
  </si>
  <si>
    <t>OPSP-VIN-0281-2022</t>
  </si>
  <si>
    <t>PRESTAR LOS SERVICIOS PROFESIONALES EN LA DIRECCIÓN DE TRANSFERENCIA DEL CONOCIMIENTO Y PROPIEDAD INTELECTUAL PARA DICTAR EL CURSO METODOLOGÍA GENERAL AJUSTADA PARA PUEBLOS INDÍGENAS EL CONTRATISTA SE COMPROMETE A ORIENTAR UN TALLER DE VEINTE HORAS DIRIGIDO A LOS PUEBLOS INDÍGENAS QUE HABITAN LA SIERRA NEVADA DE SANTA MARTA OTROS ESPACIOS DEL DEPARTAMENTO DEL MAGDALENA SOBRE LA METODOLOGÍA GENERAL AJUSTADA PARA QUE LAS INICIATIVAS QUE TENGAN PARA SOLUCIONAR PROBLEMÁTICAS DE DIVERSA ÍNDOLE SE CONCRETEN EN PROYECTOS PÚBLICO DE INVERSIÓN Y SE CONVIERTAN EN REALIDADES QUE IMPULSEN EL DESARROLLO CUBRAN NECESIDADES DE SUS TERRITORIOS</t>
  </si>
  <si>
    <t>OAG-VIN-0001-2022</t>
  </si>
  <si>
    <t>JULIETH  OSORIO</t>
  </si>
  <si>
    <t>PRESTACIÓN DE SERVICIOS DE APOYO EN LA DIRECCIÓN DE GESTIÓN DEL CONOCIMIENTO LA CONTRATISTA SE COMPROMETE A ADELANTAR PARA LA DGC LA VALORACIÓN Y REVISIÓN DEL CUMPLIMIENTO DE LOS REQUISITOS DE LOS PROYECTOS DE CTEL QUE SE PRESENTEN EN LA VIN PARA SER FINANCIADOS POR EL FONDO FONCIENCIAS DILIGENCIAR LA INSCRIPCIÓN DE LOS PROYECTOS EN EL SISTEMA DE INFORMACIÓN DE LA VICERRECTORÍA COADYUVAR EN LA REDACCIÓN DE LAS ACTAS DE INICIO SUSPENSIÓN REINICIO Y PRORROGAS DE LOS PROYECTOS DE INVESTIGACIÓN</t>
  </si>
  <si>
    <t>OAG-VIN-0002-2022</t>
  </si>
  <si>
    <t>JUAN DIEGO MICAN GONZALEZ</t>
  </si>
  <si>
    <t>PRESTACIÓN DE SERVICIOS DE APOYO A LA GESTIÓN COMO CORRECTOR DE ESTILO EN EL PROGRAMA EDITORIAL DE LA UNIVERSIDAD DEL MAGDALENA EL CONTRATISTA SE COMPROMETE A REALIZAR LA PRIMERA Y SEGUNDA REVISIÓN DE ESTILO DE LAS OBRAS COMO LIBROS CARTILLAS BOLETINES PORTAFOLIOS CATÁLOGOS ARTÍCULOS GUÍAS Y MANUALES QUE SE ENCUENTRAN EN PROCESO DE PUBLICACIÓN POR LA EDITORIAL UNIMAGDALENA</t>
  </si>
  <si>
    <t>OAG-VIN-0003-2022</t>
  </si>
  <si>
    <t>CRISTIAN EDUARDO CARREÑO MARTINEZ</t>
  </si>
  <si>
    <t>APOYAR LAS ACTIVIDADES EN EL MARCO DEL PROYECTO ESTRATÉGICO DE INVESTIGACIÓN CARACTERIZACIÓN SOCIOECONÓMICA CULTURAL Y POLÍTICA DEL TERRITORIO ANCESTRAL DE TAGANGA BASES DE LA PLANIFICACIÓN PARA EL DESARROLLO Y EL TURISMO COMUNITARIO EL CONTRATISTA SE COMPROMETE A DISEÑAR LA ENCUESTA DEL CENSO SOCIOECONÓMICO CON BASE EN EL PROYECTO DE INVESTIGACIÓN ELABORAR Y COORDINAR LA LOGÍSTICA DEL TRABAJO DE CAMPO PRODUCTO CAPACITAR A LOS ENCUESTADORES</t>
  </si>
  <si>
    <t>LUZ HELENA DIAZ ROCCA</t>
  </si>
  <si>
    <t>OAG-VIN-0004-2022</t>
  </si>
  <si>
    <t>JULIO ANDRES REDONDO GOMEZ</t>
  </si>
  <si>
    <t>PRESTACIÓN DE SERVICIOS DE APOYO EN LA VICERRECTORÍA DE INVESTIGACIÓN LA CONTRATISTA SE COMPROMETE A APOYAR CON LA DIGITALIZACIÓN DE LOS ARCHIVOS FÍSICOS UTILIZANDO LAS AYUDAS TECNOLÓGICAS SUMINISTRADAS ASISTIR CON EL CONTROL DEL PRÉSTAMO DE DOCUMENTOS A LOS FUNCIONARIOS Y CONTRATISTAS DE LA VICERRECTORÍA Y LAS PARTES INTERESADAS COADYUVAR CON LA ELABORACIÓN DE LOS INVENTARIOS DE LA DOCUMENTACIÓN QUE REPOSA EN EL ARCHIVO DE GESTIÓN Y ARCHIVO CENTRAL PARA FACILITAR SU CONSULTA Y RECUPERACIÓN</t>
  </si>
  <si>
    <t>OAG-VIN-0005-2022</t>
  </si>
  <si>
    <t>HERNANDO GARCIA BUSTOS</t>
  </si>
  <si>
    <t>PRESTACIÓN DE SERVICIOS DE APOYO A LA GESTIÓN COMO CORRECTOR DE ESTILO DE LA OBRA TITULADA COMUNIDADES CON VOZ EL FUTURO DE LA PESCA ARTESANAL EN LATINOAMERICA Y EL CARIBE</t>
  </si>
  <si>
    <t>OAG-VIN-0006-2022</t>
  </si>
  <si>
    <t>LUCELLY YANIRIS TORRES VILLAFAÑA</t>
  </si>
  <si>
    <t>PRESTACIÓN DE SERVICIOS DE APOYO EN EL MARCO DEL PROYECTO DE INVESTIGACIÓN DIVERSIDAD DE INSECTOS Y VERTEBRADOS BIOSONIDOS Y ETNOBIOLOGÍA EN LAS VERTIENTES NORTE Y OCCIDENTAL DE LA SIERRA NEVADA DE SANTA MARTA LA CONTRATISTA SE COMPROMETE A PRESTAR EL APOYO EN LA ACTIVIDAD DE COORDINAR LAS SALIDAS DE CAMPO Y DE RELACIONAMIENTO CON COMUNIDADES INDÍGENAS</t>
  </si>
  <si>
    <t>OAG-VIN-0007-2022</t>
  </si>
  <si>
    <t>DIEGO ARMANDO SOLEDAD SANCHEZ</t>
  </si>
  <si>
    <t>PRESTACIÓN DE SERVICIOS DE APOYO EN EL GRUPO DE INVESTIGACIÓN SOBRE ORALIDAD NARRATIVA AUDIOVISUAL Y CULTURA POPULAR EN EL CARIBE COLOMBIANO ORALOTECA LA CONTRATISTA SE COMPROMETE A APOYAR EN LA CLASIFICACIÓN Y EDICIÓN DEL MATERIAL AUDIOVISUAL ALMACENADO EN LA BASE DE DATOS DE LA ORALOTECA CARGAR AL REPOSITORIO DEL GRUPO DE INVESTIGACIÓN EL MATERIAL EDITADO APOYAR EN LA COORDINACIÓN DEL ESPACIO RADIAL DE ORALOTECA AL AIRE</t>
  </si>
  <si>
    <t>FABIO SILVA VALLEJO</t>
  </si>
  <si>
    <t>OAG-VIN-0008-2022</t>
  </si>
  <si>
    <t>CLAUDIA ALEJANDRA VASQUEZ GONZALEZ</t>
  </si>
  <si>
    <t>PRESTACIÓN DE SERVICIOS DE APOYO A LA GESTIÓN EN EL PROYECTO DE INVESTIGACIÓN OBSERVATORIO DE DDHH DEL CARIBE COLOMBIANO EL CONTRATISTA SE COMPROMETE A CONTRIBUIR EN LA BÚSQUEDA ACTIVA DE LOS PARTICIPANTES DEL PROYECTO QUE SE INSCRIBIRÁN EN EL DIPLOMADO QUE SE DESARROLLARÁ EN EL MARCO DE LA EJECUCIÓN DEL PROYECTO TUTORIAR LOS TALLERES O TEMAS A DESARROLLAR EN EL MARCO DEL DIPLOMADO OFERTADO PARA EL DESARROLLO DEL PROYECTO
INSCRITOS EN EL DIPLOMADO.</t>
  </si>
  <si>
    <t>OAG-VIN-0009-2022</t>
  </si>
  <si>
    <t>VALENTINA TOVAR REDONDO</t>
  </si>
  <si>
    <t>PRESTACIÓN DE SERVICIOS DE APOYO EN MARCO DEL PROYECTO DE INVESTIGACIÓN GBIF DATA MOBILIZATION FOR KEY ENTOMOLOGICAL GROUPS ACROSS THE CARIBBEAN REGION OF COLOMBIA MEDIANTE CARTA DE SUBVENCIÓN N°045 DE GLOBAL BIODIVERSITY INFORMATION FACILITY GBIF CONCEDIDO A LA UNIVERSIDAD DEL MAGDALENA UNIMAGDALENA LA CONTRATISTA SE COMPROMETE A LA DIGITALIZACIÓN DE DATOS DE COLECCIONES BIOLÓGICAS GENERACIÓN DE COORDENADAS GEOGRÁFICAS</t>
  </si>
  <si>
    <t>OAG-VIN-0010-2022</t>
  </si>
  <si>
    <t>JULIETH PAOLA OSORIO DE LA HOZ</t>
  </si>
  <si>
    <t>PRESTACION DE SERVICIOS DE APOYO EN LA DIRECCION DE GESTION DEL CONOCIMIENTO LA CONTRATISTA SE COMPROMETE A ADELANTAR PARA LA DIRECCION DE GESTION DEL CONOCIMIENTO LA VALORACION Y REVISION DEL CUMPLIMIENTO DE LOS REQUISITOS DE LOS PROYECTOS DE CTEL QUE SE PRESENTEN EN LA VICERRECTORIA DE INVESTIGACION PARA SER FINANCIADOS POR EL FONDO FONCIENCIAS ADELANTAR PARA LA DIRECCION DE GESTION DEL CONOCIMIENTO LA VALORACION Y REVISION DEL CUMPLIMIENTO DE LOS REQUISITOS DE LOS PROYECTOS DE CTEL QUE SE PRESENTEN EN LA VIN PARA SER FINANCIADOS CON RECURSOS EXTERNOS</t>
  </si>
  <si>
    <t>OAG-VIN-0011-2022</t>
  </si>
  <si>
    <t>PRESTACION DE SERVICIOS DE APOYO EN EL ARCHIVO DE LA VICERRECTORIA DE INVESTIGACION LA CONTRATISTA SE COMPROMETE A APOYAR CON LA DIGITALIZACION DE LOS ARCHIVOS FISICOS UTILIZANDO LAS AYUDAS TECNOLOGICAS SUMINISTRADAS ASISTIR CON EL CONTROL DEL PRESTAMO DE DOCUMENTOS A LOS FUNCIONARIOS Y CONTRATISTAS DE LA VICERRECTORIA Y LAS PARTES INTERESADAS COADYUVAR CON LA ELABORACION DE LOS INVENTARIOS DE LA DOCUMENTACION QUE REPOSA EN EL ARCHIVO DE GESTION Y ARCHIVO CENTRAL PARA FACILITAR SU CONSULTA Y RECUPERACION</t>
  </si>
  <si>
    <t>OAG-VIN-0012-2022</t>
  </si>
  <si>
    <t>ANGIE CAROLINA SERNA CARVAJAL</t>
  </si>
  <si>
    <t xml:space="preserve"> PRESTACIÓN DE SERVICIOS DE APOYO EN LA UNIDAD DE EJECUCIÓN PRESUPUESTAL DE LA VICERRECTORÍA DE INVESTIGACIÓN LA CONTRATISTA SE COMPROMETE AL APOYO EN LA REVISIÓN Y VALIDACIÓN DE LAS HOJAS DE VIDA CON SUS SOPORTES EN LA PLATAFORMA GEDOCO Y SIGEP II PARA APOYAR EN LA ELABORACIÓN DE ÓRDENES DE SERVICIOS PROFESIONALES Y DE APOYO A LA GESTIÓN APOYO EN DILIGENCIAR LOS FORMATOS REQUERIDOS EN LA ETAPA PRECONTRACTUAL Y CONTRACTUAL DE LAS ÓRDENES DE GASTO AUTORIZADAS POR LA VICERRECTORÍA DE INVESTIGACIÓN</t>
  </si>
  <si>
    <t>ANA CAMARGO VELÁSQUEZ</t>
  </si>
  <si>
    <t>OAG-VIN-0013-2022</t>
  </si>
  <si>
    <t>ANA ROSA MAESTRE GUERRA</t>
  </si>
  <si>
    <t>PRESTACION DE SERVICIOS PARA APOYAR LAS ACTIVIDADES EN EL MARCO DEL PROYECTO DE INVESTIGACION DATA MOBILIZATION FOR KEY ENTOMOLOGICAL GROUPS ACROSS THE CARIBBEAN REGION OF COLOMBIA, APORTE CORRESPONDIENTE A LA CARTA DE SUBVENCION N 045 CELEBRADO ENTRE GLOBAL BIODIVERSITY INFORMATION FACILITY GBIF Y LA UNIVERSIDAD DEL MAGDALENA. PARA EL CUMPLIMIENTO DEL OBJETO LA CONTRATISTA SE COMPROMETE A PRESTAR EL APOYO EN LAS SIGUIENTES ACTIVIDADES 1. APOYAR LA DIGITALIZACION DE DATOS DE COLECCIONES BIOLOGICAS. 2. APOYAR LA GENERACION DE COORDENADAS GEOGRAFICAS. 3. APOYAR LA TOMA DE FOTOGRAFIAS DE ESPECIMENES. 4. APOYAR LA EDICION DE FOTOGRAFIAS. 5. APOYAR LA PUBLICACION DE DATOS EN PORTALES ESPECIALIZADOS. 6. APOYAR EN LA COORDINACION DE ACTIVIDADES DEL PROYECTO.</t>
  </si>
  <si>
    <t>OAG-VIN-0014-2022</t>
  </si>
  <si>
    <t>PRESTACIÓN DE SERVICIOS DE APOYO A LA GESTIÓN COMO CORRECTOR DE ESTILO EN EL PROGRAMA EDITORIAL DE LA UNIVERSIDAD DEL MAGDALENA EL CONTRATISTA SE COMPROMETE A REALIZAR LA PRIMERA Y SEGUNDA REVISIÓN DE ESTILO DE LAS OBRAS COMO LIBROS CARTILLAS BOLETINES PORTAFOLIOS CATÁLOGOS ARTÍCULOS GUÍAS Y MANUALES QUE SE ENCUENTRAN EN PROCESO DE PUBLICACIÓN POR LA EDITORIAL UNIMAGDALENA CORRESPONDIENTE A UN TOTAL DE 764 PÁGINAS.</t>
  </si>
  <si>
    <t>OAG-VIN-0015-2022</t>
  </si>
  <si>
    <t xml:space="preserve">JULIETH  OSORIO </t>
  </si>
  <si>
    <t>PRESTACIÓN DE SERVICIOS DE APOYO EN LA DIRECCIÓN DE GESTIÓN DEL CONOCIMIENTO LA CONTRATISTA SE COMPROMETE A ADELANTAR PARA LA DGC LA VALORACIÓN Y REVISIÓN DEL CUMPLIMIENTO DE LOS REQUISITOS DE LOS PROYECTOS DE CTEL QUE SE PRESENTEN EN LA VIN PARA SER FINANCIADOS POR EL FONDO FONCIENCIAS DILIGENCIAR LA INSCRIPCIÓN DE LOS PROYECTOS EN EL SISTEMA DE INFORMACIÓN DE LA VICERRECTORÍA COADYUVAR EN LA REDACCIÓN DE LAS ACTAS DE INICIO SUSPENSIÓN REINICIO Y PRORROGAS DE LOS PROYECTOS DE INVESTIGACIÓN COADYUVAR EN LA REDACCIÓN DE LAS RESOLUCIONES DE REINTEGROS DE RENDIMIENTOS FINANCIEROS</t>
  </si>
  <si>
    <t>OAG-VIN-0016-2022</t>
  </si>
  <si>
    <t>PRESTACIÓN DE SERVICIOS DE APOYO EN EL GRUPO DE INVESTIGACIÓN SOBRE ORALIDAD NARRATIVA AUDIOVISUAL Y CULTURA POPULAR EN EL CARIBE COLOMBIANO ORALOTECA LA CONTRATISTA SE COMPROMETE A APOYAR EN LA CLASIFICACIÓN Y EDICIÓN DEL MATERIAL AUDIOVISUAL ALMACENADO EN LA BASE DE DATOS DE LA ORALOTECA CARGAR AL REPOSITORIO DEL GRUPO DE INVESTIGACIÓN EL MATERIAL EDITADO APOYAR EN LA COORDINACIÓN DEL ESPACIO RADIAL DE ORALOTECA AL AIRE  APOYAR EN LA COORDINACIÓN Y ADMINISTRACIÓN DEL ESPACIO VIRTUAL EN IVOOX PLATAFORMA GRATUITA DONDE SE ESTÁN SUBIENDO LOS PODCASTS DE LA ORALOTECA CON EL FIN DE TENER MAYOR DIVULGACIÓN DEL TRABAJO INVESTIGATIVO</t>
  </si>
  <si>
    <t>OAG-VIN-0017-2022</t>
  </si>
  <si>
    <t>CATALINA  DUQUE MARTINEZ</t>
  </si>
  <si>
    <t>PRESTACIÓN DE SERVICIOS DE APOYO A LA GESTIÓN EN MARCO DEL PROYECTO DE INVESTIGACIÓN MUSEO ARQUEOLÓGICO VIRTUAL KÜZAGINA DE LA UNIVERSIDAD DEL MAGDALENA EN EL MARCO DE LA CONVOCATORIA PARA FOMENTAR ACTIVIDADES Y PROYECTOS DE CREACIÓN ARTÍSTICA Y CULTURAL EN LA UNIVERSIDAD DEL MAGDALENA 2022. PARA EL CUMPLIMIENTO DEL OBJETO LA CONTRATISTA SE COMPROMETE A REALIZAR EL DISEÑO Y PROGRAMACIÓN DEL PORTAL WEB DONDE SE ALOJARÁN LOS CONTENIDOS ASOCIADOS AL PROYECTO MUSEO ARQUEOLÓGICO VIRTUAL KUZAGUINA</t>
  </si>
  <si>
    <t>ODA-VIN-0001-2022</t>
  </si>
  <si>
    <t>ARRENDAMIENTO DE UN MÓDULO METÁLICO NECESARIO PARA EL DESARROLLO DE LAS ACTIVIDADES DEL PROGRAMA EDITORIAL</t>
  </si>
  <si>
    <t>JORGE MARIO ORTEGA</t>
  </si>
  <si>
    <t>ODA-VIN-0002-2022</t>
  </si>
  <si>
    <t>JORGE LUIS GARCÍA GOMEZ</t>
  </si>
  <si>
    <t>ARRENDAMIENTO DE UN MÓDULO METÁLICO NECESARIO PARA EL DESARROLLO DE DIVERSAS ACTIVIDADES QUE SE DESARROLLAN EN EL CENTRO DE BIOLOGÍA MOLECULAR DE LA UNIVERSIDAD DEL MAGDALENA</t>
  </si>
  <si>
    <t>ODA-VIN-0003-2022</t>
  </si>
  <si>
    <t>ARRENDAMIENTO DE UN 01 MODULO METALICO PARA EL ACOPIO DE MATERIALES E INSUMOS DE NATURALEZA DIVERSA DEL CENTRO DE COLECCIONES BIOLOGICAS DE LA UNIVERSIDAD DEL MAGDALENA</t>
  </si>
  <si>
    <t>2023/02/18</t>
  </si>
  <si>
    <t>ODA-VIN-0004-2022</t>
  </si>
  <si>
    <t xml:space="preserve"> ARRENDAMIENTO DE DOS (02) MÓDULOS METÁLICOS DE 20FT (6M APROX.)</t>
  </si>
  <si>
    <t>ODC-VIN-0001-2022</t>
  </si>
  <si>
    <t>PROVISIONES TAYRONA S.A.S</t>
  </si>
  <si>
    <t>COMPRA DE INSUMOS DE PAPELERÍA EN EL MARCO DEL PROYECTO ESTRATÉGICO DE INVESTIGACIÓN TITULADO CARACTERIZACIÓN SOCIOECONÓMICA CULTURAL Y POLÍTICA DEL TERRITORIO ANCESTRAL DE TAGANGA. BASES DE LA PLANIFICACIÓN PARA EL DESARROLLO Y EL TURISMO</t>
  </si>
  <si>
    <t>ODC-VIN-0002-2022</t>
  </si>
  <si>
    <t>QUIMITRONICA SAS</t>
  </si>
  <si>
    <t>COMPRA DE MATERIALES E INSUMOS EN MARCO DEL PROYECTO ALGAS PARDAS DE LA REGIÓN DE SANTA MARTA DIVERSIDAD QUÍMICA Y POTENCIAL USO EN LA INDUSTRIA COSMÉTICA</t>
  </si>
  <si>
    <t>JUAN MANUEL ÁLVAREZ CABALLERO</t>
  </si>
  <si>
    <t>ODC-VIN-0003-2022</t>
  </si>
  <si>
    <t>KAIKA SAS</t>
  </si>
  <si>
    <t>COMPRA DE UN ESTEREOSCOPIO STEMI 305 MAT CON OBJETIVO DE 2X MARCA ZEISS Y UN MICROSCOPIO BINOCULAR PRIMO STAR MARCA ZEISS</t>
  </si>
  <si>
    <t>MARIA NEGRITTO CHEBEL</t>
  </si>
  <si>
    <t>ODC-VIN-0004-2022</t>
  </si>
  <si>
    <t>ARICEL S.A.S</t>
  </si>
  <si>
    <t>COMPRA DE INSUMOS DE LABORATORIO</t>
  </si>
  <si>
    <t>ODC-VIN-0005-2022</t>
  </si>
  <si>
    <t>INVERSIONES Y CONSTRUCCIONES
CONSTRUACEROS S.A.S</t>
  </si>
  <si>
    <t>COMPRA DE UNA ESTRUCTURA DESARMABLE PARA INSTALACIÓN DE TELÓN EN TUBERÍA REDONDA GALVANIZADA EN EL MARCO DE LAS ACTIVIDADES DE APROPIACIÓN SOCIAL DEL CONOCIMIENTO A PARTIR DE NUEVAS FORMAS DE DIVULGACIÓN BASADAS EN LA PRODUCCIÓN DE CONTENIDOS DIGITALES Y LA INTEGRACIÓN TRANSMEDIA ADELANTAS DESDE LA VICERRECTORÍA DE INVESTIGACIÓN</t>
  </si>
  <si>
    <t>ODC-VIN-0006-2022</t>
  </si>
  <si>
    <t>INFORMESE S.A.S</t>
  </si>
  <si>
    <t>COMPRA DE UNA LICENCIA DE SOFTWARE IBM SPSS STATISTICS EN MODALIDAD PAMP</t>
  </si>
  <si>
    <t>ODC-VIN-0007-2022</t>
  </si>
  <si>
    <t>LAHERAL S.A.S BIC</t>
  </si>
  <si>
    <t>COMPRA DE UN COMPUTADOR DE ESCRITORIO EN MARCO DEL PROYECTO DE INVESTIGACIÓN TITULADO FORTALECIMIENTO DE LAS COLECCIONES BIOLÓGICAS DE LÍQUENES BRIÓFITOS Y MACROHONGOS DEL CENTRO DE COLECCIONES CIENTÍFICAS DE LA UNIVERSIDAD DEL MAGDALENA</t>
  </si>
  <si>
    <t>MARIA DE LOS ANGELES NEGRITTO CHEBEL</t>
  </si>
  <si>
    <t>ODC-VIN-0008-2022</t>
  </si>
  <si>
    <t>COMPRA DE CÁMARAS TRAMPA ACCESORIOS MATERIALES E INSUMOS REQUERIDOS PARA EL DESARROLLO DEL PROYECTO DE INVESTIGACIÓN TITULADO DIVERSIDAD DE INSECTOS Y VERTEBRADOS, BIOSONIDOS Y ETNOBIOLOGÍA EN LAS VERTIENTES NORTE Y OCCIDENTAL DE LA SIERRA NEVADA DE SANTA MARTA</t>
  </si>
  <si>
    <t>ODC-VIN-0009-2022</t>
  </si>
  <si>
    <t>DICORLAB SAS</t>
  </si>
  <si>
    <t>COMPRA DE INSUMOS REQUERIDOS PARA EL DESARROLLO DE DIVERSAS ACTIVIDADES EN EL MARCO DEL PROYECTO DE INVESTIGACIÓN TITULADO FORTALECIMIENTO DE LAS COLECCIONES BIOLÓGICAS DE LÍQUENES BRIÓFITOS Y MACROHONGOS DEL CENTRO DE COLECCIONES CIENTÍFICAS DE LA UNIVERSIDAD DEL MAGDALENA</t>
  </si>
  <si>
    <t>ODC-VIN-0010-2022</t>
  </si>
  <si>
    <t>LAHERAL S.A.S. BIC</t>
  </si>
  <si>
    <t>COMPRA DE EQUIPOS DE CÓMPUTO Y DE VIDEO EN EL MARCO DEL INVESTIGACIÓN TITULADO PROMOCIÓN E INTERVENCIÓN PSICOEDUCATIVA DIGITAL CON ENFOQUE INTERCULTURAL PARA INCIDIR EN RIESGOS Y PROTECTORES EN SALUD MENTAL PRODUCIDOS O POTENCIADOS POR LA PANDEMIA EN JÓVENES ESCOLARIZADOS DEL MAGDALENA Y LA GUAJIRA</t>
  </si>
  <si>
    <t>ODC-VIN-0011-2022</t>
  </si>
  <si>
    <t>COMPRA DE INSUMOS DE PAPELERÍA Y BIOSEGURIDAD</t>
  </si>
  <si>
    <t>KATTIA PAOLA CABAS HOYOS</t>
  </si>
  <si>
    <t>ODC-VIN-0012-2022</t>
  </si>
  <si>
    <t>EXPERT INGENIERIA &amp; INSTRUMENTO SAS</t>
  </si>
  <si>
    <t>COMPRA DE EQUIPOS NECESARIOS PARA SEGUIR CON LA TOMA Y EL PROCESAMIENTO DE MUESTRAS PARA EL DIAGNÓSTICO DE SARS-COV2 MEDIANTE LA TÉCNICA RT-PCR, ASÍ COMO LA SECUENCIACIÓN Y ANÁLISIS DE GENOMAS DEL VIRUS EN MENCIÓN, QUE SE REALIZA MEDIANTE PROTOCOLO DE
ARTIC NETWORK EN LA PLATAFORMA DE SECUENCIACIÓN DE ÚLTIMA GENERACIÓN DE OXFORD NANOPORE-MINION EN EL CENTRO DE GENÉTICA Y BIOLOGÍA MOLECULAR</t>
  </si>
  <si>
    <t>LYDA RAQUEL CASTRO GARCÍA</t>
  </si>
  <si>
    <t>ODC-VIN-0013-2022</t>
  </si>
  <si>
    <t>CENTRO INTEGRAL DE REHABILITACION COLOMBIA</t>
  </si>
  <si>
    <t>COMPRA DE INSUMOS DE LABORATORIO PARA EL CENTRO DE GENÉTICA Y BIOLOGÍA MOLECULAR DE LA UNIVERSIDAD DEL MAGDALENA NECESARIOS PARA LA TOMA Y PROCESAMIENTO DE MUESTRAS PARA EL DIAGNÓSTICO DE SARS-COV2 MEDIANTE LA TÉCNICA RT-PCR</t>
  </si>
  <si>
    <t>ODC-VIN-0014-2022</t>
  </si>
  <si>
    <t>SURGENOMA SAS</t>
  </si>
  <si>
    <t>COMPRA DE REACTIVOS NECESARIOS PARA SEGUIR CON LA TOMA Y EL PROCESAMIENTO DE MUESTRAS PARA EL DIAGNÓSTICO DE SARS-COV2 MEDIANTE LA TÉCNICA RTPCR</t>
  </si>
  <si>
    <t>ODC-VIN-0015-2022</t>
  </si>
  <si>
    <t>COMPRA DE EQUIPOS DE COMPUTO EN MARCO DEL PROYECTO DE INVESTIGACION EUROPEAN LATIN AMERICAN NETWORK IN SUPPORT OF SOCIAL ENTREPRENEURSELANET</t>
  </si>
  <si>
    <t>ODC-VIN-0016-2022</t>
  </si>
  <si>
    <t>INGENIERIA DE MANTENIMIENTO ESPECIALIZADO S.A.S.</t>
  </si>
  <si>
    <t>COMPRA DE EQUIPOS ELECTRONICOS REQUERIDOS PARA EL DESARROLLO DE DIVERSAS ACTIVIDADES EN EL MARCO DEL PROYECTO DE INVESTIGACION TITULADO VALIDACION DE UN PROTOTIPO DE ELECTROCARDIOGRAFIA HOLTER Y UN SOFTWARE DIAGNOSTICO BASADO EN LA TEORIA DE LA PROBABILIDAD</t>
  </si>
  <si>
    <t>ODC-VIN-0017-2022</t>
  </si>
  <si>
    <t>COMPRA DE EQUIPOS DE COMPUTO EN MARCO DEL PROYECTO DE INVESTIGACION DISTRIBUCION ESPACIOTEMPORAL DE LA CPUE DE LOS CAMARONES CAPTURADOS POR LA PESCA ARTESANAL DE ARRASTRE QUE OPERA EN EL GOLFO DE SALAMANCA MAR CARIBE DE COLOMBIA EN EL MARCO DE LA CONVOCATORIA PARA APOYAR EL DESARROLLO DE PASANTIAS DE INVESTIGACION EN CONTEXTOS RURALES PARA PROGRAMAS DE PREGRADO 2022I</t>
  </si>
  <si>
    <t>JAIRO ALTAMAR LÓPEZ</t>
  </si>
  <si>
    <t>ODC-VIN-0018-2022</t>
  </si>
  <si>
    <t xml:space="preserve">LAHERAL S.A.S. BIC </t>
  </si>
  <si>
    <t xml:space="preserve"> COMPRA DE UN CRIPTEX MINIATURA DEL CÓDIGO DA VINCI EN MARCO DEL PROYECTO DE INVESTIGACIÓN IDENTIFICACIÓN DE LA COPARTICIPACIÓN DEL CRONOTIPO LAS INTELIGENCIAS MÚLTIPLES LA EMOCIÓN LA IDEACIÓN SUICIDA LOS SÍNTOMAS DEPRESIVOS Y DESEMPEÑO ACADÉMICO DE ESTUDIANTES DE LA UNIVERSIDAD DEL MAGDALENA</t>
  </si>
  <si>
    <t>MARÍA FERNANDA CABAS MANJARRÉS</t>
  </si>
  <si>
    <t>ODC-VIN-0019-2022</t>
  </si>
  <si>
    <t>MERCEDES  MERIÑO DE BARBOSA</t>
  </si>
  <si>
    <t xml:space="preserve"> COMPRA DE CIENTO DIEZ 110 REFRIGERIOS EN MARCO DEL PROYECTO RESILIENCIA EMOCIONALIDAD Y ADAPTABILIDAD AL USO DE LAS TECNOLOGÍAS DURANTE AISLAMIENTO FÍSICO POR COVID-19 EN ESTUDIANTES Y PROFESORES COLOMBIANOS PARA EL DESARROLLO DE LA ACTIVIDAD DE MURAL Y CLAUSURA DE ACUERDO A LA ESTRATEGIA DE APROPIACIÓN SOCIAL</t>
  </si>
  <si>
    <t>ODC-VIN-0020-2022</t>
  </si>
  <si>
    <t>INTEGRA SOLUCIONES ESTRATEGICAS SAS BIC</t>
  </si>
  <si>
    <t xml:space="preserve"> COMPRA DE AGENDAS Y O LIBRETAS EJECUTIVAS NECESARIAS PARA EL DESARROLLO DE ACTIVIDADES DEL PROYECTO DE INVESTIGACIÓN IDENTIFICACIÓN DE LA COPARTICIPACIÓN DEL CRONOTIPO LAS INTELIGENCIAS MÚLTIPLES LA EMOCIÓN LA IDEACIÓN SUICIDA LOS SÍNTOMAS DEPRESIVOS Y DESEMPEÑO ACADÉMICO DE ESTUDIANTES DE LA UNIVERSIDAD DEL MAGDALENA</t>
  </si>
  <si>
    <t>ODC-VIN-0021-2022</t>
  </si>
  <si>
    <t>TECNOLOGIAS GENETICAS LTDA</t>
  </si>
  <si>
    <t xml:space="preserve"> COMPRA DE TANQUE DE NITRÓGENO LÍQUIDO EN MARCO DEL PROYECTO DE INVESTIGACIÓN ADESARROLLO DE FORMULACIONES NUTRICIONALES DE ENGORDE PARA CAMARÓN BLANCO LITOPENAEUS VANNAMEI EN LOS DEPARTAMENTOS ATLÁNTICO Y MAGDALENA</t>
  </si>
  <si>
    <t>ODC-VIN-0022-2022</t>
  </si>
  <si>
    <t xml:space="preserve"> COMPRA DE UN SET DE MICROSCOPÍA ÓPTICA COMPUESTO POR UN MICROSCOPIO DE CONTRASTE DE FASE CON CÁMARA CCD DE ALTA RESOLUCIÓN PARA EL PROYECTO DE INVESTIGACIÓN OSITOS DE AGUA TARDIGRADA ASOCIADOS A BRIÓFITOS Y LÍQUENES EN FRAGMENTOS DE BOSQUE SECO TROPICAL DE LOS MONTES DE MARÍA Y LA SERRANÍA DE PIOJÓ. UNA CONTRIBUCIÓN A LA BIODIVERSIDAD DE COLOMBIA</t>
  </si>
  <si>
    <t>SIGMER YAMURUK QUIROGA CÁRDENAS</t>
  </si>
  <si>
    <t>ODC-VIN-0023-2022</t>
  </si>
  <si>
    <t xml:space="preserve"> COMPRA DE 160 REFRIGERIOS QUE SERÁN NECESARIOS PARA EL DESARROLLO DEL SEMINARIO INTERNACIONAL EN AVANCES DE LA INVESTIGACIÓN EN SALUD MENTAL PSICOLOGIA EDUCACIÓN Y TECNOLOGIAS EN EL MARCO DEL PROYECTO TITULADO IDENTIFICACIÓN DE LA COPARTICIPACIÓN DEL CRONOTIPO LAS INTELIGENCIAS MÚLTIPLES LA EMOCIÓN LA IDEACIÓN SUICIDA LOS SÍNTOMAS DEPRESIVOS Y DESEMPEÑO ACADÉMICO DE ESTUDIANTES DE LA UNIVERSIDAD DEL MAGDALENA</t>
  </si>
  <si>
    <t>UBALDO RODRIGUEZ DE AVILA</t>
  </si>
  <si>
    <t>ODC-VIN-0024-2022</t>
  </si>
  <si>
    <t xml:space="preserve"> COMPRA DE REFRIGERIOS QUE SERÁN NECESARIOS PARA EL DESARROLLO DE DOS TALLERES EN EL MARCO DEL PROYECTO TITULADO IDENTIFICACIÓN DE LA COPARTICIPACIÓN DEL CRONOTIPO LAS INTELIGENCIAS MÚLTIPLES LA EMOCIÓN LA IDEACIÓN SUICIDA LOS SÍNTOMAS DEPRESIVOS Y DESEMPEÑO ACADÉMICO DE ESTUDIANTES DE LA UNIVERSIDAD DEL MAGDALENA</t>
  </si>
  <si>
    <t>ODC-VIN-0025-2022</t>
  </si>
  <si>
    <t>RASINE RAVELO MÉNDEZ</t>
  </si>
  <si>
    <t>ODC-VIN-0026-2022</t>
  </si>
  <si>
    <t>ODC-VIN-0027-2022</t>
  </si>
  <si>
    <t>ELECTRONICA I+D SAS</t>
  </si>
  <si>
    <t>YESICA TATIANA BELTRAN GOMEZ</t>
  </si>
  <si>
    <t>ODC-VIN-0028-2022</t>
  </si>
  <si>
    <t xml:space="preserve"> COMPRA DE UNA BATERÍA DE LITIO Y UN CARGADOR DE BATERÍA EN MARCO DEL PROYECTO DE INVESTIGACIÓN VALIDACIÓN DE UN PROTOTIPO DE ELECTROCARDIOGRAFÍA HOLTER Y UN SOFTWARE DIAGNÓSTICO BASADO EN LA TEORÍA DE LA PROBABILIDAD</t>
  </si>
  <si>
    <t>ODC-VIN-0029-2022</t>
  </si>
  <si>
    <t>CLARA PATRICIA ROLDAN GOMEZ</t>
  </si>
  <si>
    <t>ODC-VIN-0030-2022</t>
  </si>
  <si>
    <t>COMPRA DE REACTIVOS DE LABORATORIO NECESARIOS PARA EL PROCESAMIENTO DE MUESTRAS PARA EL DESARROLLO DE PROYECTOS DE INVESTIGACION EN SECUENCIACION DE ULTIMA GENERACION Y ANALISIS METAGENOMICOS DE MICROORGANISMOS</t>
  </si>
  <si>
    <t>2022/10/16</t>
  </si>
  <si>
    <t>ODC-VIN-0031-2022</t>
  </si>
  <si>
    <t>LUMEN MARKET SAS</t>
  </si>
  <si>
    <t>COMPRA DE UNA CAMARA FOTOGRAFICA PARA EL DESARROLLO DE LAS ACTIVIDADES DE INVESTIGACION EN MARCO DEL PROYECTO DESARROLLO DE ESTRATEGIAS DE MARKETING RURAL PARA LA PROMOCION DEL CRECIMIENTO SOSTENIBLE DEL COMERCIO Y LA CULTURA DE LA COMUNIDAD MURUNMUKE VERTIENTE NORTE DISTRITO DE SANTA MARTA</t>
  </si>
  <si>
    <t>LUCIA BUSTAMANTE MEZA</t>
  </si>
  <si>
    <t>ODC-VIN-0032-2022</t>
  </si>
  <si>
    <t>HANNA INSTRUMENTS S.A.S.</t>
  </si>
  <si>
    <t>COMPRA DE MATERIALES ESENCIALES PARA EL FUNCIONAMIENTO ADECUADO DE UN EQUIPO MULTIPARAMETRO EN MARCO DEL PROYECTO DE INVESTIGACION TITULADO EVALUACION ECOLOGICA RELACIONES TROFICAS Y SERVICIOS ECOSISTEMICOS DE LAS CHARCAS ESTACIONALES DEL DEPARTAMENTO DEL MAGDALENA COLOMBIA</t>
  </si>
  <si>
    <t>2022/10/08</t>
  </si>
  <si>
    <t>PEDRO JESUS ESLAVA ELJAIEK</t>
  </si>
  <si>
    <t>ODC-VIN-0033-2022</t>
  </si>
  <si>
    <t>ELECTRONICA I D S.A.S</t>
  </si>
  <si>
    <t>COMPRA DE COMPONENTES ELECTRONICOS EN MARCO DEL PROYECTO DE INVESTIGACION VALIDACION DE UN PROTOTIPO DE ELECTROCARDIOGRAFIA HOLTER Y UN SOFTWARE DIAGNOSTICO BASADO EN LA TEORIA DE LA PROBABILIDAD</t>
  </si>
  <si>
    <t>2022/11/11</t>
  </si>
  <si>
    <t>YESICA TATIANA BELTRÁN GÓMEZ</t>
  </si>
  <si>
    <t>ODC-VIN-0034-2022</t>
  </si>
  <si>
    <t>HARDWARE ASESORIAS SOFTWARE LTDA</t>
  </si>
  <si>
    <t>COMPRA DE UN TELEVISOR SMART TV 58 PULGADAS UHD 4K 3840 X 2160  DVBT2  BLUETOOTH AIRPLAY 2  HDMI X 3 USB X1 LANABRE Y EDITA ARCHIVOS DE OFFICEEN MARCO DEL PROYECTO DE INVESTIGACION VALIDACION DE UN PROTOTIPO DE ELECTROCARDIOGRAFIA HOLTER Y UN SOFTWARE DIAGNOSTICO BASADO EN LA TEORIA DE LA PROBABILIDAD.</t>
  </si>
  <si>
    <t>ODC-VIN-0035-2022</t>
  </si>
  <si>
    <t>GENTECH S.A.S</t>
  </si>
  <si>
    <t>COMPRA DE REACTIVOS DE LABORATORIO EN MARCO DEL PROYECTO DE INVESTIGACION TITULADO CARACTERIZACION MOLECULAR DE HERPESVIRUS ASOCIADOS A BROPAPILLOMA EN TORTUGAS MARINAS EN LA COSTA CARIBE COLOMBIANA</t>
  </si>
  <si>
    <t>ODC-VIN-0036-2022</t>
  </si>
  <si>
    <t>ODC-VIN-0037-2022</t>
  </si>
  <si>
    <t>COMPRA DE EQUIPOS AUDIOVISUALES EN MARCO DEL PROYECTO DE INVESTIGACION CENTRO DE VIGILANCIA CIENTIFICOTECNOLOGICA Y LA APROPIACION SOCIAL DEL CONOCIMIENTO</t>
  </si>
  <si>
    <t>ODC-VIN-0038-2022</t>
  </si>
  <si>
    <t>COMPRA DE UNA BASCULA DE 60 KG DE USO RUDO EN ACERO INOXIDABLE CON PLATAFORMA PARA PESAJE DE MATERIAL BIOLOGICO ALIMENTO Y OTROS INSUMOS EN EL MARCO DEL PROYECTO DE INVESTIGACION FORMULACION NUTRICIONAL DE ENGORDE PARA CAMARON BLANCO LITOPENAEUS VANNAMEI</t>
  </si>
  <si>
    <t>ODC-VIN-0039-2022</t>
  </si>
  <si>
    <t>COMPRA DE PAPELERIA EN MARCO DEL PROYECTO DE INVESTIGACION TITULADO CREACION DE CONOCIMIENTO Y COMPORTAMIENTO INNOVADOR EN HOTELES DE LA CIUDAD DE SANTA MARTA EN EL CONTEXTO DE LA PANDEMIA DEL COVID19</t>
  </si>
  <si>
    <t>2022/10/22</t>
  </si>
  <si>
    <t>DUBYS REGALADO CALANCHE</t>
  </si>
  <si>
    <t>ODC-VIN-0040-2022</t>
  </si>
  <si>
    <t>COMPRA DE REACTIVOS DE LABORATORIO EN MARCO DEL PROYECTO DE INVESTIGACION TITULADO DISEÑO INSTALACION Y PUESTA EN MARCHA DE UN SISTEMA DE EVALUACION DE LA ACIDIFICACION Y CALENTAMIENTO GLOBAL SOBRE LOS ORGANISMOS ACUATICOS UTILIZANDO COMO MODELO DE INVESTIGACION AL BOCACHICO PROCHILODUS MAGDALENA</t>
  </si>
  <si>
    <t>ODC-VIN-0041-2022</t>
  </si>
  <si>
    <t>JAIME ALFONSO LARGE MACHI</t>
  </si>
  <si>
    <t>COMPRA DE PENDONES, METROS DE BANDERINES Y UN STAND, EN EL MARCO DEL PROYECTO TITULADO: "FESTIVAL LA UNIVERSIDAD DE LA FELICIDAD UN HUB DE INNOVACIÓN EDUCATIVA BASADA EN LA CULTURA CARIBE"</t>
  </si>
  <si>
    <t>SAMUEL PRIETO MEJIA</t>
  </si>
  <si>
    <t>ODC-VIN-0042-2022</t>
  </si>
  <si>
    <t>MARTINEZ &amp; RUIZ S.A.S.</t>
  </si>
  <si>
    <t>COMPRA DE SETENTA Y CINCO REFRIGERIOS PARA EL DESARROLLO DE UN TALLER DE SOCIALIZACIÓN DE RESULTADOS EN MARCO DEL PROYECTO DE INVESTIGACIÓN VALIDACIÓN DE UN PROGRAMA INNOVADOR PARA LA SISTEMATIZACIÓN Y GESTIÓN DE LA RESIGNIFICACIÓN DE LOS PROYECTOS EDUCATIVOS INSTITUCIONALES DE LAS INSTITUCIONES DE EDUCACIÓN BÁSICA Y MEDIA DEL DISTRITO DE SANTA MARTA FASE 2 GESTIÓN DEL SEGUIMIENTO LA EVALUACIÓN Y DE PLANES DE MEJORAMIENTO</t>
  </si>
  <si>
    <t>JORGE OSWALDO SÁNCHEZ BUITRAGO</t>
  </si>
  <si>
    <t>ODC-VIN-0043-2022</t>
  </si>
  <si>
    <t>BLAMIS DOTACIONES LABORATORIO
S A S</t>
  </si>
  <si>
    <t>COMPRA DE UNA BALANZA GRAMERA Y UNA BALANZA ANALÍTICA DE CAPACIDAD 220G PARA EL DESARROLLO DE LAS ACTIVIDADES DE INVESTIGACIÓN EN EL MARCO DEL PROYECTO FORMULACIÓN NUTRICIONAL DE ENGORDE PARA CAMARÓN BLANCO LITOPENAEUS VANNAMEI</t>
  </si>
  <si>
    <t>ODC-VIN-0044-2022</t>
  </si>
  <si>
    <t>INGENIERIAS AVANZADAS DE
COLOMBIA S.A.S.</t>
  </si>
  <si>
    <t>COMPRA DE SERVIDORES ESPECIALIZADOS NECESARIOS PARA EL ANÁLISIS DE DATOS GENÓMICOS GENERADOS EN CENTRO DE GENETICA Y BIOLOGÍA MOLECULAR MEDIANTE LA COMPUTACIÓN DE ALTO RENDIMIENTO</t>
  </si>
  <si>
    <t>LYDA RAQUE CASTRO GARCIA</t>
  </si>
  <si>
    <t>ODC-VIN-0045-2022</t>
  </si>
  <si>
    <t>COMPRA DE OCHENTA REFRIGERIOS PARA EL DESARROLLO DE UN TALLER DE SOCIALIZACIÓN DE RESULTADOS EN MARCO DEL PROYECTO DE INVESTIGACIÓN CONFIGURACIÓN DE ESCENARIOS DE RESILIENCIA ORGANIZACIONAL A PARTIR DE LAS PROBLEMÁTICAS EN LOS PROCESOS DE GESTIÓN DE LAS INSTITUCIONES EDUCATIVAS DE BÁSICA Y MEDIA DEL DEPARTAMENTO DEL MAGDALENA, EN EL CONTEXTO DE LA PANDEMIA Y POST PANDEMIA DEL COVID 19 Y OCHENTA REFRIGERIOS PARA EL DESARROLLO DE UN TALLER DE SOCIALIZACIÓN DE RESULTADOS EN MARCO DEL PROYECTO DE INVESTIGACIÓN INCIDENCIA DE LA COMPETITIVIDAD BASADA EN LA INNOVACIÓN EN EL DESEMPEÑO DE LOS HOTELES PYMES UBICADOS EN LAS CIUDADES CARTAGENA DE INDIAS BARRANQUILLA Y SANTA MARTA</t>
  </si>
  <si>
    <t>ALEXANDER DAZA CORREDOR</t>
  </si>
  <si>
    <t>ODC-VIN-0046-2022</t>
  </si>
  <si>
    <t>QUIMIFEX S.A.S.</t>
  </si>
  <si>
    <t>COMPRA DE 15 LITROS DE METANOL Y 5 LITROS DE BUTANOL PARA LAS PRÁCTICAS DE EXTRACCIÓN EN EL MARCO DEL PROYECTO ACTIVIDAD BIOLÓGICA Y CARACTERIZACIÓN QUÍMICA DE LAS SAPONINAS DEL PEPINO DE MAR ISOSTICHOPUS SP EQUINODERMA: HOLOTHUROIDEA DEL CARIBE COLOMBIANO CON ACTIVIDAD CONTRA TRIPANOSOMA SP LEISHMANIASIS SP</t>
  </si>
  <si>
    <t>ODC-VIN-0047-2022</t>
  </si>
  <si>
    <t>PANAMERICANA LIBRERIA Y PAPELERIA  SA</t>
  </si>
  <si>
    <t>COMPRA DE TARJETAS DE REGALO EN MARCO DE LA FERIA INTERNACIONAL DEL LIBRO LAS ARTES Y LA CULTURA DE SANTA MARTA 2022</t>
  </si>
  <si>
    <t>ODC-VIN-0048-2022</t>
  </si>
  <si>
    <t xml:space="preserve"> COMPRA DE ARTÍCULOS PLÁSTICOS PARA APOYAR LAS ACTIVIDADES DEL CENTRO DE COLECCIONES CIENTÍFICAS DE LA UNIVERSIDAD DEL MAGDALENA</t>
  </si>
  <si>
    <t>ROBERTO JOSÉ GUERRERO FLÓREZ</t>
  </si>
  <si>
    <t>ODC-VIN-0049-2022</t>
  </si>
  <si>
    <t xml:space="preserve">VISTRONICA SAS </t>
  </si>
  <si>
    <t>COMPRA DE COMPONENTES ELECTRÓNICOS EN MARCO DEL PROYECTO DE INVESTIGACIÓN SISTEMA BIOELECTROQUÍMICO PARA LA RECUPERACIÓN DE NUTRIENTES NITRÓGENO Y FÓSFORO Y REUTILIZACIÓN DE AGUA OPERADO CON MATERIALES DE BAJO COSTO UTILIZANDO VERTIMIENTOS LÍQUIDOS DE LA INDUSTRIA AGROPECUARIA FINANCIADO MEDIANTE CONTRATO DE RECUPERACIÓN CONTINGENTE N 2021 1028 DE 2021 CELEBRADO ENTRE EL INSTITUTO COLOMBIANO DE CRÉDITO EDUCATIVO Y ESTUDIOS TÉCNICOS EN EL EXTERIOR MARIANO OSPINA PÉREZ</t>
  </si>
  <si>
    <t>ELIANA VERGARA VÁSQUEZ</t>
  </si>
  <si>
    <t>ODC-VIN-0050-2022</t>
  </si>
  <si>
    <t>COMPRA DE EQUIPO DE COMPUTO E IMPRESORA EN MARCO DEL PROYECTO DE INVESTIGACIÓN ANÁLISIS DE EFICIENCIA DE LAS INSTITUCIONES EDUCATIVAS PÚBLICAS DEL DEPARTAMENTO DEL MAGDALENA COLOMBIA</t>
  </si>
  <si>
    <t>ROLANDO ESCORCIA CABALLERO</t>
  </si>
  <si>
    <t>ODC-VIN-0051-2022</t>
  </si>
  <si>
    <t>3D SOLUTIONS S.A.S.</t>
  </si>
  <si>
    <t>COMPRA DE UNA CÁMARA COLOR PACK EINSCAN HD EN MARCO DEL PROYECTO DE INVESTIGACIÓN VARIABILIDAD CRANEOFACIAL EN UNA MUESTRA DEL DEPARTAMENTO DEL MAGDALENA COLOMBIA UN ANÁLISIS DE LA ESTRUCTURA POBLACIONAL CON FINES DE IDENTIFICACIÓN FORENSE</t>
  </si>
  <si>
    <t>EDIXON QUIÑONES REYES</t>
  </si>
  <si>
    <t>ODC-VIN-0052-2022</t>
  </si>
  <si>
    <t>COMPRA DE PAPELERÍA EN MARCO DEL PROYECTO DE INVESTIGACIÓN ANÁLISIS DE EFICIENCIA DE LAS INSTITUCIONES EDUCATIVAS PÚBLICAS DEL DEPARTAMENTO DEL MAGDALENA COLOMBIA</t>
  </si>
  <si>
    <t>ODC-VIN-0053-2022</t>
  </si>
  <si>
    <t>BIOLOGIKA PROYECTOS SAS</t>
  </si>
  <si>
    <t>COMPRA DE PAPEL LIBRE DE ÁCIDO OPALINA PARA ETIQUETADO DE MATERIAL BIOLÓGICO PRESERVADO EN SECO Y EN LÍQUIDO ADEMÁS PARA LA PREPARACIÓN DE SOBRES Y ETIQUETAS PARA LAS COLECCIONES DE BRIÓFITOS Y LÍQUENES</t>
  </si>
  <si>
    <t>ODC-VIN-0054-2022</t>
  </si>
  <si>
    <t>UNIPLES</t>
  </si>
  <si>
    <t>COMPRA DE 2 EQUIPOS DE CÓMPUTO UNO PARA LAS COLECCIONES ARQUEOLÓGICAS SUBUNIDAD ADSCRITA AL CENTRO DE COLECCIONES CIENTÍFICAS Y OTRO PARA REALIZAR LAS ACTIVIDADES ADMINISTRATIVAS DEL CENTRO DE COLECCIONES CIENTÍFICAS</t>
  </si>
  <si>
    <t>ODC-VIN-0055-2022</t>
  </si>
  <si>
    <t>KAIKA S.A.S.</t>
  </si>
  <si>
    <t>COMPRA DE UNA CÁMARA FOTOGRÁFICA DIGITAL A COLOR ESPECIALIZADA PARA MICROSCOPIA MODELO AXIOCAM ERC 5S CON ADAPTADOR ESPECIAL PARA STEMI 305 EDU EN MARCO DEL PROYECTO DE INVESTIGACIÓN FORTALECIMIENTO DE LAS COLECCIONES BIOLÓGICAS DE LÍQUENES BRIÓFITOS Y MACROHONGOS DEL CENTRO DE COLECCIONES CIENTÍFICAS DE LA UNIVERSIDAD DEL MAGDALENA CBUMAG</t>
  </si>
  <si>
    <t>ODC-VIN-0056-2022</t>
  </si>
  <si>
    <t>COMPRA DE UN ESTEREOMICROSCOPIO TRIOCULAR CON CAMARA AXOCAM 208 COLOR</t>
  </si>
  <si>
    <t>ODC-VIN-0057-2022</t>
  </si>
  <si>
    <t xml:space="preserve"> COMPRA DE UN ESTEREOMICROSCOPIO BINOCULAR CON ÓPTICA APOCROMÁTICA MODELO STEMI 508 EN ESTATIVO MAT CON ILUMINACIÓN REFLEJADA DOBLE ANILLO LED SEGMENTABLE INCLUYE OBJETIVO DE 2X PARA AUMENTOS TOTALES DE 160X EN MARCO DEL PROYECTO DE INVESTIGACIÓN TITULADO DIVERSIDAD TAXONÓMICA Y FUNCIONAL DE HORMIGAS HYMENOPTERA: FORMICIDAE ASOCIADAS A LA HOJARASCA EN ECOSISTEMAS AMENAZADOS DE BOSQUES SECO TROPICAL EN LOS MONTES DE MARÍA Y SERRANÍA DE PIOJÓ, CARIBE COLOMBIANO</t>
  </si>
  <si>
    <t xml:space="preserve">SIGMER QUIROGA </t>
  </si>
  <si>
    <t>OPS-VIN-0001-2022</t>
  </si>
  <si>
    <t>XPRESS ESTUDIO GRAFICO Y DIGITAL S.A.</t>
  </si>
  <si>
    <t>CONTRATACIÓN DEL SERVICIO IMPRESIÓN DE LIBROS REVISTAS CARTILLAS BOLETINES PORTAFOLIOS CATÁLOGOS GUIAS MANUALES Y DEMAS OBRAS DEL PROGRAMA EDITORIAL DE LA UNIVERSIDAD DEL MAGDALENA</t>
  </si>
  <si>
    <t>OPS-VIN-0002-2022</t>
  </si>
  <si>
    <t>CORPORACION DE FERIAS Y EXPOSICIONES SA USUARIO OPERADOR DE ZONA FRANCA</t>
  </si>
  <si>
    <t>SERVICIO DE INSTALACIÓN DE UN STAND PARA LA PARTICIPACIÓN DE LA EDITORIAL DE LA UNIMAGDALENA EN LA FERIA INTERNACIONAL DEL LIBRO DE BOGOTÁ FILBO 2022</t>
  </si>
  <si>
    <t>OPS-VIN-0003-2022</t>
  </si>
  <si>
    <t>UNIVERSIDAD NACIONAL DE
COLOMBIA</t>
  </si>
  <si>
    <t>SERVICIO DE ANÁLISIS DE RMN DE SUSTANCIAS ORGÁNICAS EN SOLUCIÓN QUE INCLUYEN EXPERIMENTOS DE RMN UNIDIMENSIONALES Y BIDIMENSIONALES HSQC HMBC COSY</t>
  </si>
  <si>
    <t>JUAN MANUEL ALVAREZ CABALLERO</t>
  </si>
  <si>
    <t>OPS-VIN-0004-2022</t>
  </si>
  <si>
    <t>SALMÓN FAMILIA CREATIVA S.A.S.</t>
  </si>
  <si>
    <t>SERVICIO DE CORRECCIÓN DE ESTILO DISEÑO DIAGRAMACIÓN ILUSTRACIÓN Y GRAFICACIÓN DE LA GUÍA UNISAM</t>
  </si>
  <si>
    <t>OPS-VIN-0005-2022</t>
  </si>
  <si>
    <t>CENTRO ELECTROMEDICO DEL
CARIBE S.A.S – C.E.C.S.A.S.</t>
  </si>
  <si>
    <t>SERVICIO TÉCNICO DE CALIBRACIÓN Y MANTENIMIENTO PREVENTIVO DE LOS EQUIPOS BIOMÉDICOS QUE SE UTILIZAN EN EL PROCESAMIENTO DE DIVERSAS MUESTRAS QUE SE REALIZAN LABORATORIO DE BIOLOGÍA MOLECULAR DEL CENTRO DE GENÉTICA Y BIOLOGÍA MOLECULAR DE LA UNIMAGDALENA</t>
  </si>
  <si>
    <t>OPS-VIN-0006-2022</t>
  </si>
  <si>
    <t>INTER EXPO S.A.</t>
  </si>
  <si>
    <t>SERVICIO DE DISEÑO MONTAJE Y DESMONTAJE DEL STAND DE LA EDITORIAL DE LA UNIVERSIDAD DEL MAGDALENA EN LA FERIA DEL LIBRO BOGOTÁ FILBO 2022</t>
  </si>
  <si>
    <t>JORGE MARIO ORTEGA 
IGLESIAS</t>
  </si>
  <si>
    <t>OPS-VIN-0007-2022</t>
  </si>
  <si>
    <t>CAMARA DE COMERCIO DE SANTA
MARTA PARA EL MAGDALENA</t>
  </si>
  <si>
    <t>CONTRATACIÓN DE SERVICIO PARA APOYAR LA CARACTERIZACIÓN DEL ESTADO DE MADUREZ DIGITAL DE LAS MICRO PEQUEÑAS Y MEDIANAS EMPRESAS DEL DEPARTAMENTO DEL MAGDALENA A PARTIR DE INDICADORES BÁSICOS DE ADOPCIÓN Y USO DE TECNOLOGÍAS DE LA INFORMACIÓN Y COMUNICACIÓN TIC</t>
  </si>
  <si>
    <t>OPS-VIN-0008-2022</t>
  </si>
  <si>
    <t>ESMERALDA LUCIA MENESES
DURAN-SION DIGITAL</t>
  </si>
  <si>
    <t>CONTRATACIÓN DEL SERVICIO DE IMPRESIÓN PROTOTIPO INICIAL JUEGO DE MESA REQUERIDO</t>
  </si>
  <si>
    <t>OPS-VIN-0009-2022</t>
  </si>
  <si>
    <t>ASOCIACION COLOMBIANA PARA EL AVANCE DE LA CIENCIA ACAC</t>
  </si>
  <si>
    <t>SERVICIO DE EVALUACION DE CUATRO 04 PROPUESTAS DE INVESTIGACION DE LA CONVOCATORIA CONJUNTA ENTRE LA UNIVERSIDAD DEL MAGDALENA Y LA UNIVERSIDAD DEL ROSARIO</t>
  </si>
  <si>
    <t>OPS-VIN-0010-2022</t>
  </si>
  <si>
    <t>ESMERALDA LUCIA MENESES DURAN</t>
  </si>
  <si>
    <t xml:space="preserve"> CONTRATACIÓN DEL SERVICIO DE IMPRESIÓN DE LA VERSIÓN FINAL DE UN JUEGO DE MESA REQUERIDO EN EL MARCO DEL PROYECTO DE INVESTIGACIÓN TITULADO UNA DIETA SALUDABLE Y SOSTENIBLE PARA PROMOCIONAR LA SALUD Y PREVENIR LAS ENFERMEDADES NO TRANSMISIBLES ENTRE LOS JÓVENES UNIVERSITARIOS</t>
  </si>
  <si>
    <t>OPS-VIN-0011-2022</t>
  </si>
  <si>
    <t xml:space="preserve"> SERVICIO DE IMPRESIÓN A COLOR DE LA VERSIÓN FINAL DE LA GUÍA UNISAM</t>
  </si>
  <si>
    <t>OPS-VIN-0012-2022</t>
  </si>
  <si>
    <t xml:space="preserve"> SERVICIOS DE PRODUCCIÓN EDITORIAL DISEÑO IMÁGENES ILUSTRACIÓN GRAFICACIÓN Y IMPRESIÓN CARTILLA EN MARCO DEL PROYECTO DE INVESTIGACIÓN EFICACIA DE UN PROGRAMA DE INTERVENCIÓN PARA PROMOVER EL AUTOCUIDADO Y ADHERENCIA AL TRATAMIENTO EN PACIENTES CON DIABETES MELLITUS TIPO 2 EN EL MAGDALENA</t>
  </si>
  <si>
    <t>EDILTRUDIS RAMOS DE LA CRUZ</t>
  </si>
  <si>
    <t>OPS-VIN-0013-2022</t>
  </si>
  <si>
    <t>PANTOGLOT LTDA</t>
  </si>
  <si>
    <t xml:space="preserve"> SERVICIO DE INTERPRETACIÓN SIMULTANEA ESPAÑOL INGLÉS PORTUGUÉS EN EL SEMINARIO INTERNACIONAL EN AVANCES DE LA INVESTIGACIÓN EN SALUD MENTAL PSICOBIOLOGÍA EDUCACIÓN Y TECONOLOGIAS EN MARCO DEL PROYECTO DE INVESTIGACIÓN TITULADO RESILIENCIA EMOCIONALIDAD Y ADAPTABILIDAD AL USO DE LAS TECNOLOGÍAS DURANTE AISLAMIENTO FÍSICO POR COVID-19 EN ESTUDIANTES Y PROFESORES COLOMBIANOS</t>
  </si>
  <si>
    <t xml:space="preserve">ZUANY LUZ PABA ARGOTE </t>
  </si>
  <si>
    <t>OPS-VIN-0014-2022</t>
  </si>
  <si>
    <t>FUNDACION ESCUELA GALERIA DE ARTES JJ MENDOZA</t>
  </si>
  <si>
    <t xml:space="preserve"> SERVICIO DE ALQUILER DE EQUIPOS Y MOBILIARIOS EN MARCO DEL PROYECTO DE INVESTIGACIÓN FERIA GASTRONÓMICA DE LA COCINA ANCESTRAL TRADICIONAL Y PATRIMONIAL INDÍGENA WAYUU A LAKAJIAPULEE PARA EL CONOCIMIENTO LA SALVAGUARDIA Y TRANSMISIÓN DE LA COCINA WAYUU E IDENTIFICAR Y REGISTRAR A LAS A LAKAJAT COCINERAS QUE LUEGO DESEEN PROMOCIONAR SUS PLATOS TÍPICOS EN EL FESTIVAL DE LA CULTURA WAYUU Y A LA VEZ SER VITRINA PARA OBTENER EL SELLO DE GASTRONOMÍA TRADICIONAL COLOMBIANA</t>
  </si>
  <si>
    <t>OPS-VIN-0015-2022</t>
  </si>
  <si>
    <t xml:space="preserve"> SERVICIOS DE IMPRESIÓN Y DISEÑO EN MARCO DEL PROYECTO DE INVESTIGACIÓN RESILIENCIA EMOCIONALIDAD Y ADAPTABILIDAD AL USO DE LAS TECNOLOGÍAS DURANTE AISLAMIENTO FÍSICO POR COVID-19 EN ESTUDIANTES Y PROFESORES COLOMBIANOS</t>
  </si>
  <si>
    <t>OPS-VIN-0016-2022</t>
  </si>
  <si>
    <t>UNIVERSIDAD DE LOS ANDES</t>
  </si>
  <si>
    <t>SERVICIO DE SECUENCIACION DE APROXIMADAMENTE 34 PRODUCTOS AMPLIFICADOS DE ADN EN UNA DIRECCION INCLUYENDO PURIFICACION EN MARCO DEL PROYECTO DE INVESTIGACION CARACTERIZACION MOLECULAR DE HERPESVIRUS ASOCIADOS A FIBROPAPILLOMA EN TORTUGAS MARINAS EN LA COSTA CARIBE COLOMBIANA</t>
  </si>
  <si>
    <t>2022/11/13</t>
  </si>
  <si>
    <t>OPS-VIN-0017-2022</t>
  </si>
  <si>
    <t>UNIVERSIDAD DE ANTIOQUIA</t>
  </si>
  <si>
    <t>PRESTACION DE SERVICIOS DE SECUENCIACION DE IDENTIFICACION MOLECULAR DE ANIMALES USANDO EL MARCADOR MOLECULAR COI E IDENTIFICACION MOLECULAR DE ANIMALES USANDO UN MARCADOR RIBOSOMAL LOS CUALES SE REQUIEREN PARA EL CUMPLIMIENTO DE UNO DE LOS PRODUCTOS CONTEMPLADOS EN EL PROYECTO EVALUACION ECOLOGICA RELACIONES TROFICAS Y SERVICIOS ECOSISTEMICOS DE LAS CHARCAS ESTACIONALES DEL DEPARTAMENTO DEL MAGDALENA COLOMBIA.</t>
  </si>
  <si>
    <t>OPS-VIN-0018-2022</t>
  </si>
  <si>
    <t>12549620</t>
  </si>
  <si>
    <t>MARTIN SALVADOR CABALLERO BLANQUICETT</t>
  </si>
  <si>
    <t xml:space="preserve"> SERVICIO DE PUBLICIDAD Y FILMACIÓN DENTRO DEL PROYECTO DE CREACIÓN ARTÍSTICO Y CULTURAL "FESTIVAL LA UNIVERSIDAD DE LA FELICIDAD" UN HUB DE INNOVACIÓN EDUCATIVA BASADA EN LA CULTURA CARIBE"</t>
  </si>
  <si>
    <t>OPS-VIN-0019-2022</t>
  </si>
  <si>
    <t>900828253</t>
  </si>
  <si>
    <t>JOHANN CHARRIS PRODUCCIONES S.A.S.</t>
  </si>
  <si>
    <t xml:space="preserve"> SERVICIOS DE ARQUILER DE UNA AMPLIFICACIÓN DE SONIDO PROFESIONAL Y DISC-JOCKEY, EN MARCO DEL PROYECTO DE INVESTIGACIÓN FESTIVAL "LA UNIVERSIDAD DE LA FELICIDAD" UN HUB DE INNOVACIÓN EDUCATIVA BASADA EN LA CULTURA CARIBE".</t>
  </si>
  <si>
    <t>OPS-VIN-0020-2022</t>
  </si>
  <si>
    <t>INTER EXPO S.A</t>
  </si>
  <si>
    <t>SERVICIO DE DISEÑO PRODUCCION MONTAJE DESMONTAJE INSTALACION DEL MATERIAL GRAFICO E INSTALACION ELECTRICA DE LA PANELERIA Y FACHADAS PARA EL DESARROLLO DE LA CUARTA VERSION DE LA FERIA INTERNACIONAL DEL LIBRO Y LA SEGUNDA VERSION DE LA FERIA ARTESANAL Y CULTURAL DEL CARIBE COLOMBIANO</t>
  </si>
  <si>
    <t>JORGE MARIO ORTEGA IGLESIA JORGE LUIS REYES CARREÑO1082884010</t>
  </si>
  <si>
    <t>OPS-VIN-0021-2022</t>
  </si>
  <si>
    <t>SERVICIO DE IMPRESIÓN DE: POSTERS ESTANDARTES PENDONES AFICHES PLEGABLES CERTIFICADOS PASACALLES LIBRETAS MANILLAS FLYERS CUADERNILLOS LAPICEROS CARPETAS MATERIAL GRÁFICO Y PUBLICITARIO PARA LA DIVULGACIÓN DE LOS EVENTOS DE LA VICERRECTORÍA DE INVESTIGACIÓN Y LA DIRECCION DE TRANSFERENCIA DE CONOCIMIENTO Y PROPIEDAD INTELECTUAL</t>
  </si>
  <si>
    <t>OPS-VIN-0022-2022</t>
  </si>
  <si>
    <t>UNIVERSIDAD NACIONAL DE COLOMBIA</t>
  </si>
  <si>
    <t>SERVICIO DE ANÁLISIS DE SECUENCIACIÓN SANGER CON EL PROPÓSITO DE PURIFICAR Y SECUENCIAR MUESTRAS DE PRODUCTOS DE ADN AMPLIFICADO PCR, EN MARCO DEL FORTALECIMIENTO DE CAPACIDADES CIENTÍFICAS EN GENÉTICA Y BIOLOGÍA MOLECULAR</t>
  </si>
  <si>
    <t>OPS-VIN-0023-2022</t>
  </si>
  <si>
    <t>GRUPO EMPRESARIAL
ALQUIMONTAJES S.A.S.</t>
  </si>
  <si>
    <t>SERVICIO DE ALQUILER DE CARPAS PARA EL MONTAJE ESCÉNICO DE LA FERIA INTERNACIONAL DEL LIBRO LAS ARTES Y LA CULTURA DE SANTA MARTA FILSMAR 2022 Y LA FERIA ARTESANAL Y CULTURAL DEL CARIBE COLOMBIANO.</t>
  </si>
  <si>
    <t>OPS-VIN-0024-2022</t>
  </si>
  <si>
    <t>CONTRATACIÓN DE UN SERVICIO DE SONIDO PARA LA REALIZACIÓN DE UNA FERIA EN MARCO PROYECTO FINANCIADO EN LA CONVOCATORIA DE CREACIÓN ARTÍSTICA Y CULTURAL FERIA CULTURAL PARA LA FORMACIÓN EN MÚSICA Y ARTES: BUSCANDO TALENTOS DEL CENTRO EDUCATIVO DISTRITAL INTERCULTURAL ORINOCO SEDES VEREDA LOS COCOS Y MENDIHUACA MEDIO 2022 CORREGIMIENTO DE GUACHACA</t>
  </si>
  <si>
    <t>CELINA PATRICIA ANAYA SAADE O</t>
  </si>
  <si>
    <t>OSM-VIN-0001-2022</t>
  </si>
  <si>
    <t>MERCEDES MERIÑO DE BARBOSA</t>
  </si>
  <si>
    <t>SUMINISTRO DE PRODUCTOS ALIMENTICIOS PREPARADOS DESAYUNOS REFRIGERIOS ESPECIALES ALMUERZOS Y CENAS TIPO EJECUTIVO O TIPO BUFFET Y BEBIDAS AGUA GASEOSA JUGOS</t>
  </si>
  <si>
    <t>OSM-VIN-0002-2022</t>
  </si>
  <si>
    <t>SUMINISTRO DE REFRIGERIOS</t>
  </si>
  <si>
    <t>OSM-VIN-0003-2022</t>
  </si>
  <si>
    <t>SEGUROS COMERCIALES BOLIVAR S.A</t>
  </si>
  <si>
    <t>SUMINISTRO DE PÓLIZAS DE SEGURO PARA CUMPLIR CON LOS AMPAROS DE LOS PROCESOS CONTRACTUALES QUE SE PRESENTAN POR PARTE DE LA VICERRECTORÍA DE INVESTIGACIÓN DE LA UNIVERSIDAD DEL MAGDALENA NECESARIAS PARA LA GESTIÓN DE PROYECTOS DE CIENCIA TECNOLOGÍA E INNOVACIÓN</t>
  </si>
  <si>
    <t>OSM-VIN-0004-2022</t>
  </si>
  <si>
    <t xml:space="preserve">COPY'S STUDENT SAS </t>
  </si>
  <si>
    <t>SUMINISTRO DE SERVICIOS DE DISEÑO DE IMPRESIÓN Y FOTOCOPIA</t>
  </si>
  <si>
    <t>OSM-VIN-0005-2022</t>
  </si>
  <si>
    <t>AGENCIA DE VIAJES Y TURISMO AVIATUR S.A.S</t>
  </si>
  <si>
    <t xml:space="preserve"> SUMINISTRO DE TIQUETES AÉREOS NACIONALES E INTERNACIONALES PARA FUNCIONARIOS DOCENTES CONTRATISTAS INVITADOS EGRESADOS Y ESTUDIANTES DE LA UNIVERSIDAD DEL MAGDALENA EN MARCO A LOS OBJETIVOS MISIONALES DE LA VICERRECTORÍA DE INVESTIGACIÓN</t>
  </si>
  <si>
    <t xml:space="preserve">MARYURIS CHARRIS POLO </t>
  </si>
  <si>
    <t>OSM-VIN-0006-2022</t>
  </si>
  <si>
    <t xml:space="preserve"> SUMINISTRO DE ALMUERZOS O CENAS Y REFRIGERIOS REQUERIDOS EN MARCO DE LOS EVENTOS DE CTEI REALIZADOS O APOYADOS POR LA VICERRECTORÍA DE INVESTIGACIÓN DESDE LA DIRECCIÓN DE TRANSFERENCIA DE CONOCIMIENTO Y PROPIEDAD INTELECTUAL</t>
  </si>
  <si>
    <t>ODC-VAC-0002-2022</t>
  </si>
  <si>
    <t>ODC-VAC-0003-2022</t>
  </si>
  <si>
    <t>OSM-VAC-0003-2022</t>
  </si>
  <si>
    <t>OPSP-FIN-0001-2022</t>
  </si>
  <si>
    <t>OPSP-FIN-0002-2022</t>
  </si>
  <si>
    <t>OPSP-FIN-0003-2022</t>
  </si>
  <si>
    <t>OPSP-FIN-0004-2022</t>
  </si>
  <si>
    <t>OPSP-FIN-0005-2022</t>
  </si>
  <si>
    <t>OPSP-FIN-0006-2022</t>
  </si>
  <si>
    <t>OPSP-FIN-0007-2022</t>
  </si>
  <si>
    <t>OPSP-FIN-0008-2022</t>
  </si>
  <si>
    <t>OPSP-FIN-0009-2022</t>
  </si>
  <si>
    <t>OAG-FIN-0010-2022</t>
  </si>
  <si>
    <t>OAG-FIN-0011-2022</t>
  </si>
  <si>
    <t>OAG-FIN-0012-2022</t>
  </si>
  <si>
    <t>OAG-FIN-0013-2022</t>
  </si>
  <si>
    <t>OSM-FIN-0001-2022</t>
  </si>
  <si>
    <t>OPSP-FIN-0014-2022</t>
  </si>
  <si>
    <t>OPSP-FIN-0015-2022</t>
  </si>
  <si>
    <t>OPSP-FIN-0016-2022</t>
  </si>
  <si>
    <t>OPSP-FIN-0017-2022</t>
  </si>
  <si>
    <t>OPSP-FIN-0018-2022</t>
  </si>
  <si>
    <t>OPSP-FIN-0019-2022</t>
  </si>
  <si>
    <t>OPSP-FIN-0020-2022</t>
  </si>
  <si>
    <t>OPSP-FIN-0021-2022</t>
  </si>
  <si>
    <t>OAG-FIN-0022-2022</t>
  </si>
  <si>
    <t>OAG-FIN-0023-2022</t>
  </si>
  <si>
    <t>OPSP-FIN-0024-2022</t>
  </si>
  <si>
    <t>OPSP-FIN-0025-2022</t>
  </si>
  <si>
    <t>OAG-FIN-0026-2022</t>
  </si>
  <si>
    <t>OPS-FIN-0027-2022</t>
  </si>
  <si>
    <t>OAG-FIN-0028-2022</t>
  </si>
  <si>
    <t>OPSP-FIN-0029-2022</t>
  </si>
  <si>
    <t>OPS-FIN-0030-2022</t>
  </si>
  <si>
    <t>ODC-FIN-0001-2022</t>
  </si>
  <si>
    <t>OPSP-CREO-0030-2022</t>
  </si>
  <si>
    <t>MAYELIS DEL CARMEN MUÑOZ GOMEZ</t>
  </si>
  <si>
    <t>DESARROLLAR LAS SIGUIENTES ACTIVIDADES EN COMUNICACIONES Y PRENSA DEL CENTRO PARA LA REGIONALIZACIÓN DE LA EDUCACIÓN Y LAS OPORTUNIDADES - CREO EN CORDINACIÓN CON LA DIRECCIÓN DE COMUNICACIONES DE LA UNIVERSIDAD DEL MAGDALENA: 1.) APOYAR EN  LA REALIZACIÓN DEL  REGISTRO FOTOGRÁFICO Y EL SEGUIMIENTO PERIODÍSTICO A LAS ACTIVIDADES DE ESTUDIANTES, DOCENTES Y FUNCIONARIOS DEL CREO. 2.) ASESORAR Y APOYAR EN LA REDACCIÓN Y EDICIÓN DE NOTAS PERIODÍSTICAS PARA EL PROGRAMA DE RADIO "EL CAMPUS AL AIRE" DE LA UNIVERSIDAD DEL MAGDALENA. 3.)  APOYAR LA ADMINISTRACCIÓN DE LAS REDES SOCIALES DEL CENTRO. 4.)APOYAR EN LA ELABORACIÓN DE  LOS PROTOCOLOS Y REALIZAR LA PRESENTACIÓN DE EVENTOS ORGANIZADOS POR EL CENTRO. 5.) APOYAR EN EL SEGUIMIENTO A LA INFORMACIÓN PUBLICADA EN LOS DIFERENTES MEDIOS DE COMUNICACIÓN LOCAL, REGIONAL Y NACIONAL. 6.)APOYAR Y ELABORAR LOS TEXTOS DE LAS CUÑAS PUBLICITARIAS DEL CENTRO. 7.)APOYAR EN LA ELABORACIÓN DE LOS BOLETINES DE PRENSA PARA LA DIFUSIÓN EN LOS DIFERENTES MEDIOS DE COMUNICACIÓN Y EN EL PORTAL INSTITUCIONAL. 8.) CUMPLIR CON LOS PROCEDIMIENTOS DEL PROCESO DE GESTIÓN DEL SISTEMA INTEGRAL A LA CALIDAD “COGUI +”. 9.) APOYAR EN EL MANTENIMIENTO, ORGANIZACIÓN Y CLASIFICACIÓN DEL ARCHIVO DE LOS DOCUMENTOS CONFORME A LAS DISPOCISIONES QUE EN MATERIA DE GESTIÓN DOCUMENTAL SE ADOPTEN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</si>
  <si>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CLEILA VEGA BAQUERO</t>
  </si>
  <si>
    <t>OPSP-CREO-0029-2022</t>
  </si>
  <si>
    <t>OSMERY DE LA LUZ REALEZ AGON</t>
  </si>
  <si>
    <t>DESARROLLAR LAS SIGUIENTES ACTIVIDADES DE ASESORÍA EN EL FORTALECIMIENTO DE LA OFERTA DEL CENTRO PARA LA REGIONALIZACIÓN DE LA EDUCACIÓN Y LAS OPORTUNIDADES-CREO, COMO SON LAS SIGUIENTES: 1.) ASESORAR EN LA PROMOCIÓN DE LA OFERTA ACADÉMICA DEL CREO.  2.) ASESORAR AL CREO EN EL MANEJO DE LOS ESTUDIANTES CON NECESIDADES EDUCATIVAS ESPECIALES EN LAS ACTIVIDADES ACADEMICAS, LÚDICAS O RECREATIVAS QUE SE REALICEN. 3.) ASESORAR  EN EL PROCESO DE SELECCIÓN DE LOS ASPIRANTES EN LOS PROGRAMAS PROFESIONALES CREO.  4.) APOYAR EL SEGUIMIENTO Y ORIENTACIÓN A LOS ESTUDIANTES CON DEBILIDADES EN LOS PROCESO ACADÉMICOS DEL CREO. 5.) APOYAR EN EL SEGUIMIENTO A LOS EGRESADOS DEL CREO.  6.) RENDIR INFORME DE LAS ACTIVIDADES DESARROLLADAS.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</si>
  <si>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ANGEL ANDRES ARRIETA CABALLERO</t>
  </si>
  <si>
    <t>OPSP-CREO-0025-2022</t>
  </si>
  <si>
    <t>MILTON MAURICIO CASTRO LEON</t>
  </si>
  <si>
    <t>DESARROLLAR LAS SIGUIENTES ACTIVIDADES DE MARKETING DEL CENTRO PARA LA REGIONALIZACIÓN DE LA EDUCACIÓN Y LAS OPORTUNIDADES-CREO: 1) ASESORAR EN LA CREACIÓN Y DESARROLLO DE CAMPAÑAS DE MAILIST PARA LOS DIFERENTES PROGRAMAS OFERTADOS POR LA INSTITUCIÓN. 2)ASESORAR EN EL  DESARROLLO DE CAMPAÑAS EN LA SOCIAL MEDIA DONDE SE OFERTARÁN LAS ACTIVIDADES RELACIONADAS CON LOS PROGRAMAS EDUCATIVOS. 3) ASESORAR  CAMPAÑAS SMS COMO REFUERZO EN  LAS DIFERENTES  ACTIVIDADES RELACIONADAS CON TEMAS DE RELEVANCIA PARA LOS DIFERENTES PROGRAMAS. 4)APOYAR EL MONTAJE DE BANNERS  PARA EL SITIO WEB DE CREO INVOLUCRANDO  MARCA Y TODOS LOS TEMAS RELACIONADOS CON LA ACADEMIA. 5) ASESORAR EN CAMPAÑAS DE POSICIONAMIENTO DE LA MARCA A TRAVÉS DE ESTRATEGIA DE MARKETING DIGITAL LLEVADOS EN MEDIOS INTERACTIVOS PARA ATRAER USUARIOS 6) ASESORAR EN LA IMPLEMENTACIÓN DE APLICATIVOS PARA EL DESARROLLO INTERNO DE MEDIOS INTERACTIVOS INVOLUCRANDO A LOS USUARIOS EN ACTIVIDADES ATRAYENTES DONDE SE TENDRÁ UNA MEJOR RECEPCIÓN DE LOS SERVICIOS Y PRODUCTOS.  7) CUMPLIR CON LOS PROCEDIMIENTOS DEL PROCESO DE GESTIÓN DEL SISTEMA INTEGRAL DE LA CALIDAD "COGUI +". 8)APOYAR EN EL MANTENIMIENTO ORGANIZADO Y CLASIFICADO EL ARCHIVO DE LOS DOCUMENTOS CONFORME A LAS DISPOSICIONES QUE EN MATERIA DE GESTIÓN DOCUMENTAL SE ADOPTEN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</si>
  <si>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OPSP-CREO-0021-2022</t>
  </si>
  <si>
    <t>DESARROLLAR LAS SIGUIENTES ACTIVIDADES DE ASESORÍA  EN EL MARCO DEL REDISEÑO DE LA OFERTA DEL CENTRO PARA LA REGIONALIZACIÓN DE LA EDUCACIÓN Y LAS OPORTUNIDADES-CREO: 1.)ASESORAR Y ORIENTAR LA METODOLOGÍA DE TRABAJO NECESARIO PARA LA CREACIÓN DE PROPUESTA Y POSTERIOR DOCUMENTO MAESTRO DE LOS NUEVOS PROGRAMAS TÉCNICOS LABORALES, TÉCNICOS PROFESIONALES, TECNOLÓGICOS Y PROFESIONALES, CON EL PROPÓSITO DE FACILITAR LA DOCUMENTACIÓN DE LAS CONDICIONES MÍNIMAS DE CALIDAD. 2.)ASESORAR Y ORIENTAR LA METODOLOGÍA DE TRABAJO, REVISAR Y EMITIR ORIENTACIONES DE MEJORA Y COMPLEMENTACIÓN DE LAS CONDICIONES; DENOMINACIÓN, JUSTIFICACIÓN Y/O ASPECTOS CURRICULARES, CORRESPONDIENTE A LOS RESPECTIVOS PROGRAMAS EN PROCESO DE CREACIÓN Y/O AJUSTE NORMATIVO, VERIFICANDO EL CUMPLIMIENTO NORMATIVO, VERIFICANDO ADEMÁS EL AVANCE EN LA DOCUMENTACIÓN DE LAS EVIDENCIAS E INDICADORES DE LAS MENCIONADAS CONDICIONES, DE ACUERDO A LA NORMATIVIDAD VIGENTE. 3)  ASESORA,REVISAR Y EMITIR ORIENTACIONES DE MEJORA Y COMPLEMENTACIÓN DE LAS CONDICIONES; ASPECTOS CURRICULARES, SECTOR EXTERNO E INVESTIGACIÓN, CORRESPONDIENTE A LOS RESPECTIVOS PROGRAMAS EN PROCESO DE CREACIÓN Y/O AJUSTE NORMATIVO, VERIFICANDO EL CUMPLIMIENTO NORMATIVO, VERIFICANDO ADEMÁS EL AVANCE EN LA DOCUMENTACIÓN DE LAS EVIDENCIAS E INDICADORES DE LAS MENCIONADAS CONDICIONES, SEGÚN LA NORMATIVIDAD VIGENTE  Y SEGÚN AVANCE DE CADA PROGRAMA ASIGNADO. 4)  ASESORAR Y REVISAR Y EMITIR ORIENTACIONES DE MEJORA Y COMPLEMENTACIÓN DE LAS CONDICIONES; PROFESORES, MEDIOS EDUCATIVOS E INFRAESTRUCTURA, CORRESPONDIENTE A LOS RESPECTIVOS PROGRAMAS EN PROCESO DE CREACIÓN Y/O AJUSTE NORMATIVO, VERIFICANDO EL CUMPLIMIENTO NORMATIVO, VERIFICANDO ADEMÁS EL AVANCE EN LA DOCUMENTACIÓN DE LAS EVIDENCIAS E INDICADORES DE LAS MENCIONADAS CONDICIONES, SEGÚN NORMATIVIDAD VIGENTE Y SEGÚN AVANCE DE CADA PROGRAMA ASIGNADO. 5) ASESORAR Y APOYAR LA PREPARACIÓN DOCUMENTAL , AL MOMENTO DE PRESENTAR EL NUEVO PROGRAMA ANTE LOS RESPECTIVOS CUERPOS COLEGIADOS DE LA INSTITUCIÓN. 6) APOYAR LA SOCIALIZACIÓN DE LAS PROPUESTAS DE NUEVOS PROGRAMAS, ANTE LOS CONSEJOS DE FACULTAD RESPECTIVOS Y/O CONSEJO ACADÉMICO. 7) APOYAR EL ALISTAMIENTO DOCUMENTAL DE LOS PROGRAMAS QUE HAN SIDO APROBADOS POR CONSEJO ACADÉMICO, PARA SER SUBIDOS A LA PLATAFORMA SACES (RADICACIÓN ANTE EL MEN). 8) APOYAR EN LAS EVENTUALES RESPUESTAS Y/O REQUERIMIENTOS DEL MEN, EN EL MARCO DEL PROCESO DE OTORGAMIENTO DEL REGISTRO CALIFICADO DE LOS PROGRAMAS NUEVOS. 9.)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</si>
  <si>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DAVID RAFAEL DE LA ROSA CERVANTES</t>
  </si>
  <si>
    <t>OPSP-CREO-0020-2022</t>
  </si>
  <si>
    <t>MARINELA JOHANNA TRUJILLO ESMERAL</t>
  </si>
  <si>
    <t>DESARROLLAR LAS SIGUIENTES ACTIVIDADES ADMINISTRATIVAS RELACIONADAS EL CONVENIO CON FEDECESAR SUSCRITO CON EL CENTRO PARA LA REGIONALIZACIÓN DE LA EDUCACIÓN Y LAS OPORTUNIDADES-CREO:1.) ASESORA Y APOYAR LA COORDINACIÓN LOS PROCESOS ADMINISTRATIVOS DEL CONVENIO. 2.) ASESORAR EN EL SEGUIMIENTO Y VERIFICACIÓN DE LO ESTABLECIDO EL CONVENIO. 3.) APOYAR LA REVISIÓN DE CARPETAS DE ESTUDIANTES DEL CONVENIO. 4.) ASESORAR Y APOYAR  EN LA ATENCIÓN DE LOS REQUERIMIENTOS DE PROCESOS DE INTERVENTORÍA DEL CONVENIO. 5.) APOYAR  EN LA IDENTIFICACIÓN DE LAS CONSIGNACIONES REALIZADAS EN LAS CUENTAS DEL CREO DE LOS ESTUDIANTES DEL CONVENIO.  6.) APOYAR EN LA REVISIÓN LA SITUACIÓN ACADÉMICA DE LOS ESTUDIANTES DEL CONVENIO. 7.) APOYAR EN EL TRAMITE DE LAS CUENTAS DE COBRO DE LAS TRANSFERENCIAS DE MATRÍCULA Y DIFERENTES CONCEPTOS ACADÉMICOS DE LOS ESTUDIANTES DEL CONVENIO. 8.) APOYAR EN LA ATENCIÓN SOLICITUDES, INQUIETUDES Y REQUERIMIENTOS DE LOS ESTUDIANTES DEL CONVENIO. 9.) APOYAR EN LAS VISITAS DE VERIFICACIÓN Y SEGUIMIENTO DEL CONVENIO. 10) CUMPLIR CON LOS PROCEDIMIENTOS DEL PROCESO DE GESTIÓN DEL SISTEMA INTEGRAL DE LA CALIDAD "COGUI +". 11)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</si>
  <si>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2022/01/26</t>
  </si>
  <si>
    <t>OPSP-CREO-0011-2022</t>
  </si>
  <si>
    <t>ERIKA PATRICIA FRANCO USUGA</t>
  </si>
  <si>
    <t>DESARROLLAR LAS SIGUIENTES ACTIVIDADES DE ASESORÍA EN LA PLATAFORMAS DE AMBIENTES VIRTUALES DEL CENTRO PARA LA REGIONALIZACIÓN DE LA EDUCACIÓN Y LAS OPORTUNIDADES-CREO:  1.) ASESORAR Y APOYAR EN EL MANTENIMIENTO DE LOS SERVICIOS DE LA PLATAFORMA DE AMBIENTES VIRTUALES. 2.) ASESORAR Y APOYAR LA ADMINISTRACIÓN Y SOPORTE DE USUARIOS Y CURSOS EN LA PLATAFORMA DE AMBIENTES VIRTUALES. 3.) ASESORAR EN LA VERIFICACIÓN DE CONTENIDOS Y ACTIVIDADES PUBLICADOS EN LOS CURSOS DE LA PLATAFORMA DE AMBIENTES VIRTUALES. 4.)ASESORAR Y APOYAR LA ELABORACIÓN DE INFORMES DE USO DE LA PLATAFORMA DE AMBIENTES VIRTUALES, DE LOS CURSOS Y DE LOS USUARIOS REGISTRADOS EN LA MISMA. 5.) ASESORAR EN LA PREPARACIÓN DE LA INFORMACIÓN, ACTIVACIÓN Y ENTREGA DE LOS RESULTADOS DE LA EVALUACIÓN DOCENTE. 6.) APOYAR EN LA PUBLICACIÓN DE NOTICIAS, ARTÍCULOS Y ELEMENTOS MULTIMEDIA EN EL PORTAL INSTITUCIONAL.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</si>
  <si>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2022/01/19</t>
  </si>
  <si>
    <t>OPSP-CREO-0006-2022</t>
  </si>
  <si>
    <t>SILENYS ELISA ARIAS VARGAS</t>
  </si>
  <si>
    <t>DESARROLLAR LAS SIGUIENTES ACTIVIDADES EN EL CENTRO PARA LA REGIONALIZACIÓN DE LA EDUCACIÓN Y LAS OPORTUNIDADES-CREO: 1.) ASESORAR EN EL SEGUIMIENTO A LAS ACTIVIDADES ACADÉMICAS EN SANTA MARTA Y APOYAR A LOS DIRECTORES O COORDINADORES DE LOS PROGRAMAS, EN LAS NOVEDADES QUE PUEDAN PRESENTARSE. 2.) APOYAR EN EL SEGUIMIENTO DEL CUMPLIMIENTO DE LOS HORARIOS DE CLASES CONTEMPLADOS EN LA PROGRAMACIÓN SEMANAL EN LOS ESPACIOS FÍSICOS Y VIRTUALES (SALONES Y SALA ZOOM). 3.) APOYAR EN LA ATENCIÓN DE SOLICITUDES DE PROCESOS ACADÉMICOS Y ADMINISTRATIVOS DE ESTUDIANTES Y DOCENTES. 4.) ASESORAR Y HACER SEGUIMIENTO EN LOS PROCESOS DE INSCRIPCIÓN, SELECCIÓN, REGISTRO Y MATRICULA DE LOS ASPIRANTES Y ESTUDIANTES ANTIGUOS. 5.) APOYAR EN LA REVISIÓN, ENVÍO DE OBSERVACIONES, Y VALIDACIÓN DE DOCUMENTOS DE ASPIRANTES. 6.) APOYAR EN LA ASIGNACIÓN DE LOS ESPACIOS FÍSICOS Y VIRTUALES,  SEGÚN EL REQUERIMIENTO DE LOS PROGRAMA DEL CREO. 7)APOYAR EN LA ATENCIÓN DE LAS QUEJAS, RECLAMOS, INQUIETUDES O REQUERIMIENTOS DE LOS ESTUDIANTES Y DOCENTES DEL CREO. 8.) APOYAR LAS ACTIVIDADES ACADÉMICAS, ADMINISTRATIVAS Y DE EXTENSIÓN ORGANIZADAS POR EL CREO. 9.) ASESORAR EN EL SEGUIMIENTO Y PRESENTACIÓN DE INFORMES DE LA SITUACIÓN ACADÉMICA Y FINANCIERA DE LOS ESTUDIANTES DEL  DE LA CIUDAD DE SANTA MARTA DEL CREO. 10.) REALIZAR INFORME DE LAS ACTIVIDADES DESARROLLADAS. 11.)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</si>
  <si>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2022/01/18</t>
  </si>
  <si>
    <t>OPSP-CREO-0003-2022</t>
  </si>
  <si>
    <t>ANGEL CUSTODIO MUÑOZ ARIAS</t>
  </si>
  <si>
    <t>DESARROLLAR LAS SIGUIENTES ACTIVIDADES ADMINISTRATIVAS EN LA ASESORÍA DE LOS PROCESOS DE GESTIÓN DE LA CALIDAD DEL CENTRO PARA LA REGIONALIZACIÓN DE LA EDUCACIÓN Y LAS OPORTUNIDADES-CREO: 1) ASESORAR Y APOYAR EN LA DOCUMENTACIÓN EL PROCESO DE GESTIÓN ACADÉMICA DEL SISTEMA DE GESTIÓN INTEGRAL INSTITUCIONAL– SISTEMA COGUI+, CONFORME A LAS ACTIVIDADES DEL CREO. 2) ASESORAR EN LA FORMULACIÓN Y REALIZACIÓN DE LA MEDICIÓN DE INDICADORES DE CALIDAD E INDICADORES DE GESTIÓN DEL CREO. 3)ASESORAR Y APOYAR EN LA IDENTIFICACIÓN DE LOS RIESGOS DEL CREO Y ACTUALIZACIÓN DEL MAPA DE RIESGO DEL PROCESO DE GESTIÓN ACADÉMICA. 4) CUMPLIR DE LOS PROCEDIMIENTOS DEL SISTEMA COGUI+. 5) ASESORAR EN LA IDENTIFICACIÓN, DOCUMENTACIÓN, COORDINACIÓN Y VERIFICACIÓN DEL CUMPLIMIENTO, DE LAS ACCIONES CORRECTIVAS, PREVENTIVAS Y DE MEJORAMIENTO DEL CREO. 6)ASESORAR Y APOYAR EN LA PREPARACIÓN Y ATENCIÓN DE AUDITORÍAS INTERNAS Y EXTERNAS DE CALIDAD. 7)ASESORAR Y APOYAR EN EL DISEÑO, COORDINACIÓN Y EVALUACIÓN ESTRATEGIAS PARA LA EVALUACIÓN DE LA SATISFACCIÓN DEL CLIENTE. 8) APOYAR  EN LA ELABORACIÓN INFORMES QUE ESTÉN RELACIONADOS CON LA GESTIÓN DE LA CALIDAD DEL CREO. 9) APOYAR EN EL MANTENIENDO, ORGANIZACIÓN Y CLASIFICACIÓN DEL ARCHIVO DE LOS DOCUMENTOS CONFORME A LAS DISPOSICIONES QUE EN MATERIA DE GESTIÓN DOCUMENTAL SE ADOPTEN EN LA UNIMAGDALENA.10.) APOYAR EN EL PROCESO DE INFORMACIÓN A ESTUDIANTES Y ASPIRANTES DE MATRÍCULAS, PROCESOS DE CRÉDITOS ENTRO OTRAS CONSULTAS QUE GENEREN. 11.) APOYAR EN LA PROMOCIÓN DE LOS DIFERENTES PROGRAMAS OFERTADOS POR EL CREO. 12.)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</si>
  <si>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2022/01/17</t>
  </si>
  <si>
    <t>OPSP-CREO-0001-2022</t>
  </si>
  <si>
    <t>JORGE ALBERTO MOZO GALVIS</t>
  </si>
  <si>
    <t>DESARROLLAR LAS SIGUIENTES ACTIVIDADES DE APOYO EN LA ASESORÍA DE LOS PROCESOS DE CONTRATACIÓN DEL CENTRO PARA LA REGIONALIZACIÓN DE LA EDUCACIÓN Y LAS OPORTUNIDADES-CREO: 1.)  ASESORAR Y APOYAR EN LA ELABORACIÓN DE ÓRDENES DE PRESTACIÓN DE SERVICIOS PROFESIONALES Y DE APOYO A LA GESTIÓN NECESARIAS PARA EL PERFECTO FUNCIONAMIENTO DEL CREO. 2.) APOYAR EN LA VERIFICACIÓN DE LOS DOCUMENTOS PRECONTRACTUALES DE LOS CONTRATISTAS MEDIANTE LA PLATAFORMA GEDOCO, ADICIONALMENTE ASESORAR EN LA REVISIÓN DE LOS DOCUMENTOS DE LOS DOCENTES CATEDRÁICOS VINCULADOS AL  CREO. 3.)ASESORAR Y APOYAR EN LA REALIZACIÓN DE LAS LIQUIDACIONES DE VIATICÓS, SOLICITUDES DE CDP Y RESOLUCIONES DEL CREO. 4.) APOYAR EN LA VERIFICACIÓN DE LOS DOCUMENTOS PARA EL TRÁMITE DE PAGO Y LA LIQUIDACIÓN DE PLANILLAS DE PAGO DE CONTRATISTAS DEL CREO. 5.) ASESORAR EN LA PROYECCIÓN QUE SE REQUIERA DEL PRESUPUESTO DEL CREO. 6.) APOYAR EN EL REGISTRO Y ACTUALIZACIÓN DE LA BASE DE DATOS DE LOS CONTRATISTAS. 7.)ASESORAR Y APOYAR EN LA PREPARACIÓN Y PRESENTACIÓN DE INFORMES PARA ENTES DE CONTROL, MEN, SNIES, CREE, Y AUDITORÍAS INTERNAS Y EXTERNAS. 8.)ASESORAR Y APOYAR EN LA PREPARACIÓN DE INFORMES SOLICITADOS POR OTRAS DEPENDENCIAS DE LA UNIMAGDALENA 9.) APOYAR EN EL PROCESO DE CREACIÓN Y ALTA DE USUARIOS PARA EL REGISTRO DE HOJAS DE VIDA EN EL SISTEMA DE INFORMACIÓN Y GESTIÓN DEL EMPLEO PÚBLICO - SIGEP. 10.) APOYAR EN EL PROCESO DE CARGUE DE LA INFORMACION  DE CONTRATOS EN EL SISTEMA DE INFORMACIÓN Y GESTIÓN DEL EMPLEO PÚBLICO – SIGEP. 11) CUMPLIR CON LOS PROCEDIMIENTOS DEL PROCESO DE GESTIÓN DEL SISTEMA INTEGRAL DE LA CALIDAD "COGUI +". 12.) APOYAR EN LA ORGANIZACIÓN EL ARCHIVO DE HOJAS DE VIDA DE CONTRATISTAS.</t>
  </si>
  <si>
    <t>2022/01/14</t>
  </si>
  <si>
    <t>RUTH SEVERICHE MONTAGUTH</t>
  </si>
  <si>
    <t>OAG-CREO-0033-2022</t>
  </si>
  <si>
    <t>LUIS HAROLDO TURIZO JIMENEZ</t>
  </si>
  <si>
    <t>DESARROLLAR LAS SIGUIENTES ACTIVIDADES ADMINISTRATIVAS EN EL CENTRO TUTORIAL MAGANGUE (BOLIVAR) DEL CENTRO PARA LA REGIONALIZACIÓN DE LA EDUCACIÓN Y LAS OPORTUNIDADES-CREO: 1.) APOYAR LAS ACTIVIDADES TENDIENTES A GESTIONAR LA AMPLIACIÓN DE COBERTURA A TRAVÉS DEL INCREMENTO DE ESTUDIANTES Y MATRÍCULAS 2.) APOYAR EN LA PROMOCIÓN DE LOS PROGRAMAS DEL CREO EN EL CENTRO TUTORIAL. 3.) APOYAR EN EL PROCESO DE INSCRIPCIÓN Y MATRICULA. 4.) APOYAR EN EL PROCESO DE   ATENCIÓN DE SOLICITUDES, INQUIETUDES O REQUERIMIENTOS DE LOS ESTUDIANTES Y DOCENTES EN EL CENTRO TUTORIAL. 5,)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</si>
  <si>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MONICA PATRICIA PACHECO BENJUMEA</t>
  </si>
  <si>
    <t>OAG-CREO-0032-2022</t>
  </si>
  <si>
    <t>DESARROLLAR LAS SIGUIENTES ACTIVIDADES ADMINISTRATIVAS DE APOYO EN EL CENTRO PARA LA REGIONALIZACIÓN DE LA EDUCACIÓN Y LAS OPORTUNIDADES-CREO: 1) APOYAR EN LA REVISIÓN DE LA DOCUMENTACIÓN DE LOS ASPIRANTES A LOS DISTINTOS PROGRAMAS OFERTADOS PARA EL 2022-I DEL CREO. 2)APOYAR EN LA REALIZACIÓN DE  LAS OBSERVACIONES QUE CONTENGAN LOS DOCUMENTOS DE LOS ASPIRANTES PARA QUE SEAN SUBSANADOS, 3.)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</si>
  <si>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OAG-CREO-0031-2022</t>
  </si>
  <si>
    <t>ANGY TATIANA VASQUEZ SANCHEZ</t>
  </si>
  <si>
    <t>DESARROLLAR LAS SIGUIENTES ACTIVIDADES DE APOYO EN EL PROGRAMA  TÉCNICO PROFESIONAL EN PROCESOS DE GESTIÓN PÚBLICA TERRITORIAL DEL CENTRO PARA LA REGIONALIZACIÓN DE LA EDUCACIÓN Y LAS OPORTUNIDADES-CREO: 1.) APOYAR EL REGISTRO DE ESTUDIANTES EN AYRE - ADMISIONES, REGISTRO Y CONTROL ACADÉMICO DE LOS PROGRAMAS ASIGNADOS. 2.) APOYAR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5.) APOYAR EN EL SEGUIMIENTO RESPECTO DEL CUMPLIMIENTO DE LAS ACTIVIDADES ACADÉMICAS. 6.) CUMPLIR CON LOS PROCEDIMIENTOS DEL PROCESO DE GESTIÓN DEL SISTEMA INTEGRAL DE LA CALIDAD "COGUI +". 7.)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</si>
  <si>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OAG-CREO-0028-2022</t>
  </si>
  <si>
    <t>GABRIELA MERCEDES ESTRADA NIETO</t>
  </si>
  <si>
    <t>DESARROLLAR LAS SIGUIENTES ACTIVIDADES EN EL CENTRO TUTORIAL DE EL BANCO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APOYAR Y HACER SEGUIMIENTO PRESENTANDO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14.)APOYAR EN EL MANTENIMIENTO ORGANIZADO Y CLASIFICADO 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</si>
  <si>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OAG-CREO-0027-2022</t>
  </si>
  <si>
    <t>RONAL ANDRES GARCIA MIRANDA</t>
  </si>
  <si>
    <t>DESARROLLAR LAS SIGUIENTES ACTIVIDADES DE APOYO OPERATIVO EN CENTRO PARA LA REGIONALIZACION DE LA EDUCACIÓN Y LAS OPORTUNIDADES-CREO: 1. APOYAR AL GRUPO INTERNO DE SERVICIOS GENERALES EN LA INSPECCIÓN DEL ESPACIO FÍSICOS DEL CREO. 2.) APOYAR LA APERTURA DE ESPACIOS EN EL CREO 3.) APOYAR EN EL REPORTE DE CUALQUIER ANOMALÍA QUE SE PRESENTE EN ESPACIOS FÍSICO DEL CREO. 4.) APOYAR EN LA ATENCIÓN DE LOS REQUERIMIENTOS DE LOS FUNCIONARIOS DEL CREO, PARA FACILITAR EL DESARROLLO DE LAS ACTIVIDADES ACADÉMICAS Y ADMINISTRATIVAS. 5.) APOYAR EN EL CONTROL DE TRÁNSITO INTERNO DE ELEMENTOS Y EQUIPOS DENTRO DE LAS INSTALACIONES DEL CREO. 6.) APOYAR CON EL SEGUIMIENTO A LAS SOLICITUDES DE MANTENIMIENTO EN EQUIPOS Y REPARACIONES LOCATIVAS DEL CREO 7.) APOYAR EN LA ORGANIZACIÓN DE LA BODEGA DE ARCHIVOS HISTÓRICOS DEL CREO Y BRINDA APOYO EN LA PREPARACIÓN DE CAJAS DE ARCHIVO PARA TRASLADO DOCUMENTAL. 8.) APOYAR EN LA ADMINISTRACIÓN Y ALMACENAMIENTO DE LOS ELEMENTOS DE OFICINA Y PAPELERÍA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</si>
  <si>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OAG-CREO-0026-2022</t>
  </si>
  <si>
    <t>AURELIO MANUEL BONET SOLANO</t>
  </si>
  <si>
    <t>DESARROLLAR LAS SIGUIENTES ACTIVIDADES: 1) APOYO EN LA ORGANIZACIÓN Y ESCANEO DE LOS ARCHIVOS DEL CREO. 2) APOYO EN LA ORGANIZACIÓN DEL INVENTARIO DOCUMENTAL DE LOS ARCHIVOS EN EL CREO. 4.) APOYAR EN EL TRASLADO DE DOCUMENTOS ENTRE LAS DIFERENTES SEDES DE UNIAMAGDALENA. 5.) CUMPLIR CON LOS PROCEDIMIENTOS DEL PROCESO DE GESTIÓN DEL SISTEMA INTEGRAL DE LA CALIDAD "COGUI +". 6.)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</si>
  <si>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OAG-CREO-0024-2022</t>
  </si>
  <si>
    <t>DESARROLLAR LAS SIGUIENTES ACTIVIDADES ADMINISTRATIVAS COMO ENLACE CON LOS MUNICIPIOS QUE DESARROLLEN CONVENIO CON UNIMAGDALENA PARA LOS DIFERENTES PROGRAMAS DEL CENTRO PARA LA REGIONALIZACIÓN DE LA EDUCACIÓN Y LAS OPORTUNIDADES-CREO: 1.) APOYAR EN LA ATENCIÓN DE SOLICITUDES, INQUIETUDES O REQUERIMIENTOS. 2.) APOYAR EN LA GESTIÓN DE LA AMPLIACIÓN DE COBERTURA A TRAVÉS DEL INCREMENTO DE ESTUDIANTES Y MATRÍCULAS 3.) APOYAR EN LA PROMOCIÓN DE LOS PROGRAMAS DEL CREO EN LOS MUNICIPIOS. 4.)APOYAR EN LA CAPACITACIÓN   A LOS ASPIRANTES Y ESTUDIANTES EN EL PROCESO DE INSCRIPCIÓN Y MATRICULA EN LÍNEA.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</si>
  <si>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BIERIS OFFIR JIMENEZ TORRES</t>
  </si>
  <si>
    <t>OAG-CREO-0023-2022</t>
  </si>
  <si>
    <t>CHAUNI LOPEZ PATERNINA</t>
  </si>
  <si>
    <t>DESARROLLAR LAS SIGUIENTES ACTIVIDADES EN EL CENTRO TUTORIAL DE CIÉNAGA (MAGDALENA), DEL CENTRO PARA LA REGIONALIZACIÓN DE LA EDUCACIÓN Y LAS OPORTUNIDADES-CREO, COMO SON LAS SIGUIENTES: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9.)APOYAR Y HACER SEGUIMIENTO Y PRESENTAR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</si>
  <si>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MIGUEL ANGEL MONSALVO MENDOZA</t>
  </si>
  <si>
    <t>OAG-CREO-0022-2022</t>
  </si>
  <si>
    <t>MARIA TERESA GARAY PAEZ</t>
  </si>
  <si>
    <t>DESARROLLAR LAS SIGUIENTES ACTIVIDADES EN EL CENTRO TUTORIAL DE AGUACHICA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HACER SEGUIMIENTO Y PRESENTAR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DESARROLLADAS. 13.) CUMPLIR CON LOS PROCEDIMIENTOS DEL PROCESO DE GESTIÓN DEL SISTEMA INTEGRAL DE LA CALIDAD "COGUI +". 14.) MANTENER ORGANIZADO Y CLASIFICADO 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</si>
  <si>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OAG-CREO-0019-2022</t>
  </si>
  <si>
    <t>EUGENIA LEONOR MORELLI DAZA</t>
  </si>
  <si>
    <t>DESARROLLAR LAS SIGUIENTES ACTIVIDADES DE APOYO AL PROGRAMA PROFESIONAL EN DEPORTE DEL CENTRO PARA LA REGIONALIZACIÓN DE LA EDUCACIÓN Y LAS OPORTUNIDADES-CREO: 1.) APOYAR EN LA ATENCIÓN DE SOLICITUDES, INQUIETUDES O REQUERIMIENTOS DE LOS ESTUDIANTES Y DOCENTES. 2.) APOYAR EN EL SEGUIMIENTO Y ACOMNPAÑAMIENTO DE LAS ACTIVIDADES ACADÉMICAS. 3.) APOYAR LA VERIFICACIÓN DE LOS SOPORTES PRESENTADOS POR LOS DOCENTES PARA LA EXPEDICIÓN DE PAZ Y SALVOS DE LOS CURSOS DESARROLLADOS. 4.) APOYAR EN LA ORGANIZACIÓN Y CLASIFICACIÓN DEL ARCHIVO DEL CREO. 5.) APOYAR LOS TRÁMITES OPERATIVOS DE REPORTE DE NOTAS, EXPEDICIÓN DE LIQUIDACIONES DE MATRÍCULAS, PROMEDIOS ACADÉMICOS, CARNET DE ESTUDIANTES Y DOCENTES, SEGURO ESTUDIANTIL, CONSTANCIAS DE ESTUDIANTES Y DOCENTES, ORGANIZACIÓN DE LOS DOCUMENTOS REQUERIDOS PARA GRADO. 6.) CUMPLIR CON LOS PROCEDIMIENTOS DEL PROCESO DE GESTIÓN DEL SISTEMA INTEGRAL DE LA CALIDAD "COGUI +". 7.) MANTENER ORGANIZADO Y CLASIFICADO EL ARCHIVO DE LOS DOCUMENTOS CONFORME A LAS DISPOSICIONES QUE EN MATERIA DE GESTIÓN DOCUMENTAL SE ADOPTEN EN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</si>
  <si>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NELSON DAZA GOENAGA</t>
  </si>
  <si>
    <t>OAG-CREO-0018-2022</t>
  </si>
  <si>
    <t>YULITZA ESTHER MARTINEZ LARA</t>
  </si>
  <si>
    <t>DESARROLLAR LAS SIGUIENTES ACTIVIDADES DE APOYO EN EL PROGRAMA DE LICENCIATURA EN LITERATUA Y LENGUA CASTELLANA  DEL CENTRO PARA LA REGIONALIZACIÓN DE LA EDUCACIÓN Y LAS OPORTUNIDADES-CREO: 1.) APOYAR EN LAS SOLICITUDES, INQUIETUDES O REQUERIMIENTOS DE LOS ESTUDIANTES Y DOCENTES 2.) APOYAR LOS TRÁMITES OPERATIVOS DE REPORTE DE NOTAS, EXPEDICIÓN DE LIQUIDACIONES DE MATRÍCULAS, PROMEDIOS ACADÉMICOS, CARNET DE ESTUDIANTES Y DOCENTES, SEGURO ESTUDIANTIL, CONSTANCIAS DE ESTUDIANTES Y DOCENTES, ORGANIZACIÓN DE LOS DOCUMENTOS REQUERIDOS PARA GRADO. 3.) CUMPLIR CON LOS PROCEDIMIENTOS DEL PROCESO DE GESTIÓN DEL SISTEMA INTEGRAL DE LA CALIDAD "COGUI +". 4) APOYAR EN LA ORGANIZACIÓN Y CLASIFICACIÓN DE LOS ARCHIVOS CONFORME A LAS DISPOCISIONES QUE EN MATERIA DE GESTION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</si>
  <si>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OAG-CREO-0017-2022</t>
  </si>
  <si>
    <t>MILTON JOSE MANJARRES MARTINEZ</t>
  </si>
  <si>
    <t>DESARROLLAR LAS SIGUIENTES ACTIVIDADES DE APOYO EN EL PROGRAMA DE TENOLOGÍA EN EDUCACIÓN FÍSICA RECREACIÓN Y DEPORTE DEL CENTRO PARA LA REGIONALIZACIÓN DE LA EDUCACIÓN Y LAS OPORTUNIDADES-CREO: 1.) APOYAR EL REGISTRO DE ESTUDIANTES EN AYRE - ADMISIONES, REGISTRO Y CONTROL ACADÉMICO DEL PROGRAMA ASIGNADO. 2.) APOYAR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5.) CUMPLIR CON LOS PROCEDIMIENTOS DEL PROCESO DE GESTIÓN DEL SISTEMA INTEGRAL DE LA CALIDAD "COGUI +". 6.)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</si>
  <si>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OAG-CREO-0016-2022</t>
  </si>
  <si>
    <t>MARTHA JOHANA SANCHEZ GARCIA</t>
  </si>
  <si>
    <t>DESARROLLAR LAS SIGUIENTES ACTIVIDADES DE APOYO AL PROGRAMA GESTIÓN CULTURAL Y DE INDUSTRIAS CREATIVAS DEL CENTRO PARA LA REGIONALIZACIÓN DE LA EDUCACIÓN Y LAS OPORTUNIDADES-CREO: 1.) APOYAR EL REGISTRO DE ESTUDIANTES EN AYRE - ADMISIONES, REGISTRO Y CONTROL ACADÉMICO DE LOS PROGRAMAS ASIGNADOS. 2.) APOYAR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5.) APOYAR EN EL SEGUIMIENTO RESPECTO DEL CUMPLIMIENTO DE LAS ACTIVIDADES ACADÉMICAS. 6.) CUMPLIR CON LOS PROCEDIMIENTOS DEL PROCESO DE GESTIÓN DEL SISTEMA INTEGRAL DE LA CALIDAD "COGUI +". 7.)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</si>
  <si>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OAG-CREO-0015-2022</t>
  </si>
  <si>
    <t>MARISOL ACUÑA CANTILLO</t>
  </si>
  <si>
    <t>DESARROLLAR LAS SIGUIENTES ACTIVIDADES DE APOYO ADMINISTRATIVO DEL CENTRO PARA LA REGIONALIZACIÓN DE LA EDUCACIÓN Y LAS OPORTUNIDADES-CREO: 1.) APOYAR EN LOS TRÁMITES ADMINISTRATIVOS REQUERIDDOS DEL CONVENIO BECAS DEL CAMBIO SUCRITO CON LA GOBERNACIÓN DEL MAGDALENA, DEL CONVENIO CON CEDEIT, Y DE LOS CONVENIOS DE VENTAS DE SERVICIOS DEL CREO. 2.) APOYAR EN LAS DIFERENTES PLATAFORMAS EXTERNAS E INTERNAS DONDE SE REQUIERA REPORTAR INFORMACIÓN CONTRACTUAL. 3) APOYAR EN LA ORGANIZACIÓN Y CLASIFICACIÓN DEL ARCHIVO HISTÓRICO DEL CREO, ADEMÁS EN LAS CONSULTAS QUE SE REQUIERAN DEL MISMO. 4.) CUMPLIR CON LOS PROCEDIMIENTOS DEL PROCESO DE GESTIÓN DEL SISTEMA INTEGRAL DE LA CALIDAD "COGUI +". 5.) APOYAR EN LOS PROCESOS DE REVISIÓN DEL SIGEP Y GEDOCO DE CONTRATISTAS Y DOCENTE DEL CREO. 6.) APOYAR EN LOS PROCESOS DE CONTRATACIÓN DE PROVEEDORES.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</si>
  <si>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OAG-CREO-0014-2022</t>
  </si>
  <si>
    <t>PAOLA ANDREA PEREZ FERNANDEZ</t>
  </si>
  <si>
    <t>DESARROLLAR LAS SIGUIENTES ACTIVIDADES DE APOYO EN EL PROGRAMA DE PROFESIONAL EN ADMINISTRACIÓN DE LA SEGURIDAD Y SALUD EN EL TRABAJO DEL CENTRO PARA LA REGIONALIZACIÓN DE LA EDUCACIÓN Y LAS OPORTUNIDADES-CREO: 1.) APOYAR EL REGISTRO DE ESTUDIANTES EN AYRE – ADMISIONES, REGISTRO Y CONTROL ACADÉMICO DEL PROGRAMA ASIGNADO. 2.) APOYAR EN LA ATENCIÓN DE SOLICITUDES, INQUIETUDES O REQUERIMIENTOS DE LOS ESTUDIANTES Y DOCENTES. 3.) APOYAR EN LA VERIFICACIÓN DE LOS SOPORTES PRESENTADOS  POR  LOS  DOCENTES  PARA  LA  EXPEDICIÓN DE PAZ Y SALVO DE LOS CURSOS DESARROLLADOS. 4.) APOYAR LOS TRAMITES OPERATIVOS DE REPORTE DE NOTAS, EXPEDICIÓN DE LIQUIDACIONES DE MATRICULAS, PROMEDIOS ACADÉMICOS, CARNÉ ESTUDIANTIL Y DE DOCENTES, SEGURO ESTUDIANTIL, CONSTANCIAS DE  ESTUDIANTES  Y  DOCENTES,  ORGANIZACIÓN  DE LOS DOCUMENTOS REQUERIDOS PARA GRADO. 5.)  CUMPLIR  CON  LOS  PROCEDIMIENTOS DEL PROCESO DE GESTIÓN DEL SISTEMA INTEGRAL A LA CALIDAD “COGUI +”. 6.) APOYAR EN LA ORGANIZACIÓN Y CLASIFICACIÓN DE LOS ARCHIVOS CONFORME A LAS DISPOCISIONES QUE EN MATERIA DE GESTION DOCUMENTAL SE ADOPTEN EN LA UNIMAGDALENA. 7.) APOYAR A LOS ESTUDIANTES EN EL PROCESO DE CREDITO A CORTO PLAZO CON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</si>
  <si>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RUBEN DARIO LOPEZ SEPULVEDA</t>
  </si>
  <si>
    <t>OAG-CREO-0013-2022</t>
  </si>
  <si>
    <t>JENNIFER PAOLA SALAS CALDERON</t>
  </si>
  <si>
    <t>DESARROLLAR LAS SIGUIENTES ACTIVIDADES DE APOYO EN EL PROGRAMA DE TÉCNICO PROFESIONALES EN PREVENCIÓN DE RIESGOS LABORALES DEL CENTRO PARA LA REGIONALIZACIÓN DE LA EDUCACIÓN Y LAS OPORTUNIDADES-CREO: 1.) APOYAR LAS SOLICITUDES, INQUIETUDES O REQUERIMIENTOS DE LOS ESTUDIANTES Y DOCENTES 2.) APOYAR LOS TRÁMITES OPERATIVOS DE REPORTE DE NOTAS, EXPEDICIÓN DE LIQUIDACIONES DE MATRÍCULAS, PROMEDIOS ACADÉMICOS, CARNET DE ESTUDIANTES Y DOCENTES, SEGURO ESTUDIANTIL, CONSTANCIAS DE ESTUDIANTES Y DOCENTES, ORGANIZACIÓN DE LOS DOCUMENTOS REQUERIDOS PARA GRADO. 3.) CUMPLIR CON LOS PROCEDIMIENTOS DEL PROCESO DE GESTIÓN DEL SISTEMA INTEGRAL DE LA CALIDAD "COGUI +". 4) APOYAR EN LA ORGANIZACIÓN Y CLASIFICACIÓN DE LOS ARCHIVOS CONFORME A LAS DISPOCISIONES QUE EN MATERIA DE GESTION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</si>
  <si>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OAG-CREO-0012-2022</t>
  </si>
  <si>
    <t>LOLIENA PAOLA ROJAS NUÑEZ</t>
  </si>
  <si>
    <t>DESARROLLAR LAS  SIGUIENTES  ACTIVIDADES DE APOYO ADMINISTRATIVO EN EL PROGRAMA ADMINISTRACIÓN PÚBLICA Y TECNOLOGÍA EN GESTIÓN PÚBLICA TERRITORIAL  DEL CENTRO PARA LA REGIONALIZACIÓN DE LA EDUCACIÓN Y LAS OPORTUNIDADES-CREO: 1.) APOYAR EL REGISTRO DE ESTUDIANTES EN ADMISIONES, REGISTRO Y CONTROL ACADÉMICO - AYRE DEL PROGRAMA ASIGNADO. 2.) APOYAR EN LA ATENCIÓN DE SOLICITUDES, INQUIETUDES O REQUERIMIENTOS DE LOS ESTUDIANTES Y DOCENTES. 3.) APOYAR EN LA VERIFICACIÓN DE LOS SOPORTES PRESENTADOS  POR  LOS  DOCENTES  PARA  LA  EXPEDICIÓN DE PAZ Y SALVO DE LOS CURSOS DESARROLLADOS. 4.) APOYAR LOS TRÁMITES OPERATIVOS DE REPORTE DE NOTAS, EXPEDICIÓN DE LIQUIDACIONES DE MATRICULAS, PROMEDIOS ACADÉMICOS, CARNÉ ESTUDIANTIL Y DE DOCENTES, SEGURO ESTUDIANTIL, CONSTANCIAS DE  ESTUDIANTES  Y  DOCENTES,  ORGANIZACIÓN  DE LOS DOCUMENTOS REQUERIDOS PARA GRADO. 5.)  CUMPLIR  CON  LOS  PROCEDIMIENTOS DEL PROCESO DE GESTIÓN DEL SISTEMA INTEGRAL A LA CALIDAD “COGUI +”. 6.) MANTENER ORGANIZADO Y CLASIFICADO EL ARCHIVO DE LOS DOCUMENTOS CONFORME A LAS DISPOCISIONES QUE EN MATERIA DE GESTION DOCUMENTAL SE ADOPTEN EN LA UNIMAGDALENA. 7.) APOYAR A LOS ESTUDIANTES EN EL PROCESO DE CREDITO A CORTO PLAZO CON UNIMAGDALENA. 8.) APOYAR EN LOS PROCESOS DE ASIGNACIÓN ACADEMICA DE LOS PROGRAMAS ASIGNADOS.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</si>
  <si>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OAG-CREO-0010-2022</t>
  </si>
  <si>
    <t>MELISSA LEONOR SUAREZ DIAZ</t>
  </si>
  <si>
    <t>DESARROLLAR LAS SIGUIENTES ACTIVIDADES DE APOYO EN EL PROGRAMA DE PROFESIONAL EN DEPORTES DEL CENTRO PARA LA REGIONALIZACIÓN DE LA EDUCACIÓN Y LAS OPORTUNIDADES-CREO: 1.) APOYAR EL REGISTRO DE ESTUDIANTES EN AYRE - ADMISIONES, REGISTRO Y CONTROL ACADÉMICO DE LOS PROGRAMAS ASIGNADOS. 2.) APOYAR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5.) APOYAR  EN EL SEGUIMIENTO RESPECTO DEL CUMPLIMIENTO DE LAS ACTIVIDADES ACADÉMICAS. 6.) CUMPLIR CON LOS PROCEDIMIENTOS DEL PROCESO DE GESTIÓN DEL SISTEMA INTEGRAL DE LA CALIDAD "COGUI +". 7.)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</si>
  <si>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OAG-CREO-0009-2022</t>
  </si>
  <si>
    <t>ANGELICA SANCHEZ MANGA</t>
  </si>
  <si>
    <t>DESARROLLAR LAS SIGUIENTES ACTIVIDADES EN EL GRUPO DE TESORERÍA DE LA UNIVERSIDAD DEL MAGDALENA: 1.) APOYAR EN LA ORGANIZACIÓN DE LOS DOCUMENTOS SOPORTES DE LAS ÓRDENES DEL PAGO DE PRESTACIÓN DE SERVICIO, VIÁTICOS Y DESPLAZAMIENTOS, APOYOS ECONÓMICOS Y DEMÁS ACTOS ADMINISTRATIVOS QUE GENEREN CON CARGO AL CREO Y CLASIFICARLAS SEGÚN EL CONCEPTO. 2.) APÓYAR EN EL PROCESO DE ARCHIVO DE LAS ÓRDENES DE PAGO DE LA VIGENCIA EN LA UNIDAD DE ARCHIVO DEL GRUPO DE TESORERÍA. 3.) APOYAR EN LA BÚSQUEDA Y PRÉSTAMO DE DOCUMENTOS REQUERIDOS POR LAS DIFERENTES DEPENDENCIAS Y HACER SEGUIMIENTO A DICHO PROCESO. 4.) ORGANIZAR, CLASIFICAR Y ARCHIVAR LA CORRESPONDENCIA INTERNA Y EXTERNA DE LA DEPENDENCIA. 5.) CUMPLIR CON LOS PROCEDIMIENTOS DEL PROCESO DE GESTIÓN DEL SISTEMA INTEGRAL DE LA CALIDAD "COGUI +". 6.) MANTENER ORGANIZADO Y CLASIFICADO EL ARCHIVO DE LOS DOCUMENTOS CONFORME A LAS DISPOSICIONES QUE EN MATERIA DE GESTIÓN DOCUMENTAL SE ADOPTEN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</si>
  <si>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OAG-CREO-0008-2022</t>
  </si>
  <si>
    <t>ELEDIS ELENA CATAÑO SOSA</t>
  </si>
  <si>
    <t>DESARROLLAR LAS SIGUIENTES ACTIVIDADES DE APOYO EN EL PROGRAMA DE LICENCIATURA EN EDUCACIÓN BÁSICA CON ÉNFASIS EN HUMANIDADES: LENGUA CASTELLANA Y LICENCIATURA EN LITERATURA Y LENGUA CASTELLANA DEL CENTRO PARA LA REGIONALIZACIÓN DE LA EDUCACIÓN Y LAS OPORTUNIDADES-CREO: 1.) APOYAR EL REGISTRO DE ESTUDIANTES EN ADMISIONES, REGISTRO Y CONTROL ACADÉMICO - AYRE DE LOS PROGRAMAS ASIGNADOS. 2.) APOYAR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5.) CUMPLIR CON LOS PROCEDIMIENTOS DEL PROCESO DE GESTIÓN DEL SISTEMA INTEGRAL DE LA CALIDAD "COGUI +". 6.)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</si>
  <si>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OAG-CREO-0007-2022</t>
  </si>
  <si>
    <t>LAURA CAROLINA MARMOL CARRACEDO</t>
  </si>
  <si>
    <t>DESARROLLAR LAS SIGUIENTES ACTIVIDADES DE APOYO EN LA CONTRATACIÓN DEL PERSONAL ADMINISTRATIVO Y DOCENTE DEL CENTRO PARA LA REGIONALIZACIÓN DE LA EDUCACIÓN Y LAS OPORTUNIDADES - CREO: 1.) APOYAR  EN LA ORGANIZACIÓN Y ARCHIVO DE LOS DOCUMENTOS PARA EL TRÁMITE DE PAGO DE ÓRDENES DE SERVICIOS Y  DE CÁTEDRAS DEL CREO. 2.) APOYAR EN LA ORGANIZACIÓN Y ARCHIVO DE LAS ÓRDENES DE PRESTACIÓN DE SERVICIOS Y CATEDRÁTICOS DEL CREO. 3.) APOYAR EN LAS SOLICITUDES, INQUIETUDES O REQUERIMIENTOS DE LOS CONTRATISTAS Y DOCENTES DEL CREO. 4.) APOYAR EN LA DESCARGA DE ARCHIVOS REQUERIDOS DE DOCENTES PARA EL TRAMITE DE AFILIACIONES DE EPS, CAJA DE COMPENSANCIÓN,  ARL Y REGISTRTO DE CUENTAS BANCARIAS. 5.) APOYAR EN LA BUSQUEDA DE INFORMCIÓN CONTRACTUAL PARA LA ELABORACIÓN DE CERTIFICADOS, DERECHOS DE PETICIÓN  Y  PQR'S DE DOCENTES Y CONTRATISTAS DEL CREO. 6.) APOYAR EN LA REVISIÓN DE DOCUMENTOS PRECONTRACTUALES DE CONTRATISTAS Y DOCENTES DEL CREO. 7.) APOYO EN LA REVISION DE DOCUMENTOS DE PAGO DE CONTRATISTAS.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</si>
  <si>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OAG-CREO-0005-2022</t>
  </si>
  <si>
    <t>DIANA MILEIDY FERNANDEZ VARGAS</t>
  </si>
  <si>
    <t>DESARROLLAR LAS SIGUIENTES ACTIVIDADES DE APOYO EN EL PROCESO DE VINCULACIÓN CONTRATACTUAL DEL PERSONAL ADMINISTRATIVO Y DOCENTE DEL CENTRO PARA LA REGIONALIZACIÓN DE LA EDUCACIÓN Y LAS OPORTUNIDADES-CREO: 1.) APOYAR CON LA ORGANIZACIÓN DEL ARCHIVO DE ORDENES DE SERVICIO Y ACTAS DE CATEDRÁTICOS QUE SE REQUIERE PARA EL REPORTE ANTE ENTES DE CONTROL. 2) APOYAR EN LA REVISION DE DOCUMENTOS Y EN EN EL REGISTRO DE VINCULACIONES DE CONTRATISTAS Y DOCENTES QUE SE REQUIERA EN LA PLATAFORMA SIGEP. 3.) APOYAR EN LA REVISIÓN DE DOCUMENTOS Y EN EL REGISTRO DE CONTRATOS DE CONTRATISTAS Y DOCENTES EN LA PLATAFORMA GEDOCO. 4.) APOYAR EN EL PROCESO DE LIQUIDACIÓN DE DESPLAZAMIENTOS DE DOCENTES.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</si>
  <si>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OAG-CREO-0004-2022</t>
  </si>
  <si>
    <t>LINDA PATRICIA ALVARADO DE LA OSSA</t>
  </si>
  <si>
    <t>DESARROLLAR LAS SIGUIENTES ACTIVIDADES DE APOYO EN EL CENTRO PARA LA REGIONALIZACIÓN DE LA EDUCACIÓN Y LAS OPORTUNIDADES-CREO; 1.) APOYAR EN EL DIRECCIONAMIENTO DE LA CORRESPONDENCIA QUE LLEGUE AL CREO. 2.) APOYAR EN EL PROCESO DE GRADO DE LOS PROGRAMAS DEL CREO. 3.) APOYAR EN EL SEGUIMIENTO DE LAS ACTIVIDADES ACADÉMICAS DE LOS PROGRAMAS DEL CREO. 4.) CUMPLIR CON LOS PROCEDIMIENTOS DEL PROCESO DE GESTIÓN DEL SISTEMA INTEGRAL DE LA CALIDAD "COGUI +". 5.) APOYAR EN EL MANTENIMIENTO, ORGANIZACIÓN Y CLASIFICACIÓN DEL ARCHIVO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</si>
  <si>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OAG-CREO-0002-2022</t>
  </si>
  <si>
    <t>DESARROLLAR LAS SIGUIENTES ACTIVIDADES DE APOYO EN LOS PROCESOS ADMINISTRATIVOS DE LA VINCULACIÓN DOCENTE DEL CENTRO PARA LA REGIONALIZACIÓN DE LA EDUCACIÓN Y LAS OPORTUNIDADES-CREO: 1.) APOYAR EN LA VINCULACIÓN DE DOCENTES DE CÁTEDRA DEL CREO. 2.) APOYAR EN LA VERIFICACIÓN DE LOS DOCUMENTOS PRECONTRACTUALES DE LOS DOCENTES DEL CREO EN LAS PLATAFORMAS SIGEP Y GEDOCO. 3.) APOYAR EN LAS LIQUIDACIONES DE HORAS CATEDRA, SOLICITUDES DE CDP, BONIFICACIONES Y RESOLUCIONES EN RELACIÓN AL PROCESO CONTRACTUAL DE CATEDRÁTICOS DEL CREO. 4.) APOYAR EN LA ELABORACIÓN Y ACTUALIZACIÓN EL REGISTRO HISTÓRICO DE LA BASE DE DATOS DE LOS DOCENTES DEL CREO. 5.) APOYAR EN LA CONSOLIDACIÓN DE LA ASIGNACIÓN DOCENTE Y APOYAR EN LA REALIZACIÓN DE MODIFICACIONES SOLICITADAS Y AUTORIZADAS POR EL DIREC. 6.) APOYAR EN LA VERIFICACIÓN DE LOS DOCUMENTOS PARA EL TRÁMITE DE PAGO Y EN EL PROCESO DE LIQUIDACIÓN DE PAGO DE DOCENTES DEL CREO. 7) APOYAR EN EL PROCESO DE VINCULACIÓN A SEGURIDAD SOCIAL DE LOS DOCENTES DEL CREO. 8.) APOYAR EN LA ATENCIÓN DE SOLICITUDES, INQUIETUDES O REQUERIMIENTOS DE LOS DOCENTES RESPECTO A LA LIQUIDACIÓN DE HORAS CATEDRA DEL CREO. 9.)  APOYAR EN LA PREPARACIÓN Y PRESENTACIÓN DE INFORMES PARA ENTES DE CONTROL, MEN, SNIES, CREE, Y AUDITORÍAS INTERNAS Y EXTERNAS EN RELACIÓN A LA CONTRATACIÓN DOCENTE DEL CREO. 10.) APOYAR EN LA PREPARACIÓN DE INFORMES SOLICITADOS POR OTRAS DEPENDENCIAS DE UNIMAGDALENA EN RELACIÓN A LA CONTRATACIÓN DOCENTE. 11.) CUMPLIR CON LOS PROCEDIMIENTOS DEL PROCESO DE GESTIÓN DEL SISTEMA INTEGRAL DE LA CALIDAD "COGUI +". 12.) BRINDAR APOYO EN EL MANTENIENDO, ORGANIZACIÓN Y CLASIFICACIÓN DEL ARCHIVO DE LOS DOCUMENTOS CONFORME A LAS DISPOSICIONES QUE EN MATERIA DE GESTIÓN DOCUMENTAL SE ADOPTEN EN LA UNIMAGDALENA. 13.) APOYAR EN LA PROYECCIÓN Y MODIFICACIÓN PRESUPUESTAL DE GASTOS DOCENTES QUE SE REQUIERAN DEL PRESUPUESTO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</si>
  <si>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OSM-CREO-0001-2022</t>
  </si>
  <si>
    <t>EL SUMINISTRO DE INSUMOS, ARTICULOS DE PAPELERÍA Y ELEMENTOS DE OFICINA PARA EL DESARROLLO DE LAS ACTIVIDADES INHERENTES A LA GESTIÓN DOCUMENTAL, ACADÉMICAS Y ADMINISTRATIVAS DEL CENTRO PARA LA REGIONALIZACIÓN DE LA EDUCACIÓN Y LAS OPORTUNIDADES - CREO DE LA UNIVERSIDAD DEL MAGDALENA</t>
  </si>
  <si>
    <t>OPSP-CREO-0034-2022</t>
  </si>
  <si>
    <t>DESARROLLAR LAS SIGUIENTES ACTIVIDADES DE APOYO EN LA ASESORÍA DE LOS PROCESOS DE CONTRATACIÓN DEL CENTRO PARA LA REGIONALIZACIÓN DE LA EDUCACIÓN Y LAS OPORTUNIDADES-CREO PARA EL PERIODO 2022-II: 1.)  ASESORAR Y APOYAR EN LA ELABORACIÓN DE ÓRDENES DE PRESTACIÓN DE SERVICIOS PROFESIONALES Y DE APOYO A LA GESTIÓN NECESARIAS PARA EL PERFECTO FUNCIONAMIENTO DEL CREO. 2.) APOYAR EN LA VERIFICACIÓN DE LOS DOCUMENTOS PRECONTRACTUALES DE LOS CONTRATISTAS MEDIANTE LA PLATAFORMA GEDOCO, ADICIONALMENTE ASESORAR EN LA REVISIÓN DE LOS DOCUMENTOS DE LOS DOCENTES CATEDRÁTICOS VINCULADOS AL CREO. 3.) ASESORAR Y APOYAR EN LA REALIZACIÓN DE LAS LIQUIDACIONES DE VIÁTICOS, SOLICITUDES DE CDP Y RESOLUCIONES DEL CREO. 4.) APOYAR EN LA VERIFICACIÓN DE LOS DOCUMENTOS PARA EL TRÁMITE DE PAGO Y LA LIQUIDACIÓN DE PLANILLAS DE PAGO DE CONTRATISTAS DEL CREO. 5.) ASESORAR EN LA PROYECCIÓN QUE SE REQUIERA DEL PRESUPUESTO DEL CREO. 6.) APOYAR EN EL REGISTRO Y ACTUALIZACIÓN DE LA BASE DE DATOS DE LOS CONTRATISTAS. 7.) ASESORAR Y APOYAR EN LA PREPARACIÓN Y PRESENTACIÓN DE INFORMES SOBRE LA CONTRATACIÓN DE CONTRATISTAS, PARA ENTES DE CONTROL, MEN, SNIES, CREE, Y AUDITORÍAS INTERNAS Y EXTERNAS. 8.) APOYAR EN LA PREPARACIÓN DE INFORMES SOLICITADOS POR OTRAS DEPENDENCIAS DE LA UNIMAGDALENA. 9.) APOYAR EN LA CREACIÓN Y ALTA DE USUARIOS PARA EL REGISTRO DE HOJAS DE VIDA EN EL SISTEMA DE INFORMACIÓN Y GESTIÓN DEL EMPLEO PÚBLICO - SIGEP. 10.) APOYO EN EL CARGUE DE LA INFORMACIÓN DE CONTRATOS EN EL SISTEMA DE INFORMACIÓN Y GESTIÓN DEL EMPLEO PÚBLICO – SIGEP Y SECOP II SOBRE ORDENES DE APOYO A LA GESTIÓN Y PROFESIONALES. 11) CUMPLIR CON LOS PROCEDIMIENTOS DEL PROCESO DE GESTIÓN DEL SISTEMA INTEGRAL DE LA CALIDAD "COGUI +". 12.) APOYAR EN LA ORGANIZACIÓN EL ARCHIVO DE HOJAS DE VIDA DE CONTRATISTAS.</t>
  </si>
  <si>
    <t>OPSP-CREO-0036-2022</t>
  </si>
  <si>
    <r>
      <t>DESARROLLAR LAS SIGUIENTES ACTIVIDADES ADMINISTRATIVAS EN LA ASESORÍA DE LOS PROCESOS DE GESTIÓN DE LA CALIDAD DEL CENTRO PARA LA REGIONALIZACIÓN DE LA EDUCACIÓN Y LAS OPORTUNIDADES-CREO PARA EL PERIODO 2022-II: 1) APOYAR EN LA DOCUMENTACIÓN EL PROCESO DE GESTIÓN ACADÉMICA DEL SISTEMA DE GESTIÓN INTEGRAL INSTITUCIONAL– SISTEMA COGUI+, CONFORME A LAS ACTIVIDADES DEL CREO. 2) ASESORAR EN LA FORMULACIÓN Y REALIZACIÓN DE LA MEDICIÓN DE INDICADORES DE CALIDAD E INDICADORES DE GESTIÓN DEL CREO. 3) APOYAR EN LA IDENTIFICACIÓN DE LOS RIESGOS DEL CREO Y ACTUALIZACIÓN DEL MAPA DE RIESGO DEL PROCESO DE GESTIÓN ACADÉMICA. 4) CUMPLIR DE LOS PROCEDIMIENTOS DEL SISTEMA COGUI+. 5) ASESORAR EN LA IDENTIFICACIÓN, DOCUMENTACIÓN, COORDINACIÓN Y VERIFICACIÓN DEL CUMPLIMIENTO, DE LAS ACCIONES CORRECTIVAS, PREVENTIVAS Y DE MEJORAMIENTO DEL CREO. 6) APOYAR EN LA PREPARACIÓN Y ATENCIÓN DE AUDITORÍAS INTERNAS Y EXTERNAS DE CALIDAD. 7) APOYAR EN EL DISEÑO, COORDINACIÓN Y EVALUACIÓN ESTRATEGIAS PARA LA EVALUACIÓN DE LA SATISFACCIÓN DEL CLIENTE. 8) BRINDAR APOYO EN LA ELABORACIÓN INFORMES QUE ESTÉN RELACIONADOS CON LA GESTIÓN DE LA CALIDAD DEL CREO. 9) BRINDAR APOYO EN EL MANTENIENDO, ORGANIZACIÓN Y CLASIFICACIÓN DEL ARCHIVO DE LOS DOCUMENTOS CONFORME A LAS DISPOSICIONES QUE EN MATERIA DE GESTIÓN DOCUMENTAL SE ADOPTEN EN LA UNIMAGDALENA.10.) BRINDAR APOYO EN LA ATENCIÓN DE ESTUDIANTES Y ASPIRANTES PARA BRINDAR INFORMACIÓN DE MATRÍCULAS, PROCESOS DE CRÉDITOS ENTRO OTRAS CONSULTAS QUE GENEREN. 11.) APOYAR EN LA PROMOCIÓN DE LOS DIFERENTES PROGRAMAS OFERTADOS POR EL CREO. 12.) CUMPLIR CON LOS PROCEDIMIENTOS DEL PROCESO DE GESTIÓN DEL SISTEMA INTEGRAL DE LA CALIDAD "COGUI +".</t>
    </r>
    <r>
      <rPr>
        <b/>
        <sz val="10"/>
        <color theme="1"/>
        <rFont val="Arial"/>
        <family val="2"/>
      </rPr>
      <t xml:space="preserve">. PARÁGRAFO PRIMERO: </t>
    </r>
    <r>
      <rPr>
        <sz val="10"/>
        <color theme="1"/>
        <rFont val="Arial"/>
        <family val="2"/>
      </rPr>
      <t xml:space="preserve">EN EL CASO QUE </t>
    </r>
    <r>
      <rPr>
        <b/>
        <sz val="10"/>
        <color theme="1"/>
        <rFont val="Arial"/>
        <family val="2"/>
      </rPr>
      <t>EL CONTRATISTA</t>
    </r>
    <r>
      <rPr>
        <sz val="10"/>
        <color theme="1"/>
        <rFont val="Arial"/>
        <family val="2"/>
      </rPr>
      <t xml:space="preserve"> LO REQUIERA, </t>
    </r>
    <r>
      <rPr>
        <b/>
        <sz val="10"/>
        <color theme="1"/>
        <rFont val="Arial"/>
        <family val="2"/>
      </rPr>
      <t>UNIMAGDALENA</t>
    </r>
    <r>
      <rPr>
        <sz val="10"/>
        <color theme="1"/>
        <rFont val="Arial"/>
        <family val="2"/>
      </rPr>
      <t xml:space="preserve"> PODRÁ FACILITARLE LOS EQUIPOS Y ESPACIO FÍSICO NECESARIO DENTRO DEL CAMPUS PARA LA EJECUCIÓN DEL OBJETO DE LA PRESENTE ORDEN. </t>
    </r>
    <r>
      <rPr>
        <b/>
        <sz val="10"/>
        <color theme="1"/>
        <rFont val="Arial"/>
        <family val="2"/>
      </rPr>
      <t>PARÁGRAFO SEGUNDO: EL CONTRATISTA</t>
    </r>
    <r>
      <rPr>
        <sz val="10"/>
        <color theme="1"/>
        <rFont val="Arial"/>
        <family val="2"/>
      </rPr>
      <t xml:space="preserve"> PODRÁ ACORDAR CON EL SUPERVISOR DE LA PRESENTE ORDEN CRONOGRAMAS PARA EL DESARROLLO DE LAS ACTIVIDADES OBJETO DE LA PRESENTE ORDEN, DE LO CUAL DEBERÁ DEJARSE CONSTANCIA ESCRITA.</t>
    </r>
  </si>
  <si>
    <t>OAG-CREO-0037-2022</t>
  </si>
  <si>
    <r>
      <t>DESARROLLAR LAS SIGUIENTES ACTIVIDADES EN EL CENTRO TUTORIAL DE EL BANCO DEL CENTRO PARA LA REGIONALIZACIÓN DE LA EDUCACIÓN Y LAS OPORTUNIDADES-CREO PARA EL PERIODO 2022-II: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APOYAR Y HACER SEGUIMIENTO PRESENTANDO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14.)APOYAR EN EL MANTENIMIENTO ORGANIZADO Y CLASIFICADO 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r>
    <r>
      <rPr>
        <b/>
        <sz val="10"/>
        <color theme="1"/>
        <rFont val="Arial"/>
        <family val="2"/>
      </rPr>
      <t xml:space="preserve"> 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</si>
  <si>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OAG-CREO-0038-2022</t>
  </si>
  <si>
    <r>
      <t>DESARROLLAR LAS SIGUIENTES ACTIVIDADES DE APOYO EN EL CENTRO PARA LA REGIONALIZACIÓN DE LA EDUCACIÓN Y LAS OPORTUNIDADES-CREO PARA EL PERIODO 2022-II; 1.) APOYAR EN EL DIRECCIONAMIENTO DE LA CORRESPONDENCIA QUE LLEGUE AL CREO. 2.) APOYAR EN EL PROCESO DE GRADO DE LOS PROGRAMAS DEL CREO. 3.) APOYAR EN EL SEGUIMIENTO DE LAS ACTIVIDADES ACADÉMICAS DE LOS PROGRAMAS DEL CREO. 4.) CUMPLIR CON LOS PROCEDIMIENTOS DEL PROCESO DE GESTIÓN DEL SISTEMA INTEGRAL DE LA CALIDAD "COGUI +". 5.) BRINDAR APOYO EN EL MANTENIENDO, ORGANIZACIÓN Y CLASIFICACIÓN DEL ARCHIVO CONFORME A LAS DISPOSICIONES QUE EN MATERIA DE GESTIÓN DOCUMENTAL SE ADOPTEN EN LA UNIMAGDALENA.</t>
    </r>
    <r>
      <rPr>
        <b/>
        <sz val="10"/>
        <color theme="1"/>
        <rFont val="Arial"/>
        <family val="2"/>
      </rPr>
      <t xml:space="preserve"> 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</si>
  <si>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OAG-CREO-0041-2022</t>
  </si>
  <si>
    <r>
      <t>DESARROLLAR LAS SIGUIENTES ACTIVIDADES DE APOYO AL PROGRAMA PROFESIONAL EN DEPORTE DEL CENTRO PARA LA REGIONALIZACIÓN DE LA EDUCACIÓN Y LAS OPORTUNIDADES-CREO PARA EL PERIODO 2022-II: 1.) APOYAR EN LA ATENCIÓN DE SOLICITUDES, INQUIETUDES O REQUERIMIENTOS DE LOS ESTUDIANTES Y DOCENTES. 2.) APOYAR EN EL SEGUIMIENTO Y ACOMNPAÑAMIENTO DE LAS ACTIVIDADES ACADÉMICAS. 3.) APOYAR LA VERIFICACIÓN DE LOS SOPORTES PRESENTADOS POR LOS DOCENTES PARA LA EXPEDICIÓN DE PAZ Y SALVOS DE LOS CURSOS DESARROLLADOS. 4.) APOYAR EN LA ORGANIZACIÓN Y CLASIFICACIÓN DEL ARCHIVO DEL CREO. 5.) APOYAR LOS TRÁMITES OPERATIVOS DE REPORTE DE NOTAS, EXPEDICIÓN DE LIQUIDACIONES DE MATRÍCULAS, PROMEDIOS ACADÉMICOS, CARNET DE ESTUDIANTES Y DOCENTES, SEGURO ESTUDIANTIL, CONSTANCIAS DE ESTUDIANTES Y DOCENTES, ORGANIZACIÓN DE LOS DOCUMENTOS REQUERIDOS PARA GRADO. 6.) CUMPLIR CON LOS PROCEDIMIENTOS DEL PROCESO DE GESTIÓN DEL SISTEMA INTEGRAL DE LA CALIDAD "COGUI +". 7.) MANTENER ORGANIZADO Y CLASIFICADO EL ARCHIVO DE LOS DOCUMENTOS CONFORME A LAS DISPOSICIONES QUE EN MATERIA DE GESTIÓN DOCUMENTAL SE ADOPTEN EN UNIMAGDALENA.</t>
    </r>
    <r>
      <rPr>
        <b/>
        <sz val="10"/>
        <color theme="1"/>
        <rFont val="Arial"/>
        <family val="2"/>
      </rPr>
      <t xml:space="preserve"> 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</si>
  <si>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OAG-CREO-0042-2022</t>
  </si>
  <si>
    <r>
      <t>DESARROLLAR LAS  SIGUIENTES  ACTIVIDADES DE APOYO ADMINISTRATIVO EN EL PROGRAMA ADMINISTRACIÓN PÚBLICA Y TECNOLOGÍA EN GESTIÓN PÚBLICA TERRITORIAL  DEL CENTRO PARA LA REGIONALIZACIÓN DE LA EDUCACIÓN Y LAS OPORTUNIDADES-CREO PARA EL PERIODO 2022-II: 1.) APOYAR EL REGISTRO DE ESTUDIANTES EN ADMISIONES, REGISTRO Y CONTROL ACADÉMICO - AYRE DEL PROGRAMA ASIGNADO. 2.) APOYAR EN LA ATENCIÓN DE SOLICITUDES, INQUIETUDES O REQUERIMIENTOS DE LOS ESTUDIANTES Y DOCENTES. 3.) APOYAR EN LA VERIFICACIÓN DE LOS SOPORTES PRESENTADOS  POR  LOS  DOCENTES  PARA  LA  EXPEDICIÓN DE PAZ Y SALVO DE LOS CURSOS DESARROLLADOS. 4.) APOYAR LOS TRAMITES OPERATIVOS DE REPORTE DE NOTAS, EXPEDICIÓN DE LIQUIDACIONES DE MATRICULAS, PROMEDIOS ACADÉMICOS, CARNÉ ESTUDIANTIL Y DE DOCENTES, SEGURO ESTUDIANTIL, CONSTANCIAS DE  ESTUDIANTES  Y  DOCENTES,  ORGANIZACIÓN  DE LOS DOCUMENTOS REQUERIDOS PARA GRADO. 5.)  CUMPLIR  CON  LOS  PROCEDIMIENTOS DEL PROCESO DE GESTIÓN DEL SISTEMA INTEGRAL A LA CALIDAD “COGUI +”. 6.) MANTENER ORGANIZADO Y CLASIFICADO EL ARCHIVO DE LOS DOCUMENTOS CONFORME A LAS DISPOCISIONES QUE EN MATERIA DE GESTION DOCUMENTAL SE ADOPTEN EN LA UNIMAGDALENA. 7.) APOYAR A LOS ESTUDIANTES EN EL PROCESO DE CREDITO A CORTO PLAZO CON UNIMAGDALENA. 8.) APOYAR EN LOS PROCESOS DE ASIGNACIÓN ACADEMICA DE LOS PROGRAMAS ASIGNADOS.</t>
    </r>
    <r>
      <rPr>
        <b/>
        <sz val="10"/>
        <color theme="1"/>
        <rFont val="Arial"/>
        <family val="2"/>
      </rPr>
      <t xml:space="preserve"> 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</si>
  <si>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OPSP-CREO-0043-2022</t>
  </si>
  <si>
    <r>
      <t>DESARROLLAR LAS SIGUIENTES ACTIVIDADES EN COMUNICACIONES Y PRENSA DEL CENTRO PARA LA REGIONALIZACIÓN DE LA EDUCACIÓN Y LAS OPORTUNIDADES - CREO EN CORDINACIÓN CON LA DIRECCIÓN DE COMUNICACIONES DE LA UNIVERSIDAD DEL MAGDALENA PARA EL PERIODO 2022-II: 1.) APOYAR EN  LA REALIZACIÓN DEL  REGISTRO FOTOGRÁFICO Y EL SEGUIMIENTO PERIODÍSTICO A LAS ACTIVIDADES DE ESTUDIANTES, DOCENTES Y FUNCIONARIOS DEL CREO. 2.) ASESORAR Y APOYAR EN LA REDACCIÓN Y EDICIÓN DE NOTAS PERIODÍSTICAS PARA EL PROGRAMA DE RADIO "EL CAMPUS AL AIRE" DE LA UNIVERSIDAD DEL MAGDALENA. 3.)  APOYAR LA ADMINISTRACCIÓN DE LAS REDES SOCIALES DEL CENTRO. 4.)APOYAR EN LA ELABORACIÓN DE  LOS PROTOCOLOS Y REALIZAR LA PRESENTACIÓN DE EVENTOS ORGANIZADOS POR EL CENTRO. 5.) APOYAR EN EL SEGUIMIENTO A LA INFORMACIÓN PUBLICADA EN LOS DIFERENTES MEDIOS DE COMUNICACIÓN LOCAL, REGIONAL Y NACIONAL. 6.)APOYAR Y ELABORAR LOS TEXTOS DE LAS CUÑAS PUBLICITARIAS DEL CENTRO. 7.)APOYAR EN LA ELABORACIÓN DE LOS BOLETINES DE PRENSA PARA LA DIFUSIÓN EN LOS DIFERENTES MEDIOS DE COMUNICACIÓN Y EN EL PORTAL INSTITUCIONAL. 8.) CUMPLIR CON LOS PROCEDIMIENTOS DEL PROCESO DE GESTIÓN DEL SISTEMA INTEGRAL A LA CALIDAD “COGUI +”. 9.) APOYAR EN EL MANTENIMIENTO, ORGANIZACIÓN Y CLASIFICACIÓN DEL ARCHIVO DE LOS DOCUMENTOS CONFORME A LAS DISPOCISIONES QUE EN MATERIA DE GESTIÓN DOCUMENTAL SE ADOPTEN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r>
    <r>
      <rPr>
        <b/>
        <sz val="10"/>
        <color theme="1"/>
        <rFont val="Arial"/>
        <family val="2"/>
      </rPr>
      <t xml:space="preserve">. PARÁGRAFO PRIMERO: </t>
    </r>
    <r>
      <rPr>
        <sz val="10"/>
        <color theme="1"/>
        <rFont val="Arial"/>
        <family val="2"/>
      </rPr>
      <t xml:space="preserve">EN EL CASO QUE </t>
    </r>
    <r>
      <rPr>
        <b/>
        <sz val="10"/>
        <color theme="1"/>
        <rFont val="Arial"/>
        <family val="2"/>
      </rPr>
      <t>EL CONTRATISTA</t>
    </r>
    <r>
      <rPr>
        <sz val="10"/>
        <color theme="1"/>
        <rFont val="Arial"/>
        <family val="2"/>
      </rPr>
      <t xml:space="preserve"> LO REQUIERA, </t>
    </r>
    <r>
      <rPr>
        <b/>
        <sz val="10"/>
        <color theme="1"/>
        <rFont val="Arial"/>
        <family val="2"/>
      </rPr>
      <t>UNIMAGDALENA</t>
    </r>
    <r>
      <rPr>
        <sz val="10"/>
        <color theme="1"/>
        <rFont val="Arial"/>
        <family val="2"/>
      </rPr>
      <t xml:space="preserve"> PODRÁ FACILITARLE LOS EQUIPOS Y ESPACIO FÍSICO NECESARIO DENTRO DEL CAMPUS PARA LA EJECUCIÓN DEL OBJETO DE LA PRESENTE ORDEN. </t>
    </r>
    <r>
      <rPr>
        <b/>
        <sz val="10"/>
        <color theme="1"/>
        <rFont val="Arial"/>
        <family val="2"/>
      </rPr>
      <t>PARÁGRAFO SEGUNDO: EL CONTRATISTA</t>
    </r>
    <r>
      <rPr>
        <sz val="10"/>
        <color theme="1"/>
        <rFont val="Arial"/>
        <family val="2"/>
      </rPr>
      <t xml:space="preserve"> PODRÁ ACORDAR CON EL SUPERVISOR DE LA PRESENTE ORDEN CRONOGRAMAS PARA EL DESARROLLO DE LAS ACTIVIDADES OBJETO DE LA PRESENTE ORDEN, DE LO CUAL DEBERÁ DEJARSE CONSTANCIA ESCRITA.</t>
    </r>
  </si>
  <si>
    <t>OAG-CREO-0035-2022</t>
  </si>
  <si>
    <r>
      <t xml:space="preserve">DESARROLLAR LAS SIGUIENTES ACTIVIDADES ADMINISTRATIVAS EN EL MANEJO DOCUMENTAL DEL CENTRO PARA LA REGIONALIZACIÓN DE LA EDUCACIÓN Y LAS OPORTUNIDADES – CREO: 1) APOYO EN LA ORGANIZACIÓN, ESCANEO Y PREPARACIÓN PARA LA TRASFERENCIA AL ARCHIVO HISTÓRICO DEL CREO AL ARCHIVO CENTRAL DE UNIMAGDALENA, 2) ORGANIZAR LOS DOCUMENTOS Y EXPEDIENTES DEL ARCHIVO HISTÓRICO DEL CREO, 3) ELABORAR INVENTARIO DOCUMENTAL DE LOS ARCHIVOS EN EL CREO, 3) APOYAR EN LAS LABORES DE REPROGRAFÍA EN LO REFERENTE AL MANEJO DEL ARCHIVO HISTÓRICO DEL CREO. </t>
    </r>
    <r>
      <rPr>
        <b/>
        <sz val="10"/>
        <color theme="1"/>
        <rFont val="Arial"/>
        <family val="2"/>
      </rPr>
      <t xml:space="preserve">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</si>
  <si>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OAG-CREO-0039-2022</t>
  </si>
  <si>
    <r>
      <t>DESARROLLAR LAS SIGUIENTES ACTIVIDADES DE APOYO EN LOS PROCESOS ADMINISTRATIVOS DE LA VINCULACIÓN DOCENTE DEL PERIODO 2022-II DEL CENTRO PARA LA REGIONALIZACIÓN DE LA EDUCACIÓN Y LAS OPORTUNIDADES-CREO : 1.) APOYAR EN EL PROCESO DE LA VINCULACIÓN DE DOCENTES DE CÁTEDRA DEL CREO EN EL 2022-II. 2.) APOYAR EN LA VERIFICACIÓN DE LOS DOCUMENTOS PRECONTRACTUALES DE LOS DOCENTES DEL CREO EN LAS PLATAFORMAS SIGEP Y GEDOCO. 3.) APOYAR EN LAS LIQUIDACIONES DE HORAS CATEDRA, SOLICITUDES DE CDP, BONIFICACIONES Y RESOLUCIONES EN RELACIÓN AL PROCESO CONTRACTUAL DE CATEDRÁTICOS DEL CREO. 4.) APOYAR EN LA ELABORACIÓN Y ACTUALIZACIÓN EL REGISTRO HISTÓRICO DE LA BASE DE DATOS DE LOS DOCENTES DEL CREO. 5.) APOYAR EN LA CONSOLIDACIÓN DE LA ASIGNACIÓN DOCENTE Y APOYAR EN LA REALIZACIÓN DE MODIFICACIONES SOLICITADAS Y AUTORIZADAS POR EL DIREC. 6.) APOYAR EN LA VERIFICACIÓN DE LOS DOCUMENTOS PARA EL TRÁMITE DE PAGO Y EN EL PROCESO DE LIQUIDACIÓN DE PAGO DE DOCENTES DEL CREO. 7) APOYAR EN EL PROCESO DE VINCULACIÓN A SEGURIDAD SOCIAL DE LOS DOCENTES DEL CREO. 8.) APOYAR EN LA ATENCIÓN DE SOLICITUDES, INQUIETUDES O REQUERIMIENTOS DE LOS DOCENTES RESPECTO A LA LIQUIDACIÓN DE HORAS CATEDRA DEL CREO. 9.)  APOYAR EN LA PREPARACIÓN Y PRESENTACIÓN DE INFORMES DE CONTRATACIÓN DOCENTE PARA ENTES DE CONTROL, MEN, SNIES, CREE, Y AUDITORÍAS INTERNAS Y EXTERNAS EN RELACIÓN A LA CONTRATACIÓN DOCENTE DEL CREO. 10.) APOYAR EN LA PREPARACIÓN DE INFORMES SOLICITADOS POR OTRAS DEPENDENCIAS DE UNIMAGDALENA EN RELACIÓN A LA CONTRATACIÓN DOCENTE. 11.) CUMPLIR CON LOS PROCEDIMIENTOS DEL PROCESO DE GESTIÓN DEL SISTEMA INTEGRAL DE LA CALIDAD "COGUI +". 12.) BRINDAR APOYO EN EL MANTENIENDO, ORGANIZACIÓN Y CLASIFICACIÓN DEL ARCHIVO DE LOS DOCUMENTOS CONFORME A LAS DISPOSICIONES QUE EN MATERIA DE GESTIÓN DOCUMENTAL SE ADOPTEN EN LA UNIMAGDALENA. 13.) APOYAR EN LA PROYECCIÓN Y MODIFICACIÓN PRESUPUESTAL DE GASTOS DOCENTES QUE SE REQUIERAN DEL PRESUPUESTO DEL CREO.</t>
    </r>
    <r>
      <rPr>
        <b/>
        <sz val="10"/>
        <color theme="1"/>
        <rFont val="Arial"/>
        <family val="2"/>
      </rPr>
      <t xml:space="preserve"> 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</si>
  <si>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OPSP-CREO-0040-2022</t>
  </si>
  <si>
    <r>
      <t>DESARROLLAR LAS SIGUIENTES ACTIVIDADES EN EL CENTRO PARA LA REGIONALIZACIÓN DE LA EDUCACIÓN Y LAS OPORTUNIDADES-CREO PARA EL PERIODO 2022-II: 1.) ASESORAR EN EL SEGUIMIENTO A LAS ACTIVIDADES ACADÉMICAS EN SANTA MARTA Y APOYAR A LOS DIRECTORES O COORDINADORES DE LOS PROGRAMAS, EN LAS NOVEDADES QUE PUEDAN PRESENTARSE. 2.) APOYAR EN EL SEGUIMIENTO DEL CUMPLIMIENTO DE LOS HORARIOS DE CLASES CONTEMPLADOS EN LA PROGRAMACIÓN SEMANAL EN LOS ESPACIOS FÍSICOS Y VIRTUALES (SALONES Y SALA ZOOM). 3.) APOYAR EN LA ATENCIÓN DE SOLICITUDES DE PROCESOS ACADÉMICOS Y ADMINISTRATIVOS DE ESTUDIANTES Y DOCENTES. 4.) ASESORAR Y HACER SEGUIMIENTO EN LOS PROCESOS DE INSCRIPCIÓN, SELECCIÓN, REGISTRO Y MATRICULA DE LOS ASPIRANTES Y ESTUDIANTES ANTIGUOS. 5.) APOYAR EN LA REVISIÓN, ENVÍO DE OBSERVACIONES, Y VALIDACIÓN DE DOCUMENTOS DE ASPIRANTES. 6.) APOYAR EN LA ASIGNACIÓN DE LOS ESPACIOS FÍSICOS Y VIRTUALES,  SEGÚN EL REQUERIMIENTO DE LOS PROGRAMA DEL CREO. 7)APOYAR EN LA ATENCIÓN DE LAS QUEJAS, RECLAMOS, INQUIETUDES O REQUERIMIENTOS DE LOS ESTUDIANTES Y DOCENTES DEL CREO. 8.) APOYAR LAS ACTIVIDADES ACADÉMICAS, ADMINISTRATIVAS Y DE EXTENSIÓN ORGANIZADAS POR EL CREO. 9.) ASESORAR EN EL SEGUIMIENTO Y PRESENTACIÓN DE INFORMES DE LA SITUACIÓN ACADÉMICA Y FINANCIERA DE LOS ESTUDIANTES DEL  DE LA CIUDAD DE SANTA MARTA DEL CREO. 12.) REALIZAR INFORME DE LAS ACTIVIDADES DESARROLLADAS. 13.) CUMPLIR CON LOS PROCEDIMIENTOS DEL PROCESO DE GESTIÓN DEL SISTEMA INTEGRAL DE LA CALIDAD "COGUI ".</t>
    </r>
    <r>
      <rPr>
        <b/>
        <sz val="10"/>
        <color theme="1"/>
        <rFont val="Arial"/>
        <family val="2"/>
      </rPr>
      <t xml:space="preserve"> PARÁGRAFO PRIMERO: </t>
    </r>
    <r>
      <rPr>
        <sz val="10"/>
        <color theme="1"/>
        <rFont val="Arial"/>
        <family val="2"/>
      </rPr>
      <t xml:space="preserve">EN EL CASO QUE </t>
    </r>
    <r>
      <rPr>
        <b/>
        <sz val="10"/>
        <color theme="1"/>
        <rFont val="Arial"/>
        <family val="2"/>
      </rPr>
      <t>EL CONTRATISTA</t>
    </r>
    <r>
      <rPr>
        <sz val="10"/>
        <color theme="1"/>
        <rFont val="Arial"/>
        <family val="2"/>
      </rPr>
      <t xml:space="preserve"> LO REQUIERA, </t>
    </r>
    <r>
      <rPr>
        <b/>
        <sz val="10"/>
        <color theme="1"/>
        <rFont val="Arial"/>
        <family val="2"/>
      </rPr>
      <t>UNIMAGDALENA</t>
    </r>
    <r>
      <rPr>
        <sz val="10"/>
        <color theme="1"/>
        <rFont val="Arial"/>
        <family val="2"/>
      </rPr>
      <t xml:space="preserve"> PODRÁ FACILITARLE LOS EQUIPOS Y ESPACIO FÍSICO NECESARIO DENTRO DEL CAMPUS PARA LA EJECUCIÓN DEL OBJETO DE LA PRESENTE ORDEN. </t>
    </r>
    <r>
      <rPr>
        <b/>
        <sz val="10"/>
        <color theme="1"/>
        <rFont val="Arial"/>
        <family val="2"/>
      </rPr>
      <t>PARÁGRAFO SEGUNDO: EL CONTRATISTA</t>
    </r>
    <r>
      <rPr>
        <sz val="10"/>
        <color theme="1"/>
        <rFont val="Arial"/>
        <family val="2"/>
      </rPr>
      <t xml:space="preserve"> PODRÁ ACORDAR CON EL SUPERVISOR DE LA PRESENTE ORDEN CRONOGRAMAS PARA EL DESARROLLO DE LAS ACTIVIDADES OBJETO DE LA PRESENTE ORDEN, DE LO CUAL DEBERÁ DEJARSE CONSTANCIA ESCRITA.</t>
    </r>
  </si>
  <si>
    <t>OAG-CREO-0044-2022</t>
  </si>
  <si>
    <r>
      <t>DESARROLLAR LAS SIGUIENTES ACTIVIDADES DE APOYO EN EL PROGRAMA DE LICENCIATURA EN LITERATUA Y LENGUA CASTELLANA  DEL CENTRO PARA LA REGIONALIZACIÓN DE LA EDUCACIÓN Y LAS OPORTUNIDADES-CREO PARA EL PERIODO 2022-II: 1.) BRINDAR APOYO DE LAS SOLICITUDES, INQUIETUDES O REQUERIMIENTOS DE LOS ESTUDIANTES Y DOCENTES 2.) APOYAR LOS TRÁMITES OPERATIVOS DE REPORTE DE NOTAS, EXPEDICIÓN DE LIQUIDACIONES DE MATRÍCULAS, PROMEDIOS ACADÉMICOS, CARNET DE ESTUDIANTES Y DOCENTES, SEGURO ESTUDIANTIL, CONSTANCIAS DE ESTUDIANTES Y DOCENTES, ORGANIZACIÓN DE LOS DOCUMENTOS REQUERIDOS PARA GRADO. 3.) CUMPLIR CON LOS PROCEDIMIENTOS DEL PROCESO DE GESTIÓN DEL SISTEMA INTEGRAL DE LA CALIDAD "COGUI +". 4) APOYAR EN LA ORGANIZACIÓN Y CLASIFICACIÓN DE LOS ARCHIVOS CONFORME A LAS DISPOCISIONES QUE EN MATERIA DE GESTION DOCUMENTAL SE ADOPTEN EN LA UNIMAGDALENA.</t>
    </r>
    <r>
      <rPr>
        <b/>
        <sz val="10"/>
        <color theme="1"/>
        <rFont val="Arial"/>
        <family val="2"/>
      </rPr>
      <t xml:space="preserve"> 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</si>
  <si>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OPSP-CREO-0045-2022</t>
  </si>
  <si>
    <r>
      <t xml:space="preserve">DESARROLLAR LAS SIGUIENTES ACTIVIDADES DE MARKETING PARA EL PERIODO 2022-II EN EL CENTRO PARA LA REGIONALIZACIÓN DE LA EDUCACIÓN Y LAS OPORTUNIDADES-CREO : 1) ASESORAR EN LA CREACIÓN Y DESARROLLO DE CAMPAÑAS DE MAILIST PARA LOS DIFERENTES PROGRAMAS OFERTADOS POR LA INSTITUCIÓN. 2) ASESORAR EN EL DESARROLLO DE CAMPAÑAS EN LA SOCIAL MEDIA DONDE SE OFERTARÁN LAS ACTIVIDADES RELACIONADAS CON LOS PROGRAMAS EDUCATIVOS. 3) ASESORAR CAMPAÑAS SMS COMO REFUERZO EN LAS DIFERENTES ACTIVIDADES RELACIONADAS CON TEMAS DE RELEVANCIA PARA LOS DIFERENTES PROGRAMAS. 4) APOYAR EL MONTAJE DE BANNERS PARA EL SITIO WEB DE CREO INVOLUCRANDO MARCA Y TODOS LOS TEMAS RELACIONADOS CON LA ACADEMIA. 5) ASESORAR EN CAMPAÑAS DE POSICIONAMIENTO DE LA MARCA A TRAVÉS DE ESTRATEGIA DE MARKETING DIGITAL LLEVADOS EN MEDIOS INTERACTIVOS PARA ATRAER USUARIOS 6) ASESORAR EN LA IMPLEMENTACIÓN DE APLICATIVOS PARA EL DESARROLLO INTERNO DE MEDIOS INTERACTIVOS INVOLUCRANDO A LOS USUARIOS EN ACTIVIDADES ATRAYENTES DONDE SE TENDRÁ UNA MEJOR RECEPCIÓN DE LOS SERVICIOS Y PRODUCTOS. 7) CUMPLIR CON LOS PROCEDIMIENTOS DEL PROCESO DE GESTIÓN DEL SISTEMA INTEGRAL DE LA CALIDAD "COGUI +". 8) APOYAR EN EL MANTENIMIENTO ORGANIZADO Y CLASIFICADO EL ARCHIVO DE LOS DOCUMENTOS CONFORME A LAS DISPOSICIONES QUE EN MATERIA DE GESTIÓN DOCUMENTAL SE ADOPTEN EN LA UNIVERSIDAD. </t>
    </r>
    <r>
      <rPr>
        <b/>
        <sz val="10"/>
        <color theme="1"/>
        <rFont val="Arial"/>
        <family val="2"/>
      </rPr>
      <t xml:space="preserve">PARÁGRAFO PRIMERO: </t>
    </r>
    <r>
      <rPr>
        <sz val="10"/>
        <color theme="1"/>
        <rFont val="Arial"/>
        <family val="2"/>
      </rPr>
      <t xml:space="preserve">EN EL CASO QUE </t>
    </r>
    <r>
      <rPr>
        <b/>
        <sz val="10"/>
        <color theme="1"/>
        <rFont val="Arial"/>
        <family val="2"/>
      </rPr>
      <t xml:space="preserve">EL CONTRATISTA </t>
    </r>
    <r>
      <rPr>
        <sz val="10"/>
        <color theme="1"/>
        <rFont val="Arial"/>
        <family val="2"/>
      </rPr>
      <t xml:space="preserve">LO REQUIERA, </t>
    </r>
    <r>
      <rPr>
        <b/>
        <sz val="10"/>
        <color theme="1"/>
        <rFont val="Arial"/>
        <family val="2"/>
      </rPr>
      <t xml:space="preserve">UNIMAGDALENA </t>
    </r>
    <r>
      <rPr>
        <sz val="10"/>
        <color theme="1"/>
        <rFont val="Arial"/>
        <family val="2"/>
      </rPr>
      <t xml:space="preserve">PODRÁ FACILITARLE LOS EQUIPOS Y ESPACIO FÍSICO NECESARIO DENTRO DEL CAMPUS PARA LA EJECUCIÓN DEL OBJETO DE LA PRESENTE ORDEN. </t>
    </r>
    <r>
      <rPr>
        <b/>
        <sz val="10"/>
        <color theme="1"/>
        <rFont val="Arial"/>
        <family val="2"/>
      </rPr>
      <t xml:space="preserve">PARÁGRAFO SEGUNDO: EL CONTRATISTA </t>
    </r>
    <r>
      <rPr>
        <sz val="10"/>
        <color theme="1"/>
        <rFont val="Arial"/>
        <family val="2"/>
      </rPr>
      <t>PODRÁ ACORDAR CON EL SUPERVISOR DE LA PRESENTE ORDEN CRONOGRAMAS PARA EL DESARROLLO DE LAS ACTIVIDADES OBJETO DE LA PRESENTE ORDEN, DE LO CUAL DEBERÁ DEJARSE CONSTANCIA ESCRITA.</t>
    </r>
  </si>
  <si>
    <t>OAG-CREO-0046-2022</t>
  </si>
  <si>
    <r>
      <t xml:space="preserve">DESARROLLAR LAS SIGUIENTES ACTIVIDADES DE APOYO EN EL PROCESO DE VINCULACIÓN DOCENTE DEL CENTRO PARA LA REGIONALIZACIÓN DE LA EDUCACIÓN Y LAS OPORTUNIDADES-CREO PARA EL PERIODO 2022-II: 1.) APOYAR CON EL PROCESO DE FIRMA DE ACTAS DE VINCULACIÓN DE LOS CATEDRÁTICOS. 2) APOYAR EN LA REVISIÓN DE DOCUMENTOS Y EN EL REGISTRO DE VINCULACIONES DE DOCENTES QUE SE REQUIERA EN LA PLATAFORMA SIGEP. 3.) APOYAR EN LA REVISIÓN DE DOCUMENTOS Y EN EL REGISTRO DE CONTRATOS DE DOCENTES EN LA PLATAFORMA GEDOCO. 4.) APOYAR EN LA LIQUIDACIÓN DE DESPLAZAMIENTOS DE DOCENTES. 5.) APOYAR EN EL PROCESO DE AFILIACIONES DE DOCENTES DE CÁTEDRA A LA ARL, SISTEMA DE SEGURIDAD SOCIAL INTEGRAL, Y LA CAJA DE COMPENSACIÓN FAMILIAR. 6.) APOYAR EN EL PROCESO DE RECONOCIMIENTO DE BONIFICACIONES A DOCENTES DE PLANTA Y FUNCIONARIOS QUE DESARROLLARON CÁTEDRAS EN PROGRAMAS ACADÉMICOS DEL CREO. </t>
    </r>
    <r>
      <rPr>
        <b/>
        <sz val="10"/>
        <color theme="1"/>
        <rFont val="Arial"/>
        <family val="2"/>
      </rPr>
      <t xml:space="preserve">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</si>
  <si>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OAG-CREO-0047-2022</t>
  </si>
  <si>
    <r>
      <t xml:space="preserve">DESARROLLAR LAS SIGUIENTES ACTIVIDADES DE APOYO PARA EL PERIODO 2022-II, EN EL PROGRAMA DE LICENCIATURA EN EDUCACIÓN BÁSICA CON ÉNFASIS EN HUMANIDADES: LENGUA CASTELLANA Y LICENCIATURA EN LITERATURA Y LENGUA CASTELLANA DEL CENTRO PARA LA REGIONALIZACIÓN DE LA EDUCACIÓN Y LAS OPORTUNIDADES-CREO: 1.) APOYAR EL REGISTRO DE ESTUDIANTES EN ADMISIONES, REGISTRO Y CONTROL ACADÉMICO - AYRE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5.) CUMPLIR CON LOS PROCEDIMIENTOS DEL PROCESO DE GESTIÓN DEL SISTEMA INTEGRAL DE LA CALIDAD "COGUI +". 6.) BRINDAR APOYO EN EL MANTENIENDO, ORGANIZACIÓN Y CLASIFICACIÓN DEL ARCHIVO DE LOS DOCUMENTOS CONFORME A LAS DISPOSICIONES QUE EN MATERIA DE GESTIÓN DOCUMENTAL SE ADOPTEN EN LA UNIMAGDALENA. </t>
    </r>
    <r>
      <rPr>
        <b/>
        <sz val="10"/>
        <color theme="1"/>
        <rFont val="Arial"/>
        <family val="2"/>
      </rPr>
      <t xml:space="preserve">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</si>
  <si>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OAG-CREO-0048-2022</t>
  </si>
  <si>
    <t>DESARROLLAR LAS SIGUIENTES ACTIVIDADES DE APOYO PARA EL PERIODO 2022-II EN EL PROGRAMA GESTIÓN CULTURAL Y DE INDUSTRIAS CREATIVAS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BRINDAR APOYO EN EL SEGUIMIENTO RESPECTO DEL CUMPLIMIENTO DE LAS ACTIVIDADES ACADÉMICAS. 6.) CUMPLIR CON LOS PROCEDIMIENTOS DEL PROCESO DE GESTIÓN DEL SISTEMA INTEGRAL DE LA CALIDAD "COGUI +". 7.) BRINDAR APOYO EN EL MANTENIENDO,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</si>
  <si>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OAG-CREO-0049-2022</t>
  </si>
  <si>
    <r>
      <t xml:space="preserve">DESARROLLAR LAS SIGUIENTES ACTIVIDADES DE APOYO ADMINISTRATIVO PARA EL PERIODO 2022-II EN EL CENTRO PARA LA REGIONALIZACIÓN DE LA EDUCACIÓN Y LAS OPORTUNIDADES - CREO: 1.) BRINDAR APOYO EN LOS TRAMITES ADMINISTRATIVOS REQUERIDOS DEL CONVENIO BECAS DEL CAMBIO SUCRITO CON LA GOBERNACIÓN DEL MAGDALENA, CONVENIO CON CEDEIT, Y DE LOS CONVENIOS DE VENTAS DE SERVICIOS DEL CREO. 2.) APOYAR EN LA ORGANIZACIÓN Y CLASIFICACIÓN DEL ARCHIVO HISTÓRICO DEL CREO, ADEMÁS EN LAS CONSULTAS QUE SE REQUIERAN DEL MISMO. 3.) APOYAR EN LOS PROCESOS DE REVISIÓN DEL SIGEP Y GEDOCO DE DOCENTES DEL CREO. 4.) APOYAR EN EL TRAMITE Y LEGALIZACIÓN DE LOS DESPLAZAMIENTOS DE DOCENTES DEL CREO. 5.) CUMPLIR CON LOS PROCEDIMIENTOS DEL PROCESO DE GESTIÓN DEL SISTEMA INTEGRAL DE LA CALIDAD "COGUI +". </t>
    </r>
    <r>
      <rPr>
        <b/>
        <sz val="10"/>
        <color theme="1"/>
        <rFont val="Arial"/>
        <family val="2"/>
      </rPr>
      <t xml:space="preserve">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</si>
  <si>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OAG-CREO-0050-2022</t>
  </si>
  <si>
    <r>
      <t xml:space="preserve"> DESARROLLAR LAS SIGUIENTES ACTIVIDADES DE APOYO PARA EL PERIODO 2022-II EN EL PROGRAMA DE TÉCNICO PROFESIONALES EN PREVENCIÓN DE RIESGOS LABORALES DEL CENTRO PARA LA REGIONALIZACIÓN DE LA EDUCACIÓN Y LAS OPORTUNIDADES-CREO: 1.) BRINDAR APOYO DE LAS SOLICITUDES, INQUIETUDES O REQUERIMIENTOS DE LOS ESTUDIANTES Y DOCENTES 2.) APOYAR LOS TRÁMITES OPERATIVOS DE REPORTE DE NOTAS, EXPEDICIÓN DE LIQUIDACIONES DE MATRÍCULAS, PROMEDIOS ACADÉMICOS, CARNET DE ESTUDIANTES Y DOCENTES, SEGURO ESTUDIANTIL, CONSTANCIAS DE ESTUDIANTES Y DOCENTES, PROCESO DE GRADO. 3.) CUMPLIR CON LOS PROCEDIMIENTOS DEL PROCESO DE GESTIÓN DEL SISTEMA INTEGRAL DE LA CALIDAD "COGUI +". 4) APOYAR EN LA ORGANIZACIÓN Y CLASIFICACIÓN DE LOS ARCHIVOS CONFORME A LAS DISPOCISIONES QUE EN MATERIA DE GESTION DOCUMENTAL SE ADOPTEN EN LA UNIMAGDALENA. </t>
    </r>
    <r>
      <rPr>
        <b/>
        <sz val="10"/>
        <color theme="1"/>
        <rFont val="Arial"/>
        <family val="2"/>
      </rPr>
      <t xml:space="preserve">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</si>
  <si>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OAG-CREO-0051-2022</t>
  </si>
  <si>
    <t xml:space="preserve"> DESARROLLAR LAS SIGUIENTES ACTIVIDADES DE APOYO PARA EL PERIODO 2022-II EN EL CENTRO PARA LA REGIONALIZACIÓN DE LA EDUCACIÓN Y LAS OPORTUNIDADES-CREO: 1) APOYO EN LA ORGANIZACIÓN Y ESCANEO DE LOS ARCHIVOS DEL CREO. 2) APOYO EN LA ORGANIZACIÓN DEL INVENTARIO DOCUMENTAL DE LOS ARCHIVOS EN EL CREO. 3.) APOYAR EN EL TRASLADO DE DOCUMENTOS Y PAQUETES ENTRE LAS DIFERENTES SEDES DE UNIAMAGDALENA. 4.) CUMPLIR CON LOS PROCEDIMIENTOS DEL PROCESO DE GESTIÓN DEL SISTEMA INTEGRAL DE LA CALIDAD "COGUI +". 5.)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</si>
  <si>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OAG-CREO-0052-2022</t>
  </si>
  <si>
    <t>DESARROLLAR LAS SIGUIENTES ACTIVIDADES PARA EL PERIODO 2022-II EN EL CENTRO TUTORIAL DE AGUACHICA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 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HACER SEGUIMIENTO Y PRESENTAR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DESARROLLADAS. 13.) CUMPLIR CON LOS PROCEDIMIENTOS DEL PROCESO DE GESTIÓN DEL SISTEMA INTEGRAL DE LA CALIDAD "COGUI +". 14.) MANTENER ORGANIZADO Y CLASIFICADO 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</si>
  <si>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OAG-CREO-0053-2022</t>
  </si>
  <si>
    <t xml:space="preserve">DESARROLLAR LAS SIGUIENTES ACTIVIDADES EN EL GRUPO DE TESORERÍA DE LA UNIVERSIDAD DEL MAGDALENA PARA EL PERIODO 2022-II: 1.) APOYAR EN LA ORGANIZACIÓN DE LOS DOCUMENTOS SOPORTE DE LAS ÓRDENES DEL PAGO DE PRESTACIÓN DE SERVICIO, VIÁTICOS Y DESPLAZAMIENTOS, APOYOS ECONÓMICOS Y DEMÁS ACTOS ADMINISTRATIVOS QUE GENEREN CON CARGO AL CREO Y CLASIFICARLAS SEGÚN EL CONCEPTO. 2.) APÓYAR EN EL PROCESO DE ARCHIVO DE LAS ÓRDENES DE PAGO DE LA VIGENCIA EN LA UNIDAD DE ARCHIVO DEL GRUPO DE TESORERÍA. 3.) APOYAR EN LA BÚSQUEDA Y PRÉSTAMO DE DOCUMENTOS REQUERIDOS POR LAS DIFERENTES DEPENDENCIAS Y HACER SEGUIMIENTO A DICHO PROCESO. 4.) ORGANIZAR, CLASIFICAR Y ARCHIVAR LA CORRESPONDENCIA INTERNA Y EXTERNA DE LA DEPENDENCIA. 5.) CUMPLIR CON LOS PROCEDIMIENTOS DEL PROCESO DE GESTIÓN DEL SISTEMA INTEGRAL DE LA CALIDAD "COGUI +". 6.) MANTENER ORGANIZADO Y CLASIFICADO EL ARCHIVO DE LOS DOCUMENTOS CONFORME A LAS DISPOSICIONES QUE EN MATERIA DE GESTIÓN DOCUMENTAL SE ADOPTEN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</si>
  <si>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OAG-CREO-0054-2022</t>
  </si>
  <si>
    <t>DESARROLLAR LAS SIGUIENTES ACTIVIDADES DE APOYO OPERATIVO EN CENTRO PARA LA REGIONALIZACIÓN DE LA EDUCACIÓN Y LAS OPORTUNIDADES-CREO PARA EL PERIODO 2022-II: 1. APOYAR AL GRUPO INTERNO DE SERVICIOS GENERALES EN LA INSPECCIÓN DEL ESPACIO FÍSICOS DEL CREO. 2.) APOYAR LA APERTURA DE ESPACIOS EN EL CREO 3.) APOYAR EN EL REPORTE DE CUALQUIER ANOMALÍA QUE SE PRESENTE EN ESPACIOS FÍSICO DEL CREO. 4.) APOYAR EN LA ATENCIÓN DE LOS REQUERIMIENTOS DE LOS FUNCIONARIOS DEL CREO, PARA FACILITAR EL DESARROLLO DE LAS ACTIVIDADES ACADÉMICAS Y ADMINISTRATIVAS. 5.) APOYAR EN EL CONTROL DE TRÁNSITO INTERNO DE ELEMENTOS Y EQUIPOS DENTRO DE LAS INSTALACIONES DEL CREO. 6.) APOYAR CON EL SEGUIMIENTO A LAS SOLICITUDES DE MANTENIMIENTO EN EQUIPOS Y REPARACIONES LOCATIVAS DEL CREO 7.) APOYAR EN LA ORGANIZACIÓN DE LA BODEGA DE ARCHIVOS HISTÓRICOS DEL CREO Y BRINDA APOYO EN LA PREPARACIÓN DE CAJAS DE ARCHIVO PARA TRASLADO DOCUMENTAL. 8.) APOYAR EN LA ADMINISTRACIÓN Y ALMACENAMIENTO DE LOS ELEMENTOS DE OFICINA Y PAPELERÍA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</si>
  <si>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OAG-CREO-0055-2022</t>
  </si>
  <si>
    <t>DESARROLLAR LAS SIGUIENTES ACTIVIDADES DE APOYO EN LA CONTRATACIÓN DEL PERSONAL ADMINISTRATIVO Y DOCENTE PARA EL PERIODO 2022-II, EN EL CENTRO PARA LA REGIONALIZACIÓN DE LA EDUCACIÓN Y LAS OPORTUNIDADES - CREO: 1.) BRINDAR APOYO EN LA ORGANIZACIÓN Y ARCHIVO DE LOS DOCUMENTOS PARA EL TRÁMITE DE PAGO DE ÓRDENES DE SERVICIOS Y DE CÁTEDRAS DEL CREO. 2.) APOYAR EN LA ORGANIZACIÓN EL ARCHIVO DE LAS ORDENES DE PRESTACIÓN DE SERVICIOS Y CATEDRÁTICOS DEL CREO. 3.) BRINDAR APOYO EN LAS SOLICITUDES, INQUIETUDES O REQUERIMIENTOS DE LOS CONTRATISTAS Y DOCENTES DEL CREO. 4.) APOYAR EN LA DESCARGA DE ARCHIVOS REQUERIDOS DE DOCENTES PARA EL TRÁMITE DE AFILIACIONES DE EPS, CAJA DE COMPENSACIÓN, ARL Y REGISTRO DE CUENTAS BANCARIAS. 5.) APOYAR EN LA BÚSQUEDA DE INFORMACIÓN CONTRACTUAL PARA LA ELABORACIÓN DE CERTIFICADOS, DERECHOS DE PETICIÓN Y PQR'S DE DOCENTES Y CONTRATISTAS DEL CREO. 6.) APOYAR EN LA REVISIÓN DE DOCUMENTOS PRECONTRACTUALES DE CONTRATISTAS Y DOCENTES DEL CREO. 7.) APOYO EN LA REVISIÓN DE DOCUMENTOS DE PAGO DE CONTRATISTAS.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</si>
  <si>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OAG-CREO-0056-2022</t>
  </si>
  <si>
    <t>DESARROLLAR LAS SIGUIENTES ACTIVIDADES DE APOYO PARA EL PERIODO 2022-II EN EL PROGRAMA DE TECNOLOGÍA EN EDUCACIÓN FÍSICA RECREACIÓN Y DEPORTE DEL CENTRO PARA LA REGIONALIZACIÓN DE LA EDUCACIÓN Y LAS OPORTUNIDADES-CREO: 1.) APOYAR EL REGISTRO DE ESTUDIANTES EN AYRE - ADMISIONES, REGISTRO Y CONTROL ACADÉMICO DEL PROGRAMA ASIGNADO.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CUMPLIR CON LOS PROCEDIMIENTOS DEL PROCESO DE GESTIÓN DEL SISTEMA INTEGRAL DE LA CALIDAD "COGUI +". 6.) BRINDAR APOYO EN EL MANTENIENDO,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</si>
  <si>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OAG-CREO-0057-2022</t>
  </si>
  <si>
    <t>DESARROLLAR LAS SIGUIENTES ACTIVIDADES DE APOYO PARA EL PERIODO 2022-II EN EL PROGRAMA DE PROFESIONAL EN ADMINISTRACIÓN DE LA SEGURIDAD Y SALUD EN EL TRABAJO DEL CENTRO PARA LA REGIONALIZACIÓN DE LA EDUCACIÓN Y LAS OPORTUNIDADES-CREO: 1.) APOYAR EL REGISTRO DE ESTUDIANTES EN AYRE – ADMISIONES, REGISTRO Y CONTROL ACADÉMICO DEL PROGRAMA ASIGNADO. 2.) APOYAR EN LA ATENCIÓN DE SOLICITUDES, INQUIETUDES O REQUERIMIENTOS DE LOS ESTUDIANTES Y DOCENTES. 3.) APOYAR EN LA VERIFICACIÓN DE LOS SOPORTES PRESENTADOS POR LOS DOCENTES PARA LA EXPEDICIÓN DE PAZ Y SALVO DE LOS CURSOS DESARROLLADOS. 4.) APOYAR LOS TRAMITES OPERATIVOS DE REPORTE DE NOTAS, EXPEDICIÓN DE LIQUIDACIONES DE MATRÍCULAS, PROMEDIOS ACADÉMICOS, CARNÉ ESTUDIANTIL Y DE DOCENTES, SEGURO ESTUDIANTIL, CONSTANCIAS DE ESTUDIANTES Y DOCENTES, PROCESO DE GRADO. 5.) CUMPLIR CON LOS PROCEDIMIENTOS DEL PROCESO DE GESTIÓN DEL SISTEMA INTEGRAL A LA CALIDAD “COGUI +”. 6.) APOYAR EN LA ORGANIZACIÓN Y CLASIFICACIÓN DE LOS ARCHIVOS CONFORME A LAS DISPOSICIONES QUE EN MATERIA DE GESTIÓN DOCUMENTAL SE ADOPTEN EN LA UNIMAGDALENA. 7.) APOYAR A LOS ESTUDIANTES EN EL PROCESO DE CRÉDITO A CORTO PLAZO CON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</si>
  <si>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OAG-CREO-0058-2022</t>
  </si>
  <si>
    <t>DESARROLLAR LAS SIGUIENTES ACTIVIDADES DE APOYO PARA EL PERIODO 2022-II EN EL PROGRAMA DE PROFESIONAL EN DEPORTES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BRINDAR APOYO EN EL SEGUIMIENTO RESPECTO DEL CUMPLIMIENTO DE LAS ACTIVIDADES ACADÉMICAS. 6.) CUMPLIR CON LOS PROCEDIMIENTOS DEL PROCESO DE GESTIÓN DEL SISTEMA INTEGRAL DE LA CALIDAD "COGUI +". 7.) BRINDAR APOYO EN EL MANTENIENDO,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</si>
  <si>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OAG-CREO-0059-2022</t>
  </si>
  <si>
    <t>DESARROLLAR LAS SIGUIENTES ACTIVIDADES ADMINISTRATIVAS DE APOYO EN EL CENTRO PARA LA REGIONALIZACIÓN DE LA EDUCACIÓN Y LAS OPORTUNIDADES-CREO PARA EL PERIODO DE INGRESO DE 2022-II: 1) APOYAR EN LA REVISIÓN DE LA DOCUMENTACIÓN DE LOS ASPIRANTES A LOS DISTINTOS PROGRAMAS OFERTADOS PARA EL 2022-II DEL CREO. 2)APOYAR EN LA REALIZACIÓN DE LAS OBSERVACIONES QUE CONTENGAN LOS DOCUMENTOS DE LOS ASPIRANTES PARA QUE SEAN SUBSANADOS, 3.)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</si>
  <si>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OAG-CREO-0060-2022</t>
  </si>
  <si>
    <t>RAFAEL EMILIO COLLANTE BALLEN</t>
  </si>
  <si>
    <t>DESARROLLAR LAS SIGUIENTES ACTIVIDADES DE APOYO PARA EL PERIODO2022-II EN EL PROGRAMA TÉCNICO PROFESIONAL EN PROCESOS DE GESTIÓN PÚBLICA TERRITORIAL DEL CENTRO PARA LA REGIONALIZACIÓN DE LA EDUCACIÓN Y LAS OPORTUNIDADES-CREO: 1.) APOYAR EL REGISTRO DE ESTUDIANTES EN AYRE - ADMISIONES, REGISTRO Y CONTROL ACADÉMICO DE LOS PROGRAMAS ASIGNADOS. 2.) APOYAR EN LA ATENCIÓN DE SOLICITUDES, INQUIETUDES O REQUERIMIENTOS DE LOS ESTUDIANTES Y DOCENTES. 3.) APOYAR LA VERIFICACIÓN DE LOS SOPORTES PRESENTADOS POR LOS DOCENTES PARA LA EXPEDICIÓN DE PAZ Y SALVOS DE LOS CURSOS DESARROLLADOS. 4.) APOYAR LOS TRAMITES OPERATIVOS DE REPORTE DE NOTAS, EXPEDICIÓN DE LIQUIDACIONES DE MATRÍCULAS, PROMEDIOS ACADÉMICOS, CARNET DE ESTUDIANTES Y DOCENTES, SEGURO ESTUDIANTIL, CONSTANCIAS DE ESTUDIANTES Y DOCENTES, PROCESO DE GRADO.5.) APOYAR EN EL SEGUIMIENTO RESPECTO DEL CUMPLIMIENTO DE LAS ACTIVIDADES ACADÉMICAS. 6.) CUMPLIR CON LOS PROCEDIMIENTOS DEL PROCESO DE GESTIÓN DEL SISTEMA INTEGRAL DE LA CALIDAD "COGUI +". 7.)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</si>
  <si>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OPSP-CREO-0061-2022</t>
  </si>
  <si>
    <t>DESARROLLAR LAS SIGUIENTES ACTIVIDADES ADMINISTRATIVAS PARA EL PERIODO 2022-II RELACIONADAS EL CONVENIO CON FEDECESAR SUSCRITO CON EL CENTRO PARA LA REGIONALIZACIÓN DE LA EDUCACIÓN Y LAS OPORTUNIDADES-CREO:1.) ASESORA Y APOYAR LA COORDINACIÓN LOS PROCESOS ADMINISTRATIVOS DEL CONVENIO. 2.) ASESORAR EN EL SEGUIMIENTO Y VERIFICACIÓN DE LO ESTABLECIDO EL CONVENIO. 3.) APOYAR LA REVISIÓN DE CARPETAS DE ESTUDIANTES DEL CONVENIO. 4.) BRINDAR APOYO EN LA ATENCIÓN DE LOS REQUERIMIENTOS DE PROCESOS DE INTERVENTORÍA DEL CONVENIO. 5.) BRINDAR APOYO EN LA IDENTIFICACIÓN DE LAS CONSIGNACIONES REALIZADAS EN LAS CUENTAS DEL CREO DE LOS ESTUDIANTES DEL CONVENIO. 6.) APOYAR EN LA REVISIÓN LA SITUACIÓN ACADÉMICA DE LOS ESTUDIANTES DEL CONVENIO. 7.) APOYAR EN EL TRAMITE DE LAS CUENTAS DE COBRO DE LAS TRANSFERENCIAS DE MATRÍCULA Y DIFERENTES CONCEPTOS ACADÉMICOS DE LOS ESTUDIANTES DEL CONVENIO. 8.) BRINDAR APOYO EN LA ATENCIÓN SOLICITUDES, INQUIETUDES Y REQUERIMIENTOS DE LOS ESTUDIANTES DEL CONVENIO. 9.) BRINDAR APOYO EN LAS VISITAS DE VERIFICACIÓN Y SEGUIMIENTO DEL CONVENIO. 10) CUMPLIR CON LOS PROCEDIMIENTOS DEL PROCESO DE GESTIÓN DEL SISTEMA INTEGRAL DE LA CALIDAD "COGUI +". 11) BRINDAR APOYO EN EL MANTENIENDO,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</si>
  <si>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INVERSIONES</t>
  </si>
  <si>
    <t>OPSP-CREO-0062-2022</t>
  </si>
  <si>
    <t>DESARROLLAR ACTIVIDADES DE ASESORÍA EN TORNO AL FORTALECIMIENTO DE LA OFERTA ACADÉMICA DE PREGRADO. 2. ASESORAR METODOLÓGICA Y TÉCNICAMENTE LOS PROCESOS DE CREACIÓN DE PROGRAMAS DE PREGRADO ENMARCADOS EN EL PLAN DE ACCIÓN 2022. 3. SOCIALIZAR LOS REQUERIMIENTOS ESTABLECIDOS EN LA NORMATIVIDAD VIGENTE DEL MINISTERIO DE EDUCACIÓN NACIONAL, PARA LOS PROCESOS DE REGISTRO CALIFICADO. 4. EMITIR ORIENTACIONES DE MEJORA Y COMPLEMENTAR LO DOCUMENTADO EN LAS CONDICIONES DE CALIDAD DE DENOMINACIÓN, JUSTIFICACIÓN, ASPECTOS CURRICULARES, ORGANIZACIÓN DE LAS ACTIVIDADES ACADÉMICAS, INVESTIGACIÓN, SECTOR EXTERNO, PROFESORES, MEDIOS EDUCATIVOS Y/O INFRAESTRUCTURA. ADEMÁS DE VERIFICAR EL AVANCE DE ÉSTAS, SUS EVIDENCIAS E INDICADORES DE ACUERDO CON LA NORMATIVIDAD VIGENTE.5. APOYAR A LOS LÍDERES DE LAS PROPUESTAS DE PROGRAMAS NUEVOS EN LAS SOCIALIZACIONES ANTE LOS RESPECTIVOS CONSEJOS DE FACULTAD Y/O CONSEJO ACADÉMICO. 6. APOYAR A LOS LÍDERES DE LAS PROPUESTAS DE PROGRAMAS NUEVOS EN EL ALISTAMIENTO DOCUMENTAL DE LOS PROGRAMAS QUE HAN SIDO APROBADOS POR CONSEJO ACADÉMICO, PARA LA RADICACIÓN ANTE EL MEN. 7. APOYAR A LOS LÍDERES DE LAS PROPUESTAS DE PROGRAMAS NUEVOS EN LAS EVENTUALES RESPUESTAS Y/O REQUERIMIENTOS DEL MEN, EN EL MARCO DEL PROCESO DE OTORGAMIENTO DEL REGISTRO CALIFICADO.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</si>
  <si>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OPSP-CREO-0063-2022</t>
  </si>
  <si>
    <t>DESARROLLAR LAS SIGUIENTES ACTIVIDADES DE APOYO EN LA PLATAFORMAS DE AMBIENTES VIRTUALES DEL CENTRO PARA LA REGIONALIZACIÓN DE LA EDUCACIÓN Y LAS OPORTUNIDADES-CREO: 1.) APOYAR EN EL MANTENIMIENTO DE LOS SERVICIOS DE LA PLATAFORMA DE AMBIENTES VIRTUALES. 2.) APOYAR LA ADMINISTRACIÓN Y SOPORTE DE USUARIOS Y CURSOS EN LA PLATAFORMA DE AMBIENTES VIRTUALES. 3.) APOYAR EN LA VERIFICACIÓN DE CONTENIDOS Y ACTIVIDADES PUBLICADOS EN LOS CURSOS DE LA PLATAFORMA DE AMBIENTES VIRTUALES. 4.) APOYAR LA ELABORACIÓN DE INFORMES DE USO DE LA PLATAFORMA DE AMBIENTES VIRTUALES, DE LOS CURSOS Y DE LOS USUARIOS REGISTRADOS EN LA MISMA. 5.) APOYAR EN LA PREPARACIÓN DE LA INFORMACIÓN, ACTIVACIÓN Y ENTREGA DE LOS RESULTADOS DE LA EVALUACIÓN DOCENTE. 6.) APOYAR EN LA PUBLICACIÓN DE NOTICIAS, ARTÍCULOS Y ELEMENTOS MULTIMEDIA EN EL PORTAL INSTITUCIONAL.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</si>
  <si>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OAG-CREO-0064-2022</t>
  </si>
  <si>
    <t>DESARROLLAR LAS SIGUIENTES ACTIVIDADES PARA EL PERIODO 2022-II EN EL CENTRO TUTORIAL DE CIÉNAGA (MAGDALENA), DEL CENTRO PARA LA REGIONALIZACIÓN DE LA EDUCACIÓN Y LAS OPORTUNIDADES-CREO, COMO SON LAS SIGUIENTES: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9.)APOYAR Y HACER SEGUIMIENTO Y PRESENTAR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</si>
  <si>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OPSP-CREO-0065-2022</t>
  </si>
  <si>
    <t>DESARROLLAR LAS SIGUIENTES ACTIVIDADES DE ASESORÍA PARA EL PERIODO 2022-II EN EL FORTALECIMIENTO DE LA OFERTA DEL CENTRO PARA LA REGIONALIZACIÓN DE LA EDUCACIÓN Y LAS OPORTUNIDADES-CREO, COMO SON LAS SIGUIENTES: 1.) ASESORAR EN LA PROMOCIÓN DE LA OFERTA ACADÉMICA DEL CREO. 2.) ASESORAR AL CREO EN EL MANEJO DE LOS ESTUDIANTES CON NECESIDADES EDUCATIVAS ESPECIALES EN LAS ACTIVIDADES ACADEMICAS, LÚDICAS O RECREATIVAS QUE SE REALICEN. 3.) ASESORAR EN EL PROCESO DE SELECCIÓN DE LOS ASPIRANTES EN LOS PROGRAMAS PROFESIONALES CREO. 4.) APOYAR EL SEGUIMIENTO Y ORIENTACIÓN A LOS ESTUDIANTES CON DEBILIDADES EN LOS PROCESO ACADÉMICOS DEL CREO. 5.) APOYAR EN EL SEGUIMIENTO A LOS EGRESADOS DEL CREO. 6.) RENDIR INFORME DE LAS ACTIVIDADES DESARROLLADAS.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</si>
  <si>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OPSP-CREO-0066-2022</t>
  </si>
  <si>
    <t>HECTOR ALFONSO PINEDA ECHANIQUE</t>
  </si>
  <si>
    <t>DESARROLLAR LAS SIGUIENTES ACTIVIDADES DURANTE EL PERIODO 2022-II EN LA ASESORÍA DE LA CREACIÓN DE PROGRAMAS Y ASESORÍA JURIDICA EN EL CENTRO PARA LA REGIONALIZACIÓN DE LA EDUCACIÓN Y LAS OPORTUNIDADES-CREO: 1) ASESORA Y/O EMITIR ORIENTACIONES DE MEJORA Y COMPLEMENTACIÓN, SOBRE LAS CONDICIONES CORRESPONDIENTE A LOS PROGRAMAS EN PROCESO DE CREACIÓN Y/O AJUSTE NORMATIVO, VERIFICANDO EL AVANCE EN LA DOCUMENTACIÓN, LAS EVIDENCIAS E INDICADORES SEGÚN LA NORMATIVIDAD VIGENTE. 2) APOYAR A LOS PROGRAMA, EN LAS EVENTUALES RESPUESTAS Y/O REQUERIMIENTOS DEL MEN, EN EL MARCO DEL PROCESO DE RENOVACIÓN Y/O OTORGAMIENTO DEL REGISTRO CALIFICADO DE LOS PROGRAMAS NUEVOS. 3) PRESTAR ASESORÍA JURÍDICA AL CENTRO PARA LA REGIONALIZACIÓN DE LA EDUCACIÓN Y LAS OPORTUNIDADES - CREO 4) REVISAR Y/O CORREGIR LAS RESOLUCIONES ELABORADAS POR EL CENTRO 5) APOYAR EN LA PROYECCIÓN DE LAS RESPUESTAS DE LOS DERECHOS DE PETICIÓN Y/O TUTELAS 6) BRINDAR ASESORÍA EN LA REVISIÓN DE LOS CONVENIOS SUSCRITO POR EL DIRECTOR DEL CENTRO PARA LA REGIONALIZACIÓN DE LA EDUCACIÓN Y LAS OPORTUNIDADES - CREO, ASÍ COMO LA VIGENCIA Y PRÓRROGA DE LOS MISMOS..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</si>
  <si>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OAG-CREO-0067-2022</t>
  </si>
  <si>
    <t>DIGNA MARIA JARABA GONZALEZ</t>
  </si>
  <si>
    <t>DESARROLLAR LAS SIGUIENTES ACTIVIDADES PARA EL PERIODO 2022-II EN EL CENTRO TUTORIAL DE FUNDACIÓN (MAGDALENA), DEL CENTRO PARA LA REGIONALIZACIÓN DE LA EDUCACIÓN Y LAS OPORTUNIDADES-CREO, COMO SON LAS SIGUIENTES: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 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APOYAR Y HACER SEGUIMIENTO Y PRESENTAR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</si>
  <si>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OAG-CREO-0068-2022</t>
  </si>
  <si>
    <t>MAURICIO JOSE RAMOS DORIA</t>
  </si>
  <si>
    <t>DESARROLLAR LAS SIGUIENTES ACTIVIDADES ADMINISTRATIVAS PARA EL PERIODO 2022-II COMO ENLACE CON LOS MUNICIPIOS QUE DESARROLLEN CONVENIO CON UNIMAGDALENA PARA LOS DIFERENTES PROGRAMAS DEL CENTRO PARA LA REGIONALIZACIÓN DE LA EDUCACIÓN Y LAS OPORTUNIDADES-CREO: 1.) APOYAR EN LA ATENCIÓN DE SOLICITUDES, INQUIETUDES O REQUERIMIENTOS. 2.) APOYAR EN LA GESTIÓN DE LA AMPLIACIÓN DE COBERTURA A TRAVÉS DEL INCREMENTO DE ESTUDIANTES Y MATRÍCULAS 3.) APOYAR EN LA PROMOCIÓN DE LOS PROGRAMAS DEL CREO EN LOS MUNICIPIOS. 4.) APOYAR EN LA CAPACITACIÓN A LOS ASPIRANTES Y ESTUDIANTES EN EL PROCESO DE INSCRIPCIÓN Y MATRICULA EN LÍNEA.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</si>
  <si>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OPSP-CREO-0069-2022</t>
  </si>
  <si>
    <t>IVAN DARIO TAMARIS TURIZO</t>
  </si>
  <si>
    <t>DESARROLLAR LAS SIGUIENTES ACTIVIDADES ADMINISTRATIVAS PARA EL APOYO PROFESIONAL EN LA DIRECCIÓN FINANCIERA DE LA UNIVERSIDAD DEL MAGDALENA: 1.) APOYAR EN EL SEGUIMIENTO Y ANÁLISIS DE LOS INDICADORES DE GESTIÓN Y CORRUPCIÓN. 2.) APOYAR EN LA ELABORACIÓN DE PROYECCIONES FINANCIERAS DE INGRESOS Y GASTOS DE ACUERDO CON LAS INSTRUCCIONES DEL DIRECTOR CREO. 3.) APOYAR EN EL SEGUIMIENTO DE LOS PLANES DE MEJORAMIENTO DE LA CGDM. 4.) APOYAR EN LAS SOLICITUDES AL GRUPO DE PRESUPUESTO DE LOS INFORMES DE EJECUCIONES PRESUPUESTALES DE INGRESOS Y EGRESOS ELABORADOS TRIMESTRALMENTE PARA ENVIARLOS A LA OFICINA DE ASEGURAMIENTO DE LA CALIDAD PARA SU PUBLICACIÓN EN LA PÁGINA DE TRANSPARENCIA Y ACCESO A INFORMACIÓN PÚBLICA. 5.) APOYAR EN LAS SOLICITUDES AL GRUPO DE CONTABILIDAD DE LOS ESTADOS FINANCIEROS DEFINITIVOS ELABORADOS MENSUALMENTE PARA ENVIARLOS A LA OFICINA DE ASEGURAMIENTO DE LA CALIDAD PARA SU PUBLICACIÓN EN LA PÁGINA DE TRANSPARENCIA Y ACCESO A INFORMACIÓN PÚBLICA. 6.) APOYAR EN EL DILIGENCIAMIENTO DE LOS FORMATOS DE ACTUALIZACIÓN FINANCIERA ENVIADAS POR LOS BANCOS. 7.) PLANIFICACIÓN Y COORDINACIÓN DE ACTIVIDADES Y/O INFORMES FINANCIEROS REQUERIDOS EN PROCESOS DE ACREDITACIÓN DE LOS PROGRAMAS. 8.) APOYAR EN LA ELABORACIÓN DE NUEVOS PROCEDIMIENTOS DE LA DIRECCIÓN FINANCIERA RELACIONADOS CON LAS PROYECCIONES DE LOS COSTOS DE LOS PROGRAMAS DE FORMACIÓN AVANZADA Y FORMACIÓN CIENTÍFICA DIRIGIDA A LOS DOCENTES DE LA UNIVERSIDAD DEL MAGDALENA. 9.) REALIZAR SEGUIMIENTO AL CRONOGRAMA DE INFORMES A PRESENTAR POR LA DIRECCIÓN FINANCIERA. 10.) APOYAR AL CREO EN LAS MESAS DE TRABAJO CON EL GRUPO DE PRESUPUESTO PARA REALIZAR EL SEGUIMIENTO DE LAS EJECUCIONES DE INGRESOS Y GASTOS. 11.) APOYAR AL CREO EN LAS MESAS DE TRABAJO CON EL GRUPO DE PRESUPUESTO PARA REALIZAR LAS PROYECCIONES DE INGRESOS Y GASTOS DEL PRESUPUESTO 2023. 12.) APOYAR AL DIRECTOR FINANCIERO EN LA RESPUESTA DE LOS PQR CON RESPECTO A SOLICITUDES DE INFORMACIÓN FINANCIERA POR ENTES EXTERNOS.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</si>
  <si>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OAG-CREO-0070-2022</t>
  </si>
  <si>
    <r>
      <t xml:space="preserve">DESARROLLAR LAS SIGUIENTES ACTIVIDADES ADMINISTRATIVAS DURANTE EL PERIODO 2022-II, EN EL CENTRO TUTORIAL MAGANGUÉ (BOLÍVAR) DEL CENTRO PARA LA REGIONALIZACIÓN DE LA EDUCACIÓN Y LAS OPORTUNIDADES-CREO: 1.) APOYAR LAS ACTIVIDADES TENDIENTES A GESTIONAR LA AMPLIACIÓN DE COBERTURA A TRAVÉS DEL INCREMENTO DE ESTUDIANTES Y MATRÍCULAS 2.) APOYAR EN LA PROMOCIÓN DE LOS PROGRAMAS DEL CREO EN EL CENTRO TUTORIAL. 3.) APOYAR EN EL PROCESO DE INSCRIPCIÓN Y MATRICULA. 4.) APOYAR EN EL PROCESO DE ATENCIÓN DE SOLICITUDES, INQUIETUDES O REQUERIMIENTOS DE LOS ESTUDIANTES Y DOCENTES EN EL CENTRO TUTORIAL. 5,) CUMPLIR CON LOS PROCEDIMIENTOS DEL PROCESO DE GESTIÓN DEL SISTEMA INTEGRAL DE LA CALIDAD "COGUI +". </t>
    </r>
    <r>
      <rPr>
        <b/>
        <sz val="10"/>
        <color theme="1"/>
        <rFont val="Arial"/>
        <family val="2"/>
      </rPr>
      <t xml:space="preserve">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</si>
  <si>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OPS-CREO-0071-2022</t>
  </si>
  <si>
    <t>CORPORACION FORMAR DE LA COSTA S.A.S</t>
  </si>
  <si>
    <r>
      <t>LA PRESENTE ORDEN TIENE POR OBJETO EL SERVICIO DE ASESORÍA, COORDINACIÓN, SUPERVISIÓN Y LA FORMACIÓN CON LOS CONOCIMIENTOS ADECUADOS DE 280 HORAS DE PRÁCTICAS OPERATIVAS SOBRE EL MANEJO DE MÁQUINAS EXCAVADORA DISTRIBUIDAS EN 70 HORAS, PARA 4 GRUPOS DE ESTUDIANTES DEL PROGRAMA TÉCNICO LABORAL POR COMPETENCIAS EN OPERADOR DE EQUIPO PESADO DEL CENTRO PARA LA REGIONALIZACIÓN DE LA EDUCACIÓN Y LAS OPORTUNIDADES-CREO DE LA UNIVERSIDAD DEL MAGDALENA. LA PROPUESTA HACE PARTE INTEGRAL DE LA PRESENTE ORDEN</t>
    </r>
    <r>
      <rPr>
        <b/>
        <sz val="10"/>
        <color theme="1"/>
        <rFont val="Arial"/>
        <family val="2"/>
      </rPr>
      <t>.</t>
    </r>
  </si>
  <si>
    <t>OSM-CREO-0002-2022</t>
  </si>
  <si>
    <r>
      <t xml:space="preserve">LA PRESENTE ORDEN TIENE POR OBJETO, SUMINISTRO DE ALMUERZOS Y REFRIGERIOS QUE SERÁN ENTREGADOS SEMANALMENTE A ESTUDIANTES DE DISTINTOS PROGRAMAS DEL CENTRO PARA LA REGIONALIZACIÓN DE LA EDUCACIÓN Y LAS OPORTUNIDADES -CREO, QUE SE TRASLADAN DESDE LOS MUNICIPIOS DE CIÉNAGA, ZONA BANANERA, TUCURINCA, ARACATACA, FUNDACIÓN, EL RETÉN, PUEBLO VIEJO ENTRE OTROS, A LA SEDE PRINCIPAL DE LA UNIVERSIDAD A RECIBIR SUS CLASES LOS FINES DE SEMANA, ADEMÁS LOS ESTUDIANTES RESIDENTES EN SANTA MARTA PERTENECIENTES A ESTRATO SOCIOECONÓMICO 1, 2, 3 Y LOS CLASIFICADO EN SIN ESTRATO; QUE RECIBEN SUS CLASES EN DOBLE JORNADA DURANTE LOS FINES DE SEMANA; ASÍ MISMO LOS ALMUERZOS Y/O REFRIGERIOS REQUERIDOS EN RELACIÒN A LAS ACTIVIDADES ACADÉMICAS Y ADMINISTRATIVAS PARA ATENDER LAS DIFERENTES NECESIDADES PARA EL DESARROLLO DE EVENTOS, REUNIONES DE TRABAJO, TALLERES Y CAPACITACIONES EN EL MARCO DEL FORTALECIMIENTO DEL CENTRO PARA LA REGIONALIZACIÓN DE LA EDUCACIÓN Y LAS OPORTUNIDADES DE LA UNIVERSIDAD DEL MAGDALENA. SEGÚN REQUERIMIENTO DE CADA ACTIVIDAD Y DE CONFORMIDAD CON LA NECESIDAD DEL SERVICIO, ESTE SERVICIO DEBE PRESTARSE EN LA UNIVERSIDAD DEL MAGDALENA UBICADA EN LA CIUDAD DE SANTA MARTA. LA PROPUESTA HACE PARTE INTEGRAL DE LA PRESENTE ORDEN. </t>
    </r>
    <r>
      <rPr>
        <b/>
        <sz val="10"/>
        <color rgb="FF000000"/>
        <rFont val="Arial"/>
        <family val="2"/>
      </rPr>
      <t>PARÁGRAFO</t>
    </r>
    <r>
      <rPr>
        <sz val="10"/>
        <color rgb="FF000000"/>
        <rFont val="Arial"/>
        <family val="2"/>
      </rPr>
      <t xml:space="preserve">: </t>
    </r>
    <r>
      <rPr>
        <b/>
        <sz val="10"/>
        <color rgb="FF000000"/>
        <rFont val="Arial"/>
        <family val="2"/>
      </rPr>
      <t xml:space="preserve">EL CONTRATISTA </t>
    </r>
    <r>
      <rPr>
        <sz val="10"/>
        <color rgb="FF000000"/>
        <rFont val="Arial"/>
        <family val="2"/>
      </rPr>
      <t xml:space="preserve">DEBERÁ ENTREGAR LOS ELEMENTOS CONTRATADOS DE CONFORMIDAD CON LAS ESPECIFICACIONES Y LAS CANTIDADES SOLICITADAS POR </t>
    </r>
    <r>
      <rPr>
        <b/>
        <sz val="10"/>
        <color rgb="FF000000"/>
        <rFont val="Arial"/>
        <family val="2"/>
      </rPr>
      <t xml:space="preserve">UNIMAGDALENA. </t>
    </r>
    <r>
      <rPr>
        <sz val="10"/>
        <color rgb="FF000000"/>
        <rFont val="Arial"/>
        <family val="2"/>
      </rPr>
      <t xml:space="preserve">SÓLO SE PAGARÁN LOS ELEMENTOS Y CANTIDADES REALMENTE RECIBIDAS POR PARTE DEL </t>
    </r>
    <r>
      <rPr>
        <b/>
        <sz val="10"/>
        <color rgb="FF000000"/>
        <rFont val="Arial"/>
        <family val="2"/>
      </rPr>
      <t>SUPERVISOR.</t>
    </r>
  </si>
  <si>
    <t>OPSP-CREO-0072-2022</t>
  </si>
  <si>
    <t>CRISTHIAN CAMILO CASTRO BOTTO</t>
  </si>
  <si>
    <r>
      <t xml:space="preserve">LA PRESENTE ORDEN TIENE POR OBJETO APOYO GENERAL A LAS ACTIVIDADES ADMINISTRATIVAS REQUERIDAS EN LA EJECUCIÓN DEL CONVENIO BECAS DEL CAMBIO SUSCRITO CON LA GOBERNACIÓN DEL MAGDALENA: 1 APOYAR EN LA ATENCIÓN DE INQUIETUDES Y SOLICITUDES DE LOS ESTUDIANTES RESPECTO AL CONVENIO. 2) ASESORAR EN LOS PROCESOS DE LEGALIZACIÓN DE MATRÍCULAS DE LOS ESTUDIANTES. 3 APOYAR EN EL PROCESO DE MATRÍCULA ACADÉMICA DE LOS ESTUDIANTES. 4) REALIZAR SEGUIMIENTO A LOS PROCESOS DE LEGALIZACIÓN DE MATRÍCULAS FINANCIERA, Y AL PROCESO ADMINISTRATIVO PARA SU RECAUDO. 5)APOYAR EN LOS REPORTES O INFORMES REQUERIDOS DEL CONVENIO. </t>
    </r>
    <r>
      <rPr>
        <b/>
        <sz val="10"/>
        <color theme="1"/>
        <rFont val="Arial"/>
        <family val="2"/>
      </rPr>
      <t xml:space="preserve">PARÁGRAFO PRIMERO: </t>
    </r>
    <r>
      <rPr>
        <sz val="10"/>
        <color theme="1"/>
        <rFont val="Arial"/>
        <family val="2"/>
      </rPr>
      <t xml:space="preserve">EN EL CASO QUE </t>
    </r>
    <r>
      <rPr>
        <b/>
        <sz val="10"/>
        <color theme="1"/>
        <rFont val="Arial"/>
        <family val="2"/>
      </rPr>
      <t>EL CONTRATISTA</t>
    </r>
    <r>
      <rPr>
        <sz val="10"/>
        <color theme="1"/>
        <rFont val="Arial"/>
        <family val="2"/>
      </rPr>
      <t xml:space="preserve"> LO REQUIERA, </t>
    </r>
    <r>
      <rPr>
        <b/>
        <sz val="10"/>
        <color theme="1"/>
        <rFont val="Arial"/>
        <family val="2"/>
      </rPr>
      <t xml:space="preserve">UNIMAGDALENA </t>
    </r>
    <r>
      <rPr>
        <sz val="10"/>
        <color theme="1"/>
        <rFont val="Arial"/>
        <family val="2"/>
      </rPr>
      <t xml:space="preserve">PODRÁ FACILITARLE LOS EQUIPOS Y ESPACIO FÍSICO NECESARIO DENTRO DEL CAMPUS PARA LA EJECUCIÓN DEL OBJETO DE LA PRESENTE ORDEN. </t>
    </r>
    <r>
      <rPr>
        <b/>
        <sz val="10"/>
        <color theme="1"/>
        <rFont val="Arial"/>
        <family val="2"/>
      </rPr>
      <t xml:space="preserve">PARÁGRAFO SEGUNDO: EL CONTRATISTA </t>
    </r>
    <r>
      <rPr>
        <sz val="10"/>
        <color theme="1"/>
        <rFont val="Arial"/>
        <family val="2"/>
      </rPr>
      <t>PODRÁ ACORDAR CON EL SUPERVISOR DE LA PRESENTE ORDEN CRONOGRAMAS PARA EL DESARROLLO DE LAS ACTIVIDADES OBJETO DE LA PRESENTE ORDEN, DE LO CUAL DEBERÁ DEJARSE CONSTANCIA ESCRITA.</t>
    </r>
  </si>
  <si>
    <t>OPSP-CREO-0073-2022</t>
  </si>
  <si>
    <t>ANGY CAROLINA CHARRY CANTILLO</t>
  </si>
  <si>
    <t>LA PRESENTE ORDEN TIENE POR OBJETO: DESARROLLAR LAS SIGUIENTES ACTIVIDADES DE ASESORÍA DE LA CREACIÓN DE PROGRAMAS Y ASESORÍA JURÍDICA EN EL CENTRO PARA LA REGIONALIZACIÓN DE LA EDUCACIÓN Y LAS OPORTUNIDADES-CREO: 1) ASESORA Y/O EMITIR ORIENTACIONES DE MEJORA Y COMPLEMENTACIÓN, SOBRE LAS CONDICIONES CORRESPONDIENTE A LOS PROGRAMAS EN PROCESO DE CREACIÓN Y/O AJUSTE NORMATIVO, VERIFICANDO EL AVANCE EN LA DOCUMENTACIÓN, LAS EVIDENCIAS E INDICADORES SEGÚN LA NORMATIVIDAD VIGENTE. 2) APOYAR A LOS PROGRAMAS, EN LAS EVENTUALES RESPUESTAS Y/O REQUERIMIENTOS DEL MEN, EN EL MARCO DEL PROCESO DE RENOVACIÓN Y/O OTORGAMIENTO DEL REGISTRO CALIFICADO DE LOS PROGRAMAS NUEVOS. 3) PRESTAR ASESORÍA JURÍDICA AL CENTRO PARA LA REGIONALIZACIÓN DE LA EDUCACIÓN Y LAS OPORTUNIDADES - CREO 4) REVISAR Y/O CORREGIR LAS RESOLUCIONES ELABORADAS POR EL CREO. 5) APOYAR EN LA PROYECCIÓN DE LAS RESPUESTAS DE LOS DERECHOS DE PETICIÓN Y/O TUTELAS 6) BRINDAR ASESORÍA EN LA REVISIÓN DE LOS CONVENIOS SUSCRITO POR EL DIRECTOR DEL CENTRO PARA LA REGIONALIZACIÓN DE LA EDUCACIÓN Y LAS OPORTUNIDADES - CREO, ASÍ COMO LA VIGENCIA Y PRÓRROGA DE LOS MISMOS.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</si>
  <si>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 -CREO-0074-2022</t>
  </si>
  <si>
    <t>NINETH PAOLA BLANCO BUSTOS</t>
  </si>
  <si>
    <t xml:space="preserve">DESARROLLO LAS SIGUIENTES ACTIVIDADES DE APOYO TÉCNICO A LOS PROFESIONALES ENCARGADOS DE CUMPLIR CON LOS COMPROMISOS PACTADOS RELACIONADOS DE LA NUEVA OFERTA DEL CENTRO PARA LA REGIONALIZACIÓN DE LA EDUCACIÓN Y LAS OPORTUNIDADES - CREO: 1) OBTENER INFORMACIÓN/ INDICADORES RELACIONADOS CON LA CONDICIÓN JUSTIFICACIÓN DE PROGRAMA, LA CUAL SE DEBE CONSULTAR EN DIFERENTES PORTALES EDUCATIVOS DEL ESTADO. 2) ORGANIZAR Y SISTEMATIZAR LA INFORMACIÓN PRODUCTO DE REUNIONES PRESENCIALES O VIRTUALES, CON DIFERENTES ACTORES ACADÉMICOS, DERIVADA DE LOS PROCESOS PROPIOS DE LA CREACIÓN Y/O RENOVACIÓN DE PROGRAMAS ACADÉMICOS, EN ESPECIAL, LAS RELACIONADAS CON EL PROGRAMA TECNOLOGÍA EN GESTIÓN CONTABLE. 3) DILIGENCIAR BAJO LA SUPERVISIÓN DEL ASESOR TÉCNICO Y PEDAGÓGICO, LOS FORMATOS ESTABLECIDOS PARA DOCUMENTAR LAS CONDICIONES DE CALIDAD DE PROGRAMA, EN ESPECIAL, LAS RELACIONADAS CON EL PROGRAMA TECNOLOGÍA EN GESTIÓN CONTABLE. 4) PREPARAR DIAPOSITIVA E INFORMES RELACIONADOS CON LOS PROCESOS DE CREACIÓN O RENOVACIÓN DE PROGRAMAS, PARA SER PRESENTADOS ANTE DIFERENTES INSTANCIAS INSTITUCIONALES Y OFICIALES, EN ESPECIAL, LAS RELACIONADAS CON EL PROGRAMA TECNOLOGÍA EN GESTIÓN CONTABLE. 5) RECABAR INFORMACIÓN EN LAS DIFERENTES DEPENDENCIAS (OFI CINAS, DECANATURAS, DIRECCIONES DE PROGRAMA, ENTRE OTRAS) CONCERNIENTE Y NECESARIA PARA DOCUMENTAR LAS CONDICIONES DE PROGRAMA (INVESTIGACIÓN, SECTOR EXTERNO, MEDIOS EDUCATIVOS E INFRAESTRUCTURA). EN ESPECIAL, LAS RELACIONADAS CON EL PROGRAMA TECNOLOGÍA EN GESTIÓN CONTABLE. 6) ACOMPAÑAR Y ASISTIR A REUNIONES Y OTRAS ACTIVIDADES INSTITUCIONALES DE ASEGURAMIENTO DE LA CALIDAD, A LA QUE SE LE ASIGNE CON EL PROPÓSITO DE APOYAR Y DAR CUENTA DE LA INFORMACIÓN TRATADA Y ACTUAR DE ACUERDO CON LAS INSTRUCCIONES POR SUS SUPERIORES.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</si>
  <si>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ODA-CREO-0001-2022</t>
  </si>
  <si>
    <t>ORDEN DE ARRENDAMIENTO</t>
  </si>
  <si>
    <t>DIÓCESIS DE MAGANGUÉ</t>
  </si>
  <si>
    <t>LA PRESENTE ORDEN TIENE POR OBJETO EL ARRENDAMIENTO DE INMUEBLE UBICADO EN EL BARRIO FLORIDA EN LA CARRERA 17 CALLE18 DEL MUNICIPIO DE MAGANGUÉ (BOLÍVAR) PARA EL DESARROLLO DE LAS ACTIVIDADES ACADÉMICAS DE LOS ESTUDIANTES DEL CENTRO PARA LA REGIONALIZACIÓN DE LA EDUCACIÓN Y LAS OPORTUNIDADES –CREO EN EL CENTRO TUTORIAL DE MAGANGUÉ (BOLIVAR), DE LA UNIVERSIDAD DEL MAGDALENA. EL INMUEBLE OBJETO DE ARRENDAMIENTO DEBERÁ CONTAR CON: CINCO (5) SALONES DE CLASES, ZONA DEPORTIVA, BAÑOS Y CAFETERIA. TODO LO ANTERIOR CON DISPONIBILIDAD DE LOS SERVICIOS PÚBLICOS DE ENERGÍA ELÉCTRICA Y AGUA POTABLE. LA PROPUESTA HACE PARTE INTEGRAL DE LA PRESENTE ORDEN.</t>
  </si>
  <si>
    <t>ODA-CREO-0002-2022</t>
  </si>
  <si>
    <t>DELMIX LOPEZ MOSCOTE</t>
  </si>
  <si>
    <t>LA PRESENTE ORDEN TIENE POR OBJETO EL SERVICIO DE ARRENDAMIENTO DE LA INFRAESTRUCTURA FÍSICA, UBICADA EN LA CALLE 7 NÚMERO 8-03 LOCAL 1, BARRIO CAMPO SERRANO, AGUACHICA, CÉSAR; ESPACIO REQUERIDO PARA BRINDAR ATENCIÓN A LOS ESTUDIANTES Y COMUNIDAD EN GENERAL EN EL DESARROLLO DE ACTIVIDADES ACADÉMICAS DEL CENTRO PARA LA REGIONALIZACIÓN DE LA EDUCACIÓN Y LAS OPORTUNIDADES –CREO EN EL CENTRO TUTORIAL DE AGUACHICA, CÉSAR, DE LA UNIVERSIDAD DEL MAGDALENA</t>
  </si>
  <si>
    <t>VAOR TOTAL</t>
  </si>
  <si>
    <t>OAG-FEE-0001-2022</t>
  </si>
  <si>
    <t>LEONARDO FABIO MONSALVO MARQUEZ</t>
  </si>
  <si>
    <t xml:space="preserve">APOYAR  EN  LA  CREACIÓN  DE  LAS  ESTRATEGIAS  PARA  LAS PLATAFORMAS  DIGITALES  (FACEBOOK  E INSTAGRAM) PARA  LA  DIFUSIÓN  DE  LA  OFERTA  DE  DIPLOMADOS,  VENTA  DE  SERVICIOS, POSGRADOS  Y  DEMÁS  ACTIVIDADES  ACADÉMICAS  Y  ADMINISTRATIVAS  DE  LA  FACULTAD  DE  CIENCIAS  EMPRESARIALES  Y ECONÓMICAS. 2.APOYAR EN LA GENERACIÓN DE CONTENIDOS VISUALES Y AUDIOVISUALES PARA LAS PLATAFORMAS DIGITALES, FACEBOOK  E  INSTAGRAM  QUE  TENGAN  RELACIÓN  CON  LA  OFERTA  DE  LA  VENTA  DE  SERVICIOS  DE  LA  FACULTAD  DE  CIENCIAS EMPRESARIALES  Y  ECONÓMICAS </t>
  </si>
  <si>
    <t>GILBERTO MONTOYA  BERBEN</t>
  </si>
  <si>
    <t>OAG-FEE-0002-2022</t>
  </si>
  <si>
    <t>ALISTAR Y CONTROLAR LA  MATERIA  PRIMA PARA  CADA  CLASE,  LLEVAR INVENTARIO DE LA MISMA. 2.REPORTAR LOS INCIDENTES QUE PUEDAN SURGIR CON LOS PROVEEDORES DE LA MATERIA PRIMA. 3.SUPERVISAR  ASEO  PERIÓDICO  DE  NEVERAS  Y  ALMACENES.4.LLEVAREL  CONTROL  DE  TEMPERATURAS  DE  REFRIGERADORES, ALMACENES Y CONGELADORES</t>
  </si>
  <si>
    <t>HUMBERTO CALABRIA ARRIETA</t>
  </si>
  <si>
    <t>OAG-FEE-0003-2022</t>
  </si>
  <si>
    <t>DIANA MARCELA GRANADOS MARIN</t>
  </si>
  <si>
    <t>APOYAR EN PROCESOS ADMINISTRATIVOS PARA TRAMITAR SOLICITUDES DE  CONSEJO  DE  FACULTAD.  2.  APOYAR EN  LA REVISIÓN  DE  LAS  PLATAFORMAS  GEDOCO,  GAIRACA  Y  SERIES.  3. LLEVAR  EL ARCHIVO  DE COMUNICACIONES FÍSICAS  Y  DIGITALES A PARTIR  DEL 2022. 4. DAR RESPUESTA A SOLICITUDES DE  ESTUDIANTES.    5.  APOYAREN  LA  ASIGNACIÓN  DE  EXTRACUPOS  EN  ELPROCESO  DE  MATRÍCULA  ACADÉMICA.  6. APOYO  EN  LA REVISIÓN  Y ORGANIZACIÓN  DE  PTD  DE  LA  FACULTAD.</t>
  </si>
  <si>
    <t>ANDREA  CAROLINA  MONTERO</t>
  </si>
  <si>
    <t>OPSP-FEE-0001-2022</t>
  </si>
  <si>
    <t>YELEINIS DANESSA RODRIGUEZ MEJÍA</t>
  </si>
  <si>
    <t xml:space="preserve">APOYAR  EN  LA  ORGANIZACIÓN  Y  LOGÍSTICA  DE  LAS  ACTIVIDADES ADMINISTRATIVAS RELACIONADAS CON ELFUNCIONAMIENTO DE LAS COHORTES ACTIVAS DEL PROGRAMA DE ESPECIALIZACIÓN EN GESTIÓN  ESTRATÉGICA  DE  TALENTO  HUMANO.  2.  SOLICITAR,  RECIBIR  Y  ENTREGAR  EN  LAS  FECHAS  ESTABLECIDAS,  LA INFORMACIÓN  Y  DOCUMENTACIÓN  PRECONTRACTUAL,  Y  POS  CONTRACTUAL  DURANTE  LA  EJECUCIÓN  DE  LAS  ACTIVIDADES  DEL DOCENTE PARA EL PROCESO DE VINCULACIÓN Y AUTORIZACIÓN DE PAGO (RESOLUCIÓN, ACTA DE VINCULACIÓN, Y LIQUIDACIÓN DE HONORARIOS).  </t>
  </si>
  <si>
    <t>LUZ DARY RODRIGUEZ</t>
  </si>
  <si>
    <t>OPSP-FEE-0002-2022</t>
  </si>
  <si>
    <t xml:space="preserve">APOYAR  EN  LA  ORGANIZACIÓN  Y  LOGÍSTICA  DE  LAS  ACTIVIDADES ADMINISTRATIVAS RELACIONADAS CON EL FUNCIONAMIENTO DE LAS COHORTES ACTIVAS DEL PROGRAMA DE ESPECIALIZACIÓN EN FINANZAS.   2.   SOLICITAR,   RECIBIR   Y   ENTREGAR   EN   LAS   FECHAS   ESTABLECIDAS,   LA   INFORMACIÓN Y   DOCUMENTACIÓN PRECONTRACTUAL,  Y  POS  CONTRACTUAL  DURANTE  LA  EJECUCIÓN  DE  LAS  ACTIVIDADES  DEL  DOCENTE  PARA  EL  PROCESO  DE VINCULACIÓN Y AUTORIZACIÓN DE PAGO (RESOLUCIÓN, ACTA DE VINCULACIÓN, Y LIQUIDACIÓN DE HONORARIOS) </t>
  </si>
  <si>
    <t>ROSMERY HERRERA</t>
  </si>
  <si>
    <t>OPSP-FEE-0003-2022</t>
  </si>
  <si>
    <t>DIANA PATRICIA MALDONADO CARDENAS</t>
  </si>
  <si>
    <t xml:space="preserve">REALIZAR  PROYECCIONES  FINANCIERAS  DEL  PRESUPUESTO  DE EJECUCIÓNDE  LOS  DIPLOMADOS  OFERTADOS  POR  LA  FACULTAD  DE  CIENCIAS  EMPRESARIALES  Y  ECONOMICAS  DURANTE  EL PERIODO 2022-1.  2. PRESENTAR A LA DECANATURA LA PROGRAMACIÓN DE LAS ACTIVIDADES ACADÉMICAS Y EL PERFIL DE LOS DOCENTES POSTULADOS POR LAS DIRECCIONES DE PROGRAMA PARA EL DESARROLLO DE ESTOS DIPLOMADOS. 3.ACOMPAÑAR A LAS DIRECCIONES DE PROGRAMA EN LOS PROCESO CONTRACTUALES Y POS-CONTRACTUALESDE LOS DOCENTES PARTICIPANTES EN LOS DIPLOMADOS, PARALOS TRAMITES DE VINCULACIÓNY PAGOS </t>
  </si>
  <si>
    <t>OPSP-FEE-0004-2022</t>
  </si>
  <si>
    <t>LIGIA ROSA YANET CAMARGO</t>
  </si>
  <si>
    <t xml:space="preserve">APOYAR  EN  LA  ORGANIZACIÓN  Y  LOGÍSTICA  DE  LAS  ACTIVIDADES ADMINISTRATIVAS  RELACIONADAS  CON  EL  FUNCIONAMIENTO  DE  LAS  COHORTES  ACTIVAS  DEL  PROGRAMA  DE MAESTRÍA  EN DESARROLLO TERRITORIAL SOSTENIBLE Y ESPECIALIZACIÓN EN GESTIÓN PARA EL DESARROLLO TERRITORIAL2. SOLICITAR, RECIBIR Y ENTREGAR EN LAS FECHAS ESTABLECIDAS, LA INFORMACIÓN Y DOCUMENTACIÓN PRECONTRACTUAL,Y POS CONTRACTUAL DURANTE LA EJECUCIÓN DE LAS ACTIVIDADES DEL DOCENTE PARA EL PROCESO DE VINCULACIÓN Y AUTORIZACIÓN DE PAGO (RESOLUCIÓN, ACTA DE VINCULACIÓN, Y LIQUIDACIÓN DE HONORARIOS) </t>
  </si>
  <si>
    <t>JAIRO DE LEÓN</t>
  </si>
  <si>
    <t>OPSP-FEE-0005-2022</t>
  </si>
  <si>
    <t>ANGIE GREYCI RAMIREZ MENDOZA</t>
  </si>
  <si>
    <t xml:space="preserve">APOYAR  EN  LA  ORGANIZACIÓN  Y  LOGÍSTICA  DE  LAS  ACTIVIDADES ADMINISTRATIVAS  RELACIONADAS  CON  EL  FUNCIONAMIENTO  DE  LAS  COHORTES  ACTIVAS  DEL  PROGRAMA ESPECIALIZACIÓN  EN FORMULACIÓN Y  GESTIÓN  INTEGRAL  DE  PROYECTOS.2. SOLICITAR,  RECIBIR  Y  ENTREGAR  EN  LAS  FECHAS  ESTABLECIDAS,  LA INFORMACIÓN  Y  DOCUMENTACIÓN  PRECONTRACTUAL,  Y  POS  CONTRACTUAL  DURANTE  LA  EJECUCIÓN  DE  LAS  ACTIVIDADES  DEL DOCENTE PARA EL PROCESO DE VINCULACIÓN Y AUTORIZACIÓN DE PAGO (RESOLUCIÓN, ACTA DE VINCULACIÓN, Y LIQUIDACIÓN DE HONORARIOS).  </t>
  </si>
  <si>
    <t>ALEXANDER MALDONADO  ATENCIO</t>
  </si>
  <si>
    <t>OPSP-FEE-0006-2022</t>
  </si>
  <si>
    <t>ANUAR NICOLAS HERNANDEZ ANAYA</t>
  </si>
  <si>
    <t xml:space="preserve">.APOYAR  EN  EL  PROCESO  DE  ADMISIÓN  AL  PROGRAMA  DELA MAESTRÍA EN DESARROLLO TERRITORIAL SOSTENIBLE, CON LA COLABORACIÓN DEL GRUPO DE ADMISIONES, REGISTROS Y CONTROL ACADÉMICO. 2.  PRESENTAR  DENTRO DE LAS FECHAS  ESTABLECIDAS LA PROGRAMACIÓN  DE ACTIVIDADES  ACADÉMICAS, JUNTO CONEL RESPECTIVO PRESUPUESTO DE INGRESOS Y GASTOS, CON EL VISTO BUENO DEL DECANO/A DE LA FACULTAD DE CIENCIAS EMPRESARIALES  Y  ECONÓMICAS  </t>
  </si>
  <si>
    <t>OPSP-FEE-0007-2022</t>
  </si>
  <si>
    <t>SANDRA MILENA CHAPARRO HOREJARENA</t>
  </si>
  <si>
    <t>APOYAR EN LA ORGANIZACIÓN ADMINISTRATIVA Y FINANCIERAMENTE  DELAS  ESPECIALIZACIONES  EN  FINANZAS,  GERENCIA  DEL  TALENTO  HUMANO,  ALTA  GERENCIA,    DIRECCIÓN  Y  LIDERAZGO  DE ORGANIZACIONES EDUCATIVAS (DILOE),  FORMULACIÓN Y GESTIÓN DE PROYECTOS, GERENCIA DE MERCADEO Y MAESTRÍAS EN  ADMINISTRACIÓN,  MAESTRÍA  EN  DESARROLLO  TERRITORIAL  SOSTENIBLE.2)    APOYAR  EN  LA  SOLICITUD  DE DOCUMENTOS FINANCIEROS REFERENTES A LA CONTRATACIÓN DE DOCENTES Y PERSONAL REQUERIDO PARA EL FUNCIONAMIENTO DE LA OFERTA DE POSGRADOS  DE  LA  FACULTAD  DE  CIENCIAS  EMPRESARIALES  Y  ECONÓMICAS</t>
  </si>
  <si>
    <t>OPSP-FEE-0008-2022</t>
  </si>
  <si>
    <t xml:space="preserve">APOYAR  EN  EL  PROCESO  DE  ADMISIÓN  AL  PROGRAMA  DE ESPECIALIZACIÓN  EN  DIRECCIÓN  Y  LIDERAZGO  EN  ORGANIZACIONES  EDUCATIVAS,  CON  LA  COLABORACIÓN  DEL  GRUPO  DE ADMISIONES, REGISTROS Y CONTROL ACADÉMICO. 2. PRESENTAR DENTRO DE LAS FECHAS ESTABLECIDAS LA PROGRAMACIÓN DE ACTIVIDADES  ACADÉMICAS,  JUNTO  CON  EL  RESPECTIVO  PRESUPUESTO  DE  INGRESOS  Y  GASTOS,  CON  EL  VISTO  BUENO  DEL DECANO/A DE LA FACULTAD DE CIENCIAS EMPRESARIALES Y ECONÓMICAS </t>
  </si>
  <si>
    <t>ALEXANDER  MALDONADO  ATENCIO</t>
  </si>
  <si>
    <t>OPSP-FEE-0009-2022</t>
  </si>
  <si>
    <t>APOYAR EN LA FORMULACIÓN DEL PROYECTO Y ESTRATEGIA DE RELACIONAMIENTO DEL  LABORATORIO  EMPRESARIAL  DE  LA  FACULTAD  DE  CIENCIAS  EMPRESARIALES  Y  ECONÓMICAS  CON  LOS PROGRAMAS  DE  PREGRADO,  POSGRADO  Y  SECTOR  EMPRESARIAL.  2.  APOYAR  EN  LA  ORGANIZACIÓN  DE  LA  INFORMACIÓN  DEL LABORATORIO  EMPRESARIAL  DE  LA  FACULTAD  DE  CIENCIAS  EMPRESARIALES  Y  ECONÓMICAS  PARA  EL  MONTAJE  DE  SU PORTAFOLIO DE SERVICIOS QUE SUSTENTARÁ SU ESPACIO WEB</t>
  </si>
  <si>
    <t>OPSP-FEE-0010-2022</t>
  </si>
  <si>
    <t>EDUARD FERNANDO MARTINEZ GONZALEZ</t>
  </si>
  <si>
    <t>REALIZAR  PROCESO  DE  CAPACITACIÓN  EN MÉTODOS ESTADÍSTICOS  Y MANEJO DE SOFTWARE A INVESTIGADORES Y SEMILLERISTAS DE LA FACULTAD DE CIENCIAS EMPRESARIALES Y ECONÓMICAS. 2. ESTABLECER PROCESOS PRÁCTICOS DE FORMACIÓN CON LA UTILIZACIÓN DE BASES DE DATOS DEL CENTRO DE DATOSDEL  DANE. 3.  DESARROLLAR  MODELOS  DE  REGRESIÓN  CON  DATOS  ORGANIZADOS  POR  LOS INVESTIGADORES  Y SEMILLERISTAS PARTICIPANTES EN LOS PROCESOS DE FORMACIÓN.</t>
  </si>
  <si>
    <t>JAIRO DE LEÓN ACOSTA</t>
  </si>
  <si>
    <t>OPSP-FEE-0011-2022</t>
  </si>
  <si>
    <t>ESPERANZA MOSQUERA MATURANA</t>
  </si>
  <si>
    <t xml:space="preserve">APOYAR EN  LA  ORGANIZACIÓN  Y  LOGÍSTICA  DE  LAS  ACTIVIDADES ADMINISTRATIVAS RELACIONADAS CON EL FUNCIONAMIENTO DE LAS COHORTES ACTIVAS DEL PROGRAMA DE ESPECIALIZACIÓN EN ALTA  GERENCIA  Y  MAESTRÍA  EN  ADMINISTRACIÓN. 2.SOLICITAR,  RECIBIR  Y  ENTREGAR  EN  LAS  FECHAS  ESTABLECIDAS,  LA INFORMACIÓN  Y  DOCUMENTACIÓN  PRECONTRACTUAL,  Y  POS  CONTRACTUAL  DURANTE  LA  EJECUCIÓN  DE  LAS  ACTIVIDADES  DEL DOCENTE PARA EL PROCESO DE VINCULACIÓN Y AUTORIZACIÓN DE PAGO (RESOLUCIÓN, ACTA DE VINCULACIÓN, Y LIQUIDACIÓN DE HONORARIOS) </t>
  </si>
  <si>
    <t>OPSP-FEE-0012-2022</t>
  </si>
  <si>
    <t>ROBERTO ELIAS IGLESIAS CHEDRAUI</t>
  </si>
  <si>
    <t>ORGANIZACIÓN DE PROPUESTA DE IMPLEMENTACIÓN DE LABORATORIO DE FINANZAS DE LA FACULTAD DE CIENCIAS EMPRESARIALES Y ECONÓMICAS PARA ESTUDIANTES, GRADUADOS Y EMPRESARIOS. 2. CAPACITACIÓN PARA DOCENTES EN MANEJO DE SOFTWARES FINANCIEROS ESTABLECIDOS EN SALA DEL LABORATORIO FINANCIERO DE LA FACULTAD DE CIENCIAS EMPRESARIALES Y ECONÓMICAS. 3. DESARROLLO PROCESO DE FORMACIÓN VIRTUAL EN FINANZAS BÁSICAS PARA GRADUADOS Y EMPRESARIOS DEFINIDOS POR LA FACULTAD</t>
  </si>
  <si>
    <t>JAVIER POLO DEL TORO</t>
  </si>
  <si>
    <t>OPS-FEE-0001-2022</t>
  </si>
  <si>
    <t>819001433-1</t>
  </si>
  <si>
    <t xml:space="preserve">ASOCIACION COLOMBIANA DE LA INDUSTRIA GASTRONOMICA CAPITULO MAGDALENA. </t>
  </si>
  <si>
    <t>SERVICIO  DE  CAPACITACIÓN  CERTIFICADA,  LABORATORIOS, VALORACIÓN MEDICA Y CARNETIZACIÓN EN BUENAS PRÁCTICAS DE MANUFACTURA, DE ACUERDO A LO ESTIPULADO POR EL MINISTERIO  DE  SALUD,  REQUERIDOS  PARA  REALIZACIÓN  DE  COMPONENTE  PRACTICO  DE  LA  ASIGNATURA  ALIMENTOS  Y BEBIDAS III: COCINA Y SERVICIO DE COMEDOR Y BAR, DIRIGIDO A 70ESTUDIANTES DEL PROGRAMA DE TECNOLOGÍA EN GESTIÓN   HOTELERA   Y   TURÍSTICA -POR   CICLOS   PROPEDÉUTICOS   DE   FACULTAD   DE   CIENCIAS   EMPRESARIALES   Y ECONÓMICAS, EN PRO DE FORTALECER EL PROCESO DE ENSEÑANZA-APRENDIZAJE DE LOS CONTENIDOS PROGRAMÁTICOS DE LA ASIGNATURA</t>
  </si>
  <si>
    <t>OSM-FEE-0001-2022</t>
  </si>
  <si>
    <t>819006702-0</t>
  </si>
  <si>
    <t>EL  SUMINISTRO DE REFRIGERIOS  Y  SERVICIO  DE  MESEROS REQUERIDOS PARA BIENVENIDAS A ESTUDIANTES DE LAS COHORTES APERTURADAS DE LOS POSGRADOS OFERTADOS POR LA FACULTAD  DE  CIENCIAS  EMPRESARIALES  Y  ECONÓMICAS</t>
  </si>
  <si>
    <t>ANDREA  CAROLINA  MONTERO RODRIGUEZ</t>
  </si>
  <si>
    <t>OSM-FEE-0002-2022</t>
  </si>
  <si>
    <t>SUMINISTRO  DE  REFRIGERIOS,  ALMUERZOS,  MESEROS,  MESAS VESTIDAS,  SILLAS,  ESTACIÓN  DE  CAFÉ  Y  AGUA,  REQUERIDOS  PARA  ACTIVIDADES  ACADÉMICAS,  ADMINISTRATIVAS, CULTURALES Y DEPORTIVAS PROGRAMADAS POR LA FACULTAD DE CIENCIAS EMPRESARIALES Y ECONÓMICAS, CON EL FIN DE  BRINDAR  APOYO  EN  LOS  PROCESOS  DE  AUTOEVALUACIÓN,  Y  ACREDITACIÓN  DE  LOS  PROGRAMAS  ADSCRITOS  A  LA FACULTAD;  Y  EL  FORTALECIMIENTO  DE  LAS  COMPETENCIAS  LABORALES  Y  DE  GESTIÓN  DE  LA  PLANTA  DE  PERSONAL ADMINISTRATIVO.</t>
  </si>
  <si>
    <t>OPSP-FEE-0013-2022</t>
  </si>
  <si>
    <t>APOYAR EN LA ORGANIZACIÓN ADMINISTRATIVA Y FINANCIERA DE LOS RECURSOS GENERADOS POR VENTA DE SERVICIOS OFERTADOS POR LA FACULTAD DE CIENCIAS EMPRESARIALES Y ECONÓMICAS. 2)  VELAR  POR  EL  EFICAZ  Y  CORRECTO  MANEJO  ADMINISTRATIVO  Y  FINANCIERO  DE  LOS  RECURSOS  GENERADOS,  PLANTEANDO ALTERNATIVAS   PARA   SU   MEJORAMIENTO   Y   RETROALIMENTANDO   CON   EL   DECANO(A)   DE   LA   FACULTAD   DE   CIENCIAS EMPRESARIALES  Y  ECONÓMICAS  A  TRAVÉS  DE  LA  PRESENTACIÓN  OPORTUNA  DE  INFORMES  DE  EJECUCIÓN</t>
  </si>
  <si>
    <t>OPSP-FEE-0014-2022</t>
  </si>
  <si>
    <t>REALIZAR PROYECCIONES  FINANCIERAS  DEL  PRESUPUESTO  DE EJECUCIÓNDE LOS DIPLOMADOS OFERTADOS POR LA FACULTAD DE CIENCIAS EMPRESARIALES Y ECONOMICAS DURANTE EL PERIODO 2022-2.  2. PRESENTAR A LA DECANATURA LA PROGRAMACIÓN DE LAS ACTIVIDADES ACADÉMICAS Y EL PERFIL DE LOS  DOCENTES  POSTULADOS  POR  LAS  DIRECCIONES  DE  PROGRAMA  PARA  EL  DESARROLLO  DE  ESTOS  DIPLOMADOS.</t>
  </si>
  <si>
    <t>OPSP-FEE-0015-2022</t>
  </si>
  <si>
    <t xml:space="preserve">REALIZAR  EL CARGUE  DE LA DOCUMENTACIÓN REQUERIDA POR LOS ENTES DE CONTROL SECOP Y SIA OBSERVA 2.ELABORAR Y EVALUAR MENSUALMENTE INDICADORES ESTADÍSTICOS EN LOS QUE SE IDENTIFIQUEN LOS AVANCES DE LAS PLATAFORMAS DE CONTROL SECOP, SIGEP Y SIA OBSERVA. </t>
  </si>
  <si>
    <t>OPSP-FEE-0016-2022</t>
  </si>
  <si>
    <t>ANDY JOSE GUERRA CORREDOR</t>
  </si>
  <si>
    <t>RECOLECCIÓN Y ORGANIZACIÓN DE LA INFORMACIÓN DE GESTIÓN DEL PROGRAMA  DE  NEGOCIOS  INTERNACIONALES  EN  LOS  ÚLTIMOS  5  AÑOS,  DILIGENCIANDO  LA  BATERÍA  DE  INDICADORES  DE INVESTIGACIÓN,  EXTENSIÓN,  DOCENTES,  ESTUDIANTES  Y  OTROS  DATOS  ESTADÍSTICOS  PARA  EL  PROCESO  DE  AUTOEVALUACIÓN.  2.APOYO EN LA CONSTRUCCIÓN DEL DOCUMENTO PARA LA ESPECIALIZACIÓN EN GERENCIA DE NEGOCIOS INTERNACIONALES</t>
  </si>
  <si>
    <t>OPSP-FEE-0017-2022</t>
  </si>
  <si>
    <t>MADELEIN NATALIA CARREÑO CALDERON</t>
  </si>
  <si>
    <t xml:space="preserve">APOYAR  EN  LA  ORGANIZACIÓN  Y  LOGÍSTICA DE  LAS  ACTIVIDADES ADMINISTRATIVAS RELACIONADAS CON EL FUNCIONAMIENTO DE LAS COHORTES ACTIVAS DEL PROGRAMA DE ESPECIALIZACIÓN EN FORMULACIÓN  Y  GESTIÓN  INTEGRAL  DE  PROYECTOS. 2.SOLICITAR,  RECIBIR  Y  ENTREGAR  EN  LAS  FECHAS  ESTABLECIDAS,  LA INFORMACIÓN  Y  DOCUMENTACIÓN  PRECONTRACTUAL,  Y  POS  CONTRACTUAL  DURANTE  LA  EJECUCIÓN  DE  LAS  ACTIVIDADES  DEL DOCENTE PARA EL PROCESO DE VINCULACIÓN Y AUTORIZACIÓN DE PAGO </t>
  </si>
  <si>
    <t>OPSP-FEE-0018-2022</t>
  </si>
  <si>
    <t xml:space="preserve">APOYAR  EN  LA  ORGANIZACIÓN  Y  LOGÍSTICA  DE  LAS  ACTIVIDADES ADMINISTRATIVAS RELACIONADAS CON EL FUNCIONAMIENTO DE LAS COHORTES ACTIVAS DEL PROGRAMA DE ESPECIALIZACIÓN EN ALTA  GERENCIA  Y  MAESTRÍA  EN  ADMINISTRACIÓN. 2.SOLICITAR,  RECIBIR  Y  ENTREGAR  EN  LAS  FECHAS  ESTABLECIDAS,  LA INFORMACIÓN  Y  DOCUMENTACIÓN  PRECONTRACTUAL,  Y  POSCONTRACTUAL  DURANTE  LA  EJECUCIÓN  DE  LAS  ACTIVIDADES  DEL DOCENTE PARA EL PROCESO DE VINCULACIÓN Y AUTORIZACIÓN DE PAGO </t>
  </si>
  <si>
    <t>OPSP-FEE-0019-2022</t>
  </si>
  <si>
    <t>YELEINIS DANESSA RODRIGUEZ MEJIA</t>
  </si>
  <si>
    <t xml:space="preserve">APOYAR  EN  LA  ORGANIZACIÓN  Y  LOGÍSTICA  DE  LAS  ACTIVIDADES ADMINISTRATIVAS RELACIONADAS CON EL FUNCIONAMIENTO DE LAS COHORTES ACTIVAS DEL PROGRAMA DE LA ESPECIALIZACIÓNEN FINANZAS Y ESPECIALIZACIÓNEN GESTIÓN ESTRATÉGICA DEL TALENTO HUMANO. 2.SOLICITAR, RECIBIR Y ENTREGAR EN LAS FECHAS ESTABLECIDAS, LA INFORMACIÓN Y DOCUMENTACIÓN PRECONTRACTUAL, Y POS CONTRACTUAL DURANTE LA EJECUCIÓN DE LAS ACTIVIDADES DEL DOCENTE PARA EL PROCESO DE VINCULACIÓN Y AUTORIZACIÓN DE PAGO </t>
  </si>
  <si>
    <t>OAG-FEE-0004-2022</t>
  </si>
  <si>
    <t>LIYIMIT MARBET PALMA SOCARRAS</t>
  </si>
  <si>
    <t>APOYAR EN LAS ACTIVIDADES ADMINISTRATIVAS ESTRATÉGICAS QUE ADELANTAN  LOS  PROGRAMAS  DE  TECNOLOGÍA  EN  GESTIÓN  HOTELERA  Y  TURÍSTICA  Y  ADMINISTRACIÓN  DE  EMPRESAS TURÍSTICAS Y HOTELERAS –POR CICLOS PROPEDÉUTICOS, TALES COMO: CONSTRUCCIÓN DEL DOCUMENTO DE REFORMA DEL PLAN DE ESTUDIO, CREACIÓN DE NUEVO PROGRAMA DE PREGRADO PROFESIONAL EN GASTRONOMÍA</t>
  </si>
  <si>
    <t>OAG-FEE-0005-2022</t>
  </si>
  <si>
    <t>ANA ELIETH TARAZONA DE LA ROSA</t>
  </si>
  <si>
    <t>APOYAR EN LAS ACTIVIDADES ADMINISTRATIVAS ESTRATÉGICAS QUE ADELANTA  EL PROGRAMA DE ECONOMÍA: TALES COMO: CONSTRUCCIÓN  DEL DOCUMENTO DE REFORMA DEL PLAN DE ESTUDIO, CREACIÓN  DE  NUEVO  PROGRAMA  DE  PREGRADO,  CREACIÓN  DEL  OBSERVATORIO  URBANO  REGIONAL  EN  CONVENIO  CON CAMACOL  Y  OTRAS  ENTIDADES</t>
  </si>
  <si>
    <t>JAIRO DE LEON ACOSTA</t>
  </si>
  <si>
    <t>OAG-FEE-0006-2022</t>
  </si>
  <si>
    <t>ALISTAR  Y  CONTROLAR  LA  MATERIA  PRIMA  PARA  CADA  CLASE,  LLEVAR INVENTARIO DE LA MISMA. 2.REPORTAR LOS INCIDENTES QUE PUEDAN SURGIR CON LOS PROVEEDORES DE LA MATERIA PRIMA. 3.SUPERVISAR  ASEO  PERIÓDICO  DE  NEVERAS  Y  ALMACENES. 4.LLEVAREL  CONTROL  DE  TEMPERATURAS  DE  REFRIGERADORES, ALMACENES Y CONGELADORES</t>
  </si>
  <si>
    <t>OPSP-FEE-0020-2022</t>
  </si>
  <si>
    <t>ANUAR NICOLAS HERNADEZ ANAYA</t>
  </si>
  <si>
    <t>APOYAR EN EL PROCESO DE ADMISIÓN A LOS PROGRAMAS DE ESPECIALIZACIÓN EN GESTIÓN PARA EL DESARROLLO TERRITORIAL Y MAESTRÍA EN DESARROLLO TERRITORIAL SOSTENIBLE. 2. REALIZAR LA PROGRAMACIÓN DE ACTIVIDADES ACADÉMICAS. 3. APOYAR EN LA PROYECCIÓN Y ELABORACIÓN DEL PRESUPUESTO DE INGRESOS Y GASTOS</t>
  </si>
  <si>
    <t>OPSP-FEE-0021-2022</t>
  </si>
  <si>
    <t xml:space="preserve">APOYAR EN LA ORGANIZACIÓN Y LOGÍSTICA DE LAS ACTIVIDADES ADMINISTRATIVAS RELACIONADAS CON EL FUNCIONAMIENTO DE LAS COHORTES ACTIVAS DEL PROGRAMA DE ESPECIALIZACIÓN EN GESTIÓN PARA EL DESARROLLO TERRITORIAL Y MAESTRÍA EN DESARROLLO TERRITORIAL SOSTENIBLE. 2. SOLICITAR, RECIBIR Y ENTREGAR EN LAS FECHAS ESTABLECIDAS, LA INFORMACIÓN Y DOCUMENTACIÓN PRECONTRACTUAL, Y POS CONTRACTUAL DURANTE LA EJECUCIÓN DE LAS ACTIVIDADES DEL DOCENTE PARA EL PROCESO DE VINCULACIÓN Y AUTORIZACIÓN DE PAGO. </t>
  </si>
  <si>
    <t>OPSP-FEE-0022-2022</t>
  </si>
  <si>
    <t>APOYAR EN LA ORGANIZACIÓN ADMINISTRATIVA Y FINANCIERA  DE LAS ESPECIALIZACIONES EN FINANZAS, GERENCIA DEL TALENTO HUMANO, ALTA GERENCIA,  DIRECCIÓN Y LIDERAZGO DE ORGANIZACIONES EDUCATIVAS (DILOE),  FORMULACIÓN Y GESTIÓN DE PROYECTOS, GERENCIA DE MERCADEO Y MAESTRÍAS EN ADMINISTRACIÓN, MAESTRÍA EN DESARROLLO TERRITORIAL SOSTENIBLE.</t>
  </si>
  <si>
    <t>OPSP-FEE-0023-2022</t>
  </si>
  <si>
    <t xml:space="preserve">APOYAR EN EL PROCESO DE ADMISIÓN AL PROGRAMA DE ESPECIALIZACIÓN EN DIRECCIÓN Y LIDERAZGO EN ORGANIZACIONES EDUCATIVAS, CON LA COLABORACIÓN DEL GRUPO DE ADMISIONES, REGISTROS Y CONTROL ACADÉMICO. 2. PRESENTAR DENTRO DE LAS FECHAS ESTABLECIDAS LA PROGRAMACIÓN DE ACTIVIDADES ACADÉMICAS, JUNTO CON EL RESPECTIVO PRESUPUESTO DE INGRESOS Y GASTOS, CON EL VISTO BUENO DEL DECANO/A DE LA FACULTAD DE CIENCIAS EMPRESARIALES Y ECONÓMICAS </t>
  </si>
  <si>
    <t>OAG-FEE-007-2022</t>
  </si>
  <si>
    <t xml:space="preserve">APOYAR EN LA CREACIÓN DE LAS ESTRATEGIAS PARA LAS PLATAFORMAS DIGITALES (FACEBOOK E INSTAGRAM) DE LOS DIPLOMADOS DE FACULTAD DE CIENCIAS EMPRESARIALES Y  ECONÓMICAS. 2. APOYAR EN LA GENERACIÓN DE CONTENIDOS VISUALES Y AUDIOVISUALES PARA LAS PLATAFORMAS DIGITALES, FACEBOOK E INSTAGRAM QUE TENGAN RELACIÓN CON LA OFERTA DE LA VENTA DE SERVICIOS DE LA FACULTAD DE CIENCIAS  EMPRESARIALES Y ECONÓMICAS </t>
  </si>
  <si>
    <t>OAG-FEE-008-2022</t>
  </si>
  <si>
    <t xml:space="preserve">DESARROLLAR ACTIVIDADES DE INTERPRETACIÓN DEL LENGUAJE DE SEÑAS COLOMBIANA Y CASTELLANA A ESTUDIANTES CON DISCAPACIDAD AUDITIVA DE LA MAESTRÍA EN ADMINISTRACIÓN COHORTE QUINTA. </t>
  </si>
  <si>
    <t>OAG-FEE-009-2022</t>
  </si>
  <si>
    <t xml:space="preserve">ALVARO ENRIQUE PEREZ </t>
  </si>
  <si>
    <t>DESARROLLAR  ACTIVIDADES  DE  INTERPRETACIÓN  DEL  LENGUAJE  DE SEÑAS  COLOMBIANA  Y  CASTELLANA  A  ESTUDIANTES  CON  DISCAPACIDAD  AUDITIVA  DE  LA  MAESTRÍA  EN  ADMINISTRACIÓN COHORTE  QUINTA.</t>
  </si>
  <si>
    <t>OPS-FEE-0002-2022</t>
  </si>
  <si>
    <t>ASOCIACION COLOMBIANA DE LA INDUSTRIA GASTRONOMICA CAPITULO MAGDALENA.</t>
  </si>
  <si>
    <t>SERVICIO DE CAPACITACIÓN CERTIFICADA, LABORATORIOS,  VALORACIÓN MEDICA Y CARNETIZACIÓN EN BUENAS PRÁCTICAS DE MANUFACTURA, DE ACUERDO A LO ESTIPULADO POR EL  MINISTERIO DE SALUD, REQUERIDOS PARA LA REALIZACIÓN DEL COMPONENTE PRACTICO DE LA ASIGNATURA ALIMENTOS Y  BEBIDAS III: COCINA Y SERVICIO DE COMEDOR Y BAR, DIRIGIDO A 50 ESTUDIANTES DEL PROGRAMA DE TECNOLOGÍA EN  GESTIÓN HOTELERA Y TURÍSTICA POR CICLOS PROPEDÉUTICOS DE LA FACULTAD DE CIENCIAS EMPRESARIALES Y  ECONÓMICAS.</t>
  </si>
  <si>
    <t>OPSP-FEE-0024-2022</t>
  </si>
  <si>
    <t>BRINDAR ASESORÍAS A LOS TRABAJOS FINALES DE LOS ESTUDIANTES EN EL MARCO DEL DIPLOMADO: "INNOVACIÓN Y NUEVAS TENDENCIAS DE MARKETING, COHORTE 12", OFERTADO POR LA FACULTAD DE CIENCIAS EMPRESARIALES Y ECONÓMICAS,CON UNA INTENSIDAD DE 30 HORAS.2) REALIZAR INDUCCIÓN A LOS ESTUDIANTES INSCRITOS  YAPTOS PARA PRESENTAR  EL  DIPLOMADO EN  MENCIÓN COMO MODALIDAD  DE TRABAJO DE GRADO</t>
  </si>
  <si>
    <t>YESID CUELLO CANTILLO</t>
  </si>
  <si>
    <t>OPSP-FEE-0025-2022</t>
  </si>
  <si>
    <t>AMPARO ISABEL ALARCON FORERO</t>
  </si>
  <si>
    <t>BRINDAR ASESORÍAS A LOS TRABAJOS FINALES DE LOS ESTUDIANTES EN  EL  MARCO  DELDIPLOMADO: "GESTIÓN  ESTRATÉGICA  DEL TALENTO  HUMANO,COHORTE 8",  OFERTADO  POR  LA FACULTAD DE CIENCIAS EMPRESARIALES Y ECONÓMICAS,CON UNA INTENSIDAD DE40 HORAS.2) REALIZAR INDUCCIÓN A LOS  ESTUDIANTES  INSCRITOS  YAPTOS  PARA  PRESENTAR  EL  DIPLOMADO  EN  MENCIÓN  COMO  MODALIDAD  DE  TRABAJO  DE GRADO</t>
  </si>
  <si>
    <t>OPSP-FEE-0026-2022</t>
  </si>
  <si>
    <t>ORLANDO JOSE ALVARADO OSORIO</t>
  </si>
  <si>
    <t>BRINDAR ASESORÍAS A LOS TRABAJOS FINALES DE LOS ESTUDIANTES EN EL MARCO DEL DIPLOMADO: "GESTIÓN FINANCIERA INTERNACIONAL, COHORTE 13", OFERTADO POR LA FACULTAD DE CIENCIAS EMPRESARIALES Y ECONÓMICAS, CON UNA INTENSIDAD DE 30 HORAS. 2) REALIZAR INDUCCIÓN A LOS ESTUDIANTES INSCRITOS Y APTOS PARA PRESENTAR EL DIPLOMADO EN MENCIÓN COMO MODALIDAD DE TRABAJO DE GRADO</t>
  </si>
  <si>
    <t>OPSP-FEE-0027-2022</t>
  </si>
  <si>
    <t>RAFAEL FERNANDO TAPIA PÉREZ</t>
  </si>
  <si>
    <t>BRINDAR ASESORÍAS A LOS TRABAJOS FINALES DE LOS ESTUDIANTES EN EL MARCO DEL DIPLOMADO: "GERENCIA DEL SERVICIO INTEGRAL”, COHORTE 3", OFERTADO POR LA FACULTAD DE CIENCIAS EMPRESARIALES Y ECONÓMICAS, CON UNA INTENSIDAD DE 30 HORAS. 2) REALIZAR INDUCCIÓN A LOS ESTUDIANTES INSCRITOS Y APTOS PARA PRESENTAR EL DIPLOMADO EN MENCIÓN COMO MODALIDAD DE TRABAJO DE GRADO</t>
  </si>
  <si>
    <t>OPSP-FEE-0028-2022</t>
  </si>
  <si>
    <t>ISABEL MARIA OSORIO CASADIEGO</t>
  </si>
  <si>
    <t xml:space="preserve">APOYAR EN  LA  ORGANIZACIÓN  Y  LOGÍSTICA  DE  LAS  ACTIVIDADES ADMINISTRATIVAS RELACIONADAS CON EL FUNCIONAMIENTO DE LAS COHORTES ACTIVAS DEL PROGRAMA DE ESPECIALIZACIÓN EN ALTA  GERENCIA  Y  MAESTRÍA  EN  ADMINISTRACIÓN.2) SOLICITAR,  RECIBIR  Y  ENTREGAR  EN  LAS  FECHAS  ESTABLECIDAS,  LA INFORMACIÓN  Y  DOCUMENTACIÓN  PRECONTRACTUAL,  Y  POSCONTRACTUAL  DURANTE  LA  EJECUCIÓN  DE  LAS  ACTIVIDADES DEL DOCENTE PARA EL PROCESO DE VINCULACIÓN Y AUTORIZACIÓN DE PAGO (RESOLUCIÓN, ACTA DE VINCULACIÓN, Y LIQUIDACIÓN DE HONORARIOS) </t>
  </si>
  <si>
    <t>OAG-FEE-0010-2022</t>
  </si>
  <si>
    <t>DIANESSI DE JESUS LOPEZ AVENDAÑO</t>
  </si>
  <si>
    <t>APOYAR EN LA PLANEACIÓN  Y  EJECUCIÓN  DE  ACTIVIDADES RELACIONADAS CON  EL  PROCESO  DE  AUTOEVALUACIÓN  CON  FINES  DE  RENOVACIÓN  DE ACREDITACIÓN  DEL  PROGRAMA  DE ADMINISTRACIÓN  DE EMPRESAS. 2.ORGANIZAR  DOCUMENTOS  REQUERIDOS  PARA  LA  RENOVACIÓN  DE  ACREDITACIÓN  DEL PROGRAMA.</t>
  </si>
  <si>
    <t>OAG-FEE-0011-2022</t>
  </si>
  <si>
    <t>ROQUE ARTURO RODRIGUEZ QUIROZ</t>
  </si>
  <si>
    <t>APOYAR LA ADMINISTRACIÓN  OPERATIVA  DE  LOS  LABORATORIOS  DE MERCADEO Y FINANZAS DE LA FACULTAD DE CIENCIAS EMPRESARIALES Y ECONOMICAS. 2.APOYAR EN EL DESARROLLO LOGÍSTICO DE LAS  ACTIVIDADES  ACADÉMICAS  RELACIONADAS  CON  EL  FUNCIONAMIENTO  DE  LAS  COHORTES  ACTIVAS  DE  LOS  DIFERENTES DIPLOMADOS  DE  LA  FACULTAD  DE  CIENCIAS  EMPRESARIALES</t>
  </si>
  <si>
    <t>OAG-FCS-0001-2022</t>
  </si>
  <si>
    <t>APOYO A LA GESTION</t>
  </si>
  <si>
    <t>MARIA CONCEPCION ROBLES ALVAREZ</t>
  </si>
  <si>
    <t>LA PRESENTE ORDEN TIENE POR OBJETO LAS SIGUIENTES ACTIVIDADES 1 APOYO A LA GESTION,  ACOMPAÑAMIENTO Y FORTALECIMIENTO DE LOS PLANES DE ACREDITACION DE LOS DIFERENTES PROGRAMAS DE MEDICINA,  ENFERMERIA, ODONTOLOGIA Y PSICOLOGIA, 2 APOYO A LA PRESENTACION DE INFORMES A DOCENCIA DE SERVICIO, 3 APOYO  AL PROCESO DE PRACTICAS PROFESIONALES. LAS DEMAS ACTIVIDADES QUE SE DERIVEN DE LA EJECUCION DE LA ORDEN Y QUE  TENGAN RELACION DIRECTA CON EL OBJETO CONTRACTUAL.</t>
  </si>
  <si>
    <t>OAG-FCS-0002-2022</t>
  </si>
  <si>
    <t>ALYDAYANA GARCERANT VILLEGAS</t>
  </si>
  <si>
    <t>LA PRESENTE ORDEN TIENE POR OBJETO 1 APOYAR LA ORGANIZACION Y LOGISTICA DE LAS ACTIVIDADES RELACIONADAS  CON EL FUNCIONAMIENTO DE LAS COHORTES ACTIVAS DE LOS PROGRAMAS DE LA MAESTRIA EN SALUD FAMILIAR Y COMUNITARIA Y LA  MAESTRIA EN SALUD MENTAL EN COMUNIDADES DIVERSAS. 2 PRESENTAR DENTRO DE LAS FECHAS ESTABLECIDAS LA PROGRAMACION  DE ACTIVIDADES ACADEMICAS Y DE REQUERIMIENTOS DE CADA COHORTE, JUNTO CON EL RESPECTIVO PRESUPUESTO DE INGRESOS Y  GASTOS, CON EL VISTO BUENO DEL DIRECTOR DE PROGRAMA Y DECANO DE LA FACULTAD DE CIENCIAS DE LA SALUD. 3 REALIZAR EL  CONTROL, SEGUIMIENTO Y EVALUACION DE LAS ACTIVIDADES ACADEMICAS DEL PROGRAMA. 4. APOYAR EN LA REALIZACION DE LA  DIVULGACION Y PUBLICIDAD DE LOS PROGRAMAS DE POSTGRADOS Y FORMACION CONTINUA. 5 ASESORAR Y HACER SEGUIMIENTO AL  PROCESO DE MATRICULA DE LOS ESTUDIANTES DE LOS PROGRAMAS. 6 SOLICITAR, RECIBIR Y ENTREGAR EN LAS FECHAS ESTABLECIDAS, LA  INFORMACION Y DOCUMENTACION PRECONTRACTUAL</t>
  </si>
  <si>
    <t>ODC-FCS-0001-2022</t>
  </si>
  <si>
    <t>ORDEN DE COMPRA</t>
  </si>
  <si>
    <t>DIANA ROSA PICON PAHUANA</t>
  </si>
  <si>
    <t>LA PRESENTE ORDEN TIENE POR OBJETO LA COMPRA DE 99 BATAS EN TELA ANTIFLUIDO DE LAFAYETTE CON BORDADO  INSTITUCIONAL Y PUÑO DE RESORTE, PARA QUE SEAN ENTREGADAS A LOS ESTUDIANTES DE LOS PROGRAMAS DE MEDICINA,  ODONTOLOGIA Y ENFERMERIA QUE REALIZARAN SUS PRACTICAS EN EL PERIODO 20221. LA PROPUESTA HACE PARTE INTEGRAL DE LA  PRESENTE ORDEN. PARAGRAFO EL CONTRATISTA DEBERA ENTREGAR LOS ELEMENTOS CONTRATADOS DE CONFORMIDAD CON LAS  ESPECIFICACIONES Y LAS CANTIDADES SOLICITADAS POR UNIMAGDALENA. SOLO SE PAGARAN LOS ELEMENTOS Y CANTIDADES  REALMENTE RECIBIDAS POR PARTE DEL SUPERVISOR</t>
  </si>
  <si>
    <t>2022/03/26</t>
  </si>
  <si>
    <t>ODC-FCS-0002-2022</t>
  </si>
  <si>
    <t>LINA XIMENA HENRIQUEZ BURGOS</t>
  </si>
  <si>
    <t>LA PRESENTE ORDEN TIENE POR OBJETO LA COMPRA 75 GAFETES IDENTIFICADORES EN RESINA CON GANCHO. PARA SER  ENTREGADOS A LOS ESTUDIANTES DE ULTIMO SEMESTRE DEL PROGRAMA DE PSICOLOGIA DE LA FACULTAD CIENCIAS DE LA SALUD EN EL  PERIODO 20221. LA PROPUESTA HACE PARTE INTEGRAL DE LA PRESENTE ORDEN. PARAGRAFO EL CONTRATISTA DEBERA ENTREGAR  LOS ELEMENTOS CONTRATADOS DE CONFORMIDAD CON LAS ESPECIFICACIONES Y LAS CANTIDADES SOLICITADAS POR  UNIMAGDALENA. SOLO SE PAGARAN LOS ELEMENTOS Y CANTIDADES REALMENTE RECIBIDAS POR PARTE DEL SUPERVISOR.</t>
  </si>
  <si>
    <t>OPSP-FCS-0001-2022</t>
  </si>
  <si>
    <t>GLORIA PATRICIA PEÑA SALAZAR</t>
  </si>
  <si>
    <t>LA PRESENTE ORDEN TIENE POR OBJETO 1 APOYAR LA ORGANIZACION Y LOGISTICA DE LAS ACTIVIDADES RELACIONADAS CON EL  FUNCIONAMIENTO DE LAS COHORTES ACTIVAS DE LOS PROGRAMAS DE LA ESPECIALIZACION EN SEGURIDAD Y SALUD EN EL TRABAJO Y LA  MAESTRIA EN EPIDEMIOLOGIA. 2 PRESENTAR DENTRO DE LAS FECHAS ESTABLECIDAS LA PROGRAMACION DE ACTIVIDADES ACADEMICAS Y DE  REQUERIMIENTOS DE CADA COHORTE, JUNTO CON EL RESPECTIVO PRESUPUESTO DE INGRESOS Y GASTOS, CON EL VISTO BUENO DEL DIRECTOR DE  PROGRAMA Y DECANO DE LA FACULTAD DE CIENCIAS DE LA SALUD. 3 REALIZAR EL CONTROL, SEGUIMIENTO Y EVALUACION DE LAS  ACTIVIDADES ACADEMICAS DEL PROGRAMA. 4. APOYAR EN LA REALIZACION DE LA DIVULGACION Y PUBLICIDAD DE LOS PROGRAMAS DE  POSTGRADOS Y FORMACION CONTINUA. 5 ASESORAR Y HACER SEGUIMIENTO AL PROCESO DE MATRICULA DE LOS ESTUDIANTES DE LOS  PROGRAMAS. 6 SOLICITAR, RECIBIR Y ENTREGAR EN LAS FECHAS ESTABLECIDAS,</t>
  </si>
  <si>
    <t>OPSP-FCS-0002-2022</t>
  </si>
  <si>
    <t>SIBEL ALEXANDER CASTAÑEDA HENRIQUEZ</t>
  </si>
  <si>
    <t>LA PRESENTE ORDEN TIENE POR OBJETO 1 APOYAR LA ORGANIZACION Y LOGISTICA DE LAS ACTIVIDADES RELACIONADAS CON EL FUNCIONAMIENTO DE LAS COHORTES ACTIVAS DE LOS PROGRAMAS MAESTRIA EN PSICOLOGIA CLINICA, JURIDICA Y FORENSE Y MAESTRIA EN PSICOLOGIA DE LAS ORGANIZACIONES Y DEL TRABAJO. 2 PRESENTAR DENTRO DE LAS FECHAS ESTABLECIDAS LA PROGRAMACION DE ACTIVIDADES ACADEMICAS Y DE REQUERIMIENTOS DE CADA COHORTE, JUNTO CON EL RESPECTIVO PRESUPUESTO DE INGRESOS Y GASTOS, CON EL VISTO BUENO DEL DIRECTOR DE PROGRAMA Y DECANO DE LA FACULTAD DE CIENCIAS DE LA SALUD. 3 REALIZAR EL CONTROL, SEGUIMIENTO Y EVALUACION DE LAS ACTIVIDADES ACADEMICAS DEL PROGRAMA. 4. APOYAR EN LA REALIZACION DE LA DIVULGACION Y PUBLICIDAD DE LOS PROGRAMAS DE POSTGRADOS Y FORMACION CONTINUA. 5 ASESORAR Y HACER SEGUIMIENTO AL PROCESO DE MATRICULA DE LOS ESTUDIANTES DE LOS PROGRAMAS. 6 SOLICITAR, RECIBIR Y ENTREGAR EN LAS FECHAS ESTABLECIDAS, LA INFORMACION Y DOCUMENTACION PRECONTRACTUAL,</t>
  </si>
  <si>
    <t>OPSP-FCS-0003-2022</t>
  </si>
  <si>
    <t>JOHN HAROLD PINZON JARAMILLO</t>
  </si>
  <si>
    <t>LA PRESENTE ORDEN TIENE POR OBJETO 1CARGAR EN EL SISTEMA O PLATAFORMA SECOP, TODAS LA CONTRATACION Y  NOVEDADES DE CONTRATACION REALIZADAS POR LA FACULTAD CIENCIAS DE LA SALUD. 2DILIGENCIAR LOS FORMATOS REQUERIDOS PARA EL  PROCESO DE CONTRATACION DONDE LA FACULTAD CIENCIAS DE LA SALUD ACTUA EN CALIDAD DE SUPERVISOR. 3ELABORACION DE ORDENES  DE PRESTACION DE SERVICIOS PROFESIONALES, APOYO A LA GESTION, SUMINISTRO Y COMPRA QUE SE REQUIERAN PARA EL DESARROLLO DE LAS  ACTIVIDADES MISIONALES Y DE APOYO DE LA FACULTAD CIENCIAS DE LA SALUD. 4 DILIGENCIAR LOS FORMATOS Y ORGANIZACION DE LA  DOCUMENTACION REQUERIDA PARA EL TRAMITE DE PAGOS DE LAS ORDENES DE SERVICIOS PROFESIONALES, ORDENES DE APOYO A LA GESTION,  ORDENES DE COMPRA Y DE SUMINISTRO. 5 REALIZAR SONDEOS COMERCIALES PARA ORDENES DE COMPRA Y SUMINISTRO. 6 VERIFICACION  DE ANTECEDENTES DISCIPLINARIOS, FISCALES Y POLICIVOS PARA REALIZAR ORDENES DE COMPRA, SUMINISTRO, SERVICIOS PROFESIONALES Y DE  APOYO A LA GESTION.</t>
  </si>
  <si>
    <t>OPSP-FCS-0007-2022</t>
  </si>
  <si>
    <t>NOHORA BENISSA MEZA CAMPO</t>
  </si>
  <si>
    <t>LA PRESENTE ORDEN TIENE POR OBJETO LOS SERVICIOS PROFESIONALES PARA DESARROLLAR LAS ACTIVIDADES DE APOYO  ADMINISTRATIVO EN LA FACULTAD CIENCIAS DE LA SALUD, LO CUAL INCLUYE EL DESARROLLO DE LAS SIGUIENTES ACTIVIDADES 1 APOYO EN LA  ELABORACION DEL PRESUPUESTO DEL DIPLOMADO. 2 APOYO EN LA REALIZACION DE LA PROGRAMACION DE LAS ACTIVIDADES ACADEMICAS  DEL DIPLOMADO. 3 APOYO AL PROCESO DE CONTRATACION DE LOS DOCENTES Y PROVEEDORES DE LA FACULTAD CIENCIAS DE LA SALUD. 4  HACER SEGUIMIENTO Y PRESENTAR INFORMES ACERCA DE LA SITUACION ACADEMICA Y FINANCIERA DE LOS ESTUDIANTES DEL DIPLOMADO. 5  APOYO EN EL MANEJO DE LAS PLATAFORMAS SIGEP Y GEDOCO DE LA FACULTAD CIENCIAS DE LA SALUD, LAS DEMAS ACTIVIDADES QUE  SE DERIVEN DE LA EJECUCION DE LA ORDEN Y QUE TENGAN RELACION DIRECTA CON EL OBJETO CONTRACTUAL</t>
  </si>
  <si>
    <t>OSM-FCS-0001-2022</t>
  </si>
  <si>
    <t>ORDEN DE SUMINISTRO</t>
  </si>
  <si>
    <t>MARINEZ Y RUIZ</t>
  </si>
  <si>
    <t>LA PRESENTE ORDEN TIENE POR OBJETO, EL SUMINISTRO DE SUMINISTRO DE 55 ALMUERZO TIPO BUFFET, 120 ALMUERZO  TIPO EJECUTIVO, 280 PRODUCTOS HORNEADOS, 76 POSTOBON P400, 82 JUGO HIT 8 OZ, DE ACUERDO A LOS REQUERIMIENTOS DE LA  FACULTAD DE CIENCIAS DE LA SALUD. LA PROPUESTA HACE PARTE INTEGRAL DE LA PRESENTE ORDEN. PARAGRAFO EL CONTRATISTA  DEBERA ENTREGAR LOS ELEMENTOS CONTRATADOS DE CONFORMIDAD CON LAS ESPECIFICACIONES Y LAS CANTIDADES SOLICITADAS POR  UNIMAGDALENA. SOLO SE PAGARAN LOS ELEMENTOS Y CANTIDADES REALMENTE RECIBIDAS POR PARTE DEL SUPERVISOR.</t>
  </si>
  <si>
    <t>OSM-FCS-0002-2022</t>
  </si>
  <si>
    <t>LA PRESENTE ORDEN TIENE POR OBJETO, EL SUMINISTRO DE SERVICIOS DE ALOJAMIENTO Y ALIMENTACION A PERSONAL  DOCENTE VISITANTE QUE DESARROLLARA ACTIVIDADES ACADEMICAS EN LOS DIFERENTES PROGRAMAS DE EDUCACION CONTINUA Y  POSGRADOS DE LA FACULTAD CIENCIAS DE LA SALUD. LA PROPUESTA HACE PARTE INTEGRAL DE LA PRESENTE ORDEN. PARAGRAFO EL  CONTRATISTA DEBERA ENTREGAR LOS ELEMENTOS CONTRATADOS DE CONFORMIDAD CON LAS ESPECIFICACIONES Y LAS CANTIDADES  SOLICITADAS POR UNIMAGDALENA. SOLO SE PAGARAN LOS ELEMENTOS Y CANTIDADES REALMENTE RECIBIDAS POR PARTE DEL  SUPERVISOR.</t>
  </si>
  <si>
    <t>OPSP-FCS-0004-2022</t>
  </si>
  <si>
    <t>GUILLERMO TROUT GUARDIOLA</t>
  </si>
  <si>
    <t xml:space="preserve">LA PRESENTE ORDEN TIENE POR OBJETO QUE EL CONTRATISTA REALICE LAS SIGUIENTES ACTIVIDADES: 1) COORDINAR LAS ACTIVIDADES ACADÉMICAS, ATENCIÓN A DOCENTES RELACIONADAS CON LA OFERTA, MERCADEO Y FUNCIONAMIENTO DE LA MAESTRÍA EN EPIDEMIOLOGÍA 2) REALIZAR EL CONTROL, SEGUIMIENTO Y EVALUACIÓN DE LAS ACTIVIDADES ACADÉMICAS DE PROGRAMA. 3.) APOYAR EN LA ORGANIZACIÓN, REALIZACIÓN Y SEGUIMIENTO DE LOS ASPECTOS CURRICULARES DE LA MAESTRÍA (PLAN DE ESTUDIO, MICRO DISEÑOS, GULAS Y MENSUALMENTE AL DIRECTOR DEL CENTRO DE POSTGRADOS UN INFORME DETALLADO QUE DÉ CUENTA SOBRE EL CUMPLIMIENTO DE LAS ACTIVIDADES ACADÉMICAS CONTEMPLADAS EN LA PROGRAMACIÓN DE CADA COHORTE Y SOBRE EL SEGUIMIENTO O EVOLUCIÓN DEL RESPECTIVO PRESUPUESTO. 14) VELAR POR EL CUMPLIMIENTO DE LA EVALUACIÓN DOCENTE POR CADA ESTUDIANTE, AL TÉRMINO DE CADA MÓDULO Y TOMAR MEDIDAS </t>
  </si>
  <si>
    <t>OPSP-FCS-0005-2022</t>
  </si>
  <si>
    <t>MARY LUZ PEÑARANDA REALES</t>
  </si>
  <si>
    <t>LA PRESENTE ORDEN TIENE POR OBJETO: 1) COORDINAR LAS ACTIVIDADES ACADÉMICAS, ATENCIÓN A DOCENTES RELACIONADAS CON LA OFERTA, MERCADEO Y FUNCIONAMIENTO DE LA ESPECIALIZACIÓN EN SEGURIDAD Y SALUD EN EL TRABAJO. 2) REALIZAR EL CONTROL, SEGUIMIENTO Y EVALUACIÓN DE LAS ACTIVIDADES ACADÉMICAS DE PROGRAMA. 3.) APOYAR EN LA ORGANIZACIÓN, REALIZACIÓN Y SEGUIMIENTO DE LOS ASPECTOS CURRICULARES DE LA ESPECIALIZACIÓN (PLAN DE ESTUDIO, MICRO DISEÑOS, GULAS Y DESARROLLO GENERAL DE LA TEMÁTICA. 4) ORGANIZAR EL PROCESO DE SELECCIÓN Y ADMISIÓN DE LOS ESTUDIANTES AL PROGRAMA. 5) ORGANIZAR EL CUERPO DOCENTE DEL PROGRAMA ACORDE AL PERFIL DE CADA UNO DE LOS MÓDULOS PROPUESTOS. 6) HACER SEGUIMIENTO Y PRESENTAR LOS INFORMES REQUERIDOS.</t>
  </si>
  <si>
    <t>OPSP-FCS-0006-2022</t>
  </si>
  <si>
    <t>MILENA DEL SOCORRO MARTINEZ RUDAS</t>
  </si>
  <si>
    <t>LA PRESENTE ORDEN TIENE POR OBJETO QUE EL CONTRATISTA REALICE LAS SIGUIENTES ACTIVIDADES: 1) COORDINAR LAS ACTIVIDADES ACADÉMICAS, ATENCIÓN A DOCENTES RELACIONADAS CON LA OFERTA, MERCADEO Y FUNCIONAMIENTO DE LA MAESTRÍA EN PSICOLOGÍA JURÍDICA Y FORENSE 2) REALIZAR EL CONTROL, SEGUIMIENTO Y EVALUACIÓN DE LAS ACTIVIDADES ACADÉMICAS DE PROGRAMA. 3.) APOYAR EN LA ORGANIZACIÓN, REALIZACIÓN Y SEGUIMIENTO DE LOS ASPECTOS CURRICULARES DE LA MAESTRÍA (PLAN DE ESTUDIO, MICRO DISEÑOS, GULAS Y MENSUALMENTE AL DIRECTOR DEL CENTRO DE POSTGRADOS UN INFORME DETALLADO QUE DÉ CUENTA SOBRE EL CUMPLIMIENTO DE LAS ACTIVIDADES ACADÉMICAS CONTEMPLADAS EN LA PROGRAMACIÓN DE CADA COHORTE Y SOBRE EL SEGUIMIENTO O EVOLUCIÓN DEL RESPECTIVO PRESUPUESTO</t>
  </si>
  <si>
    <t>OPSP-FCS-0008-2022</t>
  </si>
  <si>
    <t>DUBYS SOFIA REGALADO CALANCHE</t>
  </si>
  <si>
    <t xml:space="preserve">LA PRESENTE ORDEN TIENE POR OBJETO 1. ASISTIR A LA JORNADA DE INDUCCION AL EQUIPO DE PSICOLOGOS ENTREVISTADORES.  2. REALIZAR ENTREVISTA EN LA FASE 1, A LOS ASPIRANTES PARA EL INGRESO A LA UNIVERSIDAD DEL MAGDALENA PARA EL PERIODO  ACADEMICO 2022II, BAJO PREGUNTAS SEMIESTRUCTURADAS EN LAS CUALES MANIFIESTEN SUS ACTITUDES, APTITUDES, INTERESES Y  VOCACIONALIDAD ANTE DETERMINADO PROGRAMA ACADEMICO. </t>
  </si>
  <si>
    <t>KAREN ISABEL AVILA LABASTIDAS</t>
  </si>
  <si>
    <t>OPSP-FCS-0011-2022</t>
  </si>
  <si>
    <t>ALICIA DEL CARMEN RODRÍGUEZ DÍAZ</t>
  </si>
  <si>
    <t xml:space="preserve">LA PRESENTE ORDEN TIENE POR OBJETO 1. ASISTIR A LA JORNADA DE INDUCCION AL EQUIPO DE PSICOLOGOS ENTREVISTADORES. 2. REALIZAR ENTREVISTA EN LA FASE 1, A LOS ASPIRANTES PARA EL INGRESO A LA UNIVERSIDAD DEL MAGDALENA PARA EL PERIODO ACADEMICO 2022II, BAJO PREGUNTAS SEMIESTRUCTURADAS EN LAS CUALES MANIFIESTEN SUS ACTITUDES, APTITUDES, INTERESES Y VOCACIONALIDAD ANTE DETERMINADO PROGRAMA ACADEMICO. </t>
  </si>
  <si>
    <t>OPSP-FCS-0012-2022</t>
  </si>
  <si>
    <t>ORLANDO DE JESUS SALCEDO ACEVEDO</t>
  </si>
  <si>
    <t>LA PRESENTE ORDEN TIENE POR OBJETO 1. ASISTIR A LA JORNADA DE INDUCCION AL EQUIPO DE PSICOLOGOS ENTREVISTADORES. 2. REALIZAR ENTREVISTA EN LA FASE 1, A LOS ASPIRANTES PARA EL INGRESO A LA UNIVERSIDAD DEL MAGDALENA PARA EL PERIODO ACADEMICO 2022II, BAJO PREGUNTAS SEMIESTRUCTURADAS EN LAS CUALES MANIFIESTEN SUS ACTITUDES, APTITUDES, INTERESES Y VOCACIONALIDAD ANTE DETERMINADO PROGRAMA ACADEMICO.</t>
  </si>
  <si>
    <t>OPSP-FCS-0013-2022</t>
  </si>
  <si>
    <t>KENIA MELISSA MUNERA LUQUE</t>
  </si>
  <si>
    <t>OPSP-FCS-0014-2022</t>
  </si>
  <si>
    <t>KAREN PATRICIA PAREJO ZABARAIN</t>
  </si>
  <si>
    <t>OPSP-FCS-0018-2022</t>
  </si>
  <si>
    <t>LA PRESENTE ORDEN TIENE POR OBJETO 1. COORDINAR EL PROCESO DE ENTREVISTAS DE LOS ASPIRANTES PARA EL INGRESO A LOS DISTINTOS PROGRAMAS ACADEMICOS 2022  II EN LA FASE I Y EN LA FASE II. 2. CONSTRUCCION DE CUESTIONARIOS Y SELECCION DE VARIABLES PARA APLICAR EN LAS ENTREVISTAS DE LOS ASPIRANTES A INGRESAR A LOS DISTINTOS PROGRAMAS ACADEMICOS 2022  II EN LA FASE I Y EN LA FASE II. 3. APOYO LOGISTICO, ADMINISTRATIVO Y FINANCIERO AL PROCESO DE ENTREVISTA EN LA FASE I Y EN LA FASE II.</t>
  </si>
  <si>
    <t>OPSP-FCS-0009-2022</t>
  </si>
  <si>
    <t>RENE MAURICIO AGUIRRE HERNANDEZ</t>
  </si>
  <si>
    <t xml:space="preserve">LA PRESENTE ORDEN TIENE POR OBJETO 1. ASISTIR A LA JORNADA DE INDUCCION AL EQUIPO DE PSICOLOGOS ENTREVISTADORES. 2. REALIZAR ENTREVISTA EN LA FASE 1, A LOS ASPIRANTES PARA EL INGRESO A LA UNIVERSIDAD DEL MAGDALENA PARA EL PERIODO ACADEMICO 2022II, BAJO PREGUNTAS SEMIESTRUCTURADAS EN LAS CUALES MANIFIESTEN SUS ACTITUDES, APTITUDES, INTERESES Y VOCACIONALIDAD ANTE DETERMINADO PROGRAMA ACADEMICO. 3. ELABORAR INFORMES INDIVIDUALES POR ASPIRANTES. </t>
  </si>
  <si>
    <t>OPSP-FCS-0010-2022</t>
  </si>
  <si>
    <t>MARYURIS MENDOZA ECHENIQUE</t>
  </si>
  <si>
    <t>OPSP-FCS-0015-2022</t>
  </si>
  <si>
    <t xml:space="preserve">LA PRESENTE ORDEN TIENE POR OBJETO 1. ASISTIR A LA JORNADA DE INDUCCION AL EQUIPO DE PSICOLOGOS ENTREVISTADORES. 2. REALIZAR ENTREVISTA EN LA FASE 1 Y 2, A LOS ASPIRANTES PARA EL INGRESO A LA UNIVERSIDAD DEL MAGDALENA PARA EL PERIODO ACADEMICO 20222, BAJO PREGUNTAS SEMIESTRUCTURADAS EN LAS CUALES MANIFIESTEN SUS ACTITUDES, APTITUDES, INTERESES Y VOCACIONALIDAD ANTE DETERMINADO PROGRAMA ACADEMICO. </t>
  </si>
  <si>
    <t>OPSP-FCS-0016-2022</t>
  </si>
  <si>
    <t>OPSP-FCS-0017-2022</t>
  </si>
  <si>
    <t>LA PRESENTE ORDEN TIENE POR OBJETO 1. ASISTIR A LA JORNADA DE INDUCCION AL EQUIPO DE PSICOLOGOS ENTREVISTADORES. 2. REALIZAR ENTREVISTA EN LA FASE 1 Y 2, A LOS ASPIRANTES PARA EL INGRESO A LA UNIVERSIDAD DEL MAGDALENA PARA EL PERIODO ACADEMICO 20222, BAJO PREGUNTAS SEMIESTRUCTURADAS EN LAS CUALES MANIFIESTEN SUS ACTITUDES, APTITUDES, INTERESES Y VOCACIONALIDAD ANTE DETERMINADO PROGRAMA ACADEMICO. 3. ELABORAR INFORMES INDIVIDUALES POR ASPIRANTES.</t>
  </si>
  <si>
    <t>OPSP-FCS-0019-2022</t>
  </si>
  <si>
    <t>OPSP-FCS-0020-2022</t>
  </si>
  <si>
    <t xml:space="preserve">LA PRESENTE ORDEN TIENE POR OBJETO 1. COORDINAR EL PROCESO DE ENTREVISTAS DE LOS ASPIRANTES PARA EL INGRESO A LOS DISTINTOS PROGRAMAS ACADEMICOS 2022  II EN LA FASE I Y EN LA FASE II. 2. CONSTRUCCION DE CUESTIONARIOS Y SELECCION DE VARIABLES PARA APLICAR EN LAS ENTREVISTAS DE LOS ASPIRANTES A INGRESAR A LOS DISTINTOS PROGRAMAS ACADEMICOS 2022  II EN LA FASE I Y EN LA FASE II. 3. APOYO LOGISTICO, ADMINISTRATIVO Y FINANCIERO AL PROCESO DE ENTREVISTA EN LA FASE I Y EN LA FASE II. </t>
  </si>
  <si>
    <t>OPSP-FCS-0021-2022</t>
  </si>
  <si>
    <t>JORGE ANDRES VARGAS RONCALLO</t>
  </si>
  <si>
    <t>OPSP-FCS-0022-2022</t>
  </si>
  <si>
    <t xml:space="preserve">LA PRESENTE ORDEN TIENE POR OBJETO 1. COORDINAR EL PROCESO DE ENTREVISTAS DE LOS ASPIRANTES PARA EL INGRESO A LOS DISTINTOS PROGRAMAS ACADEMICOS 2022  II EN LA FASE I Y EN LA FASE II. 2. CONSTRUCCION DE CUESTIONARIOS Y SELECCION DE VARIABLES PARA APLICAR EN LAS ENTREVISTAS DE LOS ASPIRANTES A INGRESAR A LOS DISTINTOS PROGRAMAS ACADEMICOS 2022  II </t>
  </si>
  <si>
    <t>OPSP-FCS-0023-2022</t>
  </si>
  <si>
    <t>LA PRESENTE ORDEN TIENE POR OBJETO 1 APOYAR LA ORGANIZACION Y LOGISTICA DE LAS ACTIVIDADES RELACIONADAS CON EL FUNCIONAMIENTO DE LAS COHORTES ACTIVAS DE LOS PROGRAMAS DE LA ESPECIALIZACION EN SEGURIDAD Y SALUD EN EL TRABAJO Y LA MAESTRIA EN EPIDEMIOLOGIA. 2 PRESENTAR DENTRO DE LAS FECHAS ESTABLECIDAS LA PROGRAMACION DE ACTIVIDADES ACADEMICAS Y DE REQUERIMIENTOS DE CADA COHORTE</t>
  </si>
  <si>
    <t>OPSP-FCS-0025-2022</t>
  </si>
  <si>
    <t xml:space="preserve">CARGAR EN EL SISTEMA O PLATAFORMA SECOP, TODAS LA CONTRATACION Y NOVEDADES DE CONTRATACION REALIZADAS POR LA FACULTAD CIENCIAS DE LA SALUD. 2DILIGENCIAR LOS FORMATOS REQUERIDOS PARA EL PROCESO DE CONTRATACION DONDE LA FACULTAD CIENCIAS DE LA SALUD ACTUA EN CALIDAD DE SUPERVISOR. </t>
  </si>
  <si>
    <t>OPSP-FCS-0024-2022</t>
  </si>
  <si>
    <t xml:space="preserve">LA PRESENTE ORDEN TIENE POR OBJETO LOS SERVICIOS PROFESIONALES PARA DESARROLLAR LAS ACTIVIDADES DE APOYO ADMINISTRATIVO EN LA FACULTAD CIENCIAS DE LA SALUD, LO CUAL INCLUYE EL DESARROLLO DE LAS SIGUIENTES ACTIVIDADES 1 APOYO EN LA ELABORACION DEL PRESUPUESTO DEL DIPLOMADO. 2 APOYO EN LA REALIZACION DE LA PROGRAMACION DE LAS ACTIVIDADES </t>
  </si>
  <si>
    <t>OPSP-FCS-0026-2022</t>
  </si>
  <si>
    <t>LA PRESENTE ORDEN TIENE POR OBJETO 1 APOYAR LA ORGANIZACION Y LOGISTICA DE LAS ACTIVIDADES RELACIONADAS CON EL FUNCIONAMIENTO DE LAS COHORTES ACTIVAS DE LOS PROGRAMAS MAESTRIA EN PSICOLOGIA CLINICA, JURIDICA Y FORENSE Y MAESTRIA EN PSICOLOGIA DE LAS ORGANIZACIONES Y DEL TRABAJO. 2 PRESENTAR DENTRO DE LAS FECHAS ESTABLECIDAS LA PROGRAMACION DE ACTIVIDADES ACADEMICAS Y DE REQUERIMIENTOS DE CADA COHORTE, JUNTO CON EL RESPECTIVO PRESUPUESTO DE INGRESOS Y GASTOS, CON EL VISTO BUENO DEL DIRECTOR DE PROGRAMA Y DECANO DE LA FACULTAD DE CIENCIAS DE LA SALUD</t>
  </si>
  <si>
    <t>OPSP-FCS-0027-2022</t>
  </si>
  <si>
    <t>LA PRESENTE ORDEN TIENE POR OBJETO 1 APOYAR LA ORGANIZACION Y LOGISTICA DE LAS ACTIVIDADES RELACIONADAS CON EL FUNCIONAMIENTO DE LAS COHORTES ACTIVAS DE LOS PROGRAMAS MAESTRIA EN SALUD FAMILIAR Y COMUNITARIA Y MAESTRIA EN SALUD MENTAL Y COMUNIDADES DIVERSAS. 2 PRESENTAR DENTRO DE LAS FECHAS ESTABLECIDAS LA PROGRAMACION DE ACTIVIDADES ACADEMICAS Y DE REQUERIMIENTOS DE CADA COHORTE, JUNTO CON EL RESPECTIVO PRESUPUESTO DE INGRESOS Y GASTOS, CON EL VISTO BUENO DEL DIRECTOR DE PROGRAMA Y DECANO DE LA FACULTAD DE CIENCIAS DE LA SALUD</t>
  </si>
  <si>
    <t>OSM-FCS-0003-2022</t>
  </si>
  <si>
    <t>LA PRESENTE ORDEN TIENE POR OBJETO, SUMINISTRO DE SUMINISTRO DE 700 ALMUERZO TIPO EJECUTIVO, 1350 REFRIGERIOS, 794 BEBIDAS POSTOBON P400, QUE SERAN ENTREGADOS EN LAS DIFERENTES COLABORADORES, COORDINADORES Y PSICOLOGOS QUE DESARROLLARAN LAS ENTREVISTAS A LOS ASPIRANTES A LOS PROGRAMAS PRESENCIALES DE LA UNIVERSIDAD EN LE PERIODO 20222.</t>
  </si>
  <si>
    <t>ODC-FCS-0003-2022</t>
  </si>
  <si>
    <t>LA PRESENTE ORDEN TIENE POR OBJETO LA COMPRA DE 147 BATAS EN TELA ANTIFLUIDO DE LAFAYETTE CON BORDADO INSTITUCIONAL Y PUÑO DE RESORTE, PARA QUE SEAN ENTREGADAS A LOS ESTUDIANTES DE LOS PROGRAMAS DE MEDICINA, ODONTOLOGÍA Y ENFERMERÍA QUE REALIZARÁN SUS PRÁCTICAS EN EL PERIODO 2022-2. LA PROPUESTA HACE PARTE INTEGRAL DE LA PRESENTE ORDEN. PARÁGRAFO: EL CONTRATISTA DEBERÁ ENTREGAR LOS ELEMENTOS CONTRATADOS DE CONFORMIDAD CON LAS ESPECIFICACIONES Y LAS CANTIDADES SOLICITADAS POR UNIMAGDALENA. SÓLO SE PAGARÁN LOS ELEMENTOS Y CANTIDADES REALMENTE RECIBIDAS POR PARTE DEL SUPERVISOR.</t>
  </si>
  <si>
    <t>OAG-FCS-0003-2022</t>
  </si>
  <si>
    <t>MARIA CONCEPCIÓN ROBLES ALVAREZ</t>
  </si>
  <si>
    <t>LA PRESENTE ORDEN TIENE POR OBJETO LAS SIGUIENTES ACTIVIDADES: 1) APOYO A LA GESTIÓN, ACOMPAÑAMIENTO Y FORTALECIMIENTO DE LOS PLANES DE ACREDITACIÓN DE LOS DIFERENTES PROGRAMAS DE MEDICINA, ENFERMERÍA, ODONTOLOGÍA Y PSICOLOGÍA, 2) APOYO A LA PRESENTACIÓN DE INFORMES A DOCENCIA DE SERVICIO, 3) APOYO AL PROCESO DE PRÁCTICAS PROFESIONALES. LAS DEMÁS ACTIVIDADES QUE SE DERIVEN DE LA EJECUCIÓN DE LA ORDEN Y QUE TENGAN RELACIÓN DIRECTA CON EL OBJETO CONTRACTUAL.</t>
  </si>
  <si>
    <t>ODC-FCS-0004-2022</t>
  </si>
  <si>
    <t>LA PRESENTE ORDEN TIENE POR OBJETO LA COMPRA 60 GAFETES IDENTIFICADORES EN RESINA CON GANCHO. PARA SER ENTREGADOS A LOS ESTUDIANTES DE ULTIMO SEMESTRE DEL PROGRAMA DE PSICOLOGÍA DE LA FACULTAD CIENCIAS DE LA SALUD EN EL PERIODO 2022-1. LA PROPUESTA HACE PARTE INTEGRAL DE LA PRESENTE ORDEN. PARÁGRAFO: EL CONTRATISTA DEBERÁ ENTREGAR LOS ELEMENTOS CONTRATADOS DE CONFORMIDAD CON LAS ESPECIFICACIONES Y LAS CANTIDADES SOLICITADAS POR UNIMAGDALENA. SÓLO SE PAGARÁN LOS ELEMENTOS Y CANTIDADES REALMENTE RECIBIDAS POR PARTE DEL SUPERVISOR.</t>
  </si>
  <si>
    <t>OPSP-FCS –0028-2022</t>
  </si>
  <si>
    <t>PRESTACION DE SERVICIOS PROFESIONALES</t>
  </si>
  <si>
    <t>LA PRESENTE ORDEN TIENE POR OBJETO: 1) COORDINAR LAS ACTIVIDADES ACADÉMICAS, ATENCIÓN A DOCENTES RELACIONADAS CON LA OFERTA, MERCADEO Y FUNCIONAMIENTO DE LA MAESTRÍA EN PSICOLOGÍA JURÍDICA Y FORENSE 2) REALIZAR EL CONTROL, SEGUIMIENTO Y EVALUACIÓN DE LAS ACTIVIDADES ACADÉMICAS DE PROGRAMA. 3.) APOYAR EN LA ORGANIZACIÓN, REALIZACIÓN Y SEGUIMIENTO DE LOS ASPECTOS CURRICULARES DE LA MAESTRÍA (PLAN DE ESTUDIO, MICRO DISEÑOS, GULAS Y MENSUALMENTE AL DIRECTOR DEL CENTRO DE POSTGRADOS UN INFORME DETALLADO QUE DÉ CUENTA SOBRE EL CUMPLIMIENTO DE LAS ACTIVIDADES ACADÉMICAS CONTEMPLADAS EN LA PROGRAMACIÓN DE CADA COHORTE Y SOBRE EL SEGUIMIENTO O EVOLUCIÓN DEL RESPECTIVO PRESUPUESTO. 4) VELAR POR EL CUMPLIMIENTO DE LA EVALUACIÓN DOCENTE POR CADA ESTUDIANTE, AL TÉRMINO DE CADA MÓDULO Y TOMAR MEDIDAS 5) APOYAR Y HACER SEGUIMIENTO A LAS PETICIONES, QUEJAS, RECLAMOS Y TRÁMITES JUDICIALES PRESENTADOS DURANTE EL DESARROLLO DEL PROGRAMA. 6) APOYAR EN LA IMPLEMENTACIÓN DEL PLAN DE NORMALIZACIÓN ACADÉMICA DE LOS ESTUDIANTES. 7) VELAR QUE LA ENTREGA DE NOTAS DE LOS DOCENTES DE LOS PROGRAMAS, SE HAGA EN LOS TIEMPOS ESTABLECIDOS POR EL CENTRO DE POSTGRADOS Y FORMACIÓN DESARROLLO GENERAL DE LA TEMÁTICA. 8) ORGANIZAR EL PROCESO DE SELECCIÓN Y ADMISIÓN DE LOS ESTUDIANTES AL PROGRAMA. 9) ORGANIZAR EL CUERPO DOCENTE DEL PROGRAMA ACORDE AL PERFIL DE CADA UNO DE LOS MÓDULOS PROPUESTOS. 10) HACER SEGUIMIENTO Y PRESENTAR LOS INFORMES REQUERIDOS. 11) ASISTIR Y PARTICIPAR EN EL PLAN DE MEJORAMIENTO DE LA ESPECIALIZACIÓN. 12) APOYAR ACTIVAMENTE EN LOS PROCESOS DE AUTOEVALUACIÓN. 13) REALIZAR INDUCCIÓN AL PROGRAMA: PROGRAMACIONES, MICRO DISEÑO Y MATERIAL PEDAGÓGICO DE LAS ASIGNATURAS QUE VAN A CURSAR. 14) VELAR POR EL CUMPLIMIENTO DEL MICRO DISEÑO. 15) VELAR Y APOYAR LA GESTIÓN Y EL CUMPLIMIENTO DE LAS DECISIONES RELACIONADAS CON LOS ESTUDIANTES EN LOS RESPECTIVOS CONSEJOS DE LA INSTITUCIÓN Y MANTENER UN ARCHIVO ACTUALIZADO CON LAS ACTAS DE LOS CONSEJOS REALIZADOS. 16) APOYAR SI SE REQUIERE EN ACTIVIDADES DE MERCADEO.17) REALIZAR ENTREGA DE PROYECTO DE DOBLE TITULACIÓN 2023-1, 18) PRESENTAR PROPUESTA DE APERTURA DE OTRAS COHORTES EN DIFERENTES REGIONES DE ACUERDO A LAS NECESIDADES IDENTIFICADAS. 19) REALIZAR INFORME DE EVALUACIÓN DOCENTE 2022-2.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</si>
  <si>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OPSP-FCS-0029-2022</t>
  </si>
  <si>
    <t>LA PRESENTE ORDEN TIENE POR OBJETO: 1) COORDINAR LAS ACTIVIDADES ACADÉMICAS, ATENCIÓN A DOCENTES RELACIONADAS CON LA OFERTA, MERCADEO Y FUNCIONAMIENTO DE LA ESPECIALIZACIÓN EN SEGURIDAD Y SALUD EN EL TRABAJO. 2) REALIZAR EL CONTROL, SEGUIMIENTO Y EVALUACIÓN DE LAS ACTIVIDADES ACADÉMICAS DE PROGRAMA. 3.) APOYAR EN LA ORGANIZACIÓN, REALIZACIÓN Y SEGUIMIENTO DE LOS ASPECTOS CURRICULARES DE LA ESPECIALIZACIÓN (PLAN DE ESTUDIO, MICRO DISEÑOS, GULAS Y DESARROLLO GENERAL DE LA TEMÁTICA. 4) ORGANIZAR EL PROCESO DE SELECCIÓN Y ADMISIÓN DE LOS ESTUDIANTES AL PROGRAMA. 5) ORGANIZAR EL CUERPO DOCENTE DEL PROGRAMA ACORDE AL PERFIL DE CADA UNO DE LOS MÓDULOS PROPUESTOS. 6) HACER SEGUIMIENTO Y PRESENTAR LOS INFORMES REQUERIDOS. 7) ASISTIR Y PARTICIPAR EN EL PLAN DE MEJORAMIENTO DE LA ESPECIALIZACIÓN. 8) APOYAR ACTIVAMENTE EN LOS PROCESOS DE AUTOEVALUACIÓN. 9) REALIZAR INDUCCIÓN AL PROGRAMA: PROGRAMACIONES, MICRODISEÑO Y MATERIAL PEDAGÓGICO DE LAS ASIGNATURAS QUE VAN A CURSAR. 10) VELAR POR EL CUMPLIMIENTO DEL MICRODISEÑO. 11) VELAR Y APOYAR LA GESTIÓN Y EL CUMPLIMIENTO DE LAS DECISIONES RELACIONADAS CON LOS ESTUDIANTES EN LOS RESPECTIVOS CONSEJOS DE LA INSTITUCIÓN Y MANTENER UN ARCHIVO ACTUALIZADO CON LAS ACTAS DE LOS CONSEJOS REALIZADOS. 12) APOYAR SI SE REQUIERE EN ACTIVIDADES DE MERCADEO.13) PRESENTAR MENSUALMENTE AL DIRECTOR DEL CENTRO DE POSTGRADOS UN INFORME DETALLADO QUE DÉ CUENTA SOBRE EL CUMPLIMIENTO DE LAS ACTIVIDADES ACADÉMICAS CONTEMPLADAS EN LA PROGRAMACIÓN DE CADA COHORTE Y SOBRE EL SEGUIMIENTO O EVOLUCIÓN DEL RESPECTIVO PRESUPUESTO. 14) VELAR POR EL CUMPLIMIENTO DE LA EVALUACIÓN DOCENTE POR CADA ESTUDIANTE, AL TÉRMINO DE CADA MÓDULO Y TOMAR MEDIDAS 15) APOYAR Y HACER SEGUIMIENTO A LAS PETICIONES, QUEJAS, RECLAMOS Y TRÁMITES JUDICIALES PRESENTADOS DURANTE EL DESARROLLO DEL PROGRAMA. 16) APOYAR EN LA IMPLEMENTACIÓN DEL PLAN DE NORMALIZACIÓN ACADÉMICA DE LOS ESTUDIANTES.17) VELAR QUE LA ENTREGA DE NOTAS DE LOS DOCENTES DE LOS PROGRAMAS, SE HAGA EN LOS TIEMPOS ESTABLECIDOS POR EL CENTRO DE POSTGRADOS Y FORMACIÓN CONTINUA.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</si>
  <si>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OPSP-FCS-0030-2022</t>
  </si>
  <si>
    <t>WENDY PATRICIA DE LIMA TORRES</t>
  </si>
  <si>
    <t>LA PRESENTE ORDEN TIENE POR OBJETO: APOYAR LOS SERVICIOS PROFESIONALES PARA DESARROLLAR LAS ACTIVIDADES DE APOYO ADMINISTRATIVO EN LA FACULTAD CIENCIAS DE LA SALUD, LO CUAL INCLUYE EL DESARROLLO DE LAS SIGUIENTES ACTIVIDADES: 1) APOYO EN LA ELABORACIÓN DEL PRESUPUESTO DEL DIPLOMADO. 2) APOYO EN LA REALIZACIÓN DE LA PROGRAMACIÓN DE LAS ACTIVIDADES ACADÉMICAS DEL DIPLOMADO. 3) APOYO AL PROCESO DE CONTRATACIÓN DE LOS DOCENTES Y PROVEEDORES DE LA FACULTAD CIENCIAS DE LA SALUD. 4) HACER SEGUIMIENTO Y PRESENTAR INFORMES ACERCA DE LA SITUACIÓN ACADÉMICA Y FINANCIERA DE LOS ESTUDIANTES DEL DIPLOMADO. 5) APOYO A LA PLANIFICACIÓN Y PROGRAMACIÓN DE LAS ACTIVIDADES ACADÉMICAS DE EDUCACIÓN CONTINUA, 6) APOYO Y ASESORÍA EN LA PLANIFICACIÓN DEL VII CONGRESO DE SALUD INTEGRAL DE LA FACULTAD.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</si>
  <si>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OPSP-FCS–0031-2022</t>
  </si>
  <si>
    <t>GUILLERMO ORLANDO TROUT GUARDIOLA</t>
  </si>
  <si>
    <t>LA PRESENTE ORDEN TIENE POR OBJETO QUE EL CONTRATISTA REALICE LAS SIGUIENTES ACTIVIDADES: 1) COORDINAR LAS ACTIVIDADES ACADÉMICAS, ATENCIÓN A DOCENTES RELACIONADAS CON LA OFERTA, MERCADEO Y FUNCIONAMIENTO DE LA MAESTRÍA EN EPIDEMIOLOGÍA. 2) REALIZAR EL CONTROL, SEGUIMIENTO Y EVALUACIÓN DE LAS ACTIVIDADES ACADÉMICAS DE PROGRAMA. 3.) APOYAR EN LA ORGANIZACIÓN, REALIZACIÓN Y SEGUIMIENTO DE LOS ASPECTOS CURRICULARES DE LA MAESTRÍA (PLAN DE ESTUDIO, MICRO DISEÑOS, GULAS Y MENSUALMENTE AL DIRECTOR DEL CENTRO DE POSTGRADOS UN INFORME DETALLADO QUE DÉ CUENTA SOBRE EL CUMPLIMIENTO DE LAS ACTIVIDADES ACADÉMICAS CONTEMPLADAS EN LA PROGRAMACIÓN DE CADA COHORTE Y SOBRE EL SEGUIMIENTO O EVOLUCIÓN DEL RESPECTIVO PRESUPUESTO. 4) ORGANIZAR EL PROCESO DE SELECCIÓN Y ADMISIÓN DE LOS ESTUDIANTES AL PROGRAMA. 5) ORGANIZAR EL CUERPO DOCENTE DEL PROGRAMA ACORDE AL PERFIL DE CADA UNO DE LOS MÓDULOS PROPUESTOS. 6) HACER SEGUIMIENTO Y PRESENTAR LOS INFORMES REQUERIDOS. 7) ASISTIR Y PARTICIPAR EN EL PLAN DE MEJORAMIENTO DE LA MAESTRIA. 8) APOYAR ACTIVAMENTE EN LOS PROCESOS DE AUTOEVALUACIÓN. 9) REALIZAR INDUCCIÓN AL PROGRAMA: PROGRAMACIONES, MICRO DISEÑO Y MATERIAL PEDAGÓGICO DE LAS ASIGNATURAS QUE VAN A CURSAR. 10) VELAR POR EL CUMPLIMIENTO DEL MICRO DISEÑO. 11) VELAR Y APOYAR LA GESTIÓN Y EL CUMPLIMIENTO DE LAS DECISIONES RELACIONADAS CON LOS ESTUDIANTES EN LOS RESPECTIVOS CONSEJOS DE LA INSTITUCIÓN Y MANTENER UN ARCHIVO ACTUALIZADO CON LAS ACTAS DE LOS CONSEJOS REALIZADOS. 12) APOYAR SI SE REQUIERE EN ACTIVIDADES DE MERCADEO.13) REALIZAR ENTREGA DE PROYECTO DE DOBLE TITULACIÓN 2022-2. 14) VELAR POR EL CUMPLIMIENTO DE LA EVALUACIÓN DOCENTE POR CADA ESTUDIANTE, AL TÉRMINO DE CADA MÓDULO Y TOMAR MEDIDAS. 15) APOYAR Y HACER SEGUIMIENTO A LAS PETICIONES, QUEJAS, RECLAMOS Y TRÁMITES JUDICIALES PRESENTADOS DURANTE EL DESARROLLO DEL PROGRAMA. 16) APOYAR EN LA IMPLEMENTACIÓN DEL PLAN DE NORMALIZACIÓN ACADÉMICA DE LOS ESTUDIANTES.17) VELAR QUE LA ENTREGA DE NOTAS DE LOS DOCENTES DE LOS PROGRAMAS, SE HAGA EN LOS TIEMPOS ESTABLECIDOS POR EL CENTRO DE POSTGRADOS Y FORMACIÓN DESARROLLO GENERAL DE LA TEMÁTICA. DEMÁS ACTIVIDADES QUE TENGAN RELACIÓN DIRECTA CON EL OBJETO CONTRACTUAL</t>
  </si>
  <si>
    <t>5,000,000</t>
  </si>
  <si>
    <t>OPSP-FCS–0033-2022</t>
  </si>
  <si>
    <t>LA PRESENTE ORDEN TIENE POR OBJETO: 1-CARGAR EN EL SISTEMA O PLATAFORMA SECOP, TODAS LA CONTRATACIÓN Y NOVEDADES DE CONTRATACIÓN REALIZADAS POR LA FACULTAD CIENCIAS DE LA SALUD. 2-DILIGENCIAR LOS FORMATOS REQUERIDOS PARA EL PROCESO DE CONTRATACIÓN DONDE LA FACULTAD CIENCIAS DE LA SALUD ACTÚA EN CALIDAD DE SUPERVISOR. 3-ELABORACIÓN DE ORDENES DE PRESTACIÓN DE SERVICIOS PROFESIONALES, APOYO A LA GESTIÓN, SUMINISTRO Y COMPRA QUE SE REQUIERAN PARA EL DESARROLLO DE LAS ACTIVIDADES MISIONALES Y DE APOYO DE LA FACULTAD CIENCIAS DE LA SALUD. 4- DILIGENCIAR LOS FORMATOS Y ORGANIZACIÓN DE LA DOCUMENTACIÓN REQUERIDA PARA EL TRAMITE DE PAGOS DE LAS ORDENES DE SERVICIOS PROFESIONALES, ORDENES DE APOYO A LA GESTIÓN, ORDENES DE COMPRA Y DE SUMINISTRO. 5- REALIZAR SONDEOS COMERCIALES PARA ORDENES DE COMPRA Y SUMINISTRO. 6- VERIFICACIÓN DE ANTECEDENTES DISCIPLINARIOS, FISCALES Y POLICIVOS PARA REALIZAR ORDENES DE COMPRA, SUMINISTRO, SERVICIOS PROFESIONALES Y DE APOYO A LA GESTIÓN. 7- APOYO EN LA ELABORACIÓN DEL PRESUPUESTO DE LOS DIFERENTES PROGRAMAS DE ESPECIALIZACIONES Y MAESTRÍAS DE LA FACULTAD CIENCIAS DE LA SALUD. 8- APOYO EN LA ORGANIZACIÓN PRESUPUESTAL DE LOS RUBROS REQUERIDOS PARA EL PROCESO DE CONTRATACIÓN DE DOCENTES CATEDRÁTICOS, CONTRATISTAS, COMPRA, SUMINISTRO Y PAGO DE OBLIGACIONES CONTRAÍDAS POR LA FACULTAD CIENCIAS DE LA SALUD. 9- VERIFICACIÓN Y APROBACIÓN DE HOJAS DE VIDA EN LA PLATAFORMA SIGEP DE LOS CONTRATISTAS DE LA FACULTAD CIENCIAS DE LA SALUD. 10- APOYO EN EL CARGUE DE INFORMACIÓN DE CONTRATOS Y NOVEDADES DE CONTRATACIÓN EN LA PLATAFORMA SIGEP REPORTADA POR LA FACULTAD CIENCIAS DE LA SALUD. 11- CARGUE DE LA INFORMACIÓN QUE ES REPORTADA MES A MES EN LA PLATAFORMA SIA OBSERVA POR LA FACULTAD CIENCIAS DE LA SALUD. 12- ELABORACIÓN DE ACTAS Y RESOLUCIONES DE VINCULACIÓN DE LOS DOCENTES CATEDRÁTICOS DE LOS DIFERENTES PROGRAMAS DE POSGRADOS Y DIPLOMADOS DE LA FACULTAD CIENCIAS DE LA SALUD. 13- ELABORACIÓN DE RESOLUCIONES PARA EL PAGO POR MEDIO DE APOYO ECONÓMICO A LOS DOCENTES QUE ASÍ LO REQUIERAN DE LOS DIFERENTES PROGRAMAS DE POSGRADOS Y EDUCACIÓN CONTINUA DE LA FACULTAD CIENCIAS DE LA SALUD. 14- ELABORACIÓN DE INFORMES DE CONTRATACIÓN, GASTOS Y OBLIGACIONES REQUERIDOS POR LA DECANATURA DE LA FACULTAD CIENCIAS DE LA SALUD. 15- APOYO EN EL MANEJO DE LA PLATAFORMA GEDOCO DE LA FACULTAD CIENCIAS DE LA SALUD</t>
  </si>
  <si>
    <t>OPSP-FCS–0032-2022</t>
  </si>
  <si>
    <t>LA PRESENTE ORDEN TIENE POR OBJETO 1) APOYAR LA ORGANIZACIÓN Y LOGÍSTICA DE LAS ACTIVIDADES RELACIONADAS CON EL FUNCIONAMIENTO DE LAS COHORTES ACTIVAS DE LOS PROGRAMAS MAESTRÍA EN SALUD FAMILIAR Y COMUNITARIA Y MAESTRÍA EN SALUD MENTAL Y COMUNIDADES DIVERSAS. 2) PRESENTAR DENTRO DE LAS FECHAS ESTABLECIDAS LA PROGRAMACIÓN DE ACTIVIDADES ACADÉMICAS Y DE REQUERIMIENTOS DE CADA COHORTE, JUNTO CON EL RESPECTIVO PRESUPUESTO DE INGRESOS Y GASTOS, CON EL VISTO BUENO DEL DIRECTOR DE PROGRAMA Y DECANO DE LA FACULTAD DE CIENCIAS DE LA SALUD. 3) REALIZAR EL CONTROL, SEGUIMIENTO Y EVALUACIÓN DE LAS ACTIVIDADES ACADÉMICAS DEL PROGRAMA. 4.) APOYAR EN LA REALIZACIÓN DE LA DIVULGACIÓN Y PUBLICIDAD DE LOS PROGRAMAS DE POSTGRADOS Y FORMACIÓN CONTINUA. 5) ASESORAR Y HACER SEGUIMIENTO AL PROCESO DE MATRÍCULA DE LOS ESTUDIANTES DE LOS PROGRAMAS. 6) SOLICITAR, RECIBIR Y ENTREGAR EN LAS FECHAS ESTABLECIDAS, LA INFORMACIÓN Y DOCUMENTACIÓN PRECONTRACTUAL, Y POS CONTRACTUAL DURANTE LA EJECUCIÓN DE LAS ACTIVIDADES DEL DOCENTE PARA EL PROCESO DE CONTRATACIÓN Y AUTORIZACIÓN DE PAGO. 7) HACER SEGUIMIENTO Y PRESENTAR LOS INFORMES REQUERIDOS ACERCA DE LA SITUACIÓN ACADÉMICA Y FINANCIERA DE LOS ESTUDIANTES DEL PROGRAMA. 8) MANTENER ACTUALIZADA UNA BASE DE DATOS HISTÓRICA CON INFORMACIÓN ACADÉMICA Y FINANCIERA DE LOS PROGRAMAS. 9) PARTICIPAR, APOYAR, CONTRIBUIR EN LA ELABORACIÓN DEL PROCESO DE AUTOEVALUACIÓN Y REGISTRO CALIFICADO. 10) DAR A CONOCER A LOS ESTUDIANTES MEDIANTE UNA INDUCCIÓN AL PROGRAMA: PROGRAMACIONES, MICRODISEÑO Y MATERIAL PEDAGÓGICO DE LAS ASIGNATURAS QUE VAN A CURSAR. 11) VELAR PORQUE LOS DOCENTES HAGAN EL CONTROL DE ASISTENCIA A CLASES MEDIANTE EL FORMATO GENERADO POR AYRE, EN CONCORDANCIA CON EL MICRODISEÑO, EL CUAL DEBERÁ ENTREGAR DEBIDAMENTE FIRMADO POR EL RESPECTIVO DOCENTE, A MÁS TARDAR EL DÍA MARTES SIGUIENTE A LA FECHA DE REALIZACIÓN DE LA CLASE. 12) HACER PRESENCIA Y VELAR POR EL CUMPLIMIENTO DE LOS HORARIOS DE CLASES CONTEMPLADOS EN LA PROGRAMACIÓN SEMANAL; Y FORMALMENTE MANIFESTAR CUALQUIER NOVEDAD EN LA PROGRAMACIÓN ACADÉMICA, CON EL VISTO BUENO DEL DIRECTOR DEL PROGRAMA. 13) VELAR Y APOYAR LA GESTIÓN Y EL CUMPLIMIENTO DE LAS DECISIONES RELACIONADAS CON LOS ESTUDIANTES EN LOS RESPECTIVOS CONSEJOS DE LA INSTITUCIÓN Y MANTENER UN ARCHIVO ACTUALIZADO CON LAS ACTAS DE LOS CONSEJOS REALIZADOS. 14) PRESENTAR MENSUALMENTE UN INFORME DETALLADO QUE DÉ CUENTA SOBRE EL CUMPLIMIENTO DE LAS ACTIVIDADES ACADÉMICAS CONTEMPLADAS EN LA PROGRAMACIÓN DE CADA COHORTE Y SOBRE EL SEGUIMIENTO O EVOLUCIÓN DEL RESPECTIVO PRESUPUESTO. 15) VELAR POR EL CUMPLIMIENTO DE LA EVALUACIÓN DOCENTE POR CADA ESTUDIANTE, AL TÉRMINO DE CADA MÓDULO. 16) APOYAR Y HACER SEGUIMIENTO A LAS PETICIONES, QUEJAS, RECLAMOS Y TRÁMITES JUDICIALES PRESENTADOS DURANTE EL DESARROLLO DEL PROGRAMA. 17) APOYAR EN LA IMPLEMENTACIÓN DEL PLAN DE NORMALIZACIÓN ACADÉMICA DE LOS ESTUDIANTES. 18) VELAR QUE LA ENTREGA DE NOTAS DE LOS DOCENTES DE LOS PROGRAMAS, SE HAGA EN LOS TIEMPOS ESTABLECIDOS. 19) LAS DEMÁS ACTIVIDADES QUE SE DERIVEN DE LA EJECUCIÓN DE LA ORDEN Y QUE TENGAN RELACIÓN DIRECTA CON EL OBJETO CONTRACTUAL.</t>
  </si>
  <si>
    <t>OPSP-FCS-0034-2022</t>
  </si>
  <si>
    <t>ROSMERY KATHERINE CRUZ O’BYRNE</t>
  </si>
  <si>
    <t>LA PRESENTE ORDEN TIENE POR OBJETO: APOYAR LOS SERVICIOS PROFESIONALES PARA DESARROLLAR LAS ACTIVIDADES DE APOYO ADMINISTRATIVO EN LA FACULTAD CIENCIAS DE LA SALUD, LO CUAL INCLUYE EL DESARROLLO DE LAS SIGUIENTES ACTIVIDADES: 1) REALIZAR BÚSQUEDA Y RECOPILACIÓN DE INFORMACIÓN DE FUENTES PRIMARIAS Y SECUNDARIAS DEL PROGRAMA DE SALUD FAMILIAR Y CONVIVENCIA SOCIAL. 2) ELABORAR UNA BASE DE DATOS CON LA INFORMACIÓN OBTENIDA DE LAS FUENTES DEL PROGRAMA DE SALUD FAMILIAR Y CONVIVENCIA SOCIAL. 3) PROCESAR Y FILTRAR LA INFORMACIÓN OBTENIDA. 4) CREAR INDICADORES CON LA INFORMACIÓN OBTENIDA. 5) REALIZAR UN BOLETÍN Y/O INFORME ESTADÍSTICO DE LA INFORMACIÓN OBTENIDA DEL PROYECTO.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</si>
  <si>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 xml:space="preserve"> OPSP-FCS-0035-2022</t>
  </si>
  <si>
    <t>LA PRESENTE ORDEN TIENE POR OBJETO: APOYAR LOS SERVICIOS PROFESIONALES PARA DESARROLLAR LAS ACTIVIDADES DE APOYO ADMINISTRATIVO EN LA FACULTAD CIENCIAS DE LA SALUD, LO CUAL INCLUYE EL DESARROLLO DE LAS SIGUIENTES ACTIVIDADES: 1) APOYO EN LA ELABORACIÓN DEL PRESUPUESTO DE LOS DIPLOMADOS ADSCRITOS A LOS PROGRAMAS DE POSTGRADOS. 2) APOYO EN LA REALIZACIÓN DE LA PROGRAMACIÓN DE LAS ACTIVIDADES ACADÉMICAS DE LOS DIPLOMADOS ADSCRITOS A LOS PROGRAMAS DE POSTGRADOS. 3) APOYO AL PROCESO DE CONTRATACIÓN DE LOS DOCENTES Y PROVEEDORES DE LA FACULTAD CIENCIAS DE LA SALUD. 4) HACER SEGUIMIENTO Y PRESENTAR INFORMES ACERCA DE LA SITUACIÓN ACADÉMICA Y FINANCIERA DE LOS ESTUDIANTES DEL DIPLOMADO. 5) APOYO A LA PLANIFICACIÓN Y PROGRAMACIÓN DE LAS ACTIVIDADES ACADÉMICAS DE EDUCACIÓN CONTINUA. 6) APOYO Y ASESORÍA EN LA PLANIFICACIÓN DEL VII CONGRESO DE SALUD INTEGRAL DE LA FACULTAD DE SALUD.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</si>
  <si>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LUIS ALBERTO RUEDA SOLANO</t>
  </si>
  <si>
    <t>LA PRESENTE ORDEN TIENE POR OBJETO ASEGURAR EL CUMPLIMIENTO DEL REGLAMENTO ACUERDO SUPERIOR 19 Y DEMÁS NORMAS UNIVERSITARIAS EN EL PROGRAMA A SU CARGO 2 COORDINAR EL PROCESO DE ADMISIÓN AL PROGRAMA CON LA COLABORACIÓN DEL GRUPO DE ADMISIONES REGISTROS Y CONTROL ACADÉMICO</t>
  </si>
  <si>
    <t>ALBERTO ANTONIO RUIZ MIER</t>
  </si>
  <si>
    <t>LA PRESENTE ORDEN TIENE POR OBJETO: 1. COORDINAR LOS ASPECTOS ADMINISTRATIVOS Y DE PLANIFICACIÓN DE LAS ACTIVIDADES ASOCIADAS AL OBJETO DEL CONVENIO INTERADMINISTRATIVO DTCA-CI-004 DE 2021. 2. APOYAR EN LA ELABORACIÓN Y EDICIÓN DEL INFORME FINAL DEL CONVENIO INTERADMINISTRATIVO DTCA-CI-004 DE 2021. 3. APOYAR EN LA FACULTAD DE CIENCIAS BÁSICAS LAS ACTIVIDADES DEL DIRECTOR DE INVESTIGACIÓN Y EXTENSIÓN EN LOS PROCESOS DE PROGRAMACIÓN, RELATORÍAS Y PROCESAMIENTO DE INFORMACIÓN. 4. APOYAR EL ANÁLISIS FINANCIERO, MERCADEO, PLANEACIÓN ACADÉMICA, ADMINISTRATIVA Y LOGÍSTICA DE LOS PROYECTOS DE EDUCACIÓN CONTINUADA. 5. REALIZAR ACOMPAÑAMIENTO EN LOS PROYECTOS ESTRATÉGICOS DEL CENTRO DE COLECCIONES BIOLÓGICAS. 6. MANTENER AL DÍA EL ARCHIVO DE INFORMES SEMESTRALES DE PROYECTOS ESTRATÉGICOS: CENTRO DE COLECCIONES BIOLÓGICA. 7. REALIZAR ACCIONES PARA ALIMENTAR LA BASE DE DATOS DEL SISTEMA DE INFORMACIÓN DOCENTE. 8. REALIZAR EL ANÁLISIS CURRICULAR DE LOS PRODUCTOS DE INVESTIGACIÓN Y EXTENSIÓN OBTENIDOS DE LA BASE DE DATOS DEL SISTEMA DE INFORMACIÓN DOCENTE. 9. APOYAR EL PROCESO DE ELABORACIÓN DE INFORMES, RELATORÍAS DE LAS REUNIONES ASOCIADAS CON LA EXTENSIÓN DE LA FACULTAD Y PROCESAMIENTO DE INFORMACIÓN. 10. LAS DEMÁS ACTIVIDADES QUE SE DERIVEN DE LA EJECUCIÓN DE LA ORDEN QUE TENGAN RELACIÓN DIRECTA CON EL OBJETO CONTRACTUAL.</t>
  </si>
  <si>
    <t>LA PRESENTE ORDEN TIENE POR OBJETO LA PRESTACIÓN DE SERVICIOS PROFESIONALES 1. APOYAR DESDE LA FACULTAD DE CIENCIAS BÁSICAS LA PLANIFICACIÓN DE LAS ACTIVIDADES DE CAMPO RELACIONADAS CON EL COMPONENTE DE ORNITOLOGÍA DEL PROYECTO DIVERSIDAD DE INSECTOS Y VERTEBRADOS, BIOSONIDOS Y ETNOBIOLOGÍA EN LAS VERTIENTES NORTE Y OCCIDENTAL DE LA SIERRA NEVADA DE SANTA MARTA (CÓDIGO: VIN2021212). 2. APOYAR LAS LABORES DE CAMPO RELACIONADAS CON EL COMPONENTE DE ORNITOLOGÍA DEL PROYECTO DIVERSIDAD DE INSECTOS Y VERTEBRADOS, BIOSONIDOS Y ETNOBIOLOGÍA EN LAS VERTIENTES NORTE Y OCCIDENTAL DE LA SIERRA NEVADA DE SANTA MARTA. 3. REALIZAR UN MONITOREO ORNITOLÓGICO PARA EVALUAR LOS EFECTOS EN LAS COMUNIDADES DE AVES ASOCIADAS AL CAMPUS Y EL BOSQUE SECO. 4. APOYAR TAREAS DE CARÁCTER ADMINISTRATIVO, HACER SEGUIMIENTO A SOLICITUDES Y PROCESOS PARA EL INGRESO AL CAMPUS DE LOS ESTUDIANTES Y DOCENTES QUE TENDRÁN ACCESO AL BOSQUE SECO. 5. APOYAR CON EL DILIGENCIAMIENTO DE LA DECLARATORIA DEL BOSQUE SECO COMO OTRAS MEDIDAS EFECTIVAS DE CONSERVACIÓN (OMEC). 6. ELABORAR BASE DE DATOS DE LOS PRODUCTOS HISTÓRICOS Y ACTUALES DEL BOSQUE SECO (TESIS, PRÁCTICAS, ARTÍCULOS CIENTÍFICOS, ENTRE OTROS. 7. ORGANIZAR INFORMACIÓN DEL BOSQUE SECO CON FINES DE PUBLICACIÓN EN LAS REDES SOCIALES DE LA UNIVERSIDAD Y DE LA FACULTAD DE CIENCIAS BÁSICAS. 8. CUMPLIR Y SUPERVISAR EL CUMPLIMIENTO DE LAS NORMAS DE INGRESO DURANTE LAS VISITAS AL BOSQUE. LAS DEMÁS ACTIVIDADES QUE SE DERIVEN DE LA EJECUCIÓN DE LA ORDEN Y QUE TENGAN RELACIÓN DIRECTA CON EL OBJETO DEL CONTRATO.</t>
  </si>
  <si>
    <t>CYNTHIA MILENA YEPEZ CAMPO</t>
  </si>
  <si>
    <t>LA PRESENTE ORDEN TIENE POR OBJETO: 1) ASESORAR Y COORDINAR  LA ORGANIZACIÓN Y LOGÍSTICA DE LAS ACTIVIDADES RELACIONADAS CON EL FUNCIONAMIENTO DE LAS COHORTES ACTIVAS DE LOS PROGRAMAS DE  LA DOCTORADO EN CIENCIA DEL MAR, CIENCIAS FÍSICAS Y MAESTRÍA EN CIENCIAS FÍSICAS. 2) APOYO EN TODO LO REFERENTE AL  PROYECTO BPIN 201900010048 "FORMACIÓN CAPITAL HUMANO DE ALTO NIVEL UNIVERSITARIO DEL MAGDALENA", CONVOCATORIA BECAS DE EXCELENCIA DOCTORADO DEL BICENTENARIO. 3) APOYAR EN LA REALIZACIÓN  DE LA DIVULGACIÓN Y PUBLICIDAD DE LOS PROGRAMAS DE POSTGRADOS Y FORMACIÓN CONTINUA. 4) APOYAR EN EL  SEGUIMIENTO AL PROCESO DE MATRÍCULA DE LOS ESTUDIANTES DE LOS PROGRAMAS. 5) APOYAR EN  LOS ASUNTOS RELACIONADOS CON LA LOGÍSTICA  PARA EL PROCESO DE GRADUACIÓN DE LOS ESTUDIANTES PENDIENTES DE GRADO PARA LO CUAL EL CONTRATISTA DEBERÁ ADELANTAR LAS SIGUIENTES ACTIVIDADES. 6) APOYAR EN EL  SEGUIMIENTO Y PRESENTACIÓN LOS INFORMES REQUERIDOS ACERCA DE LA SITUACIÓN ACADÉMICA Y FINANCIERA DE LOS ESTUDIANTES DEL PROGRAMA. 7) APOYAR EN LA ACTUALIZACIÓN DE UNA BASE DE DATOS HISTÓRICA CON INFORMACIÓN ACADÉMICA Y FINANCIERA DE LOS PROGRAMAS. 8) APOYAR EN LA ELABORACIÓN DEL PROCESO DE AUTOEVALUACIÓN Y REGISTRO CALIFICADO. 9) APOYAR EN DAR CONOCER A LOS ESTUDIANTES MEDIANTE UNA INDUCCIÓN AL PROGRAMA: PROGRAMACIONES, MICRODISEÑO Y MATERIAL PEDAGÓGICO  DE LAS ASIGNATURAS QUE VAN A CURSAR. 10) VELAR PORQUE LOS DOCENTES HAGAN EL CONTROL DE ASISTENCIA A CLASES MEDIANTE EL FORMATO GENERADO POR AYRE, EN CONCORDANCIA CON EL MICRODISEÑO. 11) ACOMPAÑAR EN LA VISRTUALIDAD Y VELAR POR EL CUMPLIMIENTO DE LOS HORARIOS DE CLASES CONTEMPLADOS EN LA PROGRAMACIÓN SEMANAL; Y FORMALMENTE MANIFESTAR CUALQUIER NOVEDAD EN LA PROGRAMACIÓN ACADÉMICA, CON EL VISTO BUENO DEL DIRECTOR DEL PROGRAMA. 12) VELAR  Y APOYAR LA GESTIÓN Y EL CUMPLIMIENTO DE LAS DECISIONES RELACIONADAS CON LOS ESTUDIANTES  EN LOS RESPECTIVOS CONSEJOS DE LA INSTITUCIÓN  Y MANTENER UN ARCHIVO ACTUALIZADO CON LAS ACTAS DE LOS CONSEJOS REALIZADOS. 13) PRESENTAR MENSUALMENTE AL DIRECTOR DEL CENTRO DE POSTGRADOS UN INFORME DETALLADO QUE DÉ CUENTA SOBRE EL CUMPLIMIENTO DE LAS ACTIVIDADES ACADÉMICAS CONTEMPLADAS EN LA PROGRAMACIÓN DE CADA COHORTE Y SOBRE EL SEGUIMIENTO O EVOLUCIÓN DEL RESPECTIVO PRESUPUESTO. 14) VELAR POR EL CUMPLIMIENTO DE LA EVALUACIÓN DOCENTE POR CADA ESTUDIANTE, AL TÉRMINO DE CADA MÓDULO. 15) APOYAR Y HACER SEGUIMIENTO A LAS PETICIONES, QUEJAS, RECLAMOS Y TRÁMITES JUDICIALES PRESENTADOS DURANTE EL DESARROLLO DEL PROGRAMA. 16) APOYAR EN LA IMPLEMENTACIÓN DEL PLAN DE NORMALIZACIÓN ACADÉMICA DE LOS ESTUDIANTES.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</si>
  <si>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ASESORAR, APOYAR EN LA COORDINACIÓN Y LA ORGANIZACIÓN LOGÍSTICA LAS ACTIVIDADES RELACIONADAS CON EL FUNCIONAMIENTO DE LAS COHORTES ACTIVAS DE LOS PROGRAMAS DE LA MAESTRÍA EN CIENCIAS AMBIENTALES, LA MAESTRÍA EN ECOLOGÍA Y BIODIVERSIDAD Y LA MAESTRÍA EN GESTIÓN DEL TERRITORIO MARINO COSTERO 2) ASESORAR, APOYAR EN LA COORDINACIÓN Y LA ORGANIZACIÓN LOGÍSTICA LAS ACTIVIDADES RELACIONADAS CON EL FUNCIONAMIENTO DE LOS PROGRAMAS DE FORMACIÓN CONTINUA Y DIPLOMADOS ADSCRITOS A LA FACULTAD DE CIENCIAS BÁSICAS 3) ASESORAR EN LA PRESENTACIÓN DENTRO DE LAS FECHAS ESTABLECIDAS LA PROGRAMACIÓN DE ACTIVIDADES ACADÉMICAS Y DE REQUERIMIENTOS DE CADA COHORTE, JUNTO CON EL RESPECTIVO PRESUPUESTO DE INGRESOS Y GASTOS, CON EL VISTO BUENO DEL DIRECTOR DE PROGRAMA Y DECANO DE LA FACULTAD DE CIENCIAS BÁSICAS. 4) APOYAR EN LA REALIZACIÓN DEL CONTROL, SEGUIMIENTO Y EVALUACIÓN DE LAS ACTIVIDADES ACADÉMICAS DE LOS PROGRAMAS DE POSGRADOS Y DE LOS DIPLOMADOS. 5) APOYAR EN LA REALIZACIÓN DE LA DIVULGACIÓN Y PUBLICIDAD DE LOS PROGRAMAS DE POSTGRADOS Y DE LOS DIPLOMADOS. 6) ASESORAR Y HACER SEGUIMIENTO AL PROCESO DE MATRÍCULA DE LOS ESTUDIANTES DE LOS PROGRAMAS DE POSGRADOS Y DIPLOMADOS. 7) APOYAR SOLICITUD, RECEPCIÓN Y ENTREGA EN LAS FECHAS ESTABLECIDAS, LA INFORMACIÓN Y DOCUMENTACIÓN PRECONTRACTUAL, Y POS CONTRACTUAL DURANTE LA EJECUCIÓN DE LAS ACTIVIDADES DEL DOCENTE PARA EL PROCESO DE CONTRATACIÓN Y AUTORIZACIÓN DE PAGO. 8) ACOMPAÑAR EN EL SEGUIMIENTO Y PRESENTAR LOS INFORMES REQUERIDOS ACERCA DE LA SITUACIÓN ACADÉMICA Y FINANCIERA DE LOS ESTUDIANTES DE LOS PROGRAMAS DE POSGRADOS Y DE LOS DIPLOMADOS. 9) MANTENER ACTUALIZADA UNA BASE DE DATOS HISTÓRICA CON INFORMACIÓN ACADÉMICA Y FINANCIERA DE LOS PROGRAMAS DE POSGRADOS Y DE LOS DIPLOMADOS. 10) PARTICIPAR, APOYAR, CONTRIBUIR EN LA ELABORACIÓN DEL PROCESO DE AUTOEVALUACIÓN Y REGISTRO CALIFICADO. 11) DAR A CONOCER A LOS ESTUDIANTES MEDIANTE UNA INDUCCIÓN AL PROGRAMA: PROGRAMACIONES, MICRODISEÑO Y MATERIAL PEDAGÓGICO DE LAS ASIGNATURAS QUE VAN A CURSAR. 11) APOYAR A LOS DOCENTES HAGAN EL CONTROL DE ASISTENCIA A CLASES MEDIANTE EL FORMATO GENERADO POR AYRE, EN CONCORDANCIA CON EL MICRODISEÑO, EL CUAL DEBERÁ ENTREGAR DEBIDAMENTE FIRMADO POR EL RESPECTIVO DOCENTE. 12) ASESORAR PARA EL CUMPLIMIENTO DE LOS HORARIOS DE CLASES CONTEMPLADOS EN LA PROGRAMACIÓN SEMANAL; Y FORMALMENTE MANIFESTAR CUALQUIER NOVEDAD EN LA PROGRAMACIÓN ACADÉMICA, CON EL VISTO BUENO DEL DIRECTOR DEL PROGRAMA. 13) APOYAR EN LA GESTIÓN Y EL CUMPLIMIENTO DE LAS DECISIONES RELACIONADAS CON LOS ESTUDIANTES EN LOS RESPECTIVOS CONSEJOS DE LA INSTITUCIÓN Y MANTENER UN ARCHIVO ACTUALIZADO CON LAS ACTAS DE LOS CONSEJOS REALIZADOS. 14) PRESENTAR MENSUALMENTE UN INFORME DETALLADO QUE DÉ CUENTA SOBRE EL CUMPLIMIENTO DE LAS ACTIVIDADES ACADÉMICAS CONTEMPLADAS EN LA PROGRAMACIÓN DE CADA COHORTE Y SOBRE EL SEGUIMIENTO O EVOLUCIÓN DEL RESPECTIVO PRESUPUESTO. 15) APOYAR EL CUMPLIMIENTO DE LA EVALUACIÓN DOCENTE POR CADA ESTUDIANTE, AL TÉRMINO DE CADA MÓDULO. 16) APOYAR Y HACER SEGUIMIENTO A LAS PETICIONES, QUEJAS, RECLAMOS Y TRÁMITES JUDICIALES PRESENTADOS DURANTE EL DESARROLLO DE LOS PROGRAMAS Y DE LOS DIPLOMADOS. 17) APOYAR EN LA IMPLEMENTACIÓN DEL PLAN DE NORMALIZACIÓN ACADÉMICA DE LOS ESTUDIANTES. 18) APOYAR EN LA RECEPCIÓN DE LA ENTREGA DE NOTAS DE LOS DOCENTES DE LOS PROGRAMAS, SE HAGA EN LOS TIEMPOS ESTABLECIDOS.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19) LAS DEMÁS ACTIVIDADES QUE SE DERIVEN DE LA EJECUCIÓN DE LA ORDEN Y QUE TENGAN RELACIÓN DIRECTA CON EL OBJETO CONTRACTUAL</t>
  </si>
  <si>
    <t>JAIR ALBERTO MEDINA RODRIGUEZ</t>
  </si>
  <si>
    <t>LA PRESENTE ORDEN TIENE POR OBJETO 1. REALIZAR CUALIFICACIÓN A LOS ESTUDIANTES DEL PROGRAMA DE BIOLOGÍA DE LA UNIMAGDALENA EN EL SEMINARIO TALLER SOBRE PENSAMIENTO CIENTÍFICO Y ESTRUCTURA DEL ÍTEM COMO EJE ARTICULADOR EN EL PROCESO DE APRENDIZAJE ORIENTADO HACIA EL MEJORAMIENTO DEL DESEMPEÑO DE LAS COMPETENCIAS ESPECÍFICAS DE LAS PRUEBAS SABER-PRO. 2. CUMPLIR CON EL CRONOGRAMA ESTABLECIDO POR EL DOCENTE QUIEN DESARROLLARÁ LAS SIGUIENTES ACTIVIDADES: A) ESTRUCTURAR PREGUNTAS QUE SE TRABAJARAN EN LAS COMPETENCIAS EVALUADAS POR EL ICFES, A TRAVÉS DE UNOS TALLERES Y ANÁLISIS DE PREGUNTAS TIPOS ICFES, QUE HAN SIDO EVALUADOS EN AÑOS ANTERIORES Y QUE ESTÁN DISPONIBLES EN LAS PÁGINAS DE ESTE INSTITUTO. B) DESARROLLAR TALLERES PARA ADQUIRIR HABILIDADES QUE PERMITAN EVALUAR EL MÓDULO DE PENSAMIENTO CIENTÍFICO. C) REALIZAR SIMULACROS DE TIPOS DE PREGUNTAS SABER-PRO ESTABLECIDO POR LA FACULTAD. D) UTILIZAR LA PLATAFORMA GOOGLE FORM PARA REALIZAR TALLERES DE MANERA VIRTUAL 3. LAS DEMÁS ACTIVIDADES QUE SE DERIVEN DE LA EJECUCIÓN DE LA ORDEN Y QUE TENGAN RELACIÓN DIRECTA CON EL OBJETO CONTRACTUAL</t>
  </si>
  <si>
    <t>BLADIMIR ZUÑIGA CESPEDES</t>
  </si>
  <si>
    <t>LA PRESENTE ORDEN TIENE POR OBJETO  APOYAR EL PROCESO DE APRENDIZAJE EN LAS PRÁCTICAS DE CAMPO Y/O LABORATORIO DENTRO DEL ÁREA SELECCIONADA EN COORDINACIÓN CON LOS TUTORES DESARROLLAR CIENTO VEINTE (120) HORAS TOTALES DURANTE EL PERIODO ACADÉMICO 2022-2 PRESENTAR UN REPORTE DE HORAS Y ACTIVIDADES LLEVADAS A CABO POR CADA ASIGNATURA CON EL VISTO BUENO DEL TUTOR ASIGNADO LAS DEMÁS ACTIVIDADES QUE SE DERIVEN DE LA EJECUCIÓN DE LA ORDEN Y QUE TENGAN RELACIÓN DIRECTA CON EL OBJETO CONTRACTUAL</t>
  </si>
  <si>
    <t xml:space="preserve"> LA PRESENTE ORDEN TIENE POR OBJETO APOYAR EN LOS PROCESOS DE CREACIÓN DE LOS PROGRAMAS DE PREGRADO DE LA FACULTAD DE CIENCIAS BÁSICAS  REALIZAR LA REVISIÓN DE ESTILO, GRAMÁTICA Y REDACCIÓN DE LOS DOCUMENTOS PARA LA SOLICITUD DE REGISTRO CALIFICADO DESARROLLAR EN LAS PLANTILLAS DEFINIDAS POR EL MINISTERIO DE EDUCACIÓN LA ESTRUCTURA DE LOS PROGRAMAS DE PREGRADO A CREAR SEGÚN LAS CONDICIONES DE CALIDAD DESCRITAS EN LA NORMATIVIDAD VIGENTE APOYO EN LA ORGANIZACIÓN DE LAS EVIDENCIAS Y ANEXOS TÉCNICOS PARA EL CARGUE DE LOS DOCUMENTOS SACES</t>
  </si>
  <si>
    <t xml:space="preserve"> $                              -</t>
  </si>
  <si>
    <t>OPSP-FCB-001-2022</t>
  </si>
  <si>
    <t>OPSP-FCB-002-2022</t>
  </si>
  <si>
    <t>OPSP-FCB-003-2022</t>
  </si>
  <si>
    <t>OPSP-FCB-004-2022</t>
  </si>
  <si>
    <t>OPSP-FCB-005-2022</t>
  </si>
  <si>
    <t>OPSP-FCB-006-2022</t>
  </si>
  <si>
    <t>OPSP-FCB-007-2022</t>
  </si>
  <si>
    <t>OPSP-FCB-008-2022</t>
  </si>
  <si>
    <t>OPSP-FCB-009-2022</t>
  </si>
  <si>
    <t xml:space="preserve">OTROS </t>
  </si>
  <si>
    <t>CA-VEX-0517-2022</t>
  </si>
  <si>
    <t>AGENCIA DE VIAJES Y TURISMO JUMBO L' ALIANXA S.A.S</t>
  </si>
  <si>
    <t xml:space="preserve">ARRENDAMIENTO EL INMUEBLE UBICADO EN LA CALLE 11 NO. 2-19, EDIFICIO ROSMI, OFICINA 201, BARRIO LA PLAYA, EN LA CIUDAD DE CÚCUTA, REQUERIDO PARA EL FUNCIONAMIENTO DE LA SEDE DE ACTIVIDADES DE ADMINISTRACIÓN Y OPERACIÓN DEL PROYECTO EJECUTADO EN VIRTUD DEL CONTRATO INTERADMINISTRATIVO NO. INTER-SDEYP-01222-2021 DEL 2021, EL TERMINO DE EJECUCIÓN ES DE 12 MESES CONTADOS A PARTIR DEL CUMPLIMIENTO DE LOS REQUISITOS DE PERFECCIONAMIENTO Y EJECUCIÓN DE LA ORDEN, SEGÚN LO ESTABLECIDO EN EL CONTRATO DE ARRENDAMIENTO NO. 517 DE FECHA 27 DE ENERO DEL 2022 DE LA VICERRECTORÍA DE EXTENSIÓN Y PROYECCIÓN SOCIAL.  </t>
  </si>
  <si>
    <t>JAIME ALBERTO MORÓN CÁRDENAS</t>
  </si>
  <si>
    <t>CPS-VEX-0639-2022</t>
  </si>
  <si>
    <t>12556872</t>
  </si>
  <si>
    <t>ARAMYS MIRANDA MORALES</t>
  </si>
  <si>
    <t>PRESTACIÓN DE SERVICIOS PROFESIONALES Y DE APOYO LOGÍSTICO (INCLUYE BIENES Y SERVICIOS) PARA EL PROCESO DE APOYO A LA INTERVENTORÍA ADMINISTRATIVA, TÉCNICA, JURÍDICA, CONTABLE Y FINANCIERA QUE REALIZARÁ LA UNIVERSIDAD DE LA MAGDALENA DE CONFORMIDAD CON EL CONTRATO INTERADMINISTRATIVO N° 204 DE 2022 SUSCRITO ENTRE LA INSTITUCIÓN EDUCATIVA Y CORMAGDALENA</t>
  </si>
  <si>
    <t>OAG-VEX-0004-2022</t>
  </si>
  <si>
    <t>26371430</t>
  </si>
  <si>
    <t>LUZ NELLY RIVAS MEDINA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</si>
  <si>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 DE FECHA 12 DE ENERO DEL 2021 DE LA VICERRECTORÍA DE EXTENSIÓN Y PROYECCIÓN SOCIAL.  </t>
  </si>
  <si>
    <t>LUIS MARIA MANJARRES MARTINEZ</t>
  </si>
  <si>
    <t>OAG-VEX-0005-2022</t>
  </si>
  <si>
    <t>26366809</t>
  </si>
  <si>
    <t>BISMARY RENTERÍA BOCANEGRA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</si>
  <si>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5 DE FECHA 12 DE ENERO DEL 2021 DE LA VICERRECTORÍA DE EXTENSIÓN Y PROYECCIÓN SOCIAL.  </t>
  </si>
  <si>
    <t>OAG-VEX-0006-2022</t>
  </si>
  <si>
    <t>26363262</t>
  </si>
  <si>
    <t>SANDRA MILENA MOSQUERA PEREA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</si>
  <si>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6 DE FECHA 12 DE ENERO DEL 2021 DE LA VICERRECTORÍA DE EXTENSIÓN Y PROYECCIÓN SOCIAL.  </t>
  </si>
  <si>
    <t>OAG-VEX-0007-2022</t>
  </si>
  <si>
    <t>1079358494</t>
  </si>
  <si>
    <t>RUBIS YULIZA PEREA GARCES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</si>
  <si>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7 DE FECHA 12 DE ENERO DEL 2021 DE LA VICERRECTORÍA DE EXTENSIÓN Y PROYECCIÓN SOCIAL.  </t>
  </si>
  <si>
    <t>OAG-VEX-0008-2022</t>
  </si>
  <si>
    <t>1077632445</t>
  </si>
  <si>
    <t>LEIBY YOHANA ASPRILLA SÁNCHEZ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</si>
  <si>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8 DE FECHA 12 DE ENERO DEL 2021 DE LA VICERRECTORÍA DE EXTENSIÓN Y PROYECCIÓN SOCIAL.  </t>
  </si>
  <si>
    <t>OAG-VEX-0009-2022</t>
  </si>
  <si>
    <t>35586928</t>
  </si>
  <si>
    <t>CARMEN FABIOLA PEREA COPETE</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</si>
  <si>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9 DE FECHA 12 DE ENERO DEL 2021 DE LA VICERRECTORÍA DE EXTENSIÓN Y PROYECCIÓN SOCIAL.  </t>
  </si>
  <si>
    <t>OAG-VEX-0010-2022</t>
  </si>
  <si>
    <t>1079359625</t>
  </si>
  <si>
    <t>DAIRO LORENZO CAJIAO PANDALES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</si>
  <si>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10 DE FECHA 12 DE ENERO DEL 2021 DE LA VICERRECTORÍA DE EXTENSIÓN Y PROYECCIÓN SOCIAL.  </t>
  </si>
  <si>
    <t>OAG-VEX-0011-2022</t>
  </si>
  <si>
    <t>1077649063</t>
  </si>
  <si>
    <t>FRANCISCA ESTEFANÍA MURILLO ASPRILLA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</si>
  <si>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11 DE FECHA 12 DE ENERO DEL 2021 DE LA VICERRECTORÍA DE EXTENSIÓN Y PROYECCIÓN SOCIAL.  </t>
  </si>
  <si>
    <t>OAG-VEX-0012-2022</t>
  </si>
  <si>
    <t>1111768195</t>
  </si>
  <si>
    <t>INGRI TATIANA CIFUENTES MURILLO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</si>
  <si>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ENERO DEL 2022  SEGÚN LO ESTABLECIDO EN LA ORDEN DE SERVICIO NO.  12 DE FECHA 12 DE ENERO DEL 2021 DE LA VICERRECTORÍA DE EXTENSIÓN Y PROYECCIÓN SOCIAL.  </t>
  </si>
  <si>
    <t>OAG-VEX-0013-2022</t>
  </si>
  <si>
    <t>4816234</t>
  </si>
  <si>
    <t>NELSON CATALINO BARAHONA VALOIS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</si>
  <si>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13 DE FECHA 12 DE ENERO DEL 2021 DE LA VICERRECTORÍA DE EXTENSIÓN Y PROYECCIÓN SOCIAL.  </t>
  </si>
  <si>
    <t>OAG-VEX-0014-2022</t>
  </si>
  <si>
    <t>35990852</t>
  </si>
  <si>
    <t>LIBIA DORIS ASPRILLA MURILLO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</si>
  <si>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14 DE FECHA 12 DE ENERO DEL 2021 DE LA VICERRECTORÍA DE EXTENSIÓN Y PROYECCIÓN SOCIAL.  </t>
  </si>
  <si>
    <t>OAG-VEX-0015-2022</t>
  </si>
  <si>
    <t>1003944780</t>
  </si>
  <si>
    <t>ANYI TATIANA RIVAS CONRADO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</si>
  <si>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15 DE FECHA 12 DE ENERO DEL 2021 DE LA VICERRECTORÍA DE EXTENSIÓN Y PROYECCIÓN SOCIAL.  </t>
  </si>
  <si>
    <t>OAG-VEX-0016-2022</t>
  </si>
  <si>
    <t>1003944745</t>
  </si>
  <si>
    <t>ERIKA ASPRILLA IBARGUEN</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</si>
  <si>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16 DE FECHA 12 DE ENERO DEL 2021 DE LA VICERRECTORÍA DE EXTENSIÓN Y PROYECCIÓN SOCIAL.  </t>
  </si>
  <si>
    <t>OAG-VEX-0017-2022</t>
  </si>
  <si>
    <t>1193457834</t>
  </si>
  <si>
    <t>EIDER ORLANDO CÓRDOBA ASPRILLA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</si>
  <si>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17 DE FECHA 12 DE ENERO DEL 2021 DE LA VICERRECTORÍA DE EXTENSIÓN Y PROYECCIÓN SOCIAL.  </t>
  </si>
  <si>
    <t>OAG-VEX-0018-2022</t>
  </si>
  <si>
    <t>66741499</t>
  </si>
  <si>
    <t>DENCY PARRA ENCHIMA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</si>
  <si>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18 DE FECHA 12 DE ENERO DEL 2021 DE LA VICERRECTORÍA DE EXTENSIÓN Y PROYECCIÓN SOCIAL.  </t>
  </si>
  <si>
    <t>OAG-VEX-0019-2022</t>
  </si>
  <si>
    <t>82384739</t>
  </si>
  <si>
    <t>JOSE BADILLO HURTADO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</si>
  <si>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19 DE FECHA 12 DE ENERO DEL 2021 DE LA VICERRECTORÍA DE EXTENSIÓN Y PROYECCIÓN SOCIAL.  </t>
  </si>
  <si>
    <t>OAG-VEX-0020-2022</t>
  </si>
  <si>
    <t>1076876126</t>
  </si>
  <si>
    <t>MARIA DEL ROSARIO ARBOLEDA PARRA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</si>
  <si>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20 DE FECHA 12 DE ENERO DEL 2021 DE LA VICERRECTORÍA DE EXTENSIÓN Y PROYECCIÓN SOCIAL.  </t>
  </si>
  <si>
    <t>OAG-VEX-0021-2022</t>
  </si>
  <si>
    <t>1077173190</t>
  </si>
  <si>
    <t>ROIVER HINESTROZA LOZANO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</si>
  <si>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21 DE FECHA 12 DE ENERO DEL 2021 DE LA VICERRECTORÍA DE EXTENSIÓN Y PROYECCIÓN SOCIAL.  </t>
  </si>
  <si>
    <t>OAG-VEX-0022-2022</t>
  </si>
  <si>
    <t>1079359335</t>
  </si>
  <si>
    <t>AIDA LEIDIS PALACIOS MORENO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</si>
  <si>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22 DE FECHA 12 DE ENERO DEL 2021 DE LA VICERRECTORÍA DE EXTENSIÓN Y PROYECCIÓN SOCIAL.  </t>
  </si>
  <si>
    <t>OAG-VEX-0023-2022</t>
  </si>
  <si>
    <t>1111756479</t>
  </si>
  <si>
    <t>DAMARIS TOVAR HENANDEZ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</si>
  <si>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23 DE FECHA 12 DE ENERO DEL 2021 DE LA VICERRECTORÍA DE EXTENSIÓN Y PROYECCIÓN SOCIAL.  </t>
  </si>
  <si>
    <t>OAG-VEX-0025-2022</t>
  </si>
  <si>
    <t>68295521</t>
  </si>
  <si>
    <t>KARINA CARRILLO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</si>
  <si>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25 DE FECHA 12 DE ENERO DEL 2021 DE LA VICERRECTORÍA DE EXTENSIÓN Y PROYECCIÓN SOCIAL.  </t>
  </si>
  <si>
    <t>OAG-VEX-0026-2022</t>
  </si>
  <si>
    <t>96194334</t>
  </si>
  <si>
    <t>LUIS YEXY LÓPEZ ROMERO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</si>
  <si>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26 DE FECHA 12 DE ENERO DEL 2021 DE LA VICERRECTORÍA DE EXTENSIÓN Y PROYECCIÓN SOCIAL.  </t>
  </si>
  <si>
    <t>OAG-VEX-0027-2022</t>
  </si>
  <si>
    <t>68293985</t>
  </si>
  <si>
    <t>DIGNERIS FARELO CARVAJAL</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</si>
  <si>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27 DE FECHA 12 DE ENERO DEL 2021 DE LA VICERRECTORÍA DE EXTENSIÓN Y PROYECCIÓN SOCIAL.  </t>
  </si>
  <si>
    <t>OAG-VEX-0028-2022</t>
  </si>
  <si>
    <t>41250936</t>
  </si>
  <si>
    <t>MALLIVE DURAN REUTO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</si>
  <si>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28 DE FECHA 12 DE ENERO DEL 2021 DE LA VICERRECTORÍA DE EXTENSIÓN Y PROYECCIÓN SOCIAL.  </t>
  </si>
  <si>
    <t>OAG-VEX-0029-2022</t>
  </si>
  <si>
    <t>1193356079</t>
  </si>
  <si>
    <t>FREDDY RODRÍGUEZ RAMÍREZ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</si>
  <si>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29 DE FECHA 12 DE ENERO DEL 2021 DE LA VICERRECTORÍA DE EXTENSIÓN Y PROYECCIÓN SOCIAL.  </t>
  </si>
  <si>
    <t>OAG-VEX-0030-2022</t>
  </si>
  <si>
    <t>1193595679</t>
  </si>
  <si>
    <t>AIDA MONICA SANCHEZ RODRIGUEZ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</si>
  <si>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30 DE FECHA 12 DE ENERO DEL 2021 DE LA VICERRECTORÍA DE EXTENSIÓN Y PROYECCIÓN SOCIAL.  </t>
  </si>
  <si>
    <t>OAG-VEX-0031-2022</t>
  </si>
  <si>
    <t>1121717689</t>
  </si>
  <si>
    <t>MARY YUSLENY RODRIGUEZ PEREZ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</si>
  <si>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31 DE FECHA 12 DE ENERO DEL 2021 DE LA VICERRECTORÍA DE EXTENSIÓN Y PROYECCIÓN SOCIAL.  </t>
  </si>
  <si>
    <t>OAG-VEX-0032-2022</t>
  </si>
  <si>
    <t>1121709816</t>
  </si>
  <si>
    <t>BEYANIRA QUIROGA RUBIO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</si>
  <si>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ENERO DEL 2022  SEGÚN LO ESTABLECIDO EN LA ORDEN DE SERVICIO NO.  32 DE FECHA 12 DE ENERO DEL 2021 DE LA VICERRECTORÍA DE EXTENSIÓN Y PROYECCIÓN SOCIAL.  </t>
  </si>
  <si>
    <t>OAG-VEX-0033-2022</t>
  </si>
  <si>
    <t>41243799</t>
  </si>
  <si>
    <t>ANA CAMILA RODRÍGUEZ SILVA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</si>
  <si>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33 DE FECHA 12 DE ENERO DEL 2021 DE LA VICERRECTORÍA DE EXTENSIÓN Y PROYECCIÓN SOCIAL.  </t>
  </si>
  <si>
    <t>OAG-VEX-0034-2022</t>
  </si>
  <si>
    <t>50955393</t>
  </si>
  <si>
    <t>JUANIS DOLORES SOLERA PETRO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</si>
  <si>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ENERO DEL 2022  SEGÚN LO ESTABLECIDO EN LA ORDEN DE SERVICIO NO.  34 DE FECHA 12 DE ENERO DEL 2021 DE LA VICERRECTORÍA DE EXTENSIÓN Y PROYECCIÓN SOCIAL.  </t>
  </si>
  <si>
    <t>OAG-VEX-0035-2022</t>
  </si>
  <si>
    <t>1120577471</t>
  </si>
  <si>
    <t>AMALFI REYES VALDÉS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</si>
  <si>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35 DE FECHA 12 DE ENERO DEL 2021 DE LA VICERRECTORÍA DE EXTENSIÓN Y PROYECCIÓN SOCIAL.  </t>
  </si>
  <si>
    <t>OAG-VEX-0036-2022</t>
  </si>
  <si>
    <t>40334505</t>
  </si>
  <si>
    <t>LEIDY JOHANNA ABREO ROMERO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</si>
  <si>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ENERO DEL 2022  SEGÚN LO ESTABLECIDO EN LA ORDEN DE SERVICIO NO.  36 DE FECHA 12 DE ENERO DEL 2021 DE LA VICERRECTORÍA DE EXTENSIÓN Y PROYECCIÓN SOCIAL.  </t>
  </si>
  <si>
    <t>OAG-VEX-0037-2022</t>
  </si>
  <si>
    <t>1121147772</t>
  </si>
  <si>
    <t>FRANKY ALEXANDER FORERO GONZÁLEZ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</si>
  <si>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ENERO DEL 2022  SEGÚN LO ESTABLECIDO EN LA ORDEN DE SERVICIO NO.  37 DE FECHA 12 DE ENERO DEL 2021 DE LA VICERRECTORÍA DE EXTENSIÓN Y PROYECCIÓN SOCIAL.  </t>
  </si>
  <si>
    <t>OAG-VEX-0039-2022</t>
  </si>
  <si>
    <t>40266404</t>
  </si>
  <si>
    <t>NINI JOHANA VEGA LEAL</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</si>
  <si>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39 DE FECHA 12 DE ENERO DEL 2021 DE LA VICERRECTORÍA DE EXTENSIÓN Y PROYECCIÓN SOCIAL.  </t>
  </si>
  <si>
    <t>OAG-VEX-0040-2022</t>
  </si>
  <si>
    <t>1121214476</t>
  </si>
  <si>
    <t>GREYSI DEISI JAFAYTEQUE MUCA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</si>
  <si>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40 DE FECHA 12 DE ENERO DEL 2021 DE LA VICERRECTORÍA DE EXTENSIÓN Y PROYECCIÓN SOCIAL.  </t>
  </si>
  <si>
    <t>OAG-VEX-0041-2022</t>
  </si>
  <si>
    <t>41061383</t>
  </si>
  <si>
    <t>YESSICA MAFALDO SOLARTE</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</si>
  <si>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41 DE FECHA 12 DE ENERO DEL 2021 DE LA VICERRECTORÍA DE EXTENSIÓN Y PROYECCIÓN SOCIAL.  </t>
  </si>
  <si>
    <t>OAG-VEX-0042-2022</t>
  </si>
  <si>
    <t>1117494753</t>
  </si>
  <si>
    <t>ESTIBEN ALBERTO RIOS SANDOVAL</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</si>
  <si>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42 DE FECHA 12 DE ENERO DEL 2021 DE LA VICERRECTORÍA DE EXTENSIÓN Y PROYECCIÓN SOCIAL.  </t>
  </si>
  <si>
    <t>OAG-VEX-0043-2022</t>
  </si>
  <si>
    <t>40622321</t>
  </si>
  <si>
    <t>MARIA ROSARIO LOZADA VARGAS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</si>
  <si>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43 DE FECHA 12 DE ENERO DEL 2021 DE LA VICERRECTORÍA DE EXTENSIÓN Y PROYECCIÓN SOCIAL.  </t>
  </si>
  <si>
    <t>OAG-VEX-0044-2022</t>
  </si>
  <si>
    <t>16188896</t>
  </si>
  <si>
    <t>JHON FREDY GARCÍA PARRA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</si>
  <si>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44 DE FECHA 12 DE ENERO DEL 2021 DE LA VICERRECTORÍA DE EXTENSIÓN Y PROYECCIÓN SOCIAL.  </t>
  </si>
  <si>
    <t>OAG-VEX-0045-2022</t>
  </si>
  <si>
    <t>1119212838</t>
  </si>
  <si>
    <t>JUAN DAVID VELA PEREZ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</si>
  <si>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45 DE FECHA 12 DE ENERO DEL 2021 DE LA VICERRECTORÍA DE EXTENSIÓN Y PROYECCIÓN SOCIAL.  </t>
  </si>
  <si>
    <t>OAG-VEX-0047-2022</t>
  </si>
  <si>
    <t>1122727609</t>
  </si>
  <si>
    <t>MÓNICA CABEZAS LOAIZA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</si>
  <si>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47 DE FECHA 12 DE ENERO DEL 2021 DE LA VICERRECTORÍA DE EXTENSIÓN Y PROYECCIÓN SOCIAL.  </t>
  </si>
  <si>
    <t>OAG-VEX-0048-2022</t>
  </si>
  <si>
    <t>1122725940</t>
  </si>
  <si>
    <t>YEISON EXNEIDER RODRÍGUEZ LÓPEZ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</si>
  <si>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48 DE FECHA 12 DE ENERO DEL 2021 DE LA VICERRECTORÍA DE EXTENSIÓN Y PROYECCIÓN SOCIAL.  </t>
  </si>
  <si>
    <t>OAG-VEX-0049-2022</t>
  </si>
  <si>
    <t>1006788367</t>
  </si>
  <si>
    <t>RUTH CASTILLO TIQUE</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</si>
  <si>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49 DE FECHA 12 DE ENERO DEL 2021 DE LA VICERRECTORÍA DE EXTENSIÓN Y PROYECCIÓN SOCIAL.  </t>
  </si>
  <si>
    <t>OAG-VEX-0050-2022</t>
  </si>
  <si>
    <t>1125474890</t>
  </si>
  <si>
    <t>JOHNY DUBIAN URIBE MEDINA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</si>
  <si>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50 DE FECHA 12 DE ENERO DEL 2021 DE LA VICERRECTORÍA DE EXTENSIÓN Y PROYECCIÓN SOCIAL.  </t>
  </si>
  <si>
    <t>OAG-VEX-0051-2022</t>
  </si>
  <si>
    <t>1121707170</t>
  </si>
  <si>
    <t>DAVID DIAZ GAITAN</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</si>
  <si>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1 DE FEBRERO DEL 2022 PREVIO CUMPLIMIENTO DE LOS REQUISITOS DE PERFECCIONAMIENTO Y EJECUCIÓN DE LA ORDEN HASTA EL  31 DE JULIO DEL 2022 SEGÚN LO ESTABLECIDO EN LA ORDEN DE SERVICIO NO.  51 DE FECHA 12 DE ENERO DEL 2021 DE LA VICERRECTORÍA DE EXTENSIÓN Y PROYECCIÓN SOCIAL.  </t>
  </si>
  <si>
    <t>OAG-VEX-0052-2022</t>
  </si>
  <si>
    <t>1077460387</t>
  </si>
  <si>
    <t>YIRLEDYS GUTIERREZ ARROYO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</si>
  <si>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52 DE FECHA 12 DE ENERO DEL 2021 DE LA VICERRECTORÍA DE EXTENSIÓN Y PROYECCIÓN SOCIAL.  </t>
  </si>
  <si>
    <t>OAG-VEX-0054-2022</t>
  </si>
  <si>
    <t>1128804166</t>
  </si>
  <si>
    <t>YASIRA HEREDIA ROVIRA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</si>
  <si>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54 DE FECHA 12 DE ENERO DEL 2021 DE LA VICERRECTORÍA DE EXTENSIÓN Y PROYECCIÓN SOCIAL.  </t>
  </si>
  <si>
    <t>OAG-VEX-0055-2022</t>
  </si>
  <si>
    <t>1193594864</t>
  </si>
  <si>
    <t>MILEIDYS MENA BEITAR</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</si>
  <si>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55 DE FECHA 12 DE ENERO DEL 2021 DE LA VICERRECTORÍA DE EXTENSIÓN Y PROYECCIÓN SOCIAL.  </t>
  </si>
  <si>
    <t>OAG-VEX-0056-2022</t>
  </si>
  <si>
    <t>1045508880</t>
  </si>
  <si>
    <t>MARYURIS PALACIOS SALINAS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</si>
  <si>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56 DE FECHA 12 DE ENERO DEL 2021 DE LA VICERRECTORÍA DE EXTENSIÓN Y PROYECCIÓN SOCIAL.  </t>
  </si>
  <si>
    <t>OAG-VEX-0058-2022</t>
  </si>
  <si>
    <t>11807924</t>
  </si>
  <si>
    <t>YUBER ALEXANDER CÓRDOBA MARTÍNEZ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</si>
  <si>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58 DE FECHA 12 DE ENERO DEL 2021 DE LA VICERRECTORÍA DE EXTENSIÓN Y PROYECCIÓN SOCIAL.  </t>
  </si>
  <si>
    <t>OAG-VEX-0059-2022</t>
  </si>
  <si>
    <t>1077423088</t>
  </si>
  <si>
    <t>IRIS YILESA PALACIOS CORDOBA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</si>
  <si>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59 DE FECHA 12 DE ENERO DEL 2021 DE LA VICERRECTORÍA DE EXTENSIÓN Y PROYECCIÓN SOCIAL.  </t>
  </si>
  <si>
    <t>OAG-VEX-0060-2022</t>
  </si>
  <si>
    <t>1075089018</t>
  </si>
  <si>
    <t>ARELIS ALLIN CÓRDOBA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</si>
  <si>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60 DE FECHA 12 DE ENERO DEL 2021 DE LA VICERRECTORÍA DE EXTENSIÓN Y PROYECCIÓN SOCIAL.  </t>
  </si>
  <si>
    <t>OAG-VEX-0061-2022</t>
  </si>
  <si>
    <t>1030460108</t>
  </si>
  <si>
    <t>DIANA VIRIS MOSQUERA ASPRILLA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</si>
  <si>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61 DE FECHA 12 DE ENERO DEL 2021 DE LA VICERRECTORÍA DE EXTENSIÓN Y PROYECCIÓN SOCIAL.  </t>
  </si>
  <si>
    <t>OAG-VEX-0062-2022</t>
  </si>
  <si>
    <t>1001153892</t>
  </si>
  <si>
    <t>CLARA INÉS MENA MENA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</si>
  <si>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62 DE FECHA 12 DE ENERO DEL 2021 DE LA VICERRECTORÍA DE EXTENSIÓN Y PROYECCIÓN SOCIAL.  </t>
  </si>
  <si>
    <t>OAG-VEX-0064-2022</t>
  </si>
  <si>
    <t>70529668</t>
  </si>
  <si>
    <t>JUAN MANUEL CAMPO GONZALEZ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</si>
  <si>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64 DE FECHA 12 DE ENERO DEL 2021 DE LA VICERRECTORÍA DE EXTENSIÓN Y PROYECCIÓN SOCIAL.  </t>
  </si>
  <si>
    <t>OAG-VEX-0065-2022</t>
  </si>
  <si>
    <t>32203884</t>
  </si>
  <si>
    <t>YUNURIS MARMOLEJO CABADIA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</si>
  <si>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65 DE FECHA 12 DE ENERO DEL 2021 DE LA VICERRECTORÍA DE EXTENSIÓN Y PROYECCIÓN SOCIAL.  </t>
  </si>
  <si>
    <t>OAG-VEX-0066-2022</t>
  </si>
  <si>
    <t>50934770</t>
  </si>
  <si>
    <t>FANNY JUDITH ANAYA SÁNCHEZ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</si>
  <si>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66 DE FECHA 12 DE ENERO DEL 2021 DE LA VICERRECTORÍA DE EXTENSIÓN Y PROYECCIÓN SOCIAL.  </t>
  </si>
  <si>
    <t>OAG-VEX-0067-2022</t>
  </si>
  <si>
    <t>78710974</t>
  </si>
  <si>
    <t>DUNOIS BRAVO MARTINEZ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</si>
  <si>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67 DE FECHA 12 DE ENERO DEL 2021 DE LA VICERRECTORÍA DE EXTENSIÓN Y PROYECCIÓN SOCIAL.  </t>
  </si>
  <si>
    <t>OAG-VEX-0068-2022</t>
  </si>
  <si>
    <t>1002997999</t>
  </si>
  <si>
    <t>ALEXIS JUNIOR CARDALES TOSCANO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</si>
  <si>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68 DE FECHA 12 DE ENERO DEL 2021 DE LA VICERRECTORÍA DE EXTENSIÓN Y PROYECCIÓN SOCIAL.  </t>
  </si>
  <si>
    <t>OAG-VEX-0069-2022</t>
  </si>
  <si>
    <t>71985959</t>
  </si>
  <si>
    <t>JORGE ELIÉCER VALOYES CÓRDOBA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</si>
  <si>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69 DE FECHA 12 DE ENERO DEL 2021 DE LA VICERRECTORÍA DE EXTENSIÓN Y PROYECCIÓN SOCIAL.  </t>
  </si>
  <si>
    <t>OAG-VEX-0070-2022</t>
  </si>
  <si>
    <t>39315104</t>
  </si>
  <si>
    <t>NURYS DEYDA PALACIOS PANESSO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</si>
  <si>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70 DE FECHA 12 DE ENERO DEL 2021 DE LA VICERRECTORÍA DE EXTENSIÓN Y PROYECCIÓN SOCIAL.  </t>
  </si>
  <si>
    <t>OAG-VEX-0071-2022</t>
  </si>
  <si>
    <t>1133796006</t>
  </si>
  <si>
    <t>YURIS SILVANA BELTRÁN TRONCOSO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</si>
  <si>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71 DE FECHA 12 DE ENERO DEL 2021 DE LA VICERRECTORÍA DE EXTENSIÓN Y PROYECCIÓN SOCIAL.  </t>
  </si>
  <si>
    <t>OAG-VEX-0073-2022</t>
  </si>
  <si>
    <t>82330081</t>
  </si>
  <si>
    <t>JUVENAL PARDO CARABALLO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</si>
  <si>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73 DE FECHA 12 DE ENERO DEL 2021 DE LA VICERRECTORÍA DE EXTENSIÓN Y PROYECCIÓN SOCIAL.  </t>
  </si>
  <si>
    <t>OAG-VEX-0074-2022</t>
  </si>
  <si>
    <t>1078579601</t>
  </si>
  <si>
    <t>ELYS JOHANA GONZALEZ RENGIFO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</si>
  <si>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74 DE FECHA 12 DE ENERO DEL 2021 DE LA VICERRECTORÍA DE EXTENSIÓN Y PROYECCIÓN SOCIAL.  </t>
  </si>
  <si>
    <t>OAG-VEX-0075-2022</t>
  </si>
  <si>
    <t>1003092031</t>
  </si>
  <si>
    <t>JOHARYS JULIO VERONA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</si>
  <si>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75 DE FECHA 12 DE ENERO DEL 2021 DE LA VICERRECTORÍA DE EXTENSIÓN Y PROYECCIÓN SOCIAL.  </t>
  </si>
  <si>
    <t>OAG-VEX-0076-2022</t>
  </si>
  <si>
    <t>1063725189</t>
  </si>
  <si>
    <t>ARIEL ENRIQUE ANAYA TORRES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</si>
  <si>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76 DE FECHA 12 DE ENERO DEL 2021 DE LA VICERRECTORÍA DE EXTENSIÓN Y PROYECCIÓN SOCIAL.  </t>
  </si>
  <si>
    <t>OAG-VEX-0077-2022</t>
  </si>
  <si>
    <t>1064312222</t>
  </si>
  <si>
    <t>SNAYDER JOSÉ LICONA MEDRANO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</si>
  <si>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77 DE FECHA 12 DE ENERO DEL 2021 DE LA VICERRECTORÍA DE EXTENSIÓN Y PROYECCIÓN SOCIAL.  </t>
  </si>
  <si>
    <t>OAG-VEX-0079-2022</t>
  </si>
  <si>
    <t>1059449930</t>
  </si>
  <si>
    <t>OSCAR FERNANDO QUIÑONES MORENO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</si>
  <si>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79 DE FECHA 12 DE ENERO DEL 2021 DE LA VICERRECTORÍA DE EXTENSIÓN Y PROYECCIÓN SOCIAL.  </t>
  </si>
  <si>
    <t>OAG-VEX-0080-2022</t>
  </si>
  <si>
    <t>34678739</t>
  </si>
  <si>
    <t>WALDETRUDIZ OBREGÓN ANDRADE</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</si>
  <si>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80 DE FECHA 12 DE ENERO DEL 2021 DE LA VICERRECTORÍA DE EXTENSIÓN Y PROYECCIÓN SOCIAL.  </t>
  </si>
  <si>
    <t>OAG-VEX-0081-2022</t>
  </si>
  <si>
    <t>1064489627</t>
  </si>
  <si>
    <t>CARLOS HERNANDO MANCILLA SEGURA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</si>
  <si>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81 DE FECHA 12 DE ENERO DEL 2021 DE LA VICERRECTORÍA DE EXTENSIÓN Y PROYECCIÓN SOCIAL.  </t>
  </si>
  <si>
    <t>OAG-VEX-0082-2022</t>
  </si>
  <si>
    <t>1089796649</t>
  </si>
  <si>
    <t>LORENA AGUIÑO CARABALÍ</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</si>
  <si>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82 DE FECHA 12 DE ENERO DEL 2021 DE LA VICERRECTORÍA DE EXTENSIÓN Y PROYECCIÓN SOCIAL.  </t>
  </si>
  <si>
    <t>OAG-VEX-0083-2022</t>
  </si>
  <si>
    <t>1061198346</t>
  </si>
  <si>
    <t>MARIA FERNANDA MINA HURTADO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</si>
  <si>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83 DE FECHA 12 DE ENERO DEL 2021 DE LA VICERRECTORÍA DE EXTENSIÓN Y PROYECCIÓN SOCIAL.  </t>
  </si>
  <si>
    <t>OAG-VEX-0084-2022</t>
  </si>
  <si>
    <t>59688810</t>
  </si>
  <si>
    <t>CLAUDIA PATRICIA QUIÑONES CAICEDO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</si>
  <si>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ENERO DEL 2022  SEGÚN LO ESTABLECIDO EN LA ORDEN DE SERVICIO NO.  84 DE FECHA 12 DE ENERO DEL 2021 DE LA VICERRECTORÍA DE EXTENSIÓN Y PROYECCIÓN SOCIAL.  </t>
  </si>
  <si>
    <t>OAG-VEX-0085-2022</t>
  </si>
  <si>
    <t>1089003034</t>
  </si>
  <si>
    <t>DORALINA PINEDA RENGIFO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</si>
  <si>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85 DE FECHA 12 DE ENERO DEL 2021 DE LA VICERRECTORÍA DE EXTENSIÓN Y PROYECCIÓN SOCIAL.  </t>
  </si>
  <si>
    <t>OAG-VEX-0086-2022</t>
  </si>
  <si>
    <t>1151445611</t>
  </si>
  <si>
    <t>FLORALVA SALAZAR ANCHICO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</si>
  <si>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86 DE FECHA 12 DE ENERO DEL 2021 DE LA VICERRECTORÍA DE EXTENSIÓN Y PROYECCIÓN SOCIAL.  </t>
  </si>
  <si>
    <t>OAG-VEX-0087-2022</t>
  </si>
  <si>
    <t>59684609</t>
  </si>
  <si>
    <t>YUDIS PAMELA URBANO ARBOLEDA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</si>
  <si>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87 DE FECHA 12 DE ENERO DEL 2021 DE LA VICERRECTORÍA DE EXTENSIÓN Y PROYECCIÓN SOCIAL.  </t>
  </si>
  <si>
    <t>OAG-VEX-0088-2022</t>
  </si>
  <si>
    <t>87941793</t>
  </si>
  <si>
    <t>JUAN CARLOS HERNÁNDEZ AGUIÑO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</si>
  <si>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88 DE FECHA 12 DE ENERO DEL 2021 DE LA VICERRECTORÍA DE EXTENSIÓN Y PROYECCIÓN SOCIAL.  </t>
  </si>
  <si>
    <t>OAG-VEX-0089-2022</t>
  </si>
  <si>
    <t>87945062</t>
  </si>
  <si>
    <t>YORDI DESIDERIO TENORIO ARAUJO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</si>
  <si>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89 DE FECHA 12 DE ENERO DEL 2021 DE LA VICERRECTORÍA DE EXTENSIÓN Y PROYECCIÓN SOCIAL.  </t>
  </si>
  <si>
    <t>OAG-VEX-0090-2022</t>
  </si>
  <si>
    <t>59679871</t>
  </si>
  <si>
    <t>ROSA EMILIANA OROBIO SIERRA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</si>
  <si>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90 DE FECHA 12 DE ENERO DEL 2021 DE LA VICERRECTORÍA DE EXTENSIÓN Y PROYECCIÓN SOCIAL.  </t>
  </si>
  <si>
    <t>OAG-VEX-0091-2022</t>
  </si>
  <si>
    <t>1024461712</t>
  </si>
  <si>
    <t>JUANA ELENA BELALCAZAR GARCÍA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</si>
  <si>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91 DE FECHA 12 DE ENERO DEL 2021 DE LA VICERRECTORÍA DE EXTENSIÓN Y PROYECCIÓN SOCIAL.  </t>
  </si>
  <si>
    <t>OAG-VEX-0092-2022</t>
  </si>
  <si>
    <t>1111779001</t>
  </si>
  <si>
    <t>LUZ ARELY LÓPEZ MOSQUERA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</si>
  <si>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92 DE FECHA 12 DE ENERO DEL 2021 DE LA VICERRECTORÍA DE EXTENSIÓN Y PROYECCIÓN SOCIAL.  </t>
  </si>
  <si>
    <t>OAG-VEX-0093-2022</t>
  </si>
  <si>
    <t>16496548</t>
  </si>
  <si>
    <t>YEFERSON LÓPEZ GÓMEZ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</si>
  <si>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93 DE FECHA 12 DE ENERO DEL 2021 DE LA VICERRECTORÍA DE EXTENSIÓN Y PROYECCIÓN SOCIAL.  </t>
  </si>
  <si>
    <t>OAG-VEX-0094-2022</t>
  </si>
  <si>
    <t>16487096</t>
  </si>
  <si>
    <t>FREDY PRETEL JARAMILLO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</si>
  <si>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94 DE FECHA 12 DE ENERO DEL 2021 DE LA VICERRECTORÍA DE EXTENSIÓN Y PROYECCIÓN SOCIAL.  </t>
  </si>
  <si>
    <t>OAG-VEX-0095-2022</t>
  </si>
  <si>
    <t>1111771690</t>
  </si>
  <si>
    <t>MALLIBEL MOSQUERA MORENO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</si>
  <si>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95 DE FECHA 12 DE ENERO DEL 2021 DE LA VICERRECTORÍA DE EXTENSIÓN Y PROYECCIÓN SOCIAL.  </t>
  </si>
  <si>
    <t>OAG-VEX-0096-2022</t>
  </si>
  <si>
    <t>1028182964</t>
  </si>
  <si>
    <t>SULANYER RODRÍGUEZ MINA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</si>
  <si>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96 DE FECHA 12 DE ENERO DEL 2021 DE LA VICERRECTORÍA DE EXTENSIÓN Y PROYECCIÓN SOCIAL.  </t>
  </si>
  <si>
    <t>OAG-VEX-0097-2022</t>
  </si>
  <si>
    <t>1006186749</t>
  </si>
  <si>
    <t>HEIDY CUERO VALENCIA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</si>
  <si>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97 DE FECHA 12 DE ENERO DEL 2021 DE LA VICERRECTORÍA DE EXTENSIÓN Y PROYECCIÓN SOCIAL.  </t>
  </si>
  <si>
    <t>OAG-VEX-0098-2022</t>
  </si>
  <si>
    <t>1111793216</t>
  </si>
  <si>
    <t>KARENT LICETH RAMOS OLAVE</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</si>
  <si>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98 DE FECHA 12 DE ENERO DEL 2021 DE LA VICERRECTORÍA DE EXTENSIÓN Y PROYECCIÓN SOCIAL.  </t>
  </si>
  <si>
    <t>OAG-VEX-0099-2022</t>
  </si>
  <si>
    <t>1004712306</t>
  </si>
  <si>
    <t>DIANY FERNANDA MICOLTA SALAZAR</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</si>
  <si>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ENERO DEL 2022  SEGÚN LO ESTABLECIDO EN LA ORDEN DE SERVICIO NO.  99 DE FECHA 12 DE ENERO DEL 2021 DE LA VICERRECTORÍA DE EXTENSIÓN Y PROYECCIÓN SOCIAL.  </t>
  </si>
  <si>
    <t>OAG-VEX-0100-2022</t>
  </si>
  <si>
    <t>1087119959</t>
  </si>
  <si>
    <t>KAREN CRISITINA MORENO CASTILLO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</si>
  <si>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100 DE FECHA 12 DE ENERO DEL 2021 DE LA VICERRECTORÍA DE EXTENSIÓN Y PROYECCIÓN SOCIAL.  </t>
  </si>
  <si>
    <t>OAG-VEX-0101-2022</t>
  </si>
  <si>
    <t>1087209321</t>
  </si>
  <si>
    <t>LEIDY KAROLINA GARCIA MORENO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</si>
  <si>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101 DE FECHA 12 DE ENERO DEL 2021 DE LA VICERRECTORÍA DE EXTENSIÓN Y PROYECCIÓN SOCIAL.  </t>
  </si>
  <si>
    <t>OAG-VEX-0102-2022</t>
  </si>
  <si>
    <t>38469252</t>
  </si>
  <si>
    <t>MARY CRUZ CLARETTE GARCIA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</si>
  <si>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102 DE FECHA 12 DE ENERO DEL 2021 DE LA VICERRECTORÍA DE EXTENSIÓN Y PROYECCIÓN SOCIAL.  </t>
  </si>
  <si>
    <t>OAG-VEX-0103-2022</t>
  </si>
  <si>
    <t>1007871133</t>
  </si>
  <si>
    <t>IVONNE YADIRA ESTUPIÑAN ESTUPIÑAN</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</si>
  <si>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103 DE FECHA 12 DE ENERO DEL 2021 DE LA VICERRECTORÍA DE EXTENSIÓN Y PROYECCIÓN SOCIAL.  </t>
  </si>
  <si>
    <t>OAG-VEX-0104-2022</t>
  </si>
  <si>
    <t>LIVINTON JAVIER VIVAS NARANJO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</si>
  <si>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104 DE FECHA 12 DE ENERO DEL 2021 DE LA VICERRECTORÍA DE EXTENSIÓN Y PROYECCIÓN SOCIAL.  </t>
  </si>
  <si>
    <t>OAG-VEX-0105-2022</t>
  </si>
  <si>
    <t>1007857355</t>
  </si>
  <si>
    <t>BRAYAN STIVEN RIVAS CASTILLO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</si>
  <si>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105 DE FECHA 12 DE ENERO DEL 2021 DE LA VICERRECTORÍA DE EXTENSIÓN Y PROYECCIÓN SOCIAL.  </t>
  </si>
  <si>
    <t>OAG-VEX-0106-2022</t>
  </si>
  <si>
    <t>1089796625</t>
  </si>
  <si>
    <t>HAROL JAVIER PAREDES ANCHICO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</si>
  <si>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106 DE FECHA 12 DE ENERO DEL 2021 DE LA VICERRECTORÍA DE EXTENSIÓN Y PROYECCIÓN SOCIAL.  </t>
  </si>
  <si>
    <t>OAG-VEX-0108-2022</t>
  </si>
  <si>
    <t>1064313548</t>
  </si>
  <si>
    <t>LUIS EDUARDO CHARRASQUIEL JIMÉNEZ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</si>
  <si>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108 DE FECHA 12 DE ENERO DEL 2021 DE LA VICERRECTORÍA DE EXTENSIÓN Y PROYECCIÓN SOCIAL.  </t>
  </si>
  <si>
    <t>OAG-VEX-0109-2022</t>
  </si>
  <si>
    <t>22589273</t>
  </si>
  <si>
    <t>SINDY PAOLA MENDOZA POLO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</si>
  <si>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109 DE FECHA 12 DE ENERO DEL 2021 DE LA VICERRECTORÍA DE EXTENSIÓN Y PROYECCIÓN SOCIAL.  </t>
  </si>
  <si>
    <t>OAG-VEX-0110-2022</t>
  </si>
  <si>
    <t>8786080</t>
  </si>
  <si>
    <t>EDWAR LUIS BARCELÓ MARTÍNEZ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</si>
  <si>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110 DE FECHA 12 DE ENERO DEL 2021 DE LA VICERRECTORÍA DE EXTENSIÓN Y PROYECCIÓN SOCIAL.  </t>
  </si>
  <si>
    <t>OAG-VEX-0111-2022</t>
  </si>
  <si>
    <t>1001969098</t>
  </si>
  <si>
    <t>MAYRA ALEJANDRA BARRAZA HERRERA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</si>
  <si>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111 DE FECHA 12 DE ENERO DEL 2021 DE LA VICERRECTORÍA DE EXTENSIÓN Y PROYECCIÓN SOCIAL.  </t>
  </si>
  <si>
    <t>OAG-VEX-0112-2022</t>
  </si>
  <si>
    <t>73204348</t>
  </si>
  <si>
    <t>PEDRO JUAN RODRÍGUEZ OLIVO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</si>
  <si>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112 DE FECHA 12 DE ENERO DEL 2021 DE LA VICERRECTORÍA DE EXTENSIÓN Y PROYECCIÓN SOCIAL.  </t>
  </si>
  <si>
    <t>OAG-VEX-0114-2022</t>
  </si>
  <si>
    <t>8853927</t>
  </si>
  <si>
    <t>ELIAS HERRERA VALIENTE</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</si>
  <si>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114 DE FECHA 12 DE ENERO DEL 2021 DE LA VICERRECTORÍA DE EXTENSIÓN Y PROYECCIÓN SOCIAL.  </t>
  </si>
  <si>
    <t>OAG-VEX-0115-2022</t>
  </si>
  <si>
    <t>33102531</t>
  </si>
  <si>
    <t>MARELIS CARMONA BURGOS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</si>
  <si>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115 DE FECHA 12 DE ENERO DEL 2021 DE LA VICERRECTORÍA DE EXTENSIÓN Y PROYECCIÓN SOCIAL.  </t>
  </si>
  <si>
    <t>OAG-VEX-0116-2022</t>
  </si>
  <si>
    <t>78756770</t>
  </si>
  <si>
    <t>LEICER MANJARRÉS AGRESOTT</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</si>
  <si>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116 DE FECHA 12 DE ENERO DEL 2021 DE LA VICERRECTORÍA DE EXTENSIÓN Y PROYECCIÓN SOCIAL.  </t>
  </si>
  <si>
    <t>OAG-VEX-0117-2022</t>
  </si>
  <si>
    <t>1002430621</t>
  </si>
  <si>
    <t>NELSON JOSE JIMENEZ VASQUEZ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</si>
  <si>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117 DE FECHA 12 DE ENERO DEL 2021 DE LA VICERRECTORÍA DE EXTENSIÓN Y PROYECCIÓN SOCIAL.  </t>
  </si>
  <si>
    <t>OAG-VEX-0118-2022</t>
  </si>
  <si>
    <t>73595301</t>
  </si>
  <si>
    <t>ADANIES JIMENEZ VEGA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</si>
  <si>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118 DE FECHA 12 DE ENERO DEL 2021 DE LA VICERRECTORÍA DE EXTENSIÓN Y PROYECCIÓN SOCIAL.  </t>
  </si>
  <si>
    <t>OAG-VEX-0119-2022</t>
  </si>
  <si>
    <t>17830200</t>
  </si>
  <si>
    <t>MILTON JOSÉ DEL PRADO POLO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</si>
  <si>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119 DE FECHA 12 DE ENERO DEL 2021 DE LA VICERRECTORÍA DE EXTENSIÓN Y PROYECCIÓN SOCIAL.  </t>
  </si>
  <si>
    <t>OAG-VEX-0120-2022</t>
  </si>
  <si>
    <t>84091578</t>
  </si>
  <si>
    <t>ANDIS REDONDO BARROS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</si>
  <si>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120 DE FECHA 12 DE ENERO DEL 2021 DE LA VICERRECTORÍA DE EXTENSIÓN Y PROYECCIÓN SOCIAL.  </t>
  </si>
  <si>
    <t>OAG-VEX-0121-2022</t>
  </si>
  <si>
    <t>84029005</t>
  </si>
  <si>
    <t>CARLOS SEGUNDO REDONDO CAMPO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</si>
  <si>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121 DE FECHA 12 DE ENERO DEL 2021 DE LA VICERRECTORÍA DE EXTENSIÓN Y PROYECCIÓN SOCIAL.  </t>
  </si>
  <si>
    <t>OAG-VEX-0122-2022</t>
  </si>
  <si>
    <t>40937090</t>
  </si>
  <si>
    <t>JINNER MENGUAL DE LUQUE</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</si>
  <si>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122 DE FECHA 12 DE ENERO DEL 2021 DE LA VICERRECTORÍA DE EXTENSIÓN Y PROYECCIÓN SOCIAL.  </t>
  </si>
  <si>
    <t>OAG-VEX-0123-2022</t>
  </si>
  <si>
    <t>5185146</t>
  </si>
  <si>
    <t>EDILBERTO JOSÉ REDONDO URIANA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</si>
  <si>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123 DE FECHA 12 DE ENERO DEL 2021 DE LA VICERRECTORÍA DE EXTENSIÓN Y PROYECCIÓN SOCIAL.  </t>
  </si>
  <si>
    <t>OAG-VEX-0124-2022</t>
  </si>
  <si>
    <t>40953541</t>
  </si>
  <si>
    <t>ISLEY PALACIOS GAMEZ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</si>
  <si>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124 DE FECHA 12 DE ENERO DEL 2021 DE LA VICERRECTORÍA DE EXTENSIÓN Y PROYECCIÓN SOCIAL.  </t>
  </si>
  <si>
    <t>OAG-VEX-0125-2022</t>
  </si>
  <si>
    <t>1124381940</t>
  </si>
  <si>
    <t>FEDERICO MENGUAL SIJONA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</si>
  <si>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125 DE FECHA 12 DE ENERO DEL 2021 DE LA VICERRECTORÍA DE EXTENSIÓN Y PROYECCIÓN SOCIAL.  </t>
  </si>
  <si>
    <t>OAG-VEX-0126-2022</t>
  </si>
  <si>
    <t>1192716638</t>
  </si>
  <si>
    <t>ALEXANDER JOSÉ SALAS URIANA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</si>
  <si>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126 DE FECHA 12 DE ENERO DEL 2021 DE LA VICERRECTORÍA DE EXTENSIÓN Y PROYECCIÓN SOCIAL.  </t>
  </si>
  <si>
    <t>OAG-VEX-0127-2022</t>
  </si>
  <si>
    <t>1118806257</t>
  </si>
  <si>
    <t>ANA IPUANA IPUANA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</si>
  <si>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127 DE FECHA 12 DE ENERO DEL 2021 DE LA VICERRECTORÍA DE EXTENSIÓN Y PROYECCIÓN SOCIAL.  </t>
  </si>
  <si>
    <t>OAG-VEX-0128-2022</t>
  </si>
  <si>
    <t>1010064185</t>
  </si>
  <si>
    <t>LIDIS VANESSA LOPEZ GONZALEZ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</si>
  <si>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128 DE FECHA 12 DE ENERO DEL 2021 DE LA VICERRECTORÍA DE EXTENSIÓN Y PROYECCIÓN SOCIAL.  </t>
  </si>
  <si>
    <t>OAG-VEX-0129-2022</t>
  </si>
  <si>
    <t>1118857530</t>
  </si>
  <si>
    <t>SONIA MARÍA GOURIYU GOURIYU</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</si>
  <si>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129 DE FECHA 12 DE ENERO DEL 2021 DE LA VICERRECTORÍA DE EXTENSIÓN Y PROYECCIÓN SOCIAL.  </t>
  </si>
  <si>
    <t>OAG-VEX-0130-2022</t>
  </si>
  <si>
    <t>30580692</t>
  </si>
  <si>
    <t>YOLFA MARÍA MONTES MARTÍNEZ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</si>
  <si>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130 DE FECHA 12 DE ENERO DEL 2021 DE LA VICERRECTORÍA DE EXTENSIÓN Y PROYECCIÓN SOCIAL.  </t>
  </si>
  <si>
    <t>OAG-VEX-0131-2022</t>
  </si>
  <si>
    <t>84091510</t>
  </si>
  <si>
    <t>ELSER JOSE REDONDO PUSHAINA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</si>
  <si>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131 DE FECHA 12 DE ENERO DEL 2021 DE LA VICERRECTORÍA DE EXTENSIÓN Y PROYECCIÓN SOCIAL.  </t>
  </si>
  <si>
    <t>OAG-VEX-0132-2022</t>
  </si>
  <si>
    <t>1192750848</t>
  </si>
  <si>
    <t>YUSNEI GÓMEZ EPIEYU</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</si>
  <si>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132 DE FECHA 12 DE ENERO DEL 2021 DE LA VICERRECTORÍA DE EXTENSIÓN Y PROYECCIÓN SOCIAL.  </t>
  </si>
  <si>
    <t>OAG-VEX-0133-2022</t>
  </si>
  <si>
    <t>27034159</t>
  </si>
  <si>
    <t>REYES MARGARITA LINDAO PANA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</si>
  <si>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133 DE FECHA 12 DE ENERO DEL 2021 DE LA VICERRECTORÍA DE EXTENSIÓN Y PROYECCIÓN SOCIAL.  </t>
  </si>
  <si>
    <t>OAG-VEX-0134-2022</t>
  </si>
  <si>
    <t>40848916</t>
  </si>
  <si>
    <t>ANA CIRA EPIAYU PUSHAINA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</si>
  <si>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134 DE FECHA 12 DE ENERO DEL 2021 DE LA VICERRECTORÍA DE EXTENSIÓN Y PROYECCIÓN SOCIAL.  </t>
  </si>
  <si>
    <t>OAG-VEX-0135-2022</t>
  </si>
  <si>
    <t>39143431</t>
  </si>
  <si>
    <t>LUZ DAIRIS PADILLA ARENA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</si>
  <si>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135 DE FECHA 12 DE ENERO DEL 2021 DE LA VICERRECTORÍA DE EXTENSIÓN Y PROYECCIÓN SOCIAL.  </t>
  </si>
  <si>
    <t>OAG-VEX-0136-2022</t>
  </si>
  <si>
    <t>NEYSON LUIS AYALA GONZALEZ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</si>
  <si>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136 DE FECHA 12 DE ENERO DEL 2021 DE LA VICERRECTORÍA DE EXTENSIÓN Y PROYECCIÓN SOCIAL.  </t>
  </si>
  <si>
    <t>OAG-VEX-0137-2022</t>
  </si>
  <si>
    <t>85489365</t>
  </si>
  <si>
    <t>RAFAEL RODRIGUEZ ROBLES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</si>
  <si>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137 DE FECHA 12 DE ENERO DEL 2021 DE LA VICERRECTORÍA DE EXTENSIÓN Y PROYECCIÓN SOCIAL.  </t>
  </si>
  <si>
    <t>OAG-VEX-0138-2022</t>
  </si>
  <si>
    <t>36557372</t>
  </si>
  <si>
    <t>NOLBIS ESTHER MATOS JIMÉNEZ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</si>
  <si>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138 DE FECHA 12 DE ENERO DEL 2021 DE LA VICERRECTORÍA DE EXTENSIÓN Y PROYECCIÓN SOCIAL.  </t>
  </si>
  <si>
    <t>OAG-VEX-0143-2022</t>
  </si>
  <si>
    <t>JUAN MANUEL VILLALBA QUINTERO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</si>
  <si>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143 DE FECHA 12 DE ENERO DEL 2021 DE LA VICERRECTORÍA DE EXTENSIÓN Y PROYECCIÓN SOCIAL.  </t>
  </si>
  <si>
    <t>OAG-VEX-0144-2022</t>
  </si>
  <si>
    <t>YEISMAN ISAAC HOYOS GARCÍA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</si>
  <si>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144 DE FECHA 12 DE ENERO DEL 2021 DE LA VICERRECTORÍA DE EXTENSIÓN Y PROYECCIÓN SOCIAL.  </t>
  </si>
  <si>
    <t>OAG-VEX-0145-2022</t>
  </si>
  <si>
    <t>SAMIR ANTONIO NOBLE CAMAÑO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</si>
  <si>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145 DE FECHA 12 DE ENERO DEL 2021 DE LA VICERRECTORÍA DE EXTENSIÓN Y PROYECCIÓN SOCIAL.  </t>
  </si>
  <si>
    <t>OAG-VEX-0146-2022</t>
  </si>
  <si>
    <t>SULEIDY NOBLE MONTES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</si>
  <si>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146 DE FECHA 12 DE ENERO DEL 2021 DE LA VICERRECTORÍA DE EXTENSIÓN Y PROYECCIÓN SOCIAL.  </t>
  </si>
  <si>
    <t>OAG-VEX-0147-2022</t>
  </si>
  <si>
    <t>LUIS FERNANDO MADARIAGA AGUILAR</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</si>
  <si>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147 DE FECHA 12 DE ENERO DEL 2021 DE LA VICERRECTORÍA DE EXTENSIÓN Y PROYECCIÓN SOCIAL.  </t>
  </si>
  <si>
    <t>OAG-VEX-0149-2022</t>
  </si>
  <si>
    <t>HUBER ACUÑA VANEGAS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</si>
  <si>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149 DE FECHA 12 DE ENERO DEL 2021 DE LA VICERRECTORÍA DE EXTENSIÓN Y PROYECCIÓN SOCIAL.  </t>
  </si>
  <si>
    <t>OAG-VEX-0150-2022</t>
  </si>
  <si>
    <t>JADER SALOMÓN LOZANO HERRERA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</si>
  <si>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150 DE FECHA 12 DE ENERO DEL 2021 DE LA VICERRECTORÍA DE EXTENSIÓN Y PROYECCIÓN SOCIAL.  </t>
  </si>
  <si>
    <t>OAG-VEX-0151-2022</t>
  </si>
  <si>
    <t>ANA MARÍA BRAVO JEREZ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</si>
  <si>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151 DE FECHA 12 DE ENERO DEL 2021 DE LA VICERRECTORÍA DE EXTENSIÓN Y PROYECCIÓN SOCIAL.  </t>
  </si>
  <si>
    <t>OAG-VEX-0154-2022</t>
  </si>
  <si>
    <t>MARIA ISABEL CASTRO MESA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</si>
  <si>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154 DE FECHA 12 DE ENERO DEL 2021 DE LA VICERRECTORÍA DE EXTENSIÓN Y PROYECCIÓN SOCIAL.  </t>
  </si>
  <si>
    <t>OAG-VEX-0156-2022</t>
  </si>
  <si>
    <t>CLEIDA DEL CARMEN CASTILLO GUERRERO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</si>
  <si>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156 DE FECHA 12 DE ENERO DEL 2021 DE LA VICERRECTORÍA DE EXTENSIÓN Y PROYECCIÓN SOCIAL.  </t>
  </si>
  <si>
    <t>OAG-VEX-0157-2022</t>
  </si>
  <si>
    <t>GERARDO GÓMEZ MEJÍA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</si>
  <si>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157 DE FECHA 12 DE ENERO DEL 2021 DE LA VICERRECTORÍA DE EXTENSIÓN Y PROYECCIÓN SOCIAL.  </t>
  </si>
  <si>
    <t>OAG-VEX-0158-2022</t>
  </si>
  <si>
    <t>WILTON GALVÁN MERCADO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</si>
  <si>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158 DE FECHA 12 DE ENERO DEL 2021 DE LA VICERRECTORÍA DE EXTENSIÓN Y PROYECCIÓN SOCIAL.  </t>
  </si>
  <si>
    <t>OAG-VEX-0159-2022</t>
  </si>
  <si>
    <t>ANTONIO JOSÉ TRESPALACIOS DÍAZ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</si>
  <si>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159 DE FECHA 12 DE ENERO DEL 2021 DE LA VICERRECTORÍA DE EXTENSIÓN Y PROYECCIÓN SOCIAL.  </t>
  </si>
  <si>
    <t>OAG-VEX-0160-2022</t>
  </si>
  <si>
    <t>ANA CARINA HOYOS ALEMAN</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</si>
  <si>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160 DE FECHA 12 DE ENERO DEL 2021 DE LA VICERRECTORÍA DE EXTENSIÓN Y PROYECCIÓN SOCIAL.  </t>
  </si>
  <si>
    <t>OAG-VEX-0162-2022</t>
  </si>
  <si>
    <t>MARIA ISABEL SALAZAR CHACÓN</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</si>
  <si>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162 DE FECHA 12 DE ENERO DEL 2021 DE LA VICERRECTORÍA DE EXTENSIÓN Y PROYECCIÓN SOCIAL.  </t>
  </si>
  <si>
    <t>OAG-VEX-0163-2022</t>
  </si>
  <si>
    <t>JOSE MERCEDES CABRERA ZURMARY</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</si>
  <si>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163 DE FECHA 12 DE ENERO DEL 2021 DE LA VICERRECTORÍA DE EXTENSIÓN Y PROYECCIÓN SOCIAL.  </t>
  </si>
  <si>
    <t>OAG-VEX-0164-2022</t>
  </si>
  <si>
    <t>UBERLIS VILLARREAL CAÑAVERA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</si>
  <si>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164 DE FECHA 12 DE ENERO DEL 2021 DE LA VICERRECTORÍA DE EXTENSIÓN Y PROYECCIÓN SOCIAL.  </t>
  </si>
  <si>
    <t>OAG-VEX-0165-2022</t>
  </si>
  <si>
    <t>SHIRLEYS CHIQUILLO ROMERO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</si>
  <si>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165 DE FECHA 12 DE ENERO DEL 2021 DE LA VICERRECTORÍA DE EXTENSIÓN Y PROYECCIÓN SOCIAL.  </t>
  </si>
  <si>
    <t>OAG-VEX-0166-2022</t>
  </si>
  <si>
    <t>DINA LUZ OSTEN PEDROZA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</si>
  <si>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166 DE FECHA 12 DE ENERO DEL 2021 DE LA VICERRECTORÍA DE EXTENSIÓN Y PROYECCIÓN SOCIAL.  </t>
  </si>
  <si>
    <t>OAG-VEX-0167-2022</t>
  </si>
  <si>
    <t>NEGUIT ALEMAN ROMERO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</si>
  <si>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167 DE FECHA 12 DE ENERO DEL 2021 DE LA VICERRECTORÍA DE EXTENSIÓN Y PROYECCIÓN SOCIAL.  </t>
  </si>
  <si>
    <t>OAG-VEX-0168-2022</t>
  </si>
  <si>
    <t>MARYORIS CAPERA RODRIGUEZ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</si>
  <si>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168 DE FECHA 12 DE ENERO DEL 2021 DE LA VICERRECTORÍA DE EXTENSIÓN Y PROYECCIÓN SOCIAL.  </t>
  </si>
  <si>
    <t>OAG-VEX-0169-2022</t>
  </si>
  <si>
    <t>YEIDIS PATRICIA LOPEZ SIERRA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</si>
  <si>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169 DE FECHA 12 DE ENERO DEL 2021 DE LA VICERRECTORÍA DE EXTENSIÓN Y PROYECCIÓN SOCIAL.  </t>
  </si>
  <si>
    <t>OAG-VEX-0170-2022</t>
  </si>
  <si>
    <t>KEILA PATRICIA CAÑAS DE LA ROSA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</si>
  <si>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170 DE FECHA 12 DE ENERO DEL 2021 DE LA VICERRECTORÍA DE EXTENSIÓN Y PROYECCIÓN SOCIAL.  </t>
  </si>
  <si>
    <t>OAG-VEX-0171-2022</t>
  </si>
  <si>
    <t>PABLO JOSE PORTELA RESTREPO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</si>
  <si>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171 DE FECHA 12 DE ENERO DEL 2021 DE LA VICERRECTORÍA DE EXTENSIÓN Y PROYECCIÓN SOCIAL.  </t>
  </si>
  <si>
    <t>OAG-VEX-0172-2022</t>
  </si>
  <si>
    <t>JHAIR DE JESUS BERNAL ALIAN</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</si>
  <si>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172 DE FECHA 12 DE ENERO DEL 2021 DE LA VICERRECTORÍA DE EXTENSIÓN Y PROYECCIÓN SOCIAL.  </t>
  </si>
  <si>
    <t>OAG-VEX-0173-2022</t>
  </si>
  <si>
    <t>ROSMIRA ÁLVAREZ PÉREZ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</si>
  <si>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173 DE FECHA 12 DE ENERO DEL 2021 DE LA VICERRECTORÍA DE EXTENSIÓN Y PROYECCIÓN SOCIAL.  </t>
  </si>
  <si>
    <t>OAG-VEX-0174-2022</t>
  </si>
  <si>
    <t>LUCIA MARGARITA HERRERA CHIMA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</si>
  <si>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174 DE FECHA 12 DE ENERO DEL 2021 DE LA VICERRECTORÍA DE EXTENSIÓN Y PROYECCIÓN SOCIAL.  </t>
  </si>
  <si>
    <t>OAG-VEX-0175-2022</t>
  </si>
  <si>
    <t>ANA MARCELA MOLINA MORENO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</si>
  <si>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175 DE FECHA 12 DE ENERO DEL 2021 DE LA VICERRECTORÍA DE EXTENSIÓN Y PROYECCIÓN SOCIAL.  </t>
  </si>
  <si>
    <t>OAG-VEX-0176-2022</t>
  </si>
  <si>
    <t>YURBELY ATENCIO TORRES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</si>
  <si>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176 DE FECHA 12 DE ENERO DEL 2021 DE LA VICERRECTORÍA DE EXTENSIÓN Y PROYECCIÓN SOCIAL.  </t>
  </si>
  <si>
    <t>OAG-VEX-0178-2022</t>
  </si>
  <si>
    <t>71190766</t>
  </si>
  <si>
    <t>MARLON JAIR VIDES RUGELES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</si>
  <si>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178 DE FECHA 12 DE ENERO DEL 2021 DE LA VICERRECTORÍA DE EXTENSIÓN Y PROYECCIÓN SOCIAL.  </t>
  </si>
  <si>
    <t>OAG-VEX-0179-2022</t>
  </si>
  <si>
    <t>1096189855</t>
  </si>
  <si>
    <t>MARIA MAGDALENA TELLEZ MERCADO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</si>
  <si>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179 DE FECHA 12 DE ENERO DEL 2021 DE LA VICERRECTORÍA DE EXTENSIÓN Y PROYECCIÓN SOCIAL.  </t>
  </si>
  <si>
    <t>OAG-VEX-0180-2022</t>
  </si>
  <si>
    <t>1056778319</t>
  </si>
  <si>
    <t>PABLO ANDRÉS VILLARREAL SÁNCHEZ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</si>
  <si>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180 DE FECHA 12 DE ENERO DEL 2021 DE LA VICERRECTORÍA DE EXTENSIÓN Y PROYECCIÓN SOCIAL.  </t>
  </si>
  <si>
    <t>OAG-VEX-0181-2022</t>
  </si>
  <si>
    <t>1056774767</t>
  </si>
  <si>
    <t>NAYARIT ZULENA CADAVID CADAVID</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</si>
  <si>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181 DE FECHA 12 DE ENERO DEL 2021 DE LA VICERRECTORÍA DE EXTENSIÓN Y PROYECCIÓN SOCIAL.  </t>
  </si>
  <si>
    <t>OAG-VEX-0182-2022</t>
  </si>
  <si>
    <t>1054553214</t>
  </si>
  <si>
    <t>OSCAR ANDRÉS AYALA GÓMEZ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</si>
  <si>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182 DE FECHA 12 DE ENERO DEL 2021 DE LA VICERRECTORÍA DE EXTENSIÓN Y PROYECCIÓN SOCIAL.  </t>
  </si>
  <si>
    <t>OAG-VEX-0183-2022</t>
  </si>
  <si>
    <t>1105785568</t>
  </si>
  <si>
    <t>JEMMY LISSETE PADILLLA ARAMENDEZ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</si>
  <si>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183 DE FECHA 12 DE ENERO DEL 2021 DE LA VICERRECTORÍA DE EXTENSIÓN Y PROYECCIÓN SOCIAL.  </t>
  </si>
  <si>
    <t>OAG-VEX-0184-2022</t>
  </si>
  <si>
    <t>15926964</t>
  </si>
  <si>
    <t>ARNOLDO VALENCIA AYALA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</si>
  <si>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184 DE FECHA 12 DE ENERO DEL 2021 DE LA VICERRECTORÍA DE EXTENSIÓN Y PROYECCIÓN SOCIAL.  </t>
  </si>
  <si>
    <t>OAG-VEX-0185-2022</t>
  </si>
  <si>
    <t>1063560382</t>
  </si>
  <si>
    <t>ROBINSON ALBERTO ARCINIEGAS LIÑAN</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</si>
  <si>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185 DE FECHA 12 DE ENERO DEL 2021 DE LA VICERRECTORÍA DE EXTENSIÓN Y PROYECCIÓN SOCIAL.  </t>
  </si>
  <si>
    <t>OAG-VEX-0186-2022</t>
  </si>
  <si>
    <t>1062876391</t>
  </si>
  <si>
    <t>AMARILIS SOFÍA QUIROZ BENITEZ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</si>
  <si>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186 DE FECHA 12 DE ENERO DEL 2021 DE LA VICERRECTORÍA DE EXTENSIÓN Y PROYECCIÓN SOCIAL.  </t>
  </si>
  <si>
    <t>OAG-VEX-0188-2022</t>
  </si>
  <si>
    <t>72334966</t>
  </si>
  <si>
    <t>ALBERTO ENRIQUE GHISAYS FERNÁNDEZ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</si>
  <si>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188 DE FECHA 12 DE ENERO DEL 2021 DE LA VICERRECTORÍA DE EXTENSIÓN Y PROYECCIÓN SOCIAL.  </t>
  </si>
  <si>
    <t>OAG-VEX-0189-2022</t>
  </si>
  <si>
    <t>28483728</t>
  </si>
  <si>
    <t>JHIRA RAQUEL PETRO MARTÍNEZ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</si>
  <si>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189 DE FECHA 12 DE ENERO DEL 2021 DE LA VICERRECTORÍA DE EXTENSIÓN Y PROYECCIÓN SOCIAL.  </t>
  </si>
  <si>
    <t>OAG-VEX-0190-2022</t>
  </si>
  <si>
    <t>1096240107</t>
  </si>
  <si>
    <t>EDELMIS MARTÍNEZ GIL</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</si>
  <si>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190 DE FECHA 12 DE ENERO DEL 2021 DE LA VICERRECTORÍA DE EXTENSIÓN Y PROYECCIÓN SOCIAL.  </t>
  </si>
  <si>
    <t>OAG-VEX-0191-2022</t>
  </si>
  <si>
    <t>14327338</t>
  </si>
  <si>
    <t>DIEGO LEONARDO ANZOLA URREA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</si>
  <si>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191 DE FECHA 12 DE ENERO DEL 2021 DE LA VICERRECTORÍA DE EXTENSIÓN Y PROYECCIÓN SOCIAL.  </t>
  </si>
  <si>
    <t>OAG-VEX-0192-2022</t>
  </si>
  <si>
    <t>NINI JOHANNA CAMARGO RAMIREZ</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</si>
  <si>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192 DE FECHA 12 DE ENERO DEL 2021 DE LA VICERRECTORÍA DE EXTENSIÓN Y PROYECCIÓN SOCIAL.  </t>
  </si>
  <si>
    <t>OAG-VEX-0193-2022</t>
  </si>
  <si>
    <t>DIANA ESPINOSA ARTUNDUAGA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</si>
  <si>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193 DE FECHA 12 DE ENERO DEL 2021 DE LA VICERRECTORÍA DE EXTENSIÓN Y PROYECCIÓN SOCIAL.  </t>
  </si>
  <si>
    <t>OAG-VEX-0194-2022</t>
  </si>
  <si>
    <t>DEVERLIS LIZ MEJÍA DÍAZ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</si>
  <si>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194 DE FECHA 12 DE ENERO DEL 2021 DE LA VICERRECTORÍA DE EXTENSIÓN Y PROYECCIÓN SOCIAL.  </t>
  </si>
  <si>
    <t>OAG-VEX-0195-2022</t>
  </si>
  <si>
    <t>23152036</t>
  </si>
  <si>
    <t>JAQUELINE BARRAGAN ORTIZ</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</si>
  <si>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195 DE FECHA 12 DE ENERO DEL 2021 DE LA VICERRECTORÍA DE EXTENSIÓN Y PROYECCIÓN SOCIAL.  </t>
  </si>
  <si>
    <t>OAG-VEX-0196-2022</t>
  </si>
  <si>
    <t>1054568963</t>
  </si>
  <si>
    <t>MAFE DANIELA GUTIERREZ YARA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</si>
  <si>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196 DE FECHA 12 DE ENERO DEL 2021 DE LA VICERRECTORÍA DE EXTENSIÓN Y PROYECCIÓN SOCIAL.  </t>
  </si>
  <si>
    <t>OAG-VEX-0197-2022</t>
  </si>
  <si>
    <t>1075212826</t>
  </si>
  <si>
    <t>DIEGO ARMANDO GAONA VILLAQUIRA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</si>
  <si>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197 DE FECHA 12 DE ENERO DEL 2021 DE LA VICERRECTORÍA DE EXTENSIÓN Y PROYECCIÓN SOCIAL.  </t>
  </si>
  <si>
    <t>OAG-VEX-0198-2022</t>
  </si>
  <si>
    <t>1048994605</t>
  </si>
  <si>
    <t>CRISTIHAN JAVIER RODRIGUEZ PEREZ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</si>
  <si>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198 DE FECHA 12 DE ENERO DEL 2021 DE LA VICERRECTORÍA DE EXTENSIÓN Y PROYECCIÓN SOCIAL.  </t>
  </si>
  <si>
    <t>OAG-VEX-0199-2022</t>
  </si>
  <si>
    <t>37688465</t>
  </si>
  <si>
    <t>MAIRA ATENCIA PEREZ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</si>
  <si>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199 DE FECHA 12 DE ENERO DEL 2021 DE LA VICERRECTORÍA DE EXTENSIÓN Y PROYECCIÓN SOCIAL.  </t>
  </si>
  <si>
    <t>OAG-VEX-0200-2022</t>
  </si>
  <si>
    <t>1105786398</t>
  </si>
  <si>
    <t>JHONATAN EGIDIO MARTINEZ BETANCURT</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</si>
  <si>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200 DE FECHA 12 DE ENERO DEL 2021 DE LA VICERRECTORÍA DE EXTENSIÓN Y PROYECCIÓN SOCIAL.  </t>
  </si>
  <si>
    <t>OAG-VEX-0201-2022</t>
  </si>
  <si>
    <t>52856372</t>
  </si>
  <si>
    <t>LINA MARITZA PRADA CALDERÓN</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</si>
  <si>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201 DE FECHA 12 DE ENERO DEL 2021 DE LA VICERRECTORÍA DE EXTENSIÓN Y PROYECCIÓN SOCIAL.  </t>
  </si>
  <si>
    <t>OAG-VEX-0203-2022</t>
  </si>
  <si>
    <t>1042004348</t>
  </si>
  <si>
    <t>EDWIN ANAYA RAMOS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</si>
  <si>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203 DE FECHA 12 DE ENERO DEL 2021 DE LA VICERRECTORÍA DE EXTENSIÓN Y PROYECCIÓN SOCIAL.  </t>
  </si>
  <si>
    <t>OAG-VEX-0204-2022</t>
  </si>
  <si>
    <t>1052040936</t>
  </si>
  <si>
    <t>SIGILFREDO ARÉVALO MEJÍA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</si>
  <si>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204 DE FECHA 12 DE ENERO DEL 2021 DE LA VICERRECTORÍA DE EXTENSIÓN Y PROYECCIÓN SOCIAL.  </t>
  </si>
  <si>
    <t>OAG-VEX-0207-2022</t>
  </si>
  <si>
    <t>1051746030</t>
  </si>
  <si>
    <t>MARÍA FERNANDA DÍAZ CORREA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</si>
  <si>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207 DE FECHA 12 DE ENERO DEL 2021 DE LA VICERRECTORÍA DE EXTENSIÓN Y PROYECCIÓN SOCIAL.  </t>
  </si>
  <si>
    <t>OAG-VEX-0208-2022</t>
  </si>
  <si>
    <t>1051739807</t>
  </si>
  <si>
    <t>FERNEL CRESPO MIRANDA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</si>
  <si>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208 DE FECHA 12 DE ENERO DEL 2021 DE LA VICERRECTORÍA DE EXTENSIÓN Y PROYECCIÓN SOCIAL.  </t>
  </si>
  <si>
    <t>OAG-VEX-0209-2022</t>
  </si>
  <si>
    <t>1053003173</t>
  </si>
  <si>
    <t>LISBETH HERNADEZ PAVA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</si>
  <si>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209 DE FECHA 12 DE ENERO DEL 2021 DE LA VICERRECTORÍA DE EXTENSIÓN Y PROYECCIÓN SOCIAL.  </t>
  </si>
  <si>
    <t>OAG-VEX-0211-2022</t>
  </si>
  <si>
    <t>1052948750</t>
  </si>
  <si>
    <t>YASELIS CORREA GUERRERO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</si>
  <si>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211 DE FECHA 12 DE ENERO DEL 2021 DE LA VICERRECTORÍA DE EXTENSIÓN Y PROYECCIÓN SOCIAL.  </t>
  </si>
  <si>
    <t>OAG-VEX-0212-2022</t>
  </si>
  <si>
    <t>1085100449</t>
  </si>
  <si>
    <t>LORENA CENTENO MEJÍA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</si>
  <si>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212 DE FECHA 12 DE ENERO DEL 2021 DE LA VICERRECTORÍA DE EXTENSIÓN Y PROYECCIÓN SOCIAL.  </t>
  </si>
  <si>
    <t>OAG-VEX-0213-2022</t>
  </si>
  <si>
    <t>1193529136</t>
  </si>
  <si>
    <t>ERIKA HERNANDEZ MARTINEZ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</si>
  <si>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213 DE FECHA 12 DE ENERO DEL 2021 DE LA VICERRECTORÍA DE EXTENSIÓN Y PROYECCIÓN SOCIAL.  </t>
  </si>
  <si>
    <t>OAG-VEX-0214-2022</t>
  </si>
  <si>
    <t>1063481862</t>
  </si>
  <si>
    <t>JAVIER ALEJANDRO GUERRA ROYERO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</si>
  <si>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214 DE FECHA 12 DE ENERO DEL 2021 DE LA VICERRECTORÍA DE EXTENSIÓN Y PROYECCIÓN SOCIAL.  </t>
  </si>
  <si>
    <t>OAG-VEX-0215-2022</t>
  </si>
  <si>
    <t>5010318</t>
  </si>
  <si>
    <t>JOSE LUIS MORENO LENGUA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</si>
  <si>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215 DE FECHA 12 DE ENERO DEL 2021 DE LA VICERRECTORÍA DE EXTENSIÓN Y PROYECCIÓN SOCIAL.  </t>
  </si>
  <si>
    <t>OAG-VEX-0216-2022</t>
  </si>
  <si>
    <t>1067032134</t>
  </si>
  <si>
    <t>MAYERLIS DEL CARMEN MIRANDA BELEÑO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</si>
  <si>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216 DE FECHA 12 DE ENERO DEL 2021 DE LA VICERRECTORÍA DE EXTENSIÓN Y PROYECCIÓN SOCIAL.  </t>
  </si>
  <si>
    <t>OAG-VEX-0217-2022</t>
  </si>
  <si>
    <t>71218110</t>
  </si>
  <si>
    <t>HECTOR OLMEDO MOLINA VILLA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</si>
  <si>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217 DE FECHA 12 DE ENERO DEL 2021 DE LA VICERRECTORÍA DE EXTENSIÓN Y PROYECCIÓN SOCIAL.  </t>
  </si>
  <si>
    <t>OAG-VEX-0218-2022</t>
  </si>
  <si>
    <t>77184929</t>
  </si>
  <si>
    <t>NILSON CRISTO AVILA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</si>
  <si>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218 DE FECHA 12 DE ENERO DEL 2021 DE LA VICERRECTORÍA DE EXTENSIÓN Y PROYECCIÓN SOCIAL.  </t>
  </si>
  <si>
    <t>OAG-VEX-0219-2022</t>
  </si>
  <si>
    <t>92257950</t>
  </si>
  <si>
    <t>HEILER JOSÉ ROMERO ARROYO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</si>
  <si>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219 DE FECHA 12 DE ENERO DEL 2021 DE LA VICERRECTORÍA DE EXTENSIÓN Y PROYECCIÓN SOCIAL.  </t>
  </si>
  <si>
    <t>OAG-VEX-0220-2022</t>
  </si>
  <si>
    <t>19871174</t>
  </si>
  <si>
    <t>JAIME ROBERTO MORENO MARTÍNEZ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</si>
  <si>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220 DE FECHA 12 DE ENERO DEL 2021 DE LA VICERRECTORÍA DE EXTENSIÓN Y PROYECCIÓN SOCIAL.  </t>
  </si>
  <si>
    <t>OAG-VEX-0221-2022</t>
  </si>
  <si>
    <t>1014275873</t>
  </si>
  <si>
    <t>JOSE LEANDRO RANGEL SUESCUN</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</si>
  <si>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ENERO DEL 2022  SEGÚN LO ESTABLECIDO EN LA ORDEN DE SERVICIO NO.  221 DE FECHA 12 DE ENERO DEL 2021 DE LA VICERRECTORÍA DE EXTENSIÓN Y PROYECCIÓN SOCIAL.  </t>
  </si>
  <si>
    <t>OAG-VEX-0227-2022</t>
  </si>
  <si>
    <t>1063150198</t>
  </si>
  <si>
    <t>DIOSMAR ENRIQUE REYES LÓPEZ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</si>
  <si>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227 DE FECHA 12 DE ENERO DEL 2021 DE LA VICERRECTORÍA DE EXTENSIÓN Y PROYECCIÓN SOCIAL.  </t>
  </si>
  <si>
    <t>OAG-VEX-0229-2022</t>
  </si>
  <si>
    <t>1063164409</t>
  </si>
  <si>
    <t>ELKIN DAVID ZARANTE TORDECILLA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</si>
  <si>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229 DE FECHA 12 DE ENERO DEL 2021 DE LA VICERRECTORÍA DE EXTENSIÓN Y PROYECCIÓN SOCIAL.  </t>
  </si>
  <si>
    <t>OAG-VEX-0230-2022</t>
  </si>
  <si>
    <t>1003457692</t>
  </si>
  <si>
    <t>ZULY GLENIS VERGARA SALGADO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</si>
  <si>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230 DE FECHA 12 DE ENERO DEL 2021 DE LA VICERRECTORÍA DE EXTENSIÓN Y PROYECCIÓN SOCIAL.  </t>
  </si>
  <si>
    <t>OAG-VEX-0231-2022</t>
  </si>
  <si>
    <t>1066726236</t>
  </si>
  <si>
    <t>YENIS PAOLA LOZANO LOZANO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</si>
  <si>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231 DE FECHA 12 DE ENERO DEL 2021 DE LA VICERRECTORÍA DE EXTENSIÓN Y PROYECCIÓN SOCIAL.  </t>
  </si>
  <si>
    <t>OAG-VEX-0233-2022</t>
  </si>
  <si>
    <t>50989436</t>
  </si>
  <si>
    <t>SANDRA PATRICIA CONTRERAS ROMERO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</si>
  <si>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233 DE FECHA 12 DE ENERO DEL 2021 DE LA VICERRECTORÍA DE EXTENSIÓN Y PROYECCIÓN SOCIAL.  </t>
  </si>
  <si>
    <t>OAG-VEX-0237-2022</t>
  </si>
  <si>
    <t>1101455706</t>
  </si>
  <si>
    <t>JAIME ANDRÉS RAMOS JIMÉNEZ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</si>
  <si>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237 DE FECHA 12 DE ENERO DEL 2021 DE LA VICERRECTORÍA DE EXTENSIÓN Y PROYECCIÓN SOCIAL.  </t>
  </si>
  <si>
    <t>OAG-VEX-0238-2022</t>
  </si>
  <si>
    <t>1104871190</t>
  </si>
  <si>
    <t>DEIDYS BUELVAS CORREA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</si>
  <si>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238 DE FECHA 12 DE ENERO DEL 2021 DE LA VICERRECTORÍA DE EXTENSIÓN Y PROYECCIÓN SOCIAL.  </t>
  </si>
  <si>
    <t>OAG-VEX-0239-2022</t>
  </si>
  <si>
    <t>1101455713</t>
  </si>
  <si>
    <t>RAMIRO ANTONIO GÓMEZ JULIO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</si>
  <si>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239 DE FECHA 12 DE ENERO DEL 2021 DE LA VICERRECTORÍA DE EXTENSIÓN Y PROYECCIÓN SOCIAL.  </t>
  </si>
  <si>
    <t>OAG-VEX-0240-2022</t>
  </si>
  <si>
    <t>1045677654</t>
  </si>
  <si>
    <t>DAYANA MARGARITA SOLANO BERTEL</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</si>
  <si>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240 DE FECHA 12 DE ENERO DEL 2021 DE LA VICERRECTORÍA DE EXTENSIÓN Y PROYECCIÓN SOCIAL.  </t>
  </si>
  <si>
    <t>OAG-VEX-0241-2022</t>
  </si>
  <si>
    <t>1070810826</t>
  </si>
  <si>
    <t>ANGELA MARIA HERRERA ARTEAGA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</si>
  <si>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241 DE FECHA 12 DE ENERO DEL 2021 DE LA VICERRECTORÍA DE EXTENSIÓN Y PROYECCIÓN SOCIAL.  </t>
  </si>
  <si>
    <t>OAG-VEX-0242-2022</t>
  </si>
  <si>
    <t>1005710276</t>
  </si>
  <si>
    <t>MARÍA JOSÉ PATERNINA ESCOBAR</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</si>
  <si>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242 DE FECHA 12 DE ENERO DEL 2021 DE LA VICERRECTORÍA DE EXTENSIÓN Y PROYECCIÓN SOCIAL.  </t>
  </si>
  <si>
    <t>OAG-VEX-0243-2022</t>
  </si>
  <si>
    <t>1067871655</t>
  </si>
  <si>
    <t>RENÉ ANTONIO GULFO AVILA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</si>
  <si>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243 DE FECHA 12 DE ENERO DEL 2021 DE LA VICERRECTORÍA DE EXTENSIÓN Y PROYECCIÓN SOCIAL.  </t>
  </si>
  <si>
    <t>OAG-VEX-0244-2022</t>
  </si>
  <si>
    <t>1104871007</t>
  </si>
  <si>
    <t>CRISTIAN DAYAN JULIO MORENO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</si>
  <si>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244 DE FECHA 12 DE ENERO DEL 2021 DE LA VICERRECTORÍA DE EXTENSIÓN Y PROYECCIÓN SOCIAL.  </t>
  </si>
  <si>
    <t>OAG-VEX-0246-2022</t>
  </si>
  <si>
    <t>94442853</t>
  </si>
  <si>
    <t>CELEDONIO RIASCOS RIASCOS</t>
  </si>
  <si>
    <t xml:space="preserve">SERVICIOS DE APOYO A LA GESTIÓN PARA RECOLECTAR, DE ACUERDO CON EL MECANISMO DE REGISTRO DE LA INFORMACIÓN Y LOS FORMULARIOS ESTIPULADOS POR EL EQUIPO TÉCNICO DEL CONTRATO INTERADMINISTRATIVO 452 DE 2021, INFORMACIÓN RELATIVA A LOS DESEMBARCOS DE LAS PESQUERÍAS INDUSTRIALES, EN LOS SITIOS QUE LE SEAN ASIGNADOS POR LA COORDINACIÓN DEL COMPONENTE DE DESEMBARCOS INDUSTRIALES. LA INFORMACIÓN A COLECTAR (DESEMBARCO POR ESPECIE, CATEGORÍA COMERCIAL, ESFUERZO DE PESCA, ÁREAS DE PESCA) DEBERÁ SER REGISTRADA DE CONFORMIDAD CON EL CRONOGRAMA Y LA ASIGNACIÓN ESPECÍFICA DE SITIOS ESTABLECIDOS POR LA COORDINACIÓN DEL COMPONENTE DE DESEMBARCOS INDUSTRIALES O CONSIDERANDO EL REPORTE DEL PREVIO AVISO DE LA EMBARCACIÓN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246 DE FECHA 12 DE ENERO DEL 2021 DE LA VICERRECTORÍA DE EXTENSIÓN Y PROYECCIÓN SOCIAL.  </t>
  </si>
  <si>
    <t>OAG-VEX-0247-2022</t>
  </si>
  <si>
    <t>16488500</t>
  </si>
  <si>
    <t>WILSON GONZÁLEZ MOSQUERA</t>
  </si>
  <si>
    <t xml:space="preserve">SERVICIOS DE APOYO A LA GESTIÓN PARA RECOLECTAR, DE ACUERDO CON EL MECANISMO DE REGISTRO DE LA INFORMACIÓN Y LOS FORMULARIOS ESTIPULADOS POR EL EQUIPO TÉCNICO DEL CONTRATO INTERADMINISTRATIVO 452 DE 2021, INFORMACIÓN RELATIVA A LOS DESEMBARCOS DE LAS PESQUERÍAS INDUSTRIALES, EN LOS SITIOS QUE LE SEAN ASIGNADOS POR LA COORDINACIÓN DEL COMPONENTE DE DESEMBARCOS INDUSTRIALES. LA INFORMACIÓN A COLECTAR (DESEMBARCO POR ESPECIE, CATEGORÍA COMERCIAL, ESFUERZO DE PESCA, ÁREAS DE PESCA) DEBERÁ SER REGISTRADA DE CONFORMIDAD CON EL CRONOGRAMA Y LA ASIGNACIÓN ESPECÍFICA DE SITIOS ESTABLECIDOS POR LA COORDINACIÓN DEL COMPONENTE DE DESEMBARCOS INDUSTRIALES O CONSIDERANDO EL REPORTE DEL PREVIO AVISO DE LA EMBARCACIÓN Y DEMAS ACTIVIDADES DESCRITAS EN ALO 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247 DE FECHA 12 DE ENERO DEL 2021 DE LA VICERRECTORÍA DE EXTENSIÓN Y PROYECCIÓN SOCIAL.  </t>
  </si>
  <si>
    <t>OAG-VEX-0248-2022</t>
  </si>
  <si>
    <t>1114729292</t>
  </si>
  <si>
    <t>YEISON REINA ROSERO</t>
  </si>
  <si>
    <t xml:space="preserve">SERVICIOS DE APOYO A LA GESTIÓN PARA RECOLECTAR, DE ACUERDO CON EL MECANISMO DE REGISTRO DE LA INFORMACIÓN Y LOS FORMULARIOS ESTIPULADOS POR EL EQUIPO TÉCNICO DEL CONTRATO INTERADMINISTRATIVO 452 DE 2021, INFORMACIÓN RELATIVA A LOS DESEMBARCOS DE LAS PESQUERÍAS INDUSTRIALES, EN LOS SITIOS QUE LE SEAN ASIGNADOS POR LA COORDINACIÓN DEL COMPONENTE DE DESEMBARCOS INDUSTRIALES. LA INFORMACIÓN A COLECTAR (DESEMBARCO POR ESPECIE, CATEGORÍA COMERCIAL, ESFUERZO DE PESCA, ÁREAS DE PESCA) DEBERÁ SER REGISTRADA DE CONFORMIDAD CON EL CRONOGRAMA Y LA ASIGNACIÓN ESPECÍFICA DE SITIOS ESTABLECIDOS POR LA COORDINACIÓN DEL COMPONENTE DE DESEMBARCOS INDUSTRIALES O CONSIDERANDO EL REPORTE DEL PREVIO AVISO DE LA EMBARCACIÓN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248 DE FECHA 12 DE ENERO DEL 2021 DE LA VICERRECTORÍA DE EXTENSIÓN Y PROYECCIÓN SOCIAL.  </t>
  </si>
  <si>
    <t>OAG-VEX-0251-2022</t>
  </si>
  <si>
    <t>42548261</t>
  </si>
  <si>
    <t>LADY YASMIN FORERO SÁNCHEZ</t>
  </si>
  <si>
    <t xml:space="preserve">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DEMAS ACTIVIDADES DESCRITAS E LAORDE,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251 DE FECHA 12 DE ENERO DEL 2021 DE LA VICERRECTORÍA DE EXTENSIÓN Y PROYECCIÓN SOCIAL.  </t>
  </si>
  <si>
    <t>OAG-VEX-0252-2022</t>
  </si>
  <si>
    <t>1121816828</t>
  </si>
  <si>
    <t>JAIME ANDRÉS BOHORQUEZ ROZO</t>
  </si>
  <si>
    <t xml:space="preserve">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DEMAS ACTIVIDADES DESCRITAS E LAORDE,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252 DE FECHA 12 DE ENERO DEL 2021 DE LA VICERRECTORÍA DE EXTENSIÓN Y PROYECCIÓN SOCIAL.  </t>
  </si>
  <si>
    <t>OAG-VEX-0253-2022</t>
  </si>
  <si>
    <t>1124829922</t>
  </si>
  <si>
    <t>PAOLA ANDREA INFANTE SIERRA</t>
  </si>
  <si>
    <t xml:space="preserve">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DEMAS ACTIVIDADES DESCRITAS E LAORDE,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253 DE FECHA 12 DE ENERO DEL 2021 DE LA VICERRECTORÍA DE EXTENSIÓN Y PROYECCIÓN SOCIAL.  </t>
  </si>
  <si>
    <t>OAG-VEX-0254-2022</t>
  </si>
  <si>
    <t>26638171</t>
  </si>
  <si>
    <t>FLOR ANGELA PEÑA ALZATE</t>
  </si>
  <si>
    <t xml:space="preserve">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DEMAS ACTIVIDADES DESCRITAS E LAORDE,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254 DE FECHA 12 DE ENERO DEL 2021 DE LA VICERRECTORÍA DE EXTENSIÓN Y PROYECCIÓN SOCIAL.  </t>
  </si>
  <si>
    <t>OAG-VEX-0255-2022</t>
  </si>
  <si>
    <t>35263151</t>
  </si>
  <si>
    <t>NILIA JANETH ESCOBAR NIÑO</t>
  </si>
  <si>
    <t xml:space="preserve">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DEMAS ACTIVIDADES DESCRITAS E LAORDE,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255 DE FECHA 12 DE ENERO DEL 2021 DE LA VICERRECTORÍA DE EXTENSIÓN Y PROYECCIÓN SOCIAL.  </t>
  </si>
  <si>
    <t>OAG-VEX-0258-2022</t>
  </si>
  <si>
    <t>41057196</t>
  </si>
  <si>
    <t>MARICELE LANBIM LIMA</t>
  </si>
  <si>
    <t xml:space="preserve">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258 DE FECHA 12 DE ENERO DEL 2021 DE LA VICERRECTORÍA DE EXTENSIÓN Y PROYECCIÓN SOCIAL.  </t>
  </si>
  <si>
    <t>OAG-VEX-0259-2022</t>
  </si>
  <si>
    <t>17684823</t>
  </si>
  <si>
    <t>DEIBER VELEZ GUTIERREZ</t>
  </si>
  <si>
    <t xml:space="preserve">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259 DE FECHA 12 DE ENERO DEL 2021 DE LA VICERRECTORÍA DE EXTENSIÓN Y PROYECCIÓN SOCIAL.  </t>
  </si>
  <si>
    <t>OAG-VEX-0260-2022</t>
  </si>
  <si>
    <t>1121904908</t>
  </si>
  <si>
    <t>JEISSON ALEXIS LÓPEZ CASTAÑO</t>
  </si>
  <si>
    <t xml:space="preserve">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260 DE FECHA 12 DE ENERO DEL 2021 DE LA VICERRECTORÍA DE EXTENSIÓN Y PROYECCIÓN SOCIAL.  </t>
  </si>
  <si>
    <t>OAG-VEX-0261-2022</t>
  </si>
  <si>
    <t>1116802818</t>
  </si>
  <si>
    <t>RUDI ROXANA RINCÓN HURTADO</t>
  </si>
  <si>
    <t xml:space="preserve">SERVICIOS DE APOYO A LA GESTIÓN PARA RECOLECTAR LAS ESTADÍSTICAS RELATIVAS A LA PRODUCCIÓN DE PECES ORNAMENTALES Y A LA COMERCIALIZACIÓN DEL RECURSO PESQUERO PROVENIENTE DE LA PESCA EXTRACTIVA Y DE LA ACUICULTURA, TANTO DE ORIGEN NACIONAL COMO IMPORTADO, LOS DATOS DEBERÁN SER REGISTRADOS DE ACUERDO CON EL MECANISMO ESTABLECIDO, SIGUIENDO EL CRONOGRAMA Y LOS SITIOS DESIGNADOS POR LA COORDINACIÓN LOS COMPONENTES ANTES REFERIDOS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261 DE FECHA 12 DE ENERO DEL 2021 DE LA VICERRECTORÍA DE EXTENSIÓN Y PROYECCIÓN SOCIAL.  </t>
  </si>
  <si>
    <t>OAG-VEX-0262-2022</t>
  </si>
  <si>
    <t>1083000989</t>
  </si>
  <si>
    <t>ANA KARINA RIASCOS ORTIZ</t>
  </si>
  <si>
    <t xml:space="preserve">SERVICIOS DE APOYO A LA GESTIÓN PARA VERIFICAR LA CORRESPONDENCIA ENTRE LA INFORMACIÓN REGISTRADA EN LOS FORMULARIOS IMPRESOS Y LA SISTEMATIZADA EN LAS BASES DE DATOS DEL SISTEMA DE INFORMACIÓN DEL SEPEC, RELATIVO A LOS COMPONENTES DE PRODUCCIÓN DE PECES ORNAMENTALES Y DE DESEMBARCOS INDUSTRIALES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262 DE FECHA 12 DE ENERO DEL 2021 DE LA VICERRECTORÍA DE EXTENSIÓN Y PROYECCIÓN SOCIAL.  </t>
  </si>
  <si>
    <t>OAG-VEX-0263-2022</t>
  </si>
  <si>
    <t>1096192035</t>
  </si>
  <si>
    <t>CARLOS ALBERTO RIOS GARAVITO</t>
  </si>
  <si>
    <t xml:space="preserve">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ENERO DEL 2022  SEGÚN LO ESTABLECIDO EN LA ORDEN DE SERVICIO NO.  263 DE FECHA 12 DE ENERO DEL 2021 DE LA VICERRECTORÍA DE EXTENSIÓN Y PROYECCIÓN SOCIAL.  </t>
  </si>
  <si>
    <t>OAG-VEX-0267-2022</t>
  </si>
  <si>
    <t>1111766301</t>
  </si>
  <si>
    <t>LUIS EDWARD ARROYO RAMOS</t>
  </si>
  <si>
    <t xml:space="preserve">SERVICIOS DE APOYO A LA GESTION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267 DE FECHA 12 DE ENERO DEL 2021 DE LA VICERRECTORÍA DE EXTENSIÓN Y PROYECCIÓN SOCIAL.  </t>
  </si>
  <si>
    <t>OAG-VEX-0268-2022</t>
  </si>
  <si>
    <t>88260836</t>
  </si>
  <si>
    <t>JUAN CARLOS ROMERO ROJAS</t>
  </si>
  <si>
    <t xml:space="preserve">SERVICIOS DE APOYO A LA GESTION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268 DE FECHA 12 DE ENERO DEL 2021 DE LA VICERRECTORÍA DE EXTENSIÓN Y PROYECCIÓN SOCIAL.  </t>
  </si>
  <si>
    <t>OAG-VEX-0270-2022</t>
  </si>
  <si>
    <t>1087047043</t>
  </si>
  <si>
    <t>RAQUEL CECILIA DELGADO RAMOS</t>
  </si>
  <si>
    <t xml:space="preserve">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270 DE FECHA 12 DE ENERO DEL 2021 DE LA VICERRECTORÍA DE EXTENSIÓN Y PROYECCIÓN SOCIAL.  </t>
  </si>
  <si>
    <t>OAG-VEX-0271-2022</t>
  </si>
  <si>
    <t>98671471</t>
  </si>
  <si>
    <t>JOSÉ FERNANDO ORREGO AGUIRRE</t>
  </si>
  <si>
    <t xml:space="preserve">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271 DE FECHA 12 DE ENERO DEL 2021 DE LA VICERRECTORÍA DE EXTENSIÓN Y PROYECCIÓN SOCIAL.  </t>
  </si>
  <si>
    <t>OAG-VEX-0272-2022</t>
  </si>
  <si>
    <t>41061085</t>
  </si>
  <si>
    <t>IVONE MARITZA ARICARI DAMASO</t>
  </si>
  <si>
    <t xml:space="preserve">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272 DE FECHA 12 DE ENERO DEL 2021 DE LA VICERRECTORÍA DE EXTENSIÓN Y PROYECCIÓN SOCIAL.  </t>
  </si>
  <si>
    <t>OAG-VEX-0274-2022</t>
  </si>
  <si>
    <t>36669639</t>
  </si>
  <si>
    <t>MARIA CRISTINA GOMEZ GARCIA</t>
  </si>
  <si>
    <t xml:space="preserve">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274 DE FECHA 12 DE ENERO DEL 2021 DE LA VICERRECTORÍA DE EXTENSIÓN Y PROYECCIÓN SOCIAL.  </t>
  </si>
  <si>
    <t>OAG-VEX-0275-2022</t>
  </si>
  <si>
    <t>59666037</t>
  </si>
  <si>
    <t>CECILIA BERENICE OCHOA GUEVARA</t>
  </si>
  <si>
    <t xml:space="preserve">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275 DE FECHA 12 DE ENERO DEL 2021 DE LA VICERRECTORÍA DE EXTENSIÓN Y PROYECCIÓN SOCIAL.  </t>
  </si>
  <si>
    <t>OAG-VEX-0276-2022</t>
  </si>
  <si>
    <t>1085170561</t>
  </si>
  <si>
    <t>JESUS RAMON MORÒN DIAZ</t>
  </si>
  <si>
    <t xml:space="preserve">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276 DE FECHA 12 DE ENERO DEL 2021 DE LA VICERRECTORÍA DE EXTENSIÓN Y PROYECCIÓN SOCIAL.  </t>
  </si>
  <si>
    <t>OAG-VEX-0278-2022</t>
  </si>
  <si>
    <t>1098700784</t>
  </si>
  <si>
    <t>OLIREIDA GUERRERO RUZ</t>
  </si>
  <si>
    <t xml:space="preserve">SERVICIOS DE APOYO A LA GESTION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278 DE FECHA 12 DE ENERO DEL 2021 DE LA VICERRECTORÍA DE EXTENSIÓN Y PROYECCIÓN SOCIAL.  </t>
  </si>
  <si>
    <t>OAG-VEX-0282-2022</t>
  </si>
  <si>
    <t>1001800259</t>
  </si>
  <si>
    <t>RAMIRO ANTONIO PACHECO MARTINEZ</t>
  </si>
  <si>
    <t xml:space="preserve">SERVICIOSDE APOYO A LA GESTIÓN PARA RECOLECTAR, DE ACUERDO CON EL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ALMACENES DE MERCADO DE GRANDES SUPERFICIES UBICADOS EN BOGOTÁ. LA INFORMACIÓN A COLECTAR (PRECIOS DE VENTA POR ESPECIE, VOLÚMENES COMERCIALIZADOS, PROCEDENCIA Y DESTINO DEL RECURSO, TIPO DE ELABORACIÓN O TRANSFORMACIÓN DEL RECURSO) DEBERÁ SER REGISTRADA DE CONFORMIDAD CON EL CRONOGRAMA Y LA ASIGNACIÓN ESPECÍFICA DE SITIOS ESTABLECIDOS POR LA COORDINACIÓN DEL COMPONENTE DE COMERCIALIZACIÓN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282 DE FECHA 12 DE ENERO DEL 2021 DE LA VICERRECTORÍA DE EXTENSIÓN Y PROYECCIÓN SOCIAL.  </t>
  </si>
  <si>
    <t>OAG-VEX-0288-2022</t>
  </si>
  <si>
    <t>1110575761</t>
  </si>
  <si>
    <t>DORA DEISSY ESPINOSA AGUIAR</t>
  </si>
  <si>
    <t xml:space="preserve">SERVICIOS DE APOYO A LE GESTION PARA RECOLECTAR, DE ACUERDO AL MECANISMO DE REGISTRO DE LA INFORMACIÓN Y EL FORMULARIO ESTIPULADO POR EL EQUIPO TÉCNICO DEL CONTRATO 452 DE 2021, LA INFORMACIÓN REQUERIDA PARA CARACTERIZAR 555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288 DE FECHA 12 DE ENERO DEL 2021 DE LA VICERRECTORÍA DE EXTENSIÓN Y PROYECCIÓN SOCIAL.  </t>
  </si>
  <si>
    <t>OAG-VEX-0289-2022</t>
  </si>
  <si>
    <t>1038804735</t>
  </si>
  <si>
    <t>EVANYS MANUEL VALDERRAMA ZAPATA</t>
  </si>
  <si>
    <t xml:space="preserve">SERVICIOS DE APOYO A LE GESTION PARA RECOLECTAR, DE ACUERDO AL MECANISMO DE REGISTRO DE LA INFORMACIÓN Y EL FORMULARIO ESTIPULADO POR EL EQUIPO TÉCNICO DEL CONTRATO 452 DE 2021, LA INFORMACIÓN REQUERIDA PARA CARACTERIZAR 165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289 DE FECHA 12 DE ENERO DEL 2021 DE LA VICERRECTORÍA DE EXTENSIÓN Y PROYECCIÓN SOCIAL.  </t>
  </si>
  <si>
    <t>OAG-VEX-0290-2022</t>
  </si>
  <si>
    <t>10775608</t>
  </si>
  <si>
    <t>JOSE GABRIEL MESTRA RICARDO</t>
  </si>
  <si>
    <t xml:space="preserve">SERVICIOS DE APOYO A LE GESTION PARA RECOLECTAR, DE ACUERDO AL MECANISMO DE REGISTRO DE LA INFORMACIÓN Y EL FORMULARIO ESTIPULADO POR EL EQUIPO TÉCNICO DEL CONTRATO 452 DE 2021, LA INFORMACIÓN REQUERIDA PARA CARACTERIZAR 145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290 DE FECHA 12 DE ENERO DEL 2021 DE LA VICERRECTORÍA DE EXTENSIÓN Y PROYECCIÓN SOCIAL.  </t>
  </si>
  <si>
    <t>OAG-VEX-0295-2022</t>
  </si>
  <si>
    <t>1069755338</t>
  </si>
  <si>
    <t>JULIETH FERNANDA JUYA RAMÍREZ</t>
  </si>
  <si>
    <t xml:space="preserve">SERVICIOS DE APOYO A LA GESTIÓN PARA SISTEMATIZAR, DE ACUERDO AL MECANISMO DE REGISTRO DE LA INFORMACIÓN Y EL FORMULARIO ELECTRÓNICO ESTIPULADO POR EL EQUIPO TÉCNICO DEL CONTRATO 452 DE 2021, LA INFORMACIÓN DE 44 GRANJAS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ENERO DEL 2022  SEGÚN LO ESTABLECIDO EN LA ORDEN DE SERVICIO NO.  295 DE FECHA 12 DE ENERO DEL 2021 DE LA VICERRECTORÍA DE EXTENSIÓN Y PROYECCIÓN SOCIAL.  </t>
  </si>
  <si>
    <t>OAG-VEX-0300-2022</t>
  </si>
  <si>
    <t>1082974774</t>
  </si>
  <si>
    <t>SANDRA PAOLA TABARES BUELVAS</t>
  </si>
  <si>
    <t xml:space="preserve">SERVICIOS DE APOYO A LA GESTIÓN PARA APOYAR EN LA ORGANIZACIÓN Y AUDITORIAS DE LOS DIFERENTES FORMATOS DILIGENCIADOS RELACIONADOS CON LOS MUESTREOS BIOLÓGICOS-PESQUEROS DEL COMPONENTE DE PESCA ARTESANAL DE CONSUMO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300 DE FECHA 12 DE ENERO DEL 2021 DE LA VICERRECTORÍA DE EXTENSIÓN Y PROYECCIÓN SOCIAL.  </t>
  </si>
  <si>
    <t>OAG-VEX-0302-2022</t>
  </si>
  <si>
    <t>1082838731</t>
  </si>
  <si>
    <t>SEIBY MARTIN BARROS AYOLA</t>
  </si>
  <si>
    <t xml:space="preserve">SERVICIOS DE APOYO A LA GESTIÓN PARA APOYAR LA ORGANIZACIÓN DE LOS FORMULARIOS DE CAMPO CORRESPONDIENTES A LA PESCA DE CONSUMO DE ACUERDO CON LOS PROCEDIMIENTOS Y DIRECTRICES INSTITUCIONALES Y DEMAS ACIVIDADES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302 DE FECHA 12 DE ENERO DEL 2021 DE LA VICERRECTORÍA DE EXTENSIÓN Y PROYECCIÓN SOCIAL.  </t>
  </si>
  <si>
    <t>OAG-VEX-0303-2022</t>
  </si>
  <si>
    <t>5054039</t>
  </si>
  <si>
    <t>EIDER LUIS MUÑOZ FONTALVO</t>
  </si>
  <si>
    <t xml:space="preserve">SERVICIOS DE APOYO A LA GESTIÓN PARA APOYAR LA ORGANIZACIÓN DE LOS FORMULARIOS DE CAMPO CORRESPONDIENTES A LA PESCA DE CONSUMO DE ACUERDO CON LOS PROCEDIMIENTOS Y DIRECTRICES INSTITUCIONALES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303 DE FECHA 12 DE ENERO DEL 2021 DE LA VICERRECTORÍA DE EXTENSIÓN Y PROYECCIÓN SOCIAL.  </t>
  </si>
  <si>
    <t>OAG-VEX-0332-2022</t>
  </si>
  <si>
    <t>1081811668</t>
  </si>
  <si>
    <t>RICARDO ANDRES ROJAS MARTINEZ</t>
  </si>
  <si>
    <t xml:space="preserve">SERVICIOS DE APOYO A LA GESTIÓN PARA APOYAR EN LA ORGANIZACIÓN Y AUDITORIAS DE LOS DIFERENTES FORMATOS DILIGENCIADOS RELACIONADOS CON LOS MUESTREOS BIOLÓGICOS-PESQUEROS DEL COMPONENTE DE PESCA ARTESANAL DE CONSUMO Y DEMAS ACTIVIDADES DESCRITAS EN LA ORDEN,  EL TERMINO DE EJECUCIÓN ES CONTADOS A PARTIR DEL CUMPLIMIENTO DE LOS REQUISITOS DE PERFECCIONAMIENTO Y EJECUCIÓN DE LA ORDEN HASTA EL  31 DE JULIO DEL 2022 SEGÚN LO ESTABLECIDO EN LA ORDEN DE SERVICIO NO.  332 DE FECHA 12 DE ENERO DEL 2021 DE LA VICERRECTORÍA DE EXTENSIÓN Y PROYECCIÓN SOCIAL.  </t>
  </si>
  <si>
    <t>OAG-VEX-0339-2022</t>
  </si>
  <si>
    <t>57106225</t>
  </si>
  <si>
    <t>GLENIA ESTER MELO OSORO</t>
  </si>
  <si>
    <t xml:space="preserve">SERVICIOS DE APOYO A LA GESTIÓN PARA APOYAR LA BÚSQUEDA ACTIVA DE LOS POTENCIALES PARTICIPANTES DEL PROGRAMA DE ACUERDO CON LO ESTABLECIDO EN EL MANUAL OPERATIVO DE ÉSTE, APOYAR LA SENSIBILIZACIÓN, INSCRIPCIÓN Y CARACTERIZACIÓN DE LA POBLACIÓN OBJETO DEL PROGRAMA Y DEMÁS ACTIVIDADES DESCRITAS EN LA ORDEN, REQUERIDO EN EL MARCO EN EL MARCO DEL CONTRATO N° 814-2021 CELEBRADO ENTRE EL CONSORCIO FONDO COLOMBIA EN PAZ 2019 Y LA UNIVERSIDAD DEL MAGDALENA, EL TERMINO DE EJECUCIÓN ES CONTADOS A PARTIR DEL CUMPLIMIENTO DE LOS REQUISITOS DE PERFECCIONAMIENTO Y EJECUCIÓN DE LA ORDEN HASTA EL 17 DE JUNIO DEL 2022, SEGÚN LO ESTABLECIDO EN LA ORDEN DE SERVICIO NO. 0339 DE FECHA 12 DE ENERO DEL 2022 DE LA VICERRECTORÍA DE EXTENSIÓN Y PROYECCIÓN SOCIAL.  </t>
  </si>
  <si>
    <t>ORLANDO RAFAEL SOFFIA GUERRA</t>
  </si>
  <si>
    <t>OAG-VEX-0347-2022</t>
  </si>
  <si>
    <t>1066524284</t>
  </si>
  <si>
    <t>KENIA ADOLFINA CHIMÁ MARTÍNEZ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</si>
  <si>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ENERO DE 2022, SEGÚN LO ESTABLECIDO EN LA ORDEN DE SERVICIO NO. 347 DE FECHA 19 DE ENERO DEL 2022 DE LA VICERRECTORÍA DE EXTENSIÓN Y PROYECCIÓN SOCIAL. </t>
  </si>
  <si>
    <t>OAG-VEX-0348-2022</t>
  </si>
  <si>
    <t>49754969</t>
  </si>
  <si>
    <t>SULMA YANETH FLOREZ LIMA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</si>
  <si>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JULIO DE 2022, SEGÚN LO ESTABLECIDO EN LA ORDEN DE SERVICIO NO. 348 DE FECHA 19 DE ENERO DEL 2022 DE LA VICERRECTORÍA DE EXTENSIÓN Y PROYECCIÓN SOCIAL. </t>
  </si>
  <si>
    <t>OAG-VEX-0349-2022</t>
  </si>
  <si>
    <t>1026576561</t>
  </si>
  <si>
    <t>JHULDER GIOVANNY PARRA PATIÑO</t>
  </si>
  <si>
    <t xml:space="preserve">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JULIO DE 2022, SEGÚN LO ESTABLECIDO EN LA ORDEN DE SERVICIO NO. 349 DE FECHA 19 DE ENERO DEL 2022 DE LA VICERRECTORÍA DE EXTENSIÓN Y PROYECCIÓN SOCIAL. </t>
  </si>
  <si>
    <t>OAG-VEX-0351-2022</t>
  </si>
  <si>
    <t>18505463</t>
  </si>
  <si>
    <t>VISMAR ORLANDO GIL HERNÁNDEZ</t>
  </si>
  <si>
    <t xml:space="preserve"> 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JULIO DE 2022, SEGÚN LO ESTABLECIDO EN LA ORDEN DE SERVICIO NO. 351 DE FECHA 19 DE ENERO DEL 2022 DE LA VICERRECTORÍA DE EXTENSIÓN Y PROYECCIÓN SOCIAL. </t>
  </si>
  <si>
    <t>OAG-VEX-0353-2022</t>
  </si>
  <si>
    <t>1096239574</t>
  </si>
  <si>
    <t>CAROLINA QUINTANILLA INFANTE</t>
  </si>
  <si>
    <t>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JULIO DE 2022, SEGÚN LO ESTABLECIDO EN LA ORDEN DE SERVICIO NO. 353 DE FECHA 19 DE ENERO DEL 2022 DE LA VICERRECTORÍA DE EXTENSIÓN Y PROYECCIÓN SOCIAL.</t>
  </si>
  <si>
    <t>OAG-VEX-0354-2022</t>
  </si>
  <si>
    <t>1003914460</t>
  </si>
  <si>
    <t>JESUS ANTONIO MORENO MOSQUERA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</si>
  <si>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JULIO DE 2022, SEGÚN LO ESTABLECIDO EN LA ORDEN DE SERVICIO NO. 354 DE FECHA 19 DE ENERO DEL 2022 DE LA VICERRECTORÍA DE EXTENSIÓN Y PROYECCIÓN SOCIAL.</t>
  </si>
  <si>
    <t>OAG-VEX-0355-2022</t>
  </si>
  <si>
    <t>1006499323</t>
  </si>
  <si>
    <t>VICTORIA EMPERATRIZ GARCES DEDIOS</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</si>
  <si>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1 DE FEBRERO DEL 2022 PREVIO CUMPLIMIENTO DE LOS REQUISITOS DE PERFECCIONAMIENTO Y EJECUCIÓN HASTA EL 31 DE JULIO DE 2022, SEGÚN LO ESTABLECIDO EN LA ORDEN DE SERVICIO NO. 355 DE FECHA 19 DE ENERO DEL 2022 DE LA VICERRECTORÍA DE EXTENSIÓN Y PROYECCIÓN SOCIAL.</t>
  </si>
  <si>
    <t>OAG-VEX-0356-2022</t>
  </si>
  <si>
    <t>92225865</t>
  </si>
  <si>
    <t>CARLOS EDUARDO VIAÑA TOUS</t>
  </si>
  <si>
    <t>SERVICIOS DE APOYO A LA GESTIÓN PARA RECOLECTAR, DE ACUERDO CON EL MECANISMO DE REGISTRO DE LA INFORMACIÓN Y LOS FORMULARIOS ESTIPULADOS POR EL EQUIPO TÉCNICO DEL CONTRATO INTERADMINISTRATIVO 452 DE 2021, INFORMACIÓN RELATIVA A LOS DESEMBARCOS DE LAS PESQUERÍAS INDUSTRIALES, EN LOS SITIOS QUE LE SEAN ASIGNADOS POR LA COORDINACIÓN DEL COMPONENTE DE DESEMBARCOS INDUSTRIALES. LA INFORMACIÓN A COLECTAR (DESEMBARCO POR ESPECIE, CATEGORÍA COMERCIAL, ESFUERZO DE PESCA, ÁREAS DE PESCA) DEBERÁ SER REGISTRADA DE CONFORMIDAD CON EL CRONOGRAMA Y LA ASIGNACIÓN ESPECÍFICA DE SITIOS ESTABLECIDOS POR LA COORDINACIÓN DEL COMPONENTE DE DESEMBARCOS INDUSTRIALES O CONSIDERANDO EL REPORTE DEL PREVIO AVISO DE LA EMBARCACIÓN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JULIO DE 2022, SEGÚN LO ESTABLECIDO EN LA ORDEN DE SERVICIO NO. 356 DE FECHA 19 DE ENERO DEL 2022 DE LA VICERRECTORÍA DE EXTENSIÓN Y PROYECCIÓN SOCIAL.</t>
  </si>
  <si>
    <t>OAG-VEX-0357-2022</t>
  </si>
  <si>
    <t>9103222</t>
  </si>
  <si>
    <t>ALFREDO ANGEL HERNÁNDEZ PADILLA</t>
  </si>
  <si>
    <t xml:space="preserve"> SERVICIOS DE APOYO A LA GESTIÓN PARA RECOLECTAR, DE ACUERDO CON EL MECANISMO DE REGISTRO DE LA INFORMACIÓN Y LOS FORMULARIOS ESTIPULADOS POR EL EQUIPO TÉCNICO DEL CONTRATO INTERADMINISTRATIVO 452 DE 2021, LA INFORMACIÓN RELATIVA A LOS DESEMBARCOS DE LAS PESQUERÍAS INDUSTRIALES, EN LOS SITIOS QUE LE SEAN ASIGNADOS POR LA COORDINACIÓN DEL COMPONENTE DE DESEMBARCOS INDUSTRIALES. LA INFORMACIÓN A COLECTAR (DESEMBARCO POR ESPECIE, CATEGORÍA COMERCIAL, ESFUERZO DE PESCA, ÁREAS DE PESCA) DEBERÁ SER REGISTRADA DE CONFORMIDAD CON EL CRONOGRAMA Y LA ASIGNACIÓN ESPECÍFICA DE SITIOS ESTABLECIDOS POR LA COORDINACIÓN DEL COMPONENTE DE DESEMBARCOS INDUSTRIALES O CONSIDERANDO EL REPORTE DEL PREVIO AVISO DE LA EMBARCACIÓN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JULIO DE 2022, SEGÚN LO ESTABLECIDO EN LA ORDEN DE SERVICIO NO. 357 DE FECHA 19 DE ENERO DEL 2022 DE LA VICERRECTORÍA DE EXTENSIÓN Y PROYECCIÓN SOCIAL.</t>
  </si>
  <si>
    <t>OAG-VEX-0359-2022</t>
  </si>
  <si>
    <t>22009602</t>
  </si>
  <si>
    <t>LEIDY JOANA ALMANZA SANCHEZ</t>
  </si>
  <si>
    <t xml:space="preserve"> 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JULIO DE 2022, SEGÚN LO ESTABLECIDO EN LA ORDEN DE SERVICIO NO. 359 DE FECHA 19 DE ENERO DEL 2022 DE LA VICERRECTORÍA DE EXTENSIÓN Y PROYECCIÓN SOCIAL.</t>
  </si>
  <si>
    <t>OAG-VEX-0360-2022</t>
  </si>
  <si>
    <t>1193376593</t>
  </si>
  <si>
    <t>LIZETH VALENTINA RODRIGUEZ CAMPO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</si>
  <si>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ENERO DE 2022, SEGÚN LO ESTABLECIDO EN LA ORDEN DE SERVICIO NO. 360 DE FECHA 19 DE ENERO DEL 2022 DE LA VICERRECTORÍA DE EXTENSIÓN Y PROYECCIÓN SOCIAL.</t>
  </si>
  <si>
    <t>OAG-VEX-0361-2022</t>
  </si>
  <si>
    <t>1003934634</t>
  </si>
  <si>
    <t>INDIRA MARCELA CUESTA MARTíNEZ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</si>
  <si>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JULIO DE 2022, SEGÚN LO ESTABLECIDO EN LA ORDEN DE SERVICIO NO. 361 DE FECHA 19 DE ENERO DEL 2022 DE LA VICERRECTORÍA DE EXTENSIÓN Y PROYECCIÓN SOCIAL.</t>
  </si>
  <si>
    <t>OAG-VEX-0362-2022</t>
  </si>
  <si>
    <t>1083002394</t>
  </si>
  <si>
    <t>JEISSON OMAR FLOREZ GUTIERREZ</t>
  </si>
  <si>
    <t>SERVICIOS DE APOYO A LA GESTIÓN PARA APOYAR EN LA ORGANIZACIÓN Y LAS AUDITORIAS DE LOS DIFERENTES FORMULARIOS DILIGENCIADOS RELACIONADOS CON LOS DESEMBARCOS DEL COMPONENTE DE PESCA INDUSTRIAL Y DEMÁS ACTIVIDADES DESCRITAS EN LA ORDEN, REQUERIDO EN EL MARCO DEL CONTRATO INTERADMINISTRATIVO NO. 452 DE 2021, SUSCRITO ENTRE LA AUNAP Y LA UNIVERSIDAD DEL MAGDALENA, EL TERMINO DE EJECUCIÓN ES CONTADOS A PARTIR 1 DE FEBRERO DEL 2022 PREVIO CUMPLIMIENTO DE LOS REQUISITOS DE PERFECCIONAMIENTO Y EJECUCIÓN HASTA EL 31 DE JULIO DE 2022, SEGÚN LO ESTABLECIDO EN LA ORDEN DE SERVICIO NO. 362 DE FECHA 19 DE ENERO DEL 2022 DE LA VICERRECTORÍA DE EXTENSIÓN Y PROYECCIÓN SOCIAL.</t>
  </si>
  <si>
    <t>OAG-VEX-0363-2022</t>
  </si>
  <si>
    <t>1123039549</t>
  </si>
  <si>
    <t>MARIA PAULA LOPEZ MENDEZ</t>
  </si>
  <si>
    <t>SERVICIOS DE APOYO A LA GESTIÓN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1 DE FEBRERO DEL 2022 PREVIO CUMPLIMIENTO DE LOS REQUISITOS DE PERFECCIONAMIENTO Y EJECUCIÓN HASTA EL 31 DE JULIO DE 2022, SEGÚN LO ESTABLECIDO EN LA ORDEN DE SERVICIO NO. 363 DE FECHA 19 DE ENERO DEL 2022 DE LA VICERRECTORÍA DE EXTENSIÓN Y PROYECCIÓN SOCIAL.</t>
  </si>
  <si>
    <t>OAG-VEX-0364-2022</t>
  </si>
  <si>
    <t>86082122</t>
  </si>
  <si>
    <t>LUIS EDUARDO ORJUELA VALENCIA</t>
  </si>
  <si>
    <t>SERVICIOS DE APOYO A LA GESTIÓN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1 DE FEBRERO DEL 2022 PREVIO CUMPLIMIENTO DE LOS REQUISITOS DE PERFECCIONAMIENTO Y EJECUCIÓN HASTA EL 31 DE JULIO DE 2022, SEGÚN LO ESTABLECIDO EN LA ORDEN DE SERVICIO NO. 364 DE FECHA 19 DE ENERO DEL 2022 DE LA VICERRECTORÍA DE EXTENSIÓN Y PROYECCIÓN SOCIAL.</t>
  </si>
  <si>
    <t>OAG-VEX-0365-2022</t>
  </si>
  <si>
    <t>1010065621</t>
  </si>
  <si>
    <t>YEIS MANUEL MARTINEZ RAMIREZ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</si>
  <si>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ENERO DE 2022, SEGÚN LO ESTABLECIDO EN LA ORDEN DE SERVICIO NO. 365 DE FECHA 19 DE ENERO DEL 2022 DE LA VICERRECTORÍA DE EXTENSIÓN Y PROYECCIÓN SOCIAL.</t>
  </si>
  <si>
    <t>OAG-VEX-0366-2022</t>
  </si>
  <si>
    <t>1038435826</t>
  </si>
  <si>
    <t>MARLENY ARDILA MUÑOZ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</si>
  <si>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ENERO DE 2022, SEGÚN LO ESTABLECIDO EN LA ORDEN DE SERVICIO NO. 366 DE FECHA 19 DE ENERO DEL 2022 DE LA VICERRECTORÍA DE EXTENSIÓN Y PROYECCIÓN SOCIAL.</t>
  </si>
  <si>
    <t>OAG-VEX-0367-2022</t>
  </si>
  <si>
    <t>1124832888</t>
  </si>
  <si>
    <t>LUISA FERNANDA BARBOSA RIVAS</t>
  </si>
  <si>
    <t>SERVICIOS DE APOYO A LA GESTIÓN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1 DE FEBRERO DEL 2022 PREVIO CUMPLIMIENTO DE LOS REQUISITOS DE PERFECCIONAMIENTO Y EJECUCIÓN HASTA EL 31 DE JULIO DE 2022, SEGÚN LO ESTABLECIDO EN LA ORDEN DE SERVICIO NO. 367 DE FECHA 19 DE ENERO DEL 2022 DE LA VICERRECTORÍA DE EXTENSIÓN Y PROYECCIÓN SOCIAL.</t>
  </si>
  <si>
    <t>OAG-VEX-0368-2022</t>
  </si>
  <si>
    <t>30687111</t>
  </si>
  <si>
    <t>YECENIA YULIETH ZAPATA BEDOYA</t>
  </si>
  <si>
    <t xml:space="preserve"> 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JULIO DE 2022, SEGÚN LO ESTABLECIDO EN LA ORDEN DE SERVICIO NO. 368 DE FECHA 19 DE ENERO DEL 2022 DE LA VICERRECTORÍA DE EXTENSIÓN Y PROYECCIÓN SOCIAL.</t>
  </si>
  <si>
    <t>OAG-VEX-0377-2022</t>
  </si>
  <si>
    <t>1077647654</t>
  </si>
  <si>
    <t>SINDI PAOLA GAMBOA ARANGO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</si>
  <si>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 LA ORDEN, REQUERIDO EN EL MARCO DEL CONTRATO INTERADMINISTRATIVO NO. 452 DE 2021, SUSCRITO ENTRE LA AUNAP Y LA UNIVERSIDAD DEL MAGDALENA, EL TERMINO DE EJECUCIÓN ES CONTADOS A PARTIR DEL 1 DE FEBRERO DEL 2022 AL 31 DE JULIO DEL 2022 PREVIO CUMPLIMIENTO DE LOS REQUISITOS DE PERFECCIONAMIENTO Y EJECUCIÓN DE LA ORDEN, SEGÚN LO ESTABLECIDO EN LA ORDEN DE SERVICIO NO. 0377 DE FECHA 20 DE ENERO DEL 2022 DE LA VICERRECTORÍA DE EXTENSIÓN Y PROYECCIÓN SOCIAL.  </t>
  </si>
  <si>
    <t>OAG-VEX-0378-2022</t>
  </si>
  <si>
    <t>1144126541</t>
  </si>
  <si>
    <t>KATERINE VENTE GOMEZ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</si>
  <si>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1 DE FEBRERO DEL 2022 AL 31 DE JULIO DEL 2022 PREVIO CUMPLIMIENTO DE LOS REQUISITOS DE PERFECCIONAMIENTO Y EJECUCIÓN DE LA ORDEN, SEGÚN LO ESTABLECIDO EN LA ORDEN DE SERVICIO NO. 0378 DE FECHA 20 DE ENERO DEL 2022 DE LA VICERRECTORÍA DE EXTENSIÓN Y PROYECCIÓN SOCIAL.  </t>
  </si>
  <si>
    <t>OAG-VEX-0379-2022</t>
  </si>
  <si>
    <t>11803799</t>
  </si>
  <si>
    <t>FRANCISCO CUESTA SALAS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</si>
  <si>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0379 DE FECHA 20 DE ENERO DEL 2022 DE LA VICERRECTORÍA DE EXTENSIÓN Y PROYECCIÓN SOCIAL.  </t>
  </si>
  <si>
    <t>OAG-VEX-0380-2022</t>
  </si>
  <si>
    <t>1193549595</t>
  </si>
  <si>
    <t>YARLENY ROBLEDO MOSQUERA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</si>
  <si>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0380 DE FECHA 20 DE ENERO DEL 2022 DE LA VICERRECTORÍA DE EXTENSIÓN Y PROYECCIÓN SOCIAL.  </t>
  </si>
  <si>
    <t>OAG-VEX-0381-2022</t>
  </si>
  <si>
    <t>1039652997</t>
  </si>
  <si>
    <t>LEONOR SALCEDO MONTALVO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</si>
  <si>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0381 DE FECHA 20 DE ENERO DEL 2022 DE LA VICERRECTORÍA DE EXTENSIÓN Y PROYECCIÓN SOCIAL.  </t>
  </si>
  <si>
    <t>OAG-VEX-0382-2022</t>
  </si>
  <si>
    <t>1067922795</t>
  </si>
  <si>
    <t>KELYS JOHANA MAYORAL MORENO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</si>
  <si>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0382 DE FECHA 20 DE ENERO DEL 2022 DE LA VICERRECTORÍA DE EXTENSIÓN Y PROYECCIÓN SOCIAL.  </t>
  </si>
  <si>
    <t>OAG-VEX-0383-2022</t>
  </si>
  <si>
    <t>6163951</t>
  </si>
  <si>
    <t>JOSUE VALENCIA DIAZ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</si>
  <si>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0383 DE FECHA 20 DE ENERO DEL 2022 DE LA VICERRECTORÍA DE EXTENSIÓN Y PROYECCIÓN SOCIAL.  </t>
  </si>
  <si>
    <t>OAG-VEX-0384-2022</t>
  </si>
  <si>
    <t>1004636964</t>
  </si>
  <si>
    <t>ESTEFANIA PALACIOS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</si>
  <si>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0384 DE FECHA 20 DE ENERO DEL 2022 DE LA VICERRECTORÍA DE EXTENSIÓN Y PROYECCIÓN SOCIAL.  </t>
  </si>
  <si>
    <t>OAG-VEX-0385-2022</t>
  </si>
  <si>
    <t>1089802320</t>
  </si>
  <si>
    <t>YINA MARCELA HINESTROZA SINISTERRA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</si>
  <si>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0385 DE FECHA 20 DE ENERO DEL 2022 DE LA VICERRECTORÍA DE EXTENSIÓN Y PROYECCIÓN SOCIAL.  </t>
  </si>
  <si>
    <t>OAG-VEX-0386-2022</t>
  </si>
  <si>
    <t>84109948</t>
  </si>
  <si>
    <t>RAMÓN EPIEYU URIANA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</si>
  <si>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0386 DE FECHA 20 DE ENERO DEL 2022 DE LA VICERRECTORÍA DE EXTENSIÓN Y PROYECCIÓN SOCIAL.  </t>
  </si>
  <si>
    <t>OAG-VEX-0387-2022</t>
  </si>
  <si>
    <t>45563939</t>
  </si>
  <si>
    <t>ELSI ESTER MENDOZA FUENTES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</si>
  <si>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0387 DE FECHA 20 DE ENERO DEL 2022 DE LA VICERRECTORÍA DE EXTENSIÓN Y PROYECCIÓN SOCIAL.  </t>
  </si>
  <si>
    <t>OAG-VEX-0389-2022</t>
  </si>
  <si>
    <t>1003503289</t>
  </si>
  <si>
    <t>MARÍA ANGÉLICA ARRIETA BENÍTEZ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</si>
  <si>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0389 DE FECHA 20 DE ENERO DEL 2022 DE LA VICERRECTORÍA DE EXTENSIÓN Y PROYECCIÓN SOCIAL.  </t>
  </si>
  <si>
    <t>OAG-VEX-0390-2022</t>
  </si>
  <si>
    <t>50986069</t>
  </si>
  <si>
    <t>YOVILMA ROSA PETRO HOYOS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</si>
  <si>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0390 DE FECHA 20 DE ENERO DEL 2022 DE LA VICERRECTORÍA DE EXTENSIÓN Y PROYECCIÓN SOCIAL.  </t>
  </si>
  <si>
    <t>OAG-VEX-0391-2022</t>
  </si>
  <si>
    <t>1127945513</t>
  </si>
  <si>
    <t>SAIRA LISETT LOPEZ PALENCIA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</si>
  <si>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0391 DE FECHA 20 DE ENERO DEL 2022 DE LA VICERRECTORÍA DE EXTENSIÓN Y PROYECCIÓN SOCIAL.  </t>
  </si>
  <si>
    <t>OAG-VEX-0392-2022</t>
  </si>
  <si>
    <t>1003045950</t>
  </si>
  <si>
    <t>DAYANA VIOLET BARRANCO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</si>
  <si>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0392 DE FECHA 20 DE ENERO DEL 2022 DE LA VICERRECTORÍA DE EXTENSIÓN Y PROYECCIÓN SOCIAL. </t>
  </si>
  <si>
    <t>OAG-VEX-0393-2022</t>
  </si>
  <si>
    <t>1051662444</t>
  </si>
  <si>
    <t>ANA PATRICIA AREVALO OSPINO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</si>
  <si>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0393 DE FECHA 20 DE ENERO DEL 2022 DE LA VICERRECTORÍA DE EXTENSIÓN Y PROYECCIÓN SOCIAL. </t>
  </si>
  <si>
    <t>OAG-VEX-0394-2022</t>
  </si>
  <si>
    <t>1052995192</t>
  </si>
  <si>
    <t>ANGEL MANUEL PORTELA GONZALEZ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</si>
  <si>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0394 DE FECHA 20 DE ENERO DEL 2022 DE LA VICERRECTORÍA DE EXTENSIÓN Y PROYECCIÓN SOCIAL. </t>
  </si>
  <si>
    <t>OAG-VEX-0395-2022</t>
  </si>
  <si>
    <t>78077574</t>
  </si>
  <si>
    <t>JESÚS EDUARDO JIMÉNEZ DIAZ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</si>
  <si>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0395 DE FECHA 20 DE ENERO DEL 2022 DE LA VICERRECTORÍA DE EXTENSIÓN Y PROYECCIÓN SOCIAL. </t>
  </si>
  <si>
    <t>OAG-VEX-0399-2022</t>
  </si>
  <si>
    <t>1128005002</t>
  </si>
  <si>
    <t>JOSELIN PATRICIA ROBLEDO CUESTA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</si>
  <si>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 LA ORDEN, REQUERIDO EN EL MARCO DEL CONTRATO INTERADMINISTRATIVO NO 452 DE 2021, SUSCRITO ENTRE LA AUNAP Y LA UNIVERSIDAD DEL MAGDALENA EL TERMINO DE EJECUCIÓN ES CONTADOS A PARTIR DEL 1 DE FEBRERO DEL 2022 AL 31 DE JULIO DEL 2022 PREVIO CUMPLIMIENTO DE LOS REQUISITOS DE PERFECCIONAMIENTO Y EJECUCIÓN DE LA ORDEN, SEGÚN LO ESTABLECIDO EN LA ORDEN DE SERVICIO NO. 0399 DE FECHA 20 DE ENERO DEL 2022 DE LA VICERRECTORÍA DE EXTENSIÓN Y PROYECCIÓN SOCIAL. </t>
  </si>
  <si>
    <t>OAG-VEX-0400-2022</t>
  </si>
  <si>
    <t>1193065244</t>
  </si>
  <si>
    <t>PAULA ANDREA RAMOS PEREZ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</si>
  <si>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 LA ORDEN, REQUERIDO EN EL MARCO DEL CONTRATO INTERADMINISTRATIVO NO. 452 DE 2021, SUSCRITO ENTRE LA AUNAP Y LA UNIVERSIDAD DEL MAGDALENA  EL TERMINO DE EJECUCIÓN ES CONTADOS A PARTIR DEL 1 DE FEBRERO DEL 2022 AL 31 DE JULIO DEL 2022 PREVIO CUMPLIMIENTO DE LOS REQUISITOS DE PERFECCIONAMIENTO Y EJECUCIÓN DE LA ORDEN, SEGÚN LO ESTABLECIDO EN LA ORDEN DE SERVICIO NO. 0400 DE FECHA 20 DE ENERO DEL 2022 DE LA VICERRECTORÍA DE EXTENSIÓN Y PROYECCIÓN SOCIAL. </t>
  </si>
  <si>
    <t>OAG-VEX-0401-2022</t>
  </si>
  <si>
    <t>1047418085</t>
  </si>
  <si>
    <t>HEIDY PATRICIA JULIO AHUMEDO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</si>
  <si>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1 DE FEBRERO DEL 2022 AL 31 DE JULIO DEL 2022 PREVIO CUMPLIMIENTO DE LOS REQUISITOS DE PERFECCIONAMIENTO Y EJECUCIÓN DE LA ORDEN, SEGÚN LO ESTABLECIDO EN LA ORDEN DE SERVICIO NO. 0401 DE FECHA 20 DE ENERO DEL 2022 DE LA VICERRECTORÍA DE EXTENSIÓN Y PROYECCIÓN SOCIAL.</t>
  </si>
  <si>
    <t>OAG-VEX-0403-2022</t>
  </si>
  <si>
    <t>1104698529</t>
  </si>
  <si>
    <t>LEIDY DAYANA ROMERO BUITRAGO</t>
  </si>
  <si>
    <t xml:space="preserve">SERVICIOS DE APOYO A LA GESTIÓN PARA RECOLECTAR, DE ACUERDO AL MECANISMO DE REGISTRO DE LA INFORMACIÓN Y EL FORMULARIO ESTIPULADO POR EL EQUIPO TÉCNICO DEL CONTRATO 452, LA INFORMACIÓN REQUERIDA PARA CARACTERIZAR 161 GRANJAS DE ACUICULTURA EN SU RESPECTIVA ÁREA DE COBERTURA, DE CONFORMIDAD CON LA DISTRIBUCIÓN GEOGRÁFICA DEL ESFUERZO DE MUESTREO QUE LE SEA ESTIPULADA POR EL COORDINADOR DEL COMPONENTE DE ACUICULTURA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403 DE FECHA 20 DE ENERO DEL 2022 DE LA VICERRECTORÍA DE EXTENSIÓN Y PROYECCIÓN SOCIAL. </t>
  </si>
  <si>
    <t>OAG-VEX-0406-2022</t>
  </si>
  <si>
    <t>97435659</t>
  </si>
  <si>
    <t>HANDERSON DAVID VALLE</t>
  </si>
  <si>
    <t xml:space="preserve">SERVICIOS DE APOYO A LA GESTIÓN, PARA RECOLECTAR, DE ACUERDO AL MECANISMO DE REGISTRO DE LA INFORMACIÓN Y EL FORMULARIO ESTIPULADO POR EL EQUIPO TÉCNICO DEL CONTRATO 452, LA INFORMACIÓN REQUERIDA PARA CARACTERIZAR 147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406 DE FECHA 20 DE ENERO DEL 2022 DE LA VICERRECTORÍA DE EXTENSIÓN Y PROYECCIÓN SOCIAL. </t>
  </si>
  <si>
    <t>OAG-VEX-0416-2022</t>
  </si>
  <si>
    <t>6798265</t>
  </si>
  <si>
    <t>JOSE ALFREDO MEJÍA OSPINO</t>
  </si>
  <si>
    <t xml:space="preserve">SERVICIOS DE APOYO A LA GESTIÓN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ENERO DEL 2022, SEGÚN LO ESTABLECIDO EN LA ORDEN DE SERVICIO NO. 416 DE FECHA 24 DE ENERO DEL 2022 DE LA VICERRECTORÍA DE EXTENSIÓN Y PROYECCIÓN SOCIAL.  </t>
  </si>
  <si>
    <t>OAG-VEX-0417-2022</t>
  </si>
  <si>
    <t>1004712544</t>
  </si>
  <si>
    <t>JOSE NEKER CIFUENTES SINISTERRA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</si>
  <si>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0417 DE FECHA 25 DE ENERO DEL 2022 DE LA VICERRECTORÍA DE EXTENSIÓN Y PROYECCIÓN SOCIAL.  </t>
  </si>
  <si>
    <t>OAG-VEX-0418-2022</t>
  </si>
  <si>
    <t>1004618250</t>
  </si>
  <si>
    <t>LUZ JENNY CAICEDO CORTES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</si>
  <si>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0418 DE FECHA 25 DE ENERO DEL 2022 DE LA VICERRECTORÍA DE EXTENSIÓN Y PROYECCIÓN SOCIAL.  </t>
  </si>
  <si>
    <t>OAG-VEX-0419-2022</t>
  </si>
  <si>
    <t>1111781674</t>
  </si>
  <si>
    <t>OLGA MIRELLA MOSQUERA MINA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</si>
  <si>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0419 DE FECHA 25 DE ENERO DEL 2022 DE LA VICERRECTORÍA DE EXTENSIÓN Y PROYECCIÓN SOCIAL.  </t>
  </si>
  <si>
    <t>OAG-VEX-0421-2022</t>
  </si>
  <si>
    <t>1067906714</t>
  </si>
  <si>
    <t>ADOLFO ENRIQUE MENDEZ LEAL</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</si>
  <si>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0421 DE FECHA 25 DE ENERO DEL 2022 DE LA VICERRECTORÍA DE EXTENSIÓN Y PROYECCIÓN SOCIAL.  </t>
  </si>
  <si>
    <t>OAG-VEX-0422-2022</t>
  </si>
  <si>
    <t>1072531053</t>
  </si>
  <si>
    <t>BREYDIS CORREA DIAZ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</si>
  <si>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0422 DE FECHA 25 DE ENERO DEL 2022 DE LA VICERRECTORÍA DE EXTENSIÓN Y PROYECCIÓN SOCIAL. </t>
  </si>
  <si>
    <t>OAG-VEX-0423-2022</t>
  </si>
  <si>
    <t>1052040272</t>
  </si>
  <si>
    <t>KATTY MABEL SORACA LLORENTE</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</si>
  <si>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0423 DE FECHA 25 DE ENERO DEL 2022 DE LA VICERRECTORÍA DE EXTENSIÓN Y PROYECCIÓN SOCIAL. </t>
  </si>
  <si>
    <t>OAG-VEX-0424-2022</t>
  </si>
  <si>
    <t>YASNEY  CORREA PALACIOS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</si>
  <si>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0424 DE FECHA 25 DE ENERO DEL 2022 DE LA VICERRECTORÍA DE EXTENSIÓN Y PROYECCIÓN SOCIAL. </t>
  </si>
  <si>
    <t>OAG-VEX-0428-2022</t>
  </si>
  <si>
    <t>1082912748</t>
  </si>
  <si>
    <t xml:space="preserve">SERVICIOS DE APOYO A LA GESTIÓN PARA PLANIFICAR EL REGISTRO AUDIOVISUAL DE LOS TALLERES CON LA COMUNIDAD ETTE ENNAKA Y COMUNIDAD DEL CORREGIMIENTO LAS PALMAS, SAN JACINTO (BOLIVAR) Y DEMAS ACTIVIDADES DESCRITAS EN LA ORDEN, REQUERIDO EN EL MARCO DEL CONTRATO INTERADMINISTRATIVO NO. CO1. PCCNTR 3010330 DE 2021, SUSCRITO ENTRE ICANH Y LA UNIVERSIDAD DEL MAGDALENA, EL TERMINO DE EJECUCIÓN ES CONTADOS A PARTIR DEL CUMPLIMIENTO DE LOS REQUISITOS DE PERFECCIONAMIENTO Y EJECUCIÓN DE LA ORDEN HASTA EL 17 D MARZO DEL 2022, SEGÚN LO ESTABLECIDO EN LA ORDEN DE SERVICIO NO. 428 DE FECHA 25 DE ENERO DEL 2022 DE LA VICERRECTORÍA DE EXTENSIÓN Y PROYECCIÓN SOCIAL.  </t>
  </si>
  <si>
    <t>OAG-VEX-0432-2022</t>
  </si>
  <si>
    <t>7140330</t>
  </si>
  <si>
    <t>FABIAN DE JESUS RAMIREZ NUÑEZ</t>
  </si>
  <si>
    <t xml:space="preserve">SERVICIOS DE APOYO A LA GESTIÓN PARA APOYAR LAS ACTIVIDADES ADMINISTRATIVAS Y FINANCIERAS DE LA VICERRECTORÍA DE EXTENSIÓN Y PROYECCIÓN SOCIAL DESDE LA OFICINA DE PRESUPUESTO, REALIZAR LOS COMPROMISOS DE LAS ÓRDENES DE SERVICIOS, DE APOYO A LA GESTIÓN, PROFESIONALES, SUMINISTRO Y COMPRA, RESOLUCIONES Y DEMÁS ACTOS ADMINISTRATIVOS QUE SE REQUIERAN, CONSOLIDACIÓN DE LOS COMPROMISOS Y APOYO EN LA ELABORACIÓN DEL INFORME FINANCIERO FINAL PARA LA LIQUIDACIÓN DEL CONTRATO, EL TERMINO DE EJECUCIÓN ES CONTADOS A PARTIR DEL CUMPLIMIENTO DE LOS REQUISITOS DE PERFECCIONAMIENTO Y EJECUCIÓN DE LA ORDEN HASTA EL 30 DE JUNIO DEL 2022, SEGÚN LO ESTABLECIDO EN LA ORDEN DE SERVICIO NO. 0432 DE FECHA 26 DE ENERO DEL 2022 DE LA VICERRECTORÍA DE EXTENSIÓN Y PROYECCIÓN SOCIAL.  </t>
  </si>
  <si>
    <t>MIRIAN SIERRA HERNANDEZ</t>
  </si>
  <si>
    <t>OAG-VEX-0443-2022</t>
  </si>
  <si>
    <t>1102575541</t>
  </si>
  <si>
    <t>ANA YURANIS ACUÑA RODRIGUEZ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</si>
  <si>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0443 DE FECHA 26 DE ENERO DEL 2022 DE LA VICERRECTORÍA DE EXTENSIÓN Y PROYECCIÓN SOCIAL.  </t>
  </si>
  <si>
    <t>OAG-VEX-0455-2022</t>
  </si>
  <si>
    <t>1083010278</t>
  </si>
  <si>
    <t>VALENTINA VASQUEZ ZUÑIGA</t>
  </si>
  <si>
    <t xml:space="preserve">SERVICIOS DE APOYO A LA GESTIÓN PARA DISEÑAR CURSO EDUCATIVO EN BLOQUE 10 DIRIGIDO A LA IDENTIFICACIÓN DE ESPECIES MARINAS Y CONTINENTALES, ELABORACIÓN DE VIDEOS DIDÁCTICOS EN TEMA DE IDENTIFICACIÓN DE ESPECIES COMERCIALES Y DEMÁS ACTIVIDADES DESCRITAS EN LA ORDEN, REQUERIDO EN EL MARCO DEL CONTRATO INTERADMINISTRATIVO N. 452 DEL 2021 SUSCRITO CON AUNAP Y LA UNIVERSIDAD DEL MAGDALENA, EL TERMINO DE EJECUCIÓN ES CONTADOS A PARTIR DEL CUMPLIMIENTO DE LOS REQUISITOS DE PERFECCIONAMIENTO Y EJECUCIÓN DE LA ORDEN HASTA EL 30 DE JUNIO DEL 2022, SEGÚN LO ESTABLECIDO EN LA ORDEN DE SERVICIO NO. 0455 DE FECHA 27 DE ENERO DEL 2022 DE LA VICERRECTORÍA DE EXTENSIÓN Y PROYECCIÓN SOCIAL.  </t>
  </si>
  <si>
    <t>JOHN TABORDA GIRALDO</t>
  </si>
  <si>
    <t>OAG-VEX-0456-2022</t>
  </si>
  <si>
    <t>96323053</t>
  </si>
  <si>
    <t>ARIEL RUEDA DIAZ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</si>
  <si>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1 DE FEBRERO DEL 2022 AL 31 DE JULIO DEL 2022 PREVIO CUMPLIMIENTO DE LOS REQUISITOS DE PERFECCIONAMIENTO Y EJECUCIÓN DE LA ORDEN, SEGÚN LO ESTABLECIDO EN LA ORDEN DE SERVICIO NO. 0456 DE FECHA 27 DE ENERO DEL 2022 DE LA VICERRECTORÍA DE EXTENSIÓN Y PROYECCIÓN SOCIAL.  </t>
  </si>
  <si>
    <t>OAG-VEX-0458-2022</t>
  </si>
  <si>
    <t>1045743528</t>
  </si>
  <si>
    <t>JENNIFER PAOLA SALCEDO ROMERO</t>
  </si>
  <si>
    <t xml:space="preserve">SERVICIOS DE APOYO A LA GESTIÓN PARA EL DESARROLLO DE LAS SIGUIENTES ACTIVIDADES: 1. REALIZAR SOPORTE A LOS PROCEDIMIENTOS ADMINISTRATIVOS Y FINANCIEROS QUE REQUIEREN USO DEL SOFTWARE ADMINISTRATIVO Y FINANCIERO DE LA UNIVERSIDAD EN EL PROYECTO. 2. APOYAR EN EL SEGUIMIENTO A LAS SOLICITUDES DE SOPORTE REALIZADAS A LA EMPRESA SINAP A TRAVÉS DE LA HERRAMIENTA JTRAC, EL TERMINO DE EJECUCIÓN ES CONTADOS A PARTIR DEL CUMPLIMIENTO DE LOS REQUISITOS DE PERFECCIONAMIENTO Y EJECUCIÓN DE LA ORDEN HASTA EL 30 DE MAYO DEL 2022, SEGÚN LO ESTABLECIDO EN LA ORDEN DE SERVICIO NO. 458 DE FECHA 27 DE ENERO DEL 2022 DE LA VICERRECTORÍA DE EXTENSIÓN Y PROYECCIÓN SOCIAL.  </t>
  </si>
  <si>
    <t>OAG-VEX-0464-2022</t>
  </si>
  <si>
    <t>1082941227</t>
  </si>
  <si>
    <t xml:space="preserve">SERVICIOS DE APOYO A LA GESTIÓN PARA APOYAR EN EL INGRESO DE INFORMACIÓN A LA PLATAFORMA SIA OBSERVA, APOYAR EN LA REVISIÓN DE DOCUMENTOS PARA TRÁMITES DE PAGOS DE CONTRATISTAS DE LA VICERRECTORÍA DE EXTENSIÓN Y PROYECCIÓN SOCIAL, REQUERIDO EN EL MARCO DEL CONTRATO DE CIENCIA Y TECNOLOGÍA NO. 001 DEL 27 DE ABRIL DE 2021, SUSCRITO ENTRE EL MUNICIPIO DE ALBANIA, LA GUAJIRA Y LA UNIVERSIDAD DEL MAGDALENA, EL TERMINO DE EJECUCIÓN ES CONTADOS A PARTIR DEL CUMPLIMIENTO DE LOS REQUISITOS DE PERFECCIONAMIENTO Y EJECUCIÓN DE LA ORDEN HASTA EL 30 DE JUNIO DEL 2022, SEGÚN LO ESTABLECIDO EN LA ORDEN DE SERVICIO NO. 0464 DE FECHA 27 DE ENERO DEL 2022 DE LA VICERRECTORÍA DE EXTENSIÓN Y PROYECCIÓN SOCIAL.  </t>
  </si>
  <si>
    <t>OAG-VEX-0468-2022</t>
  </si>
  <si>
    <t>1221964687</t>
  </si>
  <si>
    <t xml:space="preserve">SERVICIOS DE APOYO A LA GESTIÓN PARA APOYAR LA TOMA DE MATERIAL AUDIOVISUAL DE LOS PROYECTOS DEL PLAN DE ACCIÓN Y DEMÁS ACTIVIDADES DESCRITAS EN LA ORDEN, EL TERMINO DE EJECUCIÓN ES CONTADOS A PARTIR DEL 1 DE FEBRERO DEL 2022 AL 30 DE MAYO DEL 2022 PREVIO CUMPLIMIENTO DE LOS REQUISITOS DE PERFECCIONAMIENTO Y EJECUCIÓN DE LA ORDEN, SEGÚN LO ESTABLECIDO EN LA ORDEN DE SERVICIO NO. 468 DE FECHA 27 DE ENERO DEL 2022 DE LA VICERRECTORÍA DE EXTENSIÓN Y PROYECCIÓN SOCIAL. </t>
  </si>
  <si>
    <t>OAG-VEX-0470-2022</t>
  </si>
  <si>
    <t>1082952509</t>
  </si>
  <si>
    <t>KATHERINE LIZETH CAMPO PINTO</t>
  </si>
  <si>
    <t xml:space="preserve">SERVICIOS DE APOYO A LA GESTIÓN PARA APOYAR LA GESTIÓN ADMINISTRATIVA DE LA FUNDACIÓN CASA EN EL ÁRBOL Y DEMÁS ACTIVIDADES DESCRITAS EN LA ORDEN, EL TERMINO DE EJECUCIÓN ES CONTADOS A PARTIR DEL 1 DE FEBRERO DEL 2022 AL 30 DE MAYO DEL 2022 PREVIO CUMPLIMIENTO DE LOS REQUISITOS DE PERFECCIONAMIENTO Y EJECUCIÓN DE LA ORDEN, SEGÚN LO ESTABLECIDO EN LA ORDEN DE SERVICIO NO. 470 DE FECHA 27 DE ENERO DEL 2022 DE LA VICERRECTORÍA DE EXTENSIÓN Y PROYECCIÓN SOCIAL. </t>
  </si>
  <si>
    <t>WILLIAM RETAMOZO CHAVEZ</t>
  </si>
  <si>
    <t>OAG-VEX-0473-2022</t>
  </si>
  <si>
    <t>1082990692</t>
  </si>
  <si>
    <t>MARÍA FERNANDA BARBOSA RAMOS</t>
  </si>
  <si>
    <t>SERVICIOS DE APOYO A LA GESTIÓN PARA APOYAR EN LA COORDINACIÓN DE LAS ACTIVIDADES DESDE EL MARCO PSICOLÓGICO EN LOS PROYECTOS VIGENTES DE LA FUNDACIÓN</t>
  </si>
  <si>
    <t>OAG-VEX-0476-2022</t>
  </si>
  <si>
    <t>12537790</t>
  </si>
  <si>
    <t>OBEYAIDO PEÑA PONSON</t>
  </si>
  <si>
    <t xml:space="preserve">SERVICIOS DE APOYO A LA GESTIÓN PARA PROMOCIONAR EN LAS DIFERENTES INSTITUCIONES EDUCATIVAS LAS ACTIVIDADES CULTURALES DESARROLLADAS A TRAVÉS SISTEMA DE FORTALECIMIENTO DE MUSEOS Y LA OFERTA CULTURAL Y DEMÁS ACTIVIDADES DESCRITAS EN LA ORDEN, EL TERMINO DE EJECUCIÓN ES CONTADOS A PARTIR DEL 1 DE FEBRERO DEL 2022 AL 30 DE MAYO DEL 2022 PREVIO CUMPLIMIENTO DE LOS REQUISITOS DE PERFECCIONAMIENTO Y EJECUCIÓN DE LA ORDEN, SEGÚN LO ESTABLECIDO EN LA ORDEN DE SERVICIO NO. 476 DE FECHA 27 DE ENERO DEL 2022 DE LA VICERRECTORÍA DE EXTENSIÓN Y PROYECCIÓN SOCIAL. </t>
  </si>
  <si>
    <t>OAG-VEX-0479-2022</t>
  </si>
  <si>
    <t>1082859777</t>
  </si>
  <si>
    <t>TRACY PRISCILA FERNANDEZ CABALLERO</t>
  </si>
  <si>
    <t>SERVICIOS DE APOYO A LA GESTIÓN PARA APOYAR EN LA REVISIÓN DE ACTOS ADMINISTRATIVOS Y DOCUMENTOS DE ÍNDOLE JURÍDICO Y DEMÁS ACTIVIDADES DESCRITAS EN LA ORDEN, EL TERMINO DE EJECUCIÓN ES CONTADOS A PARTIR DEL 1 DE FEBRERO DEL 2022 AL 30 DE MAYO DEL 2022 PREVIO CUMPLIMIENTO DE LOS REQUISITOS DE PERFECCIONAMIENTO Y EJECUCIÓN DE LA ORDEN, SEGÚN LO ESTABLECIDO EN LA ORDEN DE SERVICIO NO. 479 DE FECHA 27 DE ENERO DEL 2022 DE LA VICERRECTORÍA DE EXTENSIÓN Y PROYECCIÓN SOCIAL.</t>
  </si>
  <si>
    <t>OAG-VEX-0489-2022</t>
  </si>
  <si>
    <t>1082937729</t>
  </si>
  <si>
    <t>LUIS ALBERTO ERAZO CARO</t>
  </si>
  <si>
    <t xml:space="preserve"> SERVICIOS DE APOYO A LA GESTIÓN PARA APOYAR EN EL PACÍFICO LAS ACTIVIDADES LOGÍSTICAS DEL POPC TENDIENTES A DIGITAR Y DIGITALIZAR LOS FORMULARIOS DE LOS COLECTORES QUE TOMAN INFORMACIÓN A BORDO DE LAS FLOTAS ARTESANALES E INDUSTRIALES QUE OPERAN EN ESA COSTA Y DEMÁS ACTIVIDADES DESCRITAS EN LA ORDEN, REQUERIDO EN EL MARCO DEL CONVENIO NO.232 DE 2022 CELEBRADO ENTRE LA AUTORIDAD NACIONAL DE ACUICULTURA Y PESCA (AUNAP) Y LA UNIVERSIDAD DEL MAGDALENA, EL TERMINO DE EJECUCIÓN ES CONTADOS A PARTIR DEL 27 DE FEBRERO AL 27 DE SEPTIEMBRE DEL 2022, PREVIO CUMPLIMIENTO DE LOS REQUISITOS DE PERFECCIONAMIENTO Y EJECUCIÓN DE LA ORDEN, SEGÚN LO ESTABLECIDO EN LA ORDEN DE SERVICIO NO. 489 DE FECHA 27 DE ENERO DEL 2022 DE LA VICERRECTORÍA DE EXTENSIÓN Y PROYECCIÓN SOCIAL.  </t>
  </si>
  <si>
    <t>HARLEY ZÚÑIGA CLAVIJO</t>
  </si>
  <si>
    <t>OAG-VEX-0490-2022</t>
  </si>
  <si>
    <t>1083039462</t>
  </si>
  <si>
    <t>STEVEN ANDRES FONSECA MERCADO</t>
  </si>
  <si>
    <t xml:space="preserve"> SERVICIOS DE APOYO A LA GESTIÓN PARA APOYAR EN EL CARIBE  LAS ACTIVIDADES LOGÍSTICAS DEL POPC TENDIENTES A DIGITAR Y DIGITALIZAR LOS FORMULARIOS DE LOS COLECTORES QUE TOMAN INFORMACIÓN A BORDO DE LAS FLOTAS ARTESANALES E INDUSTRIALES QUE OPERAN EN ESA COSTA Y DEMÁS ACTIVIDADES DESCRITAS EN LA ORDEN, REQUERIDO EN EL MARCO DEL CONVENIO NO.232 DE 2022 CELEBRADO ENTRE LA AUTORIDAD NACIONAL DE ACUICULTURA Y PESCA (AUNAP) Y LA UNIVERSIDAD DEL MAGDALENA, EL TERMINO DE EJECUCIÓN ES CONTADOS A PARTIR DEL 27 DE FEBRERO AL 27 DE SEPTIEMBRE DEL 2022, PREVIO CUMPLIMIENTO DE LOS REQUISITOS DE PERFECCIONAMIENTO Y EJECUCIÓN DE LA ORDEN, SEGÚN LO ESTABLECIDO EN LA ORDEN DE SERVICIO NO. 490 DE FECHA 27 DE ENERO DEL 2022 DE LA VICERRECTORÍA DE EXTENSIÓN Y PROYECCIÓN SOCIAL.  </t>
  </si>
  <si>
    <t>OAG-VEX-0493-2022</t>
  </si>
  <si>
    <t>57416391</t>
  </si>
  <si>
    <t>PIEDAD DE LOS ANGELES DE LA HOZ IBAÑEZ</t>
  </si>
  <si>
    <t xml:space="preserve">SERVICIOS DE APOYO A LA GESTIÓN PARA APOYAR EN LA GESTIÓN CONTRACTUAL, APOYAR EN LA PREPARACIÓN DE INFORMES Y DEMÁS ACTIVIDADES DESCRITAS EN LA ORDEN, REQUERIDO EN EL MARCO DEL CONVENIO NO.232 DE 2022 CELEBRADO ENTRE LA AUTORIDAD NACIONAL DE ACUICULTURA Y PESCA (AUNAP) Y LA UNIVERSIDAD DEL MAGDALENA, EL TERMINO DE EJECUCIÓN ES CONTADOS A PARTIR DEL CUMPLIMIENTO DE LOS REQUISITOS DE PERFECCIONAMIENTO Y EJECUCIÓN DE LA ORDEN HASTA EL 8 DE NOVIEMBRE DEL 2022, SEGÚN LO ESTABLECIDO EN LA ORDEN DE SERVICIO NO. 493 DE FECHA 27 DE ENERO DEL 2022 DE LA VICERRECTORÍA DE EXTENSIÓN Y PROYECCIÓN SOCIAL.  </t>
  </si>
  <si>
    <t>OAG-VEX-0495-2022</t>
  </si>
  <si>
    <t>1111788515</t>
  </si>
  <si>
    <t>LUIS FERNANDO MAHECHA AGUIRRE</t>
  </si>
  <si>
    <t xml:space="preserve"> SERVICIOS DE APOYO A LA GESTIÓN PARA RECOLECTAR INFORMACIÓN A BORDO DE LAS EMBARCACIONES DE PESCA INDUSTRIAL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495 DE FECHA 27 DE ENERO DEL 2022 DE LA VICERRECTORÍA DE EXTENSIÓN Y PROYECCIÓN SOCIAL. </t>
  </si>
  <si>
    <t>OAG-VEX-0496-2022</t>
  </si>
  <si>
    <t>6010490</t>
  </si>
  <si>
    <t>PROSPERO NEBARDO PUENTES SALAZAR</t>
  </si>
  <si>
    <t xml:space="preserve"> SERVICIOS DE APOYO A LA GESTIÓN PARA RECOLECTAR INFORMACIÓN A BORDO DE LAS EMBARCACIONES DE PESCA INDUSTRIAL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496 DE FECHA 27 DE ENERO DEL 2022 DE LA VICERRECTORÍA DE EXTENSIÓN Y PROYECCIÓN SOCIAL. </t>
  </si>
  <si>
    <t>OAG-VEX-0497-2022</t>
  </si>
  <si>
    <t>12907705</t>
  </si>
  <si>
    <t>ELKI ISAAC MINOTA VALOIS</t>
  </si>
  <si>
    <t xml:space="preserve"> SERVICIOS DE APOYO A LA GESTIÓN PARA RECOLECTAR INFORMACIÓN A BORDO DE LAS EMBARCACIONES DE PESCA INDUSTRIAL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497 DE FECHA 27 DE ENERO DEL 2022 DE LA VICERRECTORÍA DE EXTENSIÓN Y PROYECCIÓN SOCIAL. </t>
  </si>
  <si>
    <t>OAG-VEX-0498-2022</t>
  </si>
  <si>
    <t>1006387342</t>
  </si>
  <si>
    <t>KELI YESENIA QUIÑONES HURTADO</t>
  </si>
  <si>
    <t xml:space="preserve"> SERVICIOS DE APOYO A LA GESTIÓN PARA RECOLECTAR INFORMACIÓN A BORDO DE LAS EMBARCACIONES DE PESCA ARTESANALES EMBLEMÁTICAS VIENTO Y MAREA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498 DE FECHA 27 DE ENERO DEL 2022 DE LA VICERRECTORÍA DE EXTENSIÓN Y PROYECCIÓN SOCIAL. </t>
  </si>
  <si>
    <t>OAG-VEX-0499-2022</t>
  </si>
  <si>
    <t>1007838619</t>
  </si>
  <si>
    <t>JHON JAIRO VALENCIA VALENCIA</t>
  </si>
  <si>
    <t xml:space="preserve"> SERVICIOS DE APOYO A LA GESTIÓN PARA RECOLECTAR INFORMACIÓN A BORDO DE LAS EMBARCACIONES DE PESCA ARTESANALES EMBLEMÁTICAS VIENTO Y MAREA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499 DE FECHA 27 DE ENERO DEL 2022 DE LA VICERRECTORÍA DE EXTENSIÓN Y PROYECCIÓN SOCIAL. </t>
  </si>
  <si>
    <t>OAG-VEX-0500-2022</t>
  </si>
  <si>
    <t>16475907</t>
  </si>
  <si>
    <t>PRUDENCIO CORDOBA PRETEL</t>
  </si>
  <si>
    <t xml:space="preserve"> SERVICIOS DE APOYO A LA GESTIÓN PARA RECOLECTAR INFORMACIÓN A BORDO DE LAS EMBARCACIONES DE PESCA ARTESANALES EMBLEMÁTICAS VIENTO Y MAREA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500 DE FECHA 27 DE ENERO DEL 2022 DE LA VICERRECTORÍA DE EXTENSIÓN Y PROYECCIÓN SOCIAL. </t>
  </si>
  <si>
    <t>OAG-VEX-0501-2022</t>
  </si>
  <si>
    <t>1111770139</t>
  </si>
  <si>
    <t>SINALE VALLCILLA VALENCIA</t>
  </si>
  <si>
    <t xml:space="preserve"> SERVICIOS DE APOYO A LA GESTIÓN PARA RECOLECTAR INFORMACIÓN A BORDO DE LAS EMBARCACIONES DE PESCA ARTESANALES EMBLEMÁTICAS VIENTO Y MAREA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501 DE FECHA 27 DE ENERO DEL 2022 DE LA VICERRECTORÍA DE EXTENSIÓN Y PROYECCIÓN SOCIAL. </t>
  </si>
  <si>
    <t>OAG-VEX-0502-2022</t>
  </si>
  <si>
    <t>27259484</t>
  </si>
  <si>
    <t>SONIA MONZON ARBOLEDA</t>
  </si>
  <si>
    <t xml:space="preserve"> SERVICIOS DE APOYO A LA GESTIÓN PARA RECOLECTAR INFORMACIÓN A BORDO DE LAS EMBARCACIONES DE PESCA ARTESANALES EMBLEMÁTICAS VIENTO Y MAREA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502 DE FECHA 27 DE ENERO DEL 2022 DE LA VICERRECTORÍA DE EXTENSIÓN Y PROYECCIÓN SOCIAL. </t>
  </si>
  <si>
    <t>OAG-VEX-0503-2022</t>
  </si>
  <si>
    <t>1087107254</t>
  </si>
  <si>
    <t>JAIRO GUSTAVO HERNANDEZ PRADO</t>
  </si>
  <si>
    <t xml:space="preserve"> SERVICIOS DE APOYO A LA GESTIÓN PARA RECOLECTAR INFORMACIÓN A BORDO DE LAS EMBARCACIONES DE PESCA ARTESANALES EMBLEMÁTICAS RUCHE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503 DE FECHA 27 DE ENERO DEL 2022 DE LA VICERRECTORÍA DE EXTENSIÓN Y PROYECCIÓN SOCIAL. </t>
  </si>
  <si>
    <t>OAG-VEX-0504-2022</t>
  </si>
  <si>
    <t>1087124597</t>
  </si>
  <si>
    <t>LUIS ALBERTO BURBANO</t>
  </si>
  <si>
    <t xml:space="preserve"> SERVICIOS DE APOYO A LA GESTIÓN PARA RECOLECTAR INFORMACIÓN A BORDO DE LAS EMBARCACIONES DE PESCA ARTESANALES EMBLEMÁTICAS RUCHE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504 DE FECHA 27 DE ENERO DEL 2022 DE LA VICERRECTORÍA DE EXTENSIÓN Y PROYECCIÓN SOCIAL. </t>
  </si>
  <si>
    <t>OAG-VEX-0505-2022</t>
  </si>
  <si>
    <t>87943518</t>
  </si>
  <si>
    <t>ELIO ABADIA ANGULO RIASCOS</t>
  </si>
  <si>
    <t xml:space="preserve"> SERVICIOS DE APOYO A LA GESTIÓN PARA RECOLECTAR INFORMACIÓN A BORDO DE LAS EMBARCACIONES DE PESCA INDUSTRIAL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505 DE FECHA 27 DE ENERO DEL 2022 DE LA VICERRECTORÍA DE EXTENSIÓN Y PROYECCIÓN SOCIAL. </t>
  </si>
  <si>
    <t>OAG-VEX-0506-2022</t>
  </si>
  <si>
    <t>98430277</t>
  </si>
  <si>
    <t>ALBERTO EFREN ESCOBAR LANDAZURI</t>
  </si>
  <si>
    <t xml:space="preserve"> SERVICIOS DE APOYO A LA GESTIÓN PARA RECOLECTAR INFORMACIÓN A BORDO DE LAS EMBARCACIONES DE PESCA INDUSTRIAL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506 DE FECHA 27 DE ENERO DEL 2022 DE LA VICERRECTORÍA DE EXTENSIÓN Y PROYECCIÓN SOCIAL. </t>
  </si>
  <si>
    <t>OAG-VEX-0507-2022</t>
  </si>
  <si>
    <t>1087802954</t>
  </si>
  <si>
    <t>JOSE WASHINGTON LANDAZURI BUILA</t>
  </si>
  <si>
    <t xml:space="preserve"> SERVICIOS DE APOYO A LA GESTIÓN PARA RECOLECTAR INFORMACIÓN A BORDO DE LAS EMBARCACIONES DE PESCA INDUSTRIAL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507 DE FECHA 27 DE ENERO DEL 2022 DE LA VICERRECTORÍA DE EXTENSIÓN Y PROYECCIÓN SOCIAL. </t>
  </si>
  <si>
    <t>OAG-VEX-0508-2022</t>
  </si>
  <si>
    <t>87944754</t>
  </si>
  <si>
    <t>SEVERO HERNANDO CABEZAS CUERO</t>
  </si>
  <si>
    <t xml:space="preserve"> SERVICIOS DE APOYO A LA GESTIÓN PARA RECOLECTAR INFORMACIÓN A BORDO DE LAS EMBARCACIONES DE PESCA INDUSTRIAL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508 DE FECHA 27 DE ENERO DEL 2022 DE LA VICERRECTORÍA DE EXTENSIÓN Y PROYECCIÓN SOCIAL. </t>
  </si>
  <si>
    <t>OAG-VEX-0509-2022</t>
  </si>
  <si>
    <t>73181142</t>
  </si>
  <si>
    <t>HAISAWA OTERO GOMEZ</t>
  </si>
  <si>
    <t xml:space="preserve"> SERVICIOS DE APOYO A LA GESTIÓN PARA RECOLECTAR INFORMACIÓN A BORDO DE LAS EMBARCACIONES DE PESCA INDUSTRIAL QUE OPERAN EN EL LITORAL CARIBE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509 DE FECHA 27 DE ENERO DEL 2022 DE LA VICERRECTORÍA DE EXTENSIÓN Y PROYECCIÓN SOCIAL. </t>
  </si>
  <si>
    <t>OAG-VEX-0510-2022</t>
  </si>
  <si>
    <t>7630724</t>
  </si>
  <si>
    <t>JHON EDWIN PERDOMO BALAGUERA</t>
  </si>
  <si>
    <t xml:space="preserve"> SERVICIOS DE APOYO A LA GESTIÓN PARA RECOLECTAR INFORMACIÓN A BORDO DE LAS EMBARCACIONES DE PESCA INDUSTRIAL QUE OPERAN EN EL LITORAL CARIBE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510 DE FECHA 27 DE ENERO DEL 2022 DE LA VICERRECTORÍA DE EXTENSIÓN Y PROYECCIÓN SOCIAL. </t>
  </si>
  <si>
    <t>OAG-VEX-0511-2022</t>
  </si>
  <si>
    <t>17848250</t>
  </si>
  <si>
    <t>ROBINSON VALDEZ JIMENEZ</t>
  </si>
  <si>
    <t xml:space="preserve"> SERVICIOS DE APOYO A LA GESTIÓN PARA RECOLECTAR INFORMACIÓN A BORDO DE LAS EMBARCACIONES DE PESCA ARTESANALES EMBLEMÁTICAS BOQUERAS QUE OPERAN EN EL LITORAL CARIBE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511 DE FECHA 27 DE ENERO DEL 2022 DE LA VICERRECTORÍA DE EXTENSIÓN Y PROYECCIÓN SOCIAL. </t>
  </si>
  <si>
    <t>OAG-VEX-0512-2022</t>
  </si>
  <si>
    <t>72161821</t>
  </si>
  <si>
    <t>HERIBERTO DONADO MOSCOTE</t>
  </si>
  <si>
    <t xml:space="preserve"> SERVICIOS DE APOYO A LA GESTIÓN PARA RECOLECTAR INFORMACIÓN A BORDO DE LAS EMBARCACIONES DE PESCA ARTESANALES EMBLEMÁTICAS BOQUERAS QUE OPERAN EN EL LITORAL CARIBE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512 DE FECHA 27 DE ENERO DEL 2022 DE LA VICERRECTORÍA DE EXTENSIÓN Y PROYECCIÓN SOCIAL. </t>
  </si>
  <si>
    <t>OAG-VEX-0513-2022</t>
  </si>
  <si>
    <t>84457828</t>
  </si>
  <si>
    <t>ARIEL ARAMIS DANIELS TEJEDA</t>
  </si>
  <si>
    <t xml:space="preserve"> SERVICIOS DE APOYO A LA GESTIÓN PARA RECOLECTAR INFORMACIÓN A BORDO DE LAS EMBARCACIONES DE PESCA ARTESANALES EMBLEMÁTICAS BOQUERAS QUE OPERAN EN EL LITORAL CARIBE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513 DE FECHA 27 DE ENERO DEL 2022 DE LA VICERRECTORÍA DE EXTENSIÓN Y PROYECCIÓN SOCIAL. </t>
  </si>
  <si>
    <t>OAG-VEX-0520-2022</t>
  </si>
  <si>
    <t>72279757</t>
  </si>
  <si>
    <t>JOSÉ LUIS LIÑAN VALAGUERA</t>
  </si>
  <si>
    <t>PRESTAR SERVICIOS DE APOYO A LA GESTIÓN EN EL MARCO DEL CONVENIO NO. 7000000013 DE 2021, SUSCRITO ENTRE CENIT LOGÍSTICA Y TRANSPORTE DE HIDROCARBUROS S.A.S Y LA UNIVERSIDAD DEL MAGDALENA, PARA EL DESARROLLO DE LAS SIGUIENTES ACTIVIDADES: 1) APOYAR EN LA GESTIÓN DE ESPACIOS Y ELEMENTOS NECESARIOS PARA LA REALIZACIÓN DE SOCIALIZACIONES, FOROS, REUNIONES Y ACTIVIDADES PARA EL FORTALECIMIENTO DE LAS JAC EN EL ÁREA DE INFLUENCIA DEL TERMINAL DE POZOS COLORADOS. 2) ORGANIZAR CON LOS PROVEEDORES LA LOGÍSTICA DE LAS CAPACITACIONES POR CADA MÓDULO OFERTADO A LAS JAC EN EL MARCO DEL PROYECTO. 3) DILIGENCIAR FORMATOS DE CONSENTIMIENTO INFORMADO DE LOS PARTICIPANTES DE LAS REUNIONES Y MESAS DE TRABAJO. 4) APOYAR LA SISTEMATIZACIÓN DE LA EXPERIENCIA PARA LAS ACTIVIDADES EN CADA MÓDULO.  5) BRINDAR ACOMPAÑAMIENTO EN LAS ACTIVIDADES DE INAUGURACIÓN Y CLAUSURA DEL PROYECTO</t>
  </si>
  <si>
    <t>OAG-VEX-0538-2022</t>
  </si>
  <si>
    <t>50896535</t>
  </si>
  <si>
    <t>LILIANA IVETH PINEDA GODÍN</t>
  </si>
  <si>
    <t xml:space="preserve">SERVICIOS DE APOYO A LA GESTIÓN PARA RECOLECTAR, DE ACUERDO AL MECANISMO DE REGISTRO DE LA INFORMACIÓN Y EL FORMULARIO ESTIPULADO POR EL EQUIPO TÉCNICO DEL CONTRATO 452, LA INFORMACIÓN DE PRODUCCIÓN DE 584 GRANJAS DE ACUICULTURA EN SU RESPECTIVA ÁREA DE COBERTURA, DE CONFORMIDAD CON LA DISTRIBUCIÓN GEOGRÁFICA DEL ESFUERZO DE MUESTREO QUE LE SEA ESTIPULADA POR EL COORDINADOR DEL COMPONENTE DE ACUICULTURA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538 DE FECHA 28 DE ENERO DEL 2022 DE LA VICERRECTORÍA DE EXTENSIÓN Y PROYECCIÓN SOCIAL.  </t>
  </si>
  <si>
    <t>OAG-VEX-0540-2022</t>
  </si>
  <si>
    <t>53176437</t>
  </si>
  <si>
    <t>DAYANYS PALENCIA GALVIS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</si>
  <si>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1 DE FEBRERO DEL 2022 AL 31 DE JULIO DEL 2022 PREVIO CUMPLIMIENTO DE LOS REQUISITOS DE PERFECCIONAMIENTO Y EJECUCIÓN DE LA ORDEN, SEGÚN LO ESTABLECIDO EN LA ORDEN DE SERVICIO NO. 0540 DE FECHA 28 DE ENERO DEL 2022 DE LA VICERRECTORÍA DE EXTENSIÓN Y PROYECCIÓN SOCIAL.  </t>
  </si>
  <si>
    <t>OAG-VEX-0541-2022</t>
  </si>
  <si>
    <t>1122267815</t>
  </si>
  <si>
    <t>LOIDA ELOISA VALERIO COACHE</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</si>
  <si>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1 DE FEBRERO DEL 2022 AL 31 DE JULIO DEL 2022 PREVIO CUMPLIMIENTO DE LOS REQUISITOS DE PERFECCIONAMIENTO Y EJECUCIÓN DE LA ORDEN, SEGÚN LO ESTABLECIDO EN LA ORDEN DE SERVICIO NO. 0541 DE FECHA 28 DE ENERO DEL 2022 DE LA VICERRECTORÍA DE EXTENSIÓN Y PROYECCIÓN SOCIAL.</t>
  </si>
  <si>
    <t>OAG-VEX-0542-2022</t>
  </si>
  <si>
    <t>1062402254</t>
  </si>
  <si>
    <t>GLORIA JUDITH RODRIGUEZ CASTRILLO</t>
  </si>
  <si>
    <t xml:space="preserve">PRESTAR SERVICIOS DE APOYO A LA GESTIÓN, EN EL MARCO DEL PLAN DE ACCIÓN DE LA UNIVERSIDAD DEL MAGDALENA, PARA EL DESARROLLO DE LAS SIGUIENTES ACTIVIDADES: 1. APOYO EN LA ACTUALIZACIÓN DEL CENSO DE GRADUADOS. 2. APOYO EN LA ELABORACIÓN DE INFORMES ESTADÍSTICOS DE GRADUADOS. 3. APOYO LOGÍSTICO EN EL DESARROLLO DE CURSOS, SEMINARIOS, TALLERES Y DIPLOMADOS DIRIGIDOS A GRADUADOS. LAS DEMÁS ACTIVIDADES QUE SE DERIVEN DE LA EJECUCIÓN DE LA ORDEN Y QUE TENGAN RELACIÓN DIRECTA CON EL OBJETO. </t>
  </si>
  <si>
    <t>IVIS ALVARADO MONTENEGRO</t>
  </si>
  <si>
    <t>OAG-VEX-0544-2022</t>
  </si>
  <si>
    <t>38465632</t>
  </si>
  <si>
    <t>ANA BETTY MICOLTA HURTADO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</si>
  <si>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544 DE FECHA 28 DE ENERO DEL 2022 DE LA VICERRECTORÍA DE EXTENSIÓN Y PROYECCIÓN SOCIAL.  </t>
  </si>
  <si>
    <t>OAG-VEX-0545-2022</t>
  </si>
  <si>
    <t>26430338</t>
  </si>
  <si>
    <t>KARY MIYICELA ZABALA VARGAS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</si>
  <si>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545 DE FECHA 28 DE ENERO DEL 2022 DE LA VICERRECTORÍA DE EXTENSIÓN Y PROYECCIÓN SOCIAL.  </t>
  </si>
  <si>
    <t>OAG-VEX-0553-2022</t>
  </si>
  <si>
    <t>WENDI CAROLINA FAYLLACE FUZCALDO</t>
  </si>
  <si>
    <t>SERVICIOS PROFESIONALES PARA APOYAR LAS TUTORÍAS DEL MÓDULO DE CONCEPTOS</t>
  </si>
  <si>
    <t>OAG-VEX-0557-2022</t>
  </si>
  <si>
    <t>1152938500</t>
  </si>
  <si>
    <t>YENIS LORIAN RETAMOZO POLO</t>
  </si>
  <si>
    <t xml:space="preserve">PRESTAR SERVICIOS DE APOYO A LA GESTIÓN EN EL MARCO DEL CONVENIO NO. 7000000013 DE 2021, SUSCRITO ENTRE CENIT LOGÍSTICA Y TRANSPORTE DE HIDROCARBUROS S.A.S Y LA UNIVERSIDAD DEL MAGDALENA, PARA EL DESARROLLO DE LAS SIGUIENTES ACTIVIDADES: 1) PARTICIPAR EN LAS TUTORÍAS DEL MÓDULO “IMAGEN PERSONAL, COMUNICACIÓN Y HABILIDADES SOCIALES”, PARA EL FORTALECIMIENTO DE CAPACIDADES EMPRESARIALES Y LIDERAZGO DE LAS MUJERES CABEZAS DE HOGAR DEL ÁREA DE INFLUENCIA DEL TERMINAL DE POZOS COLORADOS. 2) APOYAR LAS TUTORÍAS DEL MÓDULO DE “PARTICIPACIÓN POLÍTICA” PARA EL FORTALECIMIENTO DE LAS CAPACIDADES DE LIDERAZGO DE LOS BENEFICIARIOS DEL PROYECTO. 3) BRINDAR ACOMPAÑAMIENTO EN LAS TUTORÍAS DEL MÓDULO “AUTONOMÍA DE LAS MUJERES” PARA EL FORTALECIMIENTO DE LAS CAPACIDADES DE LIDERAZGO. </t>
  </si>
  <si>
    <t>OAG-VEX-0561-2022</t>
  </si>
  <si>
    <t>1100627031</t>
  </si>
  <si>
    <t xml:space="preserve">SERVICIOS DE APOYO A LA GESTIÓN PARA APOYAR EN LA REVISIÓN DE ACTOS ADMINISTRATIVOS Y DOCUMENTOS DE ÍNDOLE JURÍDICO Y DEMÁS ACTIVIDADES DESCRITAS EN LA ORDEN, REQUERIDO EN EL MARCO DEL CONTRATO DE CIENCIAS Y TECNOLOGÍA N. 001 DEL 27 DE ABRIL DE 2021 SUSCRITO ENTRE EL MUNICIPIO DE ALBANIA, LA GUAJIRA Y LA UNIVERSIDAD DEL MAGDALENA, EL TERMINO DE EJECUCIÓN ES CONTADOS A PARTIR DEL CUMPLIMIENTO DE LOS REQUISITOS DE PERFECCIONAMIENTO Y EJECUCIÓN DE LA ORDEN HASTA EL 30 DE JUNIO DEL 2022, SEGÚN LO ESTABLECIDO EN LA ORDEN DE SERVICIO NO. 561 DE FECHA 28 DE ENERO DEL 2022 DE LA VICERRECTORÍA DE EXTENSIÓN Y PROYECCIÓN SOCIAL.  </t>
  </si>
  <si>
    <t>OAG-VEX-0562-2022</t>
  </si>
  <si>
    <t>19620110</t>
  </si>
  <si>
    <t>ALVARO ALFONSO QUIROGA CASTILLO</t>
  </si>
  <si>
    <t xml:space="preserve">SERVICIOS DE APOYO A LA GESTIÓN PARA EL DISEÑAR E IMPLEMENTAR PROYECTOS PARA LA CASA MUSEO GABRIEL GARCÍA MÁRQUEZ EN LAS ÁREAS DE FORMACIÓN E INVESTIGACIÓN EN ARTES Y CULTURA; FORMACIÓN E INVESTIGACIÓN EN LITERATURA; DIFUSIÓN Y DIVULGACIÓN DE LA VIDA Y OBRA LITERARIA DE GABRIEL GARCÍA MÁRQUEZ Y COLECCIÓN MUSEOGRÁFICA DE LA VIDA Y OBRA DE GABRIEL GARCÍA MÁRQUEZ Y DEMÁS ACTIVIDADES DESCRITAS EN LA ORDEN, REQUERIDO EN EL MARCO DEL PROYECTO EXTENSIÓN CULTURAL, EL TERMINO DE EJECUCIÓN ES CONTADOS A PARTIR DEL 1 DE FEBRERO DEL 2022 AL 30 DE ABRIL DEL 2022 PREVIO CUMPLIMIENTO DE LOS REQUISITOS DE PERFECCIONAMIENTO Y EJECUCIÓN DE LA ORDEN, SEGÚN LO ESTABLECIDO EN LA ORDEN DE SERVICIO NO. 562 DE FECHA 28 DE ENERO DEL 2022 DE LA VICERRECTORÍA DE EXTENSIÓN Y PROYECCIÓN SOCIAL.  </t>
  </si>
  <si>
    <t>OAG-VEX-0564-2022</t>
  </si>
  <si>
    <t>57107014</t>
  </si>
  <si>
    <t>MILENA MARIA CIFUENTES GARCIA</t>
  </si>
  <si>
    <t xml:space="preserve">SERVICIOS DE APOYO A LA GESTIÓN PARA PROMOCIONAR EN LAS DIFERENTES INSTITUCIONES EDUCATIVAS LAS ACTIVIDADES CULTURALES DESARROLLADAS A TRAVÉS SISTEMA DE FORTALECIMIENTO DE MUSEOS Y LA OFERTA CULTURAL Y DEMÁS ACTIVIDADES DESCRITAS EN LA ORDEN, REQUERIDO EN EL MARCO DEL PROYECTO EXTENSIÓN CULTURAL, EL TERMINO DE EJECUCIÓN ES CONTADOS A PARTIR DEL CUMPLIMIENTO DE LOS REQUISITOS DE PERFECCIONAMIENTO Y EJECUCIÓN DE LA ORDEN HASTA EL 30 DE MAYO DEL 2022, SEGÚN LO ESTABLECIDO EN LA ORDEN DE SERVICIO NO. 564 DE FECHA 28 DE ENERO DEL 2022 DE LA VICERRECTORÍA DE EXTENSIÓN Y PROYECCIÓN SOCIAL.  </t>
  </si>
  <si>
    <t>OAG-VEX-0603-2022</t>
  </si>
  <si>
    <t>64697522</t>
  </si>
  <si>
    <t>KATTY MELISSA GONZALEZ FONSECA</t>
  </si>
  <si>
    <t>SERVICIOS DE APOYO A LA GESTIÓN PARA COORDINAR Y ARTICULAR CON LAS DEPENDENCIAS ADMINISTRATIVAS Y FINANCIERAS DE LA UNIVERSIDAD EL PROCESO DE CREACIÓN DE CERTIFICADOS DE DISPONIBILIDAD PRESUPUESTAL, COMPROMISO PRESUPUESTAL, GENERACIÓN DE ÓRDENES DE PAGO, ADICIONES Y DISMINUCIONES Y DEMÁS ACTIVIDADES DESCRITAS EN LA ORDEN, REQUERIDO EN EL MARCO DEL CONVENIO 202104471 DE 2021 SUSCRITO ENTRE EL DEPARTAMENTO DEL ATLÁNTICO Y LA UNIVERSIDAD DEL MAGDALENA, EL TERMINO DE EJECUCIÓN ES DE 8 DÍAS CALENDARIOS CONTADOS A PARTIR DEL REINICIO DEL CONVENIO, PREVIO CUMPLIMIENTO DE LOS REQUISITOS DE PERFECCIONAMIENTO Y EJECUCIÓN DE LA ORDEN, SEGÚN LO ESTABLECIDO EN LA ORDEN DE SERVICIO NO. 603 DE FECHA 28 DE ENERO DEL 2022 DE LA VICERRECTORÍA DE EXTENSIÓN Y PROYECCIÓN SOCIAL.</t>
  </si>
  <si>
    <t>GUSTAVO ADOLFO HERNANDEZ CORTES</t>
  </si>
  <si>
    <t>OAG-VEX-0609-2022</t>
  </si>
  <si>
    <t>1082925036</t>
  </si>
  <si>
    <t xml:space="preserve">SERVICIOS DE APOYO A LA GESTIÓN PARA EJECUTAR GRABACIONES DE CONTENIDOS AUDIOVISUALES Y DEMAS ACTIVIDADES DESCRITAS EN LA ORDEN, REQUERIDO EN EL MARCO DEL CONTRATO DE APORTE NO. 2000239-2021, CELEBRADO ENTRE EL INSTITUTO COLOMBIANO DE BIENESTAR FAMILIAR - ICBF REGIONAL CESAR Y LA UNIVERSIDAD DEL MAGDALENA, EL TERMINO DE EJECUCIÓN ES CONTADOS A PARTIR DEL 1 DE FEBRERO DEL 2022 AL 30 DE JULIO DEL 2022 PREVIO CUMPLIMIENTO DE LOS REQUISITOS DE PERFECCIONAMIENTO Y EJECUCIÓN DE LA ORDEN, SEGÚN LO ESTABLECIDO EN LA ORDEN DE SERVICIO NO. 0609 DE FECHA 28 DE ENERO DEL 2022 DE LA VICERRECTORÍA DE EXTENSIÓN Y PROYECCIÓN SOCIAL.  </t>
  </si>
  <si>
    <t>NELSON
CABALLERO HERNANDEZ</t>
  </si>
  <si>
    <t>OAG-VEX-0617-2022</t>
  </si>
  <si>
    <t>1083035488</t>
  </si>
  <si>
    <t>LAURA VANESSA MAESTRE MAESTRE</t>
  </si>
  <si>
    <t>SERVICIOS DE APOYO A LA GESTIÓN PARA APOYAR AL GRUPO DE CONTABILIDAD EN LA ELABORACIÓN DE CUENTAS POR PAGAR Y OBLIGACIONES PRESUPUESTALES DEL PROYECTO Y DEMÁS ACTIVIDADES DESCRITAS EN LA ORDEN, REQUERIDO EN EL MARCO DEL CONTRATO INTERADMINISTRATIVO DE</t>
  </si>
  <si>
    <t>OAG-VEX-0619-2022</t>
  </si>
  <si>
    <t>1004461097</t>
  </si>
  <si>
    <t>SILVANA LIZZETE MORENO FUENTES</t>
  </si>
  <si>
    <t>SERVICIOS DE APOYO A LA GESTIÓN, PARA APOYAR EN EL INGRESO DE INFORMACIÓN A LA PLATAFORMA SIA OBSERVA, APOYAR EN LA REVISIÓN DE DOCUMENTOS PARA TRÁMITES DE PAGOS DE CONTRATISTAS DE LA VICERRECTORÍA DE EXTENSIÓN Y PROYECCIÓN SOCIAL Y DEMAS ACTIVIDADES DESCRITAS EN LA ORDEN, REQUERIDO EN EL MARCO DEL CONTRATO INTERADMINISTRATIVO DE INTERVENTORÍA INTEGRAL N. 0-235-2021 DEL 1 DE JUNIO DE 2021 SUSCRITO ENTRE LA CORPORACIÓN AUTÓNOMA REGIONAL DEL RÍO GRANDE DE LA MAGDALENA - CORMAGDALENA Y LA UNIVERSIDAD DEL MAGDALENA, EL TERMINO DE EJECUCIÓN ES CONTADOS A PARTIR DEL CUMPLIMIENTO DE LOS REQUISITOS DE PERFECCIONAMIENTO Y EJECUCIÓN DE LA ORDEN HASTA EL 30 DE JUNIO DEL 2022, SEGÚN LO ESTABLECIDO EN LA ORDEN DE SERVICIO NO. 619 DE FECHA 28 DE ENERO DEL 2022 DE LA VICERRECTORÍA DE EXTENSIÓN Y PROYECCIÓN SOCIAL</t>
  </si>
  <si>
    <t>OAG-VEX-0632-2022</t>
  </si>
  <si>
    <t>94441853</t>
  </si>
  <si>
    <t>CESAR ANTONIO REINA GONZALEZ</t>
  </si>
  <si>
    <t>SERVICIOS DE APOYO A LA GESTIÓN PARAR RECOLECTAR INFORMACIÓN A BORDO DE LAS EMBARCACIONES DE PESCA INDUSTRIAL QUE OPERAN EN EL LITORAL PACÍFICO DE CONFORMIDAD CON LOS FORMATOS PREVISTOS PARA TAL EFECTO Y DEMÁS ACTIVIDADES DESCRITAS EN LA ORDEN, REQUERIDO EN EL MARCO DEL CONVENIO NO.232 DE 2022 CELEBRADO ENTRE</t>
  </si>
  <si>
    <t>OAG-VEX-0638-2022</t>
  </si>
  <si>
    <t>PIEDAD DE LOS ANGELES DE LA HOZ</t>
  </si>
  <si>
    <t xml:space="preserve">SERVICIOS PROFESIONALES PARA ORGANIZAR, CLASIFICAR Y ARCHIVAR LOS SOPORTES DOCUMENTALES QUE SE GENEREN DURANTE LA EJECUCIÓN DEL PROGRAMA EXPLORA DE ACUERDO A LAS NORMAS DE ARCHIVO VIGENTE Y DEMÁS ACTIVIDADES DESCRITAS EN LA ORDEN, REQUERIDO EN EL MARCO DEL CONTRATO DE APORTE NO. 209 DE 2021, CELEBRADO ENTRE EL INSTITUTO COLOMBIANO DE BIENESTAR FAMILIAR (ICBF) Y LA UNIVERSIDAD DEL MAGDALENA, EL TERMINO DE EJECUCIÓN ES CONTADOS A PARTIR DEL CUMPLIMIENTO DE LOS REQUISITOS DE PERFECCIONAMIENTO Y EJECUCIÓN DE LA ORDEN HASTA EL 30 DE JUNIO DEL 2022, SEGÚN LO ESTABLECIDO EN LA ORDEN DE SERVICIO NO. 638 DE FECHA 28 DE ENERO DEL 2022 DE LA VICERRECTORÍA DE EXTENSIÓN Y PROYECCIÓN SOCIAL.  </t>
  </si>
  <si>
    <t>EDUARD ALONSO TRILLOS GOMEZ</t>
  </si>
  <si>
    <t>ODC-VEX-0001-2022</t>
  </si>
  <si>
    <t>860011153</t>
  </si>
  <si>
    <t>POSITIVA COMPAÑIA DE SEGUROS S.A – SUCURSAL MAGDALENA</t>
  </si>
  <si>
    <t>COMPRA DE 990 PÓLIZAS DE SEGURO PARA LOS PARTICIPANTES DEL PROGRAMA GENERACIONES SACUDETE, EN EL MARCO DEL CONTRATO NO. 814 DE 2021, SUSCRITO ENTRE EL CONSORCIO FONDO COLOMBIA EN PAZ 2019 Y LA UNIVERSIDAD DEL MAGDALENA.</t>
  </si>
  <si>
    <t>ODC-VEX-0002-2022</t>
  </si>
  <si>
    <t xml:space="preserve">COMPRAR 630 POLÍZAS DE SEGURO PARA LOS PARTICIPANTES DEL PROGRAMA GENERACIONES SACUDETE, EN EL MARCO DEL CONTRATO DE APORTE NO.900 DE 2021, SUSCRITO ENTRE EL CONSORCIO FONDO COLOMBIA EN PAZ 2019 Y LA UNIVERSIDAD DEL MAGDALENA. </t>
  </si>
  <si>
    <t>ODC-VEX-0003-2022</t>
  </si>
  <si>
    <t>900763287</t>
  </si>
  <si>
    <t>COMPRA DE EQUIPOS TECNOLOGICOS (PC, IMPRESORAS, SACANNER, POTATÍL Y DISCO DURO), REQUERIDOS PARA EL DESARROLLO DE LAS ACTIVIDADES ESTABLECIDAS EN LO REFERENTE A LA EJECUCIÓN ADMINISTRATIVA Y TÉCNICA DEL PROYECTO SEPEC, CONTEMPLADAS EN LOS OBJETIVOS DEL CONTRATO, EN EL MARCO DEL CONTRATO INTERADMINISTRATIVO NO. 542 DE 2021 SUSCRITO ENTRE LA AUTORIDAD NACIONAL DE ACUICULTURA Y PESCA - AUNAP Y LA UNIVERSIDAD DEL MAGDALENA.</t>
  </si>
  <si>
    <t>ODC-VEX-0004-2022</t>
  </si>
  <si>
    <t>1030539760</t>
  </si>
  <si>
    <t>GLADYS ALEJANDRA GAVIRIA ESCOBAR</t>
  </si>
  <si>
    <t xml:space="preserve">COMPRA DE DOTACIÓN DE CAMPO (CHALECOS, GORRAS, MORRALES, CAMISETAS, CAMIBUSOS Y BATAS) NECESARIOS PARA LA DISTINCIÓN DEL PERSONAL DE CAMPO DEL PROYECTO SEPEC, EN EL MARCO DEL CONTRATO INTERADMINISTRATIVO NO 452 DE 2021 SUSCRITO ENTRE LA AUNAP Y UNIMAGDALENA. </t>
  </si>
  <si>
    <t>ODC-VEX-0005-2022</t>
  </si>
  <si>
    <t>819005564</t>
  </si>
  <si>
    <t>COMPRA DE PAPELERÍA, NECESARIA PARA EL DESARROLLO Y EJECUCIÓN DE LAS ACTIVIDADES PROGRAMADAS EN EL PROYECTO SEPEC, EN EL MARCO DEL CONTRATO INTERADMINISTRATIVO NO 452 DE 2021, SUSCRITO ENTRE LA AUNAP Y UNIMAGDALENA</t>
  </si>
  <si>
    <t>ODC-VEX-0006-2022</t>
  </si>
  <si>
    <t>1082881269</t>
  </si>
  <si>
    <t>COMPRA DE CUADERNILLO PLAN FAMILIAR Y  PENDONES NECESARIOS PARA EL DESARROLLO DE LA MODALIDAD MI FAMILIA, EN EL MARCO DEL  CONTRATO DE  APORTE NO. 2000239 -2021. LA PROPUESTA HACE PARTE INTEGRAL DE LA PRESENTE ORDEN. PARÁGRAFO: EL CONTRATISTA DEBERÁ ENTREGAR LOS ELEMENTOS CONTRATADOS DE CONFORMIDAD CON LAS ESPECIFICACIONES Y LAS CANTIDADES INDICADAS EN LA TABLA N° 1 POR UNIMAGDALENA</t>
  </si>
  <si>
    <t xml:space="preserve">NELSON CABALLERO HERNANDEZ </t>
  </si>
  <si>
    <t>ODC-VEX-0007-2022</t>
  </si>
  <si>
    <t>79613181</t>
  </si>
  <si>
    <t>ALVARO CARRERA GONZÁLEZ</t>
  </si>
  <si>
    <t>COMPRA DE MATERIALES Y ELEMENTOS ELECTRÓNICOS PARA DOTAR LOS SALONES 4 Y 5 DEL CLAUSTRO SAN JUAN NEPOMUCENO CON SERVICIO DE INTERNET, EL CUAL ES NECESARIO PARA EL DESARROLLO DE LAS ACTIVIDADES DEL PERSONAL VINCULADO AL PROYECTO SEPEC, EN EL MARCO DEL PLAN DE ACCIÓN 2022</t>
  </si>
  <si>
    <t>ODC-VEX-0008-2022</t>
  </si>
  <si>
    <t>830508200</t>
  </si>
  <si>
    <t>SUMINISTROS CLÍNICOS ISLA S.A.S.</t>
  </si>
  <si>
    <t>COMPRA DE INSUMOS Y REACTIVOS PARA LOS PROCESOS DE EXTRACCIÓN Y AMPLIFICACIÓN DE ADN DE TRES ESPECIES DE MANGLE DE LA ECORREGIÓN CIÉNAGA GRANDE DE SANTA MARTA, EN EL MARCO DEL CONVENIO INTERADMINISTRATIVO NO. 004 DE 2021, SUSCRITO ENTRE EL DTC-PNN Y UNIMAGDALENA.</t>
  </si>
  <si>
    <t xml:space="preserve">JUAN CARLOS NARVAEZ BARANDICA </t>
  </si>
  <si>
    <t>ODC-VEX-0009-2022</t>
  </si>
  <si>
    <t xml:space="preserve">COMPRA DE ELEMENTOS DE PAPELERÍA, ELEMENTOS DE BIOSEGURIDAD, EQUIPOS DE MEDICIÓN, DOTACIÓN Y MATERIAL DE CAMPO, REQUERIDOS PARA EL DESARROLLO DE LAS ACTIVIDADES DEL CONVENIO DE COOPERACIÓN NO 232 DE 2022 SUSCRITO ENTRE LA AUTORIDAD NACIONAL DE ACUICULTURA Y PESCA (AUNAP) Y LA UNIVERSIDAD DEL MAGDALENA. </t>
  </si>
  <si>
    <t>ODC-VEX-0010-2022</t>
  </si>
  <si>
    <t>57105227</t>
  </si>
  <si>
    <t>DAILYS MARIA CASTRO PALMA</t>
  </si>
  <si>
    <t>COMPRA DE MATERIALES PARA LOS ENCUENTROS VIVENCIALES DEL NUCLEO DE DESARROLLO DE CIENCIA Y TECNOLOGIA DEL PROGRAMA GENERACIONES EXPLORA REGIONAL MAGDALENA, EN EL MARCO DEL CONTRATO DE APORTE NO. 209 DE 2021, SUSCRITO ENTRE EL INSTITUTO COLOMBIANO DEL BIENESTAR FAMILIAR Y LA UNIVERSIDAD DEL MAGDALENA</t>
  </si>
  <si>
    <t>ODC-VEX-0011-2022</t>
  </si>
  <si>
    <t>900929189</t>
  </si>
  <si>
    <t>LADYS CONFECCIONES S.A.S</t>
  </si>
  <si>
    <t>COMPRA DE 24 CAMISUETER TIPO POLO EN TELA POLUX CON LOGO BORDADO DELANTERO REQUERIDOS PARA EL TALENTO HUMANO DEL PROYECTO INSTITUCIONAL EXTENSIÓN SOLIDARIA E INVOLUCRAMIENTO SISTÉMICO CON EL ENTORNO Y LAS COMUNIDADES, EN EL MARCO DEL PLAN DE ACCIÓN DE LA UNIVERSIDAD DEL MAGDALENA</t>
  </si>
  <si>
    <t>OPSP-VEX-0001-2022</t>
  </si>
  <si>
    <t>85476075</t>
  </si>
  <si>
    <t xml:space="preserve">SERVICIOS PROFESIONALES PARA DIRIGIR, ARTICULAR Y COORDINAR LA EJECUCIÓN OPERATIVA Y FINANCIERA DEL PROGRAMA EN LA ZONA QUE LE CORRESPONDE, COORDINAR Y BRINDAR ACOMPAÑAMIENTO TÉCNICO, METODOLÓGICO Y/O LOGÍSTICO A LOS PROCESOS ORGANIZATIVOS LOCALES PARA EL DESARROLLO E IMPLEMENTACIÓN DE LAS ESTRATEGIAS DEL PROGRAMA Y DEMÁS ACTIVIDADES DESCRITAS EN LA ORDEN, REQUERIDO EN EL MARCO EN EL MARCO DEL CONTRATO N°814-2021 CELEBRADO ENTRE EL CONSORCIO FONDO COLOMBIA EN PAZ 2019 Y LA UNIVERSIDAD DEL MAGDALENA.  </t>
  </si>
  <si>
    <t>OPSP-VEX-0002-2022</t>
  </si>
  <si>
    <t>1124034719</t>
  </si>
  <si>
    <t>SANDRA MARCELA PARRA MARULANDA</t>
  </si>
  <si>
    <t>SERVICIOS PROFESIONALES PARA PLANEAR, DESARROLLAR Y ADMINISTRAR LA GESTIÓN DOCUMENTAL DE LA IMPLEMENTACIÓN DEL PROGRAMA, PROPENDER POR LA SEGURIDAD E INTEGRIDAD DE LA INFORMACIÓN DE LA IMPLEMENTACIÓN DEL PROGRAMA, QUE SE ENCUENTRE EN MEDIO FÍSICO O MEDIO ELECTRÓNICO, ORGANIZAR LA INFORMACIÓN DE ACUERDO CON LAS ESPECIFICACIONES DEL MANUAL OPERATIVO DEL PROGRAMA Y DEMÁS ACTIVIDADES DESCRITAS EN LA ORDEN, REQUERIDO EN EL MARCO EN EL MARCO DEL CONTRATO N°814-2021 CELEBRADO ENTRE EL CONSORCIO FONDO COLOMBIA EN PAZ 2019 Y LA UNIVERSIDAD DEL MAGDALENA.</t>
  </si>
  <si>
    <t>OPSP-VEX-0003-2022</t>
  </si>
  <si>
    <t>1065595875</t>
  </si>
  <si>
    <t>MAIRA ALEJANDRA JURADO ROMERO</t>
  </si>
  <si>
    <t xml:space="preserve">SERVICIOS PROFESIONALES PARA DESARROLLAR ESQUEMAS QUE PERMITAN ADAPTAR LAS METODOLOGÍAS PROPUESTAS POR EL PROGRAMA A LAS REALIDADES LOCALES, GARANTIZANDO EN TODO CASO, EL CUMPLIMIENTO DE LOS OBJETIVOS, DESARROLLAR LOS PROCESOS DE CAPACITACIÓN PARA EL EQUIPO DE LA ZONA ASIGNADA EN LAS METODOLOGÍAS PROPUESTAS POR EL PROGRAMA Y DEMÁS ACTIVIDADES DESCRITAS EN LA ORDEN, REQUERIDO EN EL MARCO EN EL MARCO DEL CONTRATO N°814-2021 CELEBRADO ENTRE EL CONSORCIO FONDO COLOMBIA EN PAZ 2019 Y LA UNIVERSIDAD DEL MAGDALENA.  </t>
  </si>
  <si>
    <t>OPSP-VEX-0024-2022</t>
  </si>
  <si>
    <t>94430288</t>
  </si>
  <si>
    <t>ANGEL ANDRES VILLA RESTREPO</t>
  </si>
  <si>
    <t xml:space="preserve">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24 DE FECHA 12 DE ENERO DEL 2021 DE LA VICERRECTORÍA DE EXTENSIÓN Y PROYECCIÓN SOCIAL.  </t>
  </si>
  <si>
    <t>OPSP-VEX-0038-2022</t>
  </si>
  <si>
    <t>5695870</t>
  </si>
  <si>
    <t>LUIS FRANCISCO CUBILLOS ARIZA</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</si>
  <si>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LOS DOS PUNTOS DE MUESTREO ASIGNADOS POR EL COORDINADOR DEL COMPONENTE DE PESCA DE CONSUMO DEL SEPEC, CON LA PERIODICIDAD Y ESFUERZO DE MUESTREO REQUERIDA PARA TENER UNA REPRESENTATIVIDAD SATISFACTORIA Y DEMAS ACTIVIDADES DESCRITS E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38 DE FECHA 12 DE ENERO DEL 2021 DE LA VICERRECTORÍA DE EXTENSIÓN Y PROYECCIÓN SOCIAL.  </t>
  </si>
  <si>
    <t>OPSP-VEX-0046-2022</t>
  </si>
  <si>
    <t>1085270248</t>
  </si>
  <si>
    <t>LADY JOHANNA MEZA BOTINA</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</si>
  <si>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LOS DOS PUNTOS DE MUESTREO ASIGNADOS POR EL COORDINADOR DEL COMPONENTE DE PESCA DE CONSUMO DEL SEPEC, CON LA PERIODICIDAD Y ESFUERZO DE MUESTREO REQUERIDA PARA TENER UNA REPRESENTATIVIDAD SATISFACTORIA Y DEMAS ACTIVIDADES DESCRITS E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46 DE FECHA 12 DE ENERO DEL 2021 DE LA VICERRECTORÍA DE EXTENSIÓN Y PROYECCIÓN SOCIAL.  </t>
  </si>
  <si>
    <t>OPSP-VEX-0053-2022</t>
  </si>
  <si>
    <t>40388066</t>
  </si>
  <si>
    <t>LUZ STELLA BARBOSA SANABRIA</t>
  </si>
  <si>
    <t xml:space="preserve">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53 DE FECHA 12 DE ENERO DEL 2021 DE LA VICERRECTORÍA DE EXTENSIÓN Y PROYECCIÓN SOCIAL.  </t>
  </si>
  <si>
    <t>OPSP-VEX-0057-2022</t>
  </si>
  <si>
    <t>1078916789</t>
  </si>
  <si>
    <t>MARIEL YOMARA RAMOS MURIEL</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</si>
  <si>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LOS DOS PUNTOS DE MUESTREO ASIGNADOS POR EL COORDINADOR DEL COMPONENTE DE PESCA DE CONSUMO DEL SEPEC, CON LA PERIODICIDAD Y ESFUERZO DE MUESTREO REQUERIDA PARA TENER UNA REPRESENTATIVIDAD SATISFACTORIA Y DEMAS ACTIVIDADES DESCRITS E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57 DE FECHA 12 DE ENERO DEL 2021 DE LA VICERRECTORÍA DE EXTENSIÓN Y PROYECCIÓN SOCIAL.  </t>
  </si>
  <si>
    <t>OPSP-VEX-0063-2022</t>
  </si>
  <si>
    <t>1077446235</t>
  </si>
  <si>
    <t>JHASBLEYDI PALACIO VALDES</t>
  </si>
  <si>
    <t xml:space="preserve">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63 DE FECHA 12 DE ENERO DEL 2021 DE LA VICERRECTORÍA DE EXTENSIÓN Y PROYECCIÓN SOCIAL.  </t>
  </si>
  <si>
    <t>OPSP-VEX-0072-2022</t>
  </si>
  <si>
    <t>50979312</t>
  </si>
  <si>
    <t>EDITH AUXILIADORA BELTRAN ORTEGA</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</si>
  <si>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LOS DOS PUNTOS DE MUESTREO ASIGNADOS POR EL COORDINADOR DEL COMPONENTE DE PESCA DE CONSUMO DEL SEPEC, CON LA PERIODICIDAD Y ESFUERZO DE MUESTREO REQUERIDA PARA TENER UNA REPRESENTATIVIDAD SATISFACTORIA Y DEMAS ACTIVIDADES DESCRITS E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72 DE FECHA 12 DE ENERO DEL 2021 DE LA VICERRECTORÍA DE EXTENSIÓN Y PROYECCIÓN SOCIAL.  </t>
  </si>
  <si>
    <t>OPSP-VEX-0078-2022</t>
  </si>
  <si>
    <t>1064982193</t>
  </si>
  <si>
    <t>LILIAN SAIDITH REZA GAVIRIA</t>
  </si>
  <si>
    <t xml:space="preserve">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78 DE FECHA 12 DE ENERO DEL 2021 DE LA VICERRECTORÍA DE EXTENSIÓN Y PROYECCIÓN SOCIAL.  </t>
  </si>
  <si>
    <t>OPSP-VEX-0107-2022</t>
  </si>
  <si>
    <t>1111767277</t>
  </si>
  <si>
    <t>ROSA VANESSA RIASCOS CUERO</t>
  </si>
  <si>
    <t xml:space="preserve">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107 DE FECHA 12 DE ENERO DEL 2021 DE LA VICERRECTORÍA DE EXTENSIÓN Y PROYECCIÓN SOCIAL.  </t>
  </si>
  <si>
    <t>OPSP-VEX-0113-2022</t>
  </si>
  <si>
    <t>30688551</t>
  </si>
  <si>
    <t>DAMARIS CABALLERO MAURY</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</si>
  <si>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LOS DOS PUNTOS DE MUESTREO ASIGNADOS POR EL COORDINADOR DEL COMPONENTE DE PESCA DE CONSUMO DEL SEPEC, CON LA PERIODICIDAD Y ESFUERZO DE MUESTREO REQUERIDA PARA TENER UNA REPRESENTATIVIDAD SATISFACTORIA Y DEMAS ACTIVIDADES DESCRITS E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113 DE FECHA 12 DE ENERO DEL 2021 DE LA VICERRECTORÍA DE EXTENSIÓN Y PROYECCIÓN SOCIAL.  </t>
  </si>
  <si>
    <t>OPSP-VEX-0139-2022</t>
  </si>
  <si>
    <t>36724996</t>
  </si>
  <si>
    <t>GISELLA ROA NORIEGA</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</si>
  <si>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LOS DOS PUNTOS DE MUESTREO ASIGNADOS POR EL COORDINADOR DEL COMPONENTE DE PESCA DE CONSUMO DEL SEPEC, CON LA PERIODICIDAD Y ESFUERZO DE MUESTREO REQUERIDA PARA TENER UNA REPRESENTATIVIDAD SATISFACTORIA Y DEMAS ACTIVIDADES DESCRITS E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139 DE FECHA 12 DE ENERO DEL 2021 DE LA VICERRECTORÍA DE EXTENSIÓN Y PROYECCIÓN SOCIAL.  </t>
  </si>
  <si>
    <t>OPSP-VEX-0140-2022</t>
  </si>
  <si>
    <t>57456729</t>
  </si>
  <si>
    <t>EIMMY ROSA GONZALEZ GUTIERREZ</t>
  </si>
  <si>
    <t xml:space="preserve">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140 DE FECHA 12 DE ENERO DEL 2021 DE LA VICERRECTORÍA DE EXTENSIÓN Y PROYECCIÓN SOCIAL.  </t>
  </si>
  <si>
    <t>OPSP-VEX-0141-2022</t>
  </si>
  <si>
    <t>26203230</t>
  </si>
  <si>
    <t>YULY PAULINA SILVA MEZA</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</si>
  <si>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LOS DOS PUNTOS DE MUESTREO ASIGNADOS POR EL COORDINADOR DEL COMPONENTE DE PESCA DE CONSUMO DEL SEPEC, CON LA PERIODICIDAD Y ESFUERZO DE MUESTREO REQUERIDA PARA TENER UNA REPRESENTATIVIDAD SATISFACTORIA Y DEMAS ACTIVIDADES DESCRITS E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141 DE FECHA 12 DE ENERO DEL 2021 DE LA VICERRECTORÍA DE EXTENSIÓN Y PROYECCIÓN SOCIAL.  </t>
  </si>
  <si>
    <t>OPSP-VEX-0142-2022</t>
  </si>
  <si>
    <t>1062680061</t>
  </si>
  <si>
    <t>ANDREA MARCELA ESPITIA GALVIS</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</si>
  <si>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142 DE FECHA 12 DE ENERO DEL 2021 DE LA VICERRECTORÍA DE EXTENSIÓN Y PROYECCIÓN SOCIAL.  </t>
  </si>
  <si>
    <t>OPSP-VEX-0148-2022</t>
  </si>
  <si>
    <t>1064999111</t>
  </si>
  <si>
    <t>GERALDINE INES DORIA DURANGO</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</si>
  <si>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148 DE FECHA 12 DE ENERO DEL 2021 DE LA VICERRECTORÍA DE EXTENSIÓN Y PROYECCIÓN SOCIAL.  </t>
  </si>
  <si>
    <t>OPSP-VEX-0152-2022</t>
  </si>
  <si>
    <t>7382848</t>
  </si>
  <si>
    <t>WILLIAM ANDRÉS PÉREZ DORIA</t>
  </si>
  <si>
    <t xml:space="preserve">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152 DE FECHA 12 DE ENERO DEL 2021 DE LA VICERRECTORÍA DE EXTENSIÓN Y PROYECCIÓN SOCIAL.  </t>
  </si>
  <si>
    <t>OPSP-VEX-0153-2022</t>
  </si>
  <si>
    <t>10766717</t>
  </si>
  <si>
    <t>DAVID FERNANDO HERNÁNDEZ ROSSO</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</si>
  <si>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153 DE FECHA 12 DE ENERO DEL 2021 DE LA VICERRECTORÍA DE EXTENSIÓN Y PROYECCIÓN SOCIAL.  </t>
  </si>
  <si>
    <t>OPSP-VEX-0155-2022</t>
  </si>
  <si>
    <t>1066741065</t>
  </si>
  <si>
    <t>VIVIAN CÓRDOBA FIGUEROA</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</si>
  <si>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155 DE FECHA 12 DE ENERO DEL 2021 DE LA VICERRECTORÍA DE EXTENSIÓN Y PROYECCIÓN SOCIAL.  </t>
  </si>
  <si>
    <t>OPSP-VEX-0161-2022</t>
  </si>
  <si>
    <t>1003034022</t>
  </si>
  <si>
    <t>ALFENIS ENILETH ARTEAGA DURANGO</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</si>
  <si>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161 DE FECHA 12 DE ENERO DEL 2021 DE LA VICERRECTORÍA DE EXTENSIÓN Y PROYECCIÓN SOCIAL.  </t>
  </si>
  <si>
    <t>OPSP-VEX-0177-2022</t>
  </si>
  <si>
    <t>91437155</t>
  </si>
  <si>
    <t>OVIDIO BRAN BONILLA</t>
  </si>
  <si>
    <t xml:space="preserve">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177 DE FECHA 12 DE ENERO DEL 2021 DE LA VICERRECTORÍA DE EXTENSIÓN Y PROYECCIÓN SOCIAL.  </t>
  </si>
  <si>
    <t>OPSP-VEX-0187-2022</t>
  </si>
  <si>
    <t>83237964</t>
  </si>
  <si>
    <t>JAVIER FERNANDO RAMÍREZ RAMÍREZ</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</si>
  <si>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187 DE FECHA 12 DE ENERO DEL 2021 DE LA VICERRECTORÍA DE EXTENSIÓN Y PROYECCIÓN SOCIAL.  </t>
  </si>
  <si>
    <t>OPSP-VEX-0202-2022</t>
  </si>
  <si>
    <t>39573680</t>
  </si>
  <si>
    <t>ELIZABETH GONGORA POVEDA</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</si>
  <si>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202 DE FECHA 12 DE ENERO DEL 2021 DE LA VICERRECTORÍA DE EXTENSIÓN Y PROYECCIÓN SOCIAL.  </t>
  </si>
  <si>
    <t>OPSP-VEX-0205-2022</t>
  </si>
  <si>
    <t>1067860539</t>
  </si>
  <si>
    <t>LINDA PAOLA LÓPEZ FUENTES</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</si>
  <si>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205 DE FECHA 12 DE ENERO DEL 2021 DE LA VICERRECTORÍA DE EXTENSIÓN Y PROYECCIÓN SOCIAL.  </t>
  </si>
  <si>
    <t>OPSP-VEX-0206-2022</t>
  </si>
  <si>
    <t>98599167</t>
  </si>
  <si>
    <t>IVAN ANTONIO PÉREZ TAPIAS</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</si>
  <si>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206 DE FECHA 12 DE ENERO DEL 2021 DE LA VICERRECTORÍA DE EXTENSIÓN Y PROYECCIÓN SOCIAL.  </t>
  </si>
  <si>
    <t>OPSP-VEX-0210-2022</t>
  </si>
  <si>
    <t>1003721980</t>
  </si>
  <si>
    <t>DANNY PAOLA HERNÁNDEZ HERRERA</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</si>
  <si>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210 DE FECHA 12 DE ENERO DEL 2021 DE LA VICERRECTORÍA DE EXTENSIÓN Y PROYECCIÓN SOCIAL.  </t>
  </si>
  <si>
    <t>OPSP-VEX-0222-2022</t>
  </si>
  <si>
    <t>92537926</t>
  </si>
  <si>
    <t>ROBERTO ANTONIO VERGARA PINTO</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</si>
  <si>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222 DE FECHA 12 DE ENERO DEL 2021 DE LA VICERRECTORÍA DE EXTENSIÓN Y PROYECCIÓN SOCIAL.  </t>
  </si>
  <si>
    <t>OPSP-VEX-0223-2022</t>
  </si>
  <si>
    <t>33311261</t>
  </si>
  <si>
    <t>JESIKA PATRICIA CORTÉS SALCEDO</t>
  </si>
  <si>
    <t xml:space="preserve">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223 DE FECHA 12 DE ENERO DEL 2021 DE LA VICERRECTORÍA DE EXTENSIÓN Y PROYECCIÓN SOCIAL.  </t>
  </si>
  <si>
    <t>OPSP-VEX-0224-2022</t>
  </si>
  <si>
    <t>30665173</t>
  </si>
  <si>
    <t>AYRINI PATRICIA MORA RHENALS</t>
  </si>
  <si>
    <t xml:space="preserve">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224 DE FECHA 12 DE ENERO DEL 2021 DE LA VICERRECTORÍA DE EXTENSIÓN Y PROYECCIÓN SOCIAL.  </t>
  </si>
  <si>
    <t>OPSP-VEX-0225-2022</t>
  </si>
  <si>
    <t>15618407</t>
  </si>
  <si>
    <t>ANDRÉS RICARDO BARROSO GARCÉS</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</si>
  <si>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225 DE FECHA 12 DE ENERO DEL 2021 DE LA VICERRECTORÍA DE EXTENSIÓN Y PROYECCIÓN SOCIAL.  </t>
  </si>
  <si>
    <t>OPSP-VEX-0226-2022</t>
  </si>
  <si>
    <t>78079726</t>
  </si>
  <si>
    <t>JUAN JOSÉ HERNÁNDEZ CORREA</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</si>
  <si>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226 DE FECHA 12 DE ENERO DEL 2021 DE LA VICERRECTORÍA DE EXTENSIÓN Y PROYECCIÓN SOCIAL.  </t>
  </si>
  <si>
    <t>OPSP-VEX-0228-2022</t>
  </si>
  <si>
    <t>1063147301</t>
  </si>
  <si>
    <t>JAVIER JOAQUÍN NIEVES LÓPEZ</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</si>
  <si>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228 DE FECHA 12 DE ENERO DEL 2021 DE LA VICERRECTORÍA DE EXTENSIÓN Y PROYECCIÓN SOCIAL.  </t>
  </si>
  <si>
    <t>OPSP-VEX-0232-2022</t>
  </si>
  <si>
    <t>1065375537</t>
  </si>
  <si>
    <t>JOSÉ DARÍO DONADO GARCÍA</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</si>
  <si>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232 DE FECHA 12 DE ENERO DEL 2021 DE LA VICERRECTORÍA DE EXTENSIÓN Y PROYECCIÓN SOCIAL.  </t>
  </si>
  <si>
    <t>OPSP-VEX-0234-2022</t>
  </si>
  <si>
    <t>50970558</t>
  </si>
  <si>
    <t>DORCY DEL CARMEN ALTAMIRANDA ARGEL</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</si>
  <si>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234 DE FECHA 12 DE ENERO DEL 2021 DE LA VICERRECTORÍA DE EXTENSIÓN Y PROYECCIÓN SOCIAL.  </t>
  </si>
  <si>
    <t>OPSP-VEX-0235-2022</t>
  </si>
  <si>
    <t>35115955</t>
  </si>
  <si>
    <t>MARTHA LUCÍA CONTRERAS ORTEGA</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</si>
  <si>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235 DE FECHA 12 DE ENERO DEL 2021 DE LA VICERRECTORÍA DE EXTENSIÓN Y PROYECCIÓN SOCIAL.  </t>
  </si>
  <si>
    <t>OPSP-VEX-0236-2022</t>
  </si>
  <si>
    <t>50570411</t>
  </si>
  <si>
    <t>LUZ ELENA BEDOYA BRAVO</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</si>
  <si>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236 DE FECHA 12 DE ENERO DEL 2021 DE LA VICERRECTORÍA DE EXTENSIÓN Y PROYECCIÓN SOCIAL.  </t>
  </si>
  <si>
    <t>OPSP-VEX-0245-2022</t>
  </si>
  <si>
    <t>1082998091</t>
  </si>
  <si>
    <t>EDUARDO JESÚS CHOLES RODRÍGUEZ</t>
  </si>
  <si>
    <t xml:space="preserve">SERVICIOS PROFESIONALES PARA APOYAR LAS ACTIVIDADES LOGÍSTICAS TENDIENTES A VIABILIZAR LA RECOLECCIÓN DE INFORMACIÓN DE LOS DESEMBARCOS DE LA FLOTA INDUSTRIAL, SUPERVISAR EL PROCESO DE ENVÍO Y REVISIÓN DE LOS FORMATOS EN FÍSICO DILIGENCIADOS POR LOS TÉCNICOS PARA EL MONITOREO DEL DESEMBARCO INDUSTRIAL Y COORDINAR EL PROCESO DE ESCANEO Y ARCHIVO DE LA INFORMACIÓN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245 DE FECHA 12 DE ENERO DEL 2021 DE LA VICERRECTORÍA DE EXTENSIÓN Y PROYECCIÓN SOCIAL.  </t>
  </si>
  <si>
    <t>OPSP-VEX-0249-2022</t>
  </si>
  <si>
    <t>19431312</t>
  </si>
  <si>
    <t>EMILIANO ZAMBRANO RODRÍGUEZ</t>
  </si>
  <si>
    <t xml:space="preserve">SERVICIOS PROFESIONALES PARA APOYAR EN EL PACIFICO LAS ACTIVIDADES LOGÍSTICAS TENDIENTES A VIABILIZAR LA RECOLECCIÓN DE INFORMACIÓN DE LOS DESEMBARCOS DE LA FLOTA INDUSTRIAL EN ESE LITORAL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249 DE FECHA 12 DE ENERO DEL 2021 DE LA VICERRECTORÍA DE EXTENSIÓN Y PROYECCIÓN SOCIAL.  </t>
  </si>
  <si>
    <t>OPSP-VEX-0250-2022</t>
  </si>
  <si>
    <t>1082961548</t>
  </si>
  <si>
    <t>JESUS CORREA HELBRUM</t>
  </si>
  <si>
    <t xml:space="preserve">SERVICIOS PROFESIONALES PARA REALIZAR EL PROCESO DE TRAZABILIDAD O SEGUIMIENTO DE LAS REVISIONES EFECTUADAS POR EL ANALISTA DE DESEMBARCOS INDUSTRIALES DEL CONTRATO 452 DE 2021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250 DE FECHA 12 DE ENERO DEL 2021 DE LA VICERRECTORÍA DE EXTENSIÓN Y PROYECCIÓN SOCIAL.  </t>
  </si>
  <si>
    <t>OPSP-VEX-0256-2022</t>
  </si>
  <si>
    <t>36695203</t>
  </si>
  <si>
    <t>ERIKA PATRICIA PAVA ESCOBAR</t>
  </si>
  <si>
    <t xml:space="preserve">SERVICIOS PROFESIONALES PARA DIRIGIR EL COMPONENTE DE PRODUCCIÓN DE PECES ORNAMENTALES DEL CONTRATO INTERADMINISTRATIVO 452 DE 2021, SUSCRITO ENTRE LA AUTORIDAD NACIONAL DE ACUICULTURA Y PESCA-AUNAP Y LA UNIVERSIDAD DEL MAGDALENA (PROYECTO SEPEC)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256 DE FECHA 12 DE ENERO DEL 2021 DE LA VICERRECTORÍA DE EXTENSIÓN Y PROYECCIÓN SOCIAL.  </t>
  </si>
  <si>
    <t>OPSP-VEX-0257-2022</t>
  </si>
  <si>
    <t>1110490275</t>
  </si>
  <si>
    <t>JHONATAN MAURICIO QUIÑONES MONTIEL</t>
  </si>
  <si>
    <t xml:space="preserve">SERVICIOS DE APOYO A LA GESTIÓN PARA SUPERVISAR LAS ACTIVIDADES DE LOS COLECTORES DE CAMPO DEL COMPONENTE, DE ACUERDO CON EL CRONOGRAMA Y EL ESFUERZO DE MUESTREO ESTABLECIDO EN EL MARCO DEL PROYECTO SEPEC Y DEMAS ACTIVIDADEES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257 DE FECHA 12 DE ENERO DEL 2021 DE LA VICERRECTORÍA DE EXTENSIÓN Y PROYECCIÓN SOCIAL.  </t>
  </si>
  <si>
    <t>OPSP-VEX-0264-2022</t>
  </si>
  <si>
    <t>22565443</t>
  </si>
  <si>
    <t>ANA SOFÍA BALLESTEROS MADERA</t>
  </si>
  <si>
    <t xml:space="preserve">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264 DE FECHA 12 DE ENERO DEL 2021 DE LA VICERRECTORÍA DE EXTENSIÓN Y PROYECCIÓN SOCIAL.  </t>
  </si>
  <si>
    <t>OPSP-VEX-0265-2022</t>
  </si>
  <si>
    <t>52506924</t>
  </si>
  <si>
    <t>VICTORIA EUGENIA CETINA MONTES</t>
  </si>
  <si>
    <t xml:space="preserve">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265 DE FECHA 12 DE ENERO DEL 2021 DE LA VICERRECTORÍA DE EXTENSIÓN Y PROYECCIÓN SOCIAL.  </t>
  </si>
  <si>
    <t>OPSP-VEX-0266-2022</t>
  </si>
  <si>
    <t>38604254</t>
  </si>
  <si>
    <t>ISA DEL MAR BOLAÑOS ESCOBAR</t>
  </si>
  <si>
    <t xml:space="preserve">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266 DE FECHA 12 DE ENERO DEL 2021 DE LA VICERRECTORÍA DE EXTENSIÓN Y PROYECCIÓN SOCIAL.  </t>
  </si>
  <si>
    <t>OPSP-VEX-0269-2022</t>
  </si>
  <si>
    <t>78757699</t>
  </si>
  <si>
    <t>JADER SAMIR CORREA MARTINEZ</t>
  </si>
  <si>
    <t xml:space="preserve">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269 DE FECHA 12 DE ENERO DEL 2021 DE LA VICERRECTORÍA DE EXTENSIÓN Y PROYECCIÓN SOCIAL.  </t>
  </si>
  <si>
    <t>OPSP-VEX-0273-2022</t>
  </si>
  <si>
    <t>1085263803</t>
  </si>
  <si>
    <t>LORENA PATRICIA ORTEGA VILLOTA</t>
  </si>
  <si>
    <t xml:space="preserve">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273 DE FECHA 12 DE ENERO DEL 2021 DE LA VICERRECTORÍA DE EXTENSIÓN Y PROYECCIÓN SOCIAL.  </t>
  </si>
  <si>
    <t>OPSP-VEX-0277-2022</t>
  </si>
  <si>
    <t>1121879687</t>
  </si>
  <si>
    <t>YULY ALEXANDRA CONTRERAS BARBOSA</t>
  </si>
  <si>
    <t xml:space="preserve">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277 DE FECHA 12 DE ENERO DEL 2021 DE LA VICERRECTORÍA DE EXTENSIÓN Y PROYECCIÓN SOCIAL.  </t>
  </si>
  <si>
    <t>OPSP-VEX-0279-2022</t>
  </si>
  <si>
    <t>39048264</t>
  </si>
  <si>
    <t>MARGARITA ROSA RANGEL DURÁN</t>
  </si>
  <si>
    <t xml:space="preserve">SERVICIOS PROFESIONALES PARA LLEVAR A CABO LAS TAREAS DE COORDINACIÓN LOGÍSTICA DEL COMPONENTE DE COMERCIALIZACIÓN DEL CONTRATO  NO. 452 DE 2021, SUSCRITO ENTRE LA AUNAP Y LA UNIVERSIDAD DEL MAGDALENA (SEPEC) Y DEMAS ACTIVIDADES DESCRITAS EN LAO 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279 DE FECHA 12 DE ENERO DEL 2021 DE LA VICERRECTORÍA DE EXTENSIÓN Y PROYECCIÓN SOCIAL.  </t>
  </si>
  <si>
    <t>OPSP-VEX-0280-2022</t>
  </si>
  <si>
    <t>36559849</t>
  </si>
  <si>
    <t>LIGIA MERCEDES CARRILLO VILLAR</t>
  </si>
  <si>
    <t xml:space="preserve">SERVICIOS PROFESIONALES PARA RECOLECTAR LAS ESTADÍSTICAS RELATIVAS A LA PRODUCCIÓN DE PECES ORNAMENTALES Y A LA COMERCIALIZACIÓN DEL RECURSO PESQUERO PROVENIENTE DE LA PESCA EXTRACTIVA Y DE LA ACUICULTURA, TANTO DE ORIGEN NACIONAL COMO IMPORTADO. LOS DATOS DEBERÁN SER REGISTRADOS DE ACUERDO CON EL MECANISMO ESTABLECIDO, SIGUIENDO EL CRONOGRAMA Y LOS SITIOS DESIGNADOS POR LA COORDINACIÓN LOS COMPONENTES ANTES REFERIDOS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280 DE FECHA 12 DE ENERO DEL 2021 DE LA VICERRECTORÍA DE EXTENSIÓN Y PROYECCIÓN SOCIAL.  </t>
  </si>
  <si>
    <t>OPSP-VEX-0281-2022</t>
  </si>
  <si>
    <t>9737087</t>
  </si>
  <si>
    <t>HEIDELMANN GRAJALES FLOREZ</t>
  </si>
  <si>
    <t xml:space="preserve">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281 DE FECHA 12 DE ENERO DEL 2021 DE LA VICERRECTORÍA DE EXTENSIÓN Y PROYECCIÓN SOCIAL.  </t>
  </si>
  <si>
    <t>OPSP-VEX-0283-2022</t>
  </si>
  <si>
    <t>1082921309</t>
  </si>
  <si>
    <t>RAFAEL ORLANDO MENDOZA URECHE</t>
  </si>
  <si>
    <t xml:space="preserve">SERVICIOS PROFESIONALES PARA APOYAR AL COORDINADOR DEL COMPONENTE DE ACUICULTURA EN LAS LABORES LOGÍSTICAS Y TÉCNICAS REQUERIDAS PARA EL DESARROLLO DE LAS ACTIVIDADES DE CAMPO DEL COMPONENTE Y DEMAS ACTIVIDADES DESCRITS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283 DE FECHA 12 DE ENERO DEL 2021 DE LA VICERRECTORÍA DE EXTENSIÓN Y PROYECCIÓN SOCIAL.  </t>
  </si>
  <si>
    <t>OPSP-VEX-0284-2022</t>
  </si>
  <si>
    <t>17343238</t>
  </si>
  <si>
    <t>HAROLD CASAS REINA</t>
  </si>
  <si>
    <t xml:space="preserve">SERVICIOS PROFESIONALES PARA SUPERVISAR CON UNA PERIODICIDAD SEMANAL LAS ACTIVIDADES DE LOS TÉCNICOS DE CAMPO DEL COMPONENTE DE ACUICULTURA, DE ACUERDO CON EL CRONOGRAMA Y EL ESFUERZO DE MUESTREO ESTABLECIDO POR EL COORDINADOR DEL COMPONENTE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284 DE FECHA 12 DE ENERO DEL 2021 DE LA VICERRECTORÍA DE EXTENSIÓN Y PROYECCIÓN SOCIAL.  </t>
  </si>
  <si>
    <t>OPSP-VEX-0285-2022</t>
  </si>
  <si>
    <t>1084742661</t>
  </si>
  <si>
    <t>ANGIE MELISSA CAMACHO RODRÍGUEZ</t>
  </si>
  <si>
    <t xml:space="preserve">SERVICIOS PROFESIONALES PARA APOYAR AL COORDINADOR DEL COMPONENTE DE ACUICULTURA EN LAS LABORES TÉCNICAS Y LOGÍSTICAS REQUERIDAS PARA EL DESARROLLO DE LAS ACTIVIDADES DE CAMPO DEL COMPONENTE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285 DE FECHA 12 DE ENERO DEL 2021 DE LA VICERRECTORÍA DE EXTENSIÓN Y PROYECCIÓN SOCIAL.  </t>
  </si>
  <si>
    <t>OPSP-VEX-0286-2022</t>
  </si>
  <si>
    <t>1082914133</t>
  </si>
  <si>
    <t>BRAYAN ENRIQUE ROCA LANAO</t>
  </si>
  <si>
    <t xml:space="preserve">SERVICIOS PROFESIONALES PARA DIRIGIR EL COMPONENTE DE ACUICULTURA DEL CONTRATO INTERADMINISTRATIVO 452 DE 2021, COORDINAR LA ENCUESTA ESTRUCTURAL DE GRANJAS DE ACUICULTURA, INCLUYENDO LOS PROCESOS DE RECOLECCIÓN, SISTEMATIZACIÓN, ESCANEADO, PROCESAMIENTO Y ANÁLISIS DE LA INFORMACIÓN GENERADA POR LA MISMA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286 DE FECHA 12 DE ENERO DEL 2021 DE LA VICERRECTORÍA DE EXTENSIÓN Y PROYECCIÓN SOCIAL.  </t>
  </si>
  <si>
    <t>OPSP-VEX-0287-2022</t>
  </si>
  <si>
    <t>1117509030</t>
  </si>
  <si>
    <t>DAIRO GARCÍA MORENO</t>
  </si>
  <si>
    <t xml:space="preserve">SERVICIOS PROFESIONALES PARA RECOLECTAR, DE ACUERDO AL MECANISMO DE REGISTRO DE LA INFORMACIÓN Y EL FORMULARIO ESTIPULADO POR EL EQUIPO TÉCNICO DEL CONTRATO 452 DE 2021, LA INFORMACIÓN REQUERIDA PARA CARACTERIZAR 177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287 DE FECHA 12 DE ENERO DEL 2021 DE LA VICERRECTORÍA DE EXTENSIÓN Y PROYECCIÓN SOCIAL.  </t>
  </si>
  <si>
    <t>OPSP-VEX-0291-2022</t>
  </si>
  <si>
    <t>11039943</t>
  </si>
  <si>
    <t>LEIDER YESID CÁRDENAS ANAYA</t>
  </si>
  <si>
    <t xml:space="preserve">SERVICIOS PROFESIONALES PARA RECOLECTAR, DE ACUERDO AL MECANISMO DE REGISTRO DE LA INFORMACIÓN Y EL FORMULARIO ESTIPULADO POR EL EQUIPO TÉCNICO DEL CONTRATO 452 DE 2021, LA INFORMACIÓN REQUERIDA PARA CARACTERIZAR 530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1 DE FEBRERO DEL 2022 PREVIO CUMPLIMIENTO DE LOS REQUISITOS DE PERFECCIONAMIENTO Y EJECUCIÓN DE LA ORDEN HASTA EL  31 DE JULIO DEL 2022  SEGÚN LO ESTABLECIDO EN LA ORDEN DE SERVICIO NO.  291 DE FECHA 12 DE ENERO DEL 2021 DE LA VICERRECTORÍA DE EXTENSIÓN Y PROYECCIÓN SOCIAL.  </t>
  </si>
  <si>
    <t>OPSP-VEX-0292-2022</t>
  </si>
  <si>
    <t>87067458</t>
  </si>
  <si>
    <t>ANDRÉS AVELINO PINTO JIMÉNEZ</t>
  </si>
  <si>
    <t xml:space="preserve">SERVICIOS PROFESIONALES PARA RECOLECTAR, DE ACUERDO AL MECANISMO DE REGISTRO DE LA INFORMACIÓN Y EL FORMULARIO ESTIPULADO POR EL EQUIPO TÉCNICO DEL CONTRATO 452 DE 2021, LA INFORMACIÓN REQUERIDA PARA CARACTERIZAR 49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28 DE FEBRERO DEL 2022 SEGÚN LO ESTABLECIDO EN LA ORDEN DE SERVICIO NO.  292 DE FECHA 12 DE ENERO DEL 2021 DE LA VICERRECTORÍA DE EXTENSIÓN Y PROYECCIÓN SOCIAL.  </t>
  </si>
  <si>
    <t>OPSP-VEX-0293-2022</t>
  </si>
  <si>
    <t>33209044</t>
  </si>
  <si>
    <t>DIANA LUZ HERRERA RODELO</t>
  </si>
  <si>
    <t xml:space="preserve">SERVICIOS PROFESIONALES PARA RECOLECTAR, DE ACUERDO AL MECANISMO DE REGISTRO DE LA INFORMACIÓN Y EL FORMULARIO ESTIPULADO POR EL EQUIPO TÉCNICO DEL CONTRATO 452 DE 2021, LA INFORMACIÓN REQUERIDA PARA CARACTERIZAR 53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ENERO DEL 2022  SEGÚN LO ESTABLECIDO EN LA ORDEN DE SERVICIO NO.  293 DE FECHA 12 DE ENERO DEL 2021 DE LA VICERRECTORÍA DE EXTENSIÓN Y PROYECCIÓN SOCIAL.  </t>
  </si>
  <si>
    <t>OPSP-VEX-0294-2022</t>
  </si>
  <si>
    <t>84459239</t>
  </si>
  <si>
    <t>JONATHAN SARMIENTO RODRÍGUEZ</t>
  </si>
  <si>
    <t xml:space="preserve">SERVICIOS PROFESIONALES PARA RECOLECTAR, DE ACUERDO AL MECANISMO DE REGISTRO DE LA INFORMACIÓN Y EL FORMULARIO ESTIPULADO POR EL EQUIPO TÉCNICO DEL CONTRATO 452 DE 2021, LA INFORMACIÓN REQUERIDA PARA CARACTERIZAR 100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28 DE FEBRERO DEL 2022 SEGÚN LO ESTABLECIDO EN LA ORDEN DE SERVICIO NO.  294 DE FECHA 12 DE ENERO DEL 2021 DE LA VICERRECTORÍA DE EXTENSIÓN Y PROYECCIÓN SOCIAL.  </t>
  </si>
  <si>
    <t>OPSP-VEX-0296-2022</t>
  </si>
  <si>
    <t>1063143177</t>
  </si>
  <si>
    <t>LILIANA MARÍA PACHECO OROZCO</t>
  </si>
  <si>
    <t xml:space="preserve">SERVICIOS PROFESIONALES PARA RECOLECTAR, DE ACUERDO AL MECANISMO DE REGISTRO DE LA INFORMACIÓN Y EL FORMULARIO ESTIPULADO POR EL EQUIPO TÉCNICO DEL CONTRATO 452 DE 2021, LA INFORMACIÓN REQUERIDA PARA CARACTERIZAR 50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28 DE FEBRERO DEL 2022 SEGÚN LO ESTABLECIDO EN LA ORDEN DE SERVICIO NO.  296 DE FECHA 12 DE ENERO DEL 2021 DE LA VICERRECTORÍA DE EXTENSIÓN Y PROYECCIÓN SOCIAL.  </t>
  </si>
  <si>
    <t>OPSP-VEX-0297-2022</t>
  </si>
  <si>
    <t>10888223</t>
  </si>
  <si>
    <t>OMAR DE JESÚS BENÍTEZ DÍAZ</t>
  </si>
  <si>
    <t xml:space="preserve">SERVICIOS PROFESIONALES PARA RECOLECTAR, DE ACUERDO AL MECANISMO DE REGISTRO DE LA INFORMACIÓN Y EL FORMULARIO ESTIPULADO POR EL EQUIPO TÉCNICO DEL CONTRATO 452 DE 2021, LA INFORMACIÓN REQUERIDA PARA CARACTERIZAR 98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28 DE FEBRERO DEL 2022 SEGÚN LO ESTABLECIDO EN LA ORDEN DE SERVICIO NO.  297 DE FECHA 12 DE ENERO DEL 2021 DE LA VICERRECTORÍA DE EXTENSIÓN Y PROYECCIÓN SOCIAL.  </t>
  </si>
  <si>
    <t>6939800</t>
  </si>
  <si>
    <t>OPSP-VEX-0298-2022</t>
  </si>
  <si>
    <t>1140860943</t>
  </si>
  <si>
    <t>STEFANNI PAOLA TORRES PÉREZ</t>
  </si>
  <si>
    <t xml:space="preserve">SERVICIOS PROFESIONALES PARA RECOLECTAR, DE ACUERDO AL MECANISMO DE REGISTRO DE LA INFORMACIÓN Y EL FORMULARIO ESTIPULADO POR EL EQUIPO TÉCNICO DEL CONTRATO 452 DE 2021, LA INFORMACIÓN REQUERIDA PARA CARACTERIZAR 46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28 DE FEBRERO DEL 2022 SEGÚN LO ESTABLECIDO EN LA ORDEN DE SERVICIO NO.  298 DE FECHA 12 DE ENERO DEL 2021 DE LA VICERRECTORÍA DE EXTENSIÓN Y PROYECCIÓN SOCIAL.  </t>
  </si>
  <si>
    <t>OPSP-VEX-0299-2022</t>
  </si>
  <si>
    <t>1144037020</t>
  </si>
  <si>
    <t>PAOLA TATIANA SERNA CARMONA</t>
  </si>
  <si>
    <t xml:space="preserve">SERVICIOS PROFESIONALES PARA RECOLECTAR, DE ACUERDO AL MECANISMO DE REGISTRO DE LA INFORMACIÓN Y EL FORMULARIO ESTIPULADO POR EL EQUIPO TÉCNICO DEL CONTRATO 452 DE 2021, LA INFORMACIÓN REQUERIDA PARA CARACTERIZAR 51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ENERO DEL 2022  SEGÚN LO ESTABLECIDO EN LA ORDEN DE SERVICIO NO.  299 DE FECHA 12 DE ENERO DEL 2021 DE LA VICERRECTORÍA DE EXTENSIÓN Y PROYECCIÓN SOCIAL.  </t>
  </si>
  <si>
    <t>OPSP-VEX-0301-2022</t>
  </si>
  <si>
    <t>1052999688</t>
  </si>
  <si>
    <t>SHEYLA CAROLINA HERNANDEZ PRIETO</t>
  </si>
  <si>
    <t xml:space="preserve">SERVICIOS PROFESIONALES PARA REVISAR LOS INFORMES DE ACTIVIDADES DE LOS COLECTORES DE CAMPO ADSCRITOS AL COMPONENTE DE PESCA ARTESANAL DE CONSUMO DEL PROYECTO SEPEC, A FIN DE EVALUAR TANTO LA CALIDAD COMO LA CONSISTENCIA DE LOS MISMOS Y REALIZAR SEGUIMIENTO, HASTA COMPLETA SATISFACCIÓN, AL PROCESO DE CORRECCIÓN A LAS QUE HAYA LUGAR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301 DE FECHA 12 DE ENERO DEL 2021 DE LA VICERRECTORÍA DE EXTENSIÓN Y PROYECCIÓN SOCIAL.  </t>
  </si>
  <si>
    <t>OPSP-VEX-0304-2022</t>
  </si>
  <si>
    <t>1081833102</t>
  </si>
  <si>
    <t>MIRIAN ESTHER FERNANDEZ MOSQUERA</t>
  </si>
  <si>
    <t xml:space="preserve">SERVICIOS PROFESIONALES PARA VERIFICAR EL CUMPLIMIENTO DEL TAMAÑO DE LA MUESTRA EN LOS SITIOS DE MONITOREO DE DESEMBARCOS DE PESCA ARTESANAL DONDE SE EMPLEA LA METODOLOGÍA MUESTRAL Y DEMAS ACTIVIDDES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304 DE FECHA 12 DE ENERO DEL 2021 DE LA VICERRECTORÍA DE EXTENSIÓN Y PROYECCIÓN SOCIAL.  </t>
  </si>
  <si>
    <t>OPSP-VEX-0305-2022</t>
  </si>
  <si>
    <t>52861365</t>
  </si>
  <si>
    <t>BRIGITTE DIMELSA GIL MANRIQUE</t>
  </si>
  <si>
    <t xml:space="preserve">SERVICIOS PROFESIONALES PARA REVISAR, VERIFICAR (DETECCIÓN DE DATOS ATÍPICOS) Y VALIDAR LA INFORMACIÓN CONSIGNADA EN LAS BASES DE DATOS SOBRE PESCA ARTESANAL DE CONSUMO REFERIDA A LOS DESEMBARCOS, VALOR MONETARIO, COSTOS DE FAENA, CONTROL DE ACOPIO E IMPUTACIÓN REGISTRADOS EN LA ORINOQUÍA Y AMAZONÍA, EN EL MARCO DEL PROYECTO SEPEC Y DEMAS ACRIVIDADES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305 DE FECHA 12 DE ENERO DEL 2021 DE LA VICERRECTORÍA DE EXTENSIÓN Y PROYECCIÓN SOCIAL.  </t>
  </si>
  <si>
    <t>OPSP-VEX-0306-2022</t>
  </si>
  <si>
    <t>36560284</t>
  </si>
  <si>
    <t>GLORIA CECILIA DE LEÓN MARTÍNEZ</t>
  </si>
  <si>
    <t xml:space="preserve">SERVICIOS PROFESIONALES PARA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LA CUENCA DEL RÍO MAGDALENA, DE ACUERDO CON LA METODOLOGÍA DE MONITOREO IMPLEMENTADA, EN EL MARCO DEL PROYECTO SEPEC Y DEMAS ACTIVIDADES DESCRITAS EN LA ORDEN, REQUERIDO  EN EL MARCO DEL CONTRATO INTERADMINISTRATIVO NO 452DE 2021, SUSCRITO ENTRE LA AUNAP Y LA UNIVERSIDAD DEL MAGDALENA EL TERMINO DE EJECUCIÓN ES CONTADOS A PARTIR DEL CUMPLIMIENTO DE LOS REQUISITOS DE PERFECCIONAMIENTO Y EJECUCIÓN DE LA ORDEN HASTA EL  31 DE JULIO DEL 2022 SEGÚN LO ESTABLECIDO EN LA ORDEN DE SERVICIO NO.  306 DE FECHA 12 DE ENERO DEL 2021 DE LA VICERRECTORÍA DE EXTENSIÓN Y PROYECCIÓN SOCIAL.  </t>
  </si>
  <si>
    <t>OPSP-VEX-0307-2022</t>
  </si>
  <si>
    <t>1083035432</t>
  </si>
  <si>
    <t>ANDREA LUCIA GOMEZ KERGUELEN</t>
  </si>
  <si>
    <t xml:space="preserve">SERVICIOS PROFESIONALES PARA DOCUMENTAR LOS ANÁLISIS DE CONTEXTO DE LA INFORMACIÓN OBTENIDA EN EL MONITOREO DE PESCA ARTESANAL DE LAS CUENCAS Y LITORALES DEL PAÍS, A PARTIR DEL CONOCIMIENTO DE LOS FENÓMENOS (INTERNOS Y EXTERNOS) QUE INFLUYAN EN LOS DATOS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307 DE FECHA 12 DE ENERO DEL 2021 DE LA VICERRECTORÍA DE EXTENSIÓN Y PROYECCIÓN SOCIAL.  </t>
  </si>
  <si>
    <t>OPSP-VEX-0308-2022</t>
  </si>
  <si>
    <t>85474379</t>
  </si>
  <si>
    <t>FÉLIX DE JESÚS CUELLO</t>
  </si>
  <si>
    <t xml:space="preserve">SERVICIOS PROFESIONALES PARA REVISAR, VERIFICAR (DETECCIÓN DE DATOS ATÍPICOS) Y VALIDAR LA INFORMACIÓN CONSIGNADA EN LAS BASES DE DATOS SOBRE PESCA ARTESANAL DE CONSUMO REFERIDA AL ESFUERZO PESQUERO, DESEMBARCOS, VALOR MONETARIO, COSTOS DE FAENA, ACTIVIDAD Y DÍAS EFECTIVOS REGISTRADOS EN EL NORTE DEL LITORAL CARIBE (DEPARTAMENTOS DE LA GUAJIRA, MAGDALENA, ATLÁNTICO Y BOLIVAR), EN EL MARCO DEL PROYECTO SEPEC Y DEMAS ACTIVIDADES DESCRITAS EN LA ORDEN, REQUERIDO  EN EL MARCO DEL CONTRATO INTERADMINISTRATIVO NO 452DE 2021, SUSCRITO ENTRE LA AUNAP Y LA UNIVERSIDAD DEL MAGDALENA EL TERMINO DE EJECUCIÓN ES CONTADOS A PARTIR DEL CUMPLIMIENTO DE LOS REQUISITOS DE PERFECCIONAMIENTO Y EJECUCIÓN DE LA ORDEN HASTA EL  31 DE JULIO DEL 2022 SEGÚN LO ESTABLECIDO EN LA ORDEN DE SERVICIO NO.  308 DE FECHA 12 DE ENERO DEL 2021 DE LA VICERRECTORÍA DE EXTENSIÓN Y PROYECCIÓN SOCIAL.  </t>
  </si>
  <si>
    <t>OPSP-VEX-0309-2022</t>
  </si>
  <si>
    <t>1082998304</t>
  </si>
  <si>
    <t>JESÚS EDUARDO CURIEL PÉREZ</t>
  </si>
  <si>
    <t xml:space="preserve">SERVICIOS PROFESIONALES PARA REVISAR, VERIFICAR (DETECCIÓN DE DATOS ATÍPICOS) Y VALIDAR LA INFORMACIÓN CONSIGNADA EN LAS BASES DE DATOS SOBRE PESCA ARTESANAL DE CONSUMO REFERIDA AL ESFUERZO PESQUERO, DESEMBARCOS, VALOR MONETARIO, COSTOS DE FAENA, ACTIVIDAD Y DÍAS EFECTIVOS REGISTRADOS EN EL SUR DEL LITORAL CARIBE (DEPARTAMENTOS DE SUCRE, CÓRDOBA, ANTIOQUIA Y CHOCO), EN EL MARCO DEL PROYECTO SEPEC Y DEMAS ACTIVIDADES DESCRITAS EN LA ORDEN, REQUERIDO EN EL MARCO DEL CONTRATO INTERADMINISTRATIVO NO 452DE 2021, SUSCRITO ENTRE LA AUNAP Y LA UNIVERSIDAD DEL MAGDALENA EL TERMINO DE EJECUCIÓN ES CONTADOS A PARTIR DEL CUMPLIMIENTO DE LOS REQUISITOS DE PERFECCIONAMIENTO Y EJECUCIÓN DE LA ORDEN HASTA EL  31 DE JULIO DEL 2022 SEGÚN LO ESTABLECIDO EN LA ORDEN DE SERVICIO NO.  309 DE FECHA 12 DE ENERO DEL 2021 DE LA VICERRECTORÍA DE EXTENSIÓN Y PROYECCIÓN SOCIAL.  </t>
  </si>
  <si>
    <t>OPSP-VEX-0310-2022</t>
  </si>
  <si>
    <t>1130670780</t>
  </si>
  <si>
    <t>CARLOS ANDRÉS CUERVO CARVAJAL</t>
  </si>
  <si>
    <t xml:space="preserve">SERVICIOS PROFESIONALES PARA REALIZAR EL PROCESO DE TRAZABILIDAD DE LAS REVISIONES EFECTUADAS POR LOS ANALISTAS EN LAS BASES DE DATOS SOBRE PESCA DE CONSUMO, DATOS BIOLÓGICO-PESQUEROS Y DATOS DE COSTOS DE FAENA REGISTRADOS EN EL SEPEC PARA LAS CUENCAS DEL RÍO MAGDALENA, AMAZONÍA Y ORINOQUÍA Y DEMAS ACTIVIDADES DESCRITAS EN LA ORDEN, REQUERIDO  EN EL MARCO DEL CONTRATO INTERADMINISTRATIVO NO 452DE 2021, SUSCRITO ENTRE LA AUNAP Y LA UNIVERSIDAD DEL MAGDALENA EL TERMINO DE EJECUCIÓN ES CONTADOS A PARTIR DEL CUMPLIMIENTO DE LOS REQUISITOS DE PERFECCIONAMIENTO Y EJECUCIÓN DE LA ORDEN HASTA EL  31 DE JULIO DEL 2022 SEGÚN LO ESTABLECIDO EN LA ORDEN DE SERVICIO NO.  310 DE FECHA 12 DE ENERO DEL 2021 DE LA VICERRECTORÍA DE EXTENSIÓN Y PROYECCIÓN SOCIAL.  </t>
  </si>
  <si>
    <t>OPSP-VEX-0311-2022</t>
  </si>
  <si>
    <t>38643917</t>
  </si>
  <si>
    <t>ESTEFANÍA ISAZA TORO</t>
  </si>
  <si>
    <t xml:space="preserve">SERVICIOS PROFESIONALES PARA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EL LITORAL PACÍFICO, DE ACUERDO CON LA METODOLOGÍA DE MONITOREO IMPLEMENTADA, EN EL MARCO DEL PROYECTO SEPEC Y DEMAS ACTIVIDADES DESCRITAS EN LA ORDEN, REQUERIDO EN EL MARCO DEL CONTRATO INTERADMINISTRATIVO NO 452DE 2021, SUSCRITO ENTRE LA AUNAP Y LA UNIVERSIDAD DEL MAGDALENA EL TERMINO DE EJECUCIÓN ES CONTADOS A PARTIR DEL CUMPLIMIENTO DE LOS REQUISITOS DE PERFECCIONAMIENTO Y EJECUCIÓN DE LA ORDEN HASTA EL  31 DE JULIO DEL 2022 SEGÚN LO ESTABLECIDO EN LA ORDEN DE SERVICIO NO.  311 DE FECHA 12 DE ENERO DEL 2021 DE LA VICERRECTORÍA DE EXTENSIÓN Y PROYECCIÓN SOCIAL.  </t>
  </si>
  <si>
    <t>OPSP-VEX-0312-2022</t>
  </si>
  <si>
    <t>52991831</t>
  </si>
  <si>
    <t>DIANA ELIZABETH TARAZONA GIRALDO</t>
  </si>
  <si>
    <t xml:space="preserve">SERVICIOS PROFESIONALES PARA REVISAR, VERIFICAR Y VALIDAR LA INFORMACIÓN CONSIGNADA EN LAS BASES DE DATOS DE LONGITUDES REGISTRADOS EN LOS LITORALES CARIBE Y PACÍFICO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312 DE FECHA 12 DE ENERO DEL 2021 DE LA VICERRECTORÍA DE EXTENSIÓN Y PROYECCIÓN SOCIAL.  </t>
  </si>
  <si>
    <t>OPSP-VEX-0313-2022</t>
  </si>
  <si>
    <t>1082837576</t>
  </si>
  <si>
    <t>KARINA LIZETH TEJEDA RICO</t>
  </si>
  <si>
    <t xml:space="preserve">SERVICIOS PROFESIONALES PARA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LAS CUENCAS DE LOS RÍOS CAUCA, SINÚ Y ATRATO, DE ACUERDO CON LA METODOLOGÍA DE MONITOREO IMPLEMENTADA, EN EL MARCO DEL PROYECTO SEPEC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313 DE FECHA 12 DE ENERO DEL 2021 DE LA VICERRECTORÍA DE EXTENSIÓN Y PROYECCIÓN SOCIAL.  </t>
  </si>
  <si>
    <t>OPSP-VEX-0314-2022</t>
  </si>
  <si>
    <t>1082907260</t>
  </si>
  <si>
    <t>OLGA CECILIA VARGAS CHARRIS</t>
  </si>
  <si>
    <t xml:space="preserve">SERVICIOS PROFESIONALES PARA REALIZAR EL PROCESO DE TRAZABILIDAD O SEGUIMIENTO DE LAS REVISIONES EFECTUADAS POR LOS ANALISTAS EN LAS BASES DE DATOS SOBRE PESCA DE CONSUMO, DATOS BIOLÓGICO-PESQUEROS Y DATOS DE INGRESOS Y COSTOS DE FAENA REGISTRADOS EN EL SEPEC PARA LOS LITORALES CARIBE Y PACÍFICO Y LAS CUENCAS DEL RÍO SINÚ Y DEL RÍO ATRATO Y DEMAS ACTIVIDADES DESCRITAS EN LA ORDEN, REQUERIDO  EN EL MARCO DEL CONTRATO INTERADMINISTRATIVO NO 452DE 2021, SUSCRITO ENTRE LA AUNAP Y LA UNIVERSIDAD DEL MAGDALENA EL TERMINO DE EJECUCIÓN ES CONTADOS A PARTIR DEL CUMPLIMIENTO DE LOS REQUISITOS DE PERFECCIONAMIENTO Y EJECUCIÓN DE LA ORDEN HASTA EL  31 DE JULIO DEL 2022 SEGÚN LO ESTABLECIDO EN LA ORDEN DE SERVICIO NO.  314 DE FECHA 12 DE ENERO DEL 2021 DE LA VICERRECTORÍA DE EXTENSIÓN Y PROYECCIÓN SOCIAL.  </t>
  </si>
  <si>
    <t>OPSP-VEX-0315-2022</t>
  </si>
  <si>
    <t>79541443</t>
  </si>
  <si>
    <t>LUIS ORLANDO DUARTE CASARES</t>
  </si>
  <si>
    <t xml:space="preserve">SERVICIOS PROFESIONALES PARA COORDINAR EL PROCESO DE REVISIÓN Y ANÁLISIS DE DATOS DE PESCA ARTESANAL EN EL SEPEC, ORIENTAR LA REVISIÓN, EL PROCESAMIENTO Y EL ANÁLISIS DE LA INFORMACIÓN INHERENTE AL MONITOREO DE PESCA ARTESANAL EN EL SEPEC Y DEMAS ACTIVIDADES DESCRITAS EN LA ORDEN, REQUERIDO EN EL MARCO DEL CONTRATO INTERADMINISTRATIVO NO 452DE 2021, SUSCRITO ENTRE LA AUNAP Y LA UNIVERSIDAD DEL MAGDALENA EL TERMINO DE EJECUCIÓN ES CONTADOS A PARTIR DEL CUMPLIMIENTO DE LOS REQUISITOS DE PERFECCIONAMIENTO Y EJECUCIÓN DE LA ORDEN HASTA EL  31 DE JULIO DEL 2022 SEGÚN LO ESTABLECIDO EN LA ORDEN DE SERVICIO NO.  315 DE FECHA 12 DE ENERO DEL 2021 DE LA VICERRECTORÍA DE EXTENSIÓN Y PROYECCIÓN SOCIAL.  </t>
  </si>
  <si>
    <t>OPSP-VEX-0316-2022</t>
  </si>
  <si>
    <t>85465209</t>
  </si>
  <si>
    <t>ROBERTO CARLOS RIVERA MENDOZA</t>
  </si>
  <si>
    <t xml:space="preserve">SERVICIOS PROFESIONALES PARA COORDINAR EL COMPONENTE DE PESCA DE CONSUMO DEL CONTRATO 452 DE 2021, COORDINAR EL PROCESO DE SELECCIÓN DEL PERSONAL DE CAMPO REQUERIDO PARA LA EJECUCIÓN DEL CONTRATO EN LO QUE RESPECTA AL COMPONENTE DE PESCA DE CONSUMO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316 DE FECHA 12 DE ENERO DEL 2021 DE LA VICERRECTORÍA DE EXTENSIÓN Y PROYECCIÓN SOCIAL.  </t>
  </si>
  <si>
    <t>OPSP-VEX-0317-2022</t>
  </si>
  <si>
    <t>1082843154</t>
  </si>
  <si>
    <t>HUGUER ALBERTO REYES ARDILA</t>
  </si>
  <si>
    <t xml:space="preserve">SERVICIOS PROFESIONALES PARA COORDINAR EL COMPONENTE DE SOPORTE INFORMÁTICO DEL SISTEMA DE INFORMACIÓN DEL SERVICIO ESTADÍSTICO PESQUERO DE COLOMBIA (SEPEC), EN EL MARCO DEL CONTRATO 452 DE 2021, REPORTAR OPORTUNAMENTE, DE ACUERDO CON EL CALENDARIO DE REVISIÓN Y ANÁLISIS DE LOS DATOS, A LOS COLECTORES DE CAMPO Y SUPERVISOR RESPECTIVO LOS ERRORES, DATOS ATÍPICOS, INCONSISTENCIAS U OMISIONES DETECTADOS EN LAS BASES DE DATOS ANTES MENCIONADAS Y DEMAS ACTIVIDADES DESCRITAS EN LA ORDEN, REQUERIDO EN EL MARCO DEL CONTRATO INTERADMINISTRATIVO NO 452DE 2021, SUSCRITO ENTRE LA AUNAP Y LA UNIVERSIDAD DEL MAGDALENA EL TERMINO DE EJECUCIÓN ES CONTADOS A PARTIR DEL CUMPLIMIENTO DE LOS REQUISITOS DE PERFECCIONAMIENTO Y EJECUCIÓN DE LA ORDEN HASTA EL  31 DE JULIO DEL 2022 SEGÚN LO ESTABLECIDO EN LA ORDEN DE SERVICIO NO.  317 DE FECHA 12 DE ENERO DEL 2021 DE LA VICERRECTORÍA DE EXTENSIÓN Y PROYECCIÓN SOCIAL.  </t>
  </si>
  <si>
    <t>OPSP-VEX-0318-2022</t>
  </si>
  <si>
    <t>1079911413</t>
  </si>
  <si>
    <t>CIRO ALFONSO POLO PALLARES</t>
  </si>
  <si>
    <t xml:space="preserve">SERVICIOS PROFESIONALES PARA LLEVAR A CABO LAS ACTIVIDADES DE SOPORTE INFORMÁTICO DE LOS COMPONENTES DE ACUICULTURA, COMERCIALIZACIÓN Y BIOLÓGICOS (INCLUYE TALLAS), EN EL MARCO DEL CONTRATO 452 DE 2021 (AUNAP-UNIMAGDALENA) Y DEMAS ACTIVIDADES DESCRITAS EN LA ORDEN, REQUERIDO EN EL MARCO DEL CONTRATO INTERADMINISTRATIVO NO 452DE 2021, SUSCRITO ENTRE LA AUNAP Y LA UNIVERSIDAD DEL MAGDALENA EL TERMINO DE EJECUCIÓN ES CONTADOS A PARTIR DEL CUMPLIMIENTO DE LOS REQUISITOS DE PERFECCIONAMIENTO Y EJECUCIÓN DE LA ORDEN HASTA EL  31 DE JULIO DEL 2022 SEGÚN LO ESTABLECIDO EN LA ORDEN DE SERVICIO NO.  318 DE FECHA 12 DE ENERO DEL 2021 DE LA VICERRECTORÍA DE EXTENSIÓN Y PROYECCIÓN SOCIAL.  </t>
  </si>
  <si>
    <t>OPSP-VEX-0319-2022</t>
  </si>
  <si>
    <t>1082927274</t>
  </si>
  <si>
    <t xml:space="preserve">SERVICIOS PROFESIONALES PARA LLEVAR A CABO LAS ACTIVIDADES DE SOPORTE INFORMÁTICO DE LOS COMPONENTES DE PESCA ARTESANAL Y PECES ORNAMENTALES, EN EL MARCO DEL CONTRATO 452 DE 2021 (AUNAP-UNIMAGDALENA) Y DEMAS ACTIVIDADES DESCRITAS EN LA ORDEN, REQUERIDO EN EL MARCO DEL CONTRATO INTERADMINISTRATIVO NO 452DE 2021, SUSCRITO ENTRE LA AUNAP Y LA UNIVERSIDAD DEL MAGDALENA EL TERMINO DE EJECUCIÓN ES CONTADOS A PARTIR DEL CUMPLIMIENTO DE LOS REQUISITOS DE PERFECCIONAMIENTO Y EJECUCIÓN DE LA ORDEN HASTA EL  31 DE JULIO DEL 2022 SEGÚN LO ESTABLECIDO EN LA ORDEN DE SERVICIO NO.  319 DE FECHA 12 DE ENERO DEL 2021 DE LA VICERRECTORÍA DE EXTENSIÓN Y PROYECCIÓN SOCIAL.  </t>
  </si>
  <si>
    <t>OPSP-VEX-0320-2022</t>
  </si>
  <si>
    <t>1082986047</t>
  </si>
  <si>
    <t>DANIELA BARRIOS NAIZZIR</t>
  </si>
  <si>
    <t xml:space="preserve">SERVICIOS PROFESIONALES PARA COORDINAR LAS ACTIVIDADES TÉCNICAS Y LOGÍSTICAS RELACIONADAS CON LOS PROCESOS DE CERTIFICACIÓN DE LAS DOS OPERACIONES ESTADÍSTICAS PREVISTAS ARA EL EFECTO EN EL MARCO DEL CONTRATO 452 DE 2021 Y DEMAS ACTIVIDADES DESCRITAS EN LA ORDEN, REQUERIDO EN EL MARCO DEL CONTRATO INTERADMINISTRATIVO NO 452DE 2021, SUSCRITO ENTRE LA AUNAP Y LA UNIVERSIDAD DEL MAGDALENA EL TERMINO DE EJECUCIÓN ES CONTADOS A PARTIR DEL CUMPLIMIENTO DE LOS REQUISITOS DE PERFECCIONAMIENTO Y EJECUCIÓN DE LA ORDEN HASTA EL  31 DE JULIO DEL 2022 SEGÚN LO ESTABLECIDO EN LA ORDEN DE SERVICIO NO.  320 DE FECHA 12 DE ENERO DEL 2021 DE LA VICERRECTORÍA DE EXTENSIÓN Y PROYECCIÓN SOCIAL.  </t>
  </si>
  <si>
    <t>OPSP-VEX-0321-2022</t>
  </si>
  <si>
    <t>1082410248</t>
  </si>
  <si>
    <t>BRAYAN RENÉ CARBONÓ CARBONÓ</t>
  </si>
  <si>
    <t xml:space="preserve">SERVICIOS PROFESIONALES PARA IMPLEMENTAR EN LA APP DE ALEATORIZACIÓN DE UEP, LA FUNCIONALIDAD DE OBTENER DESDE EL SISTEMA UN CALENDARIO DE MUESTREO PREVIAMENTE CREADO, LLEVAR A CABO LAS ACTIVIDADES DE SOPORTE TÉCNICO E INFORMÁTICO DEL MÓDULO DEL BANCO DE FOTOGRAFÍAS Y DE LA APP DE ALEATORIZACIÓN DE UEP Y DEMAS ACTIVIDADES DESCRITAS EN LA ORDEN, REQUERIDO EN EL MARCO DEL CONTRATO INTERADMINISTRATIVO NO 452DE 2021, SUSCRITO ENTRE LA AUNAP Y LA UNIVERSIDAD DEL MAGDALENA EL TERMINO DE EJECUCIÓN ES CONTADOS A PARTIR DEL CUMPLIMIENTO DE LOS REQUISITOS DE PERFECCIONAMIENTO Y EJECUCIÓN DE LA ORDEN HASTA EL  31 DE JULIO DEL 2022 SEGÚN LO ESTABLECIDO EN LA ORDEN DE SERVICIO NO.  321 DE FECHA 12 DE ENERO DEL 2021 DE LA VICERRECTORÍA DE EXTENSIÓN Y PROYECCIÓN SOCIAL.  </t>
  </si>
  <si>
    <t>OPSP-VEX-0322-2022</t>
  </si>
  <si>
    <t>1020809722</t>
  </si>
  <si>
    <t>GIAN LUCA LO VERSO ALONSO</t>
  </si>
  <si>
    <t xml:space="preserve">SERVICIOS PROFESIONALES PARA COORDINAR EL COMPONENTE DE BANCO DE FOTOGRAFÍAS DEL SEPEC EN EL MARCO DEL CONTRATO 452 DE 2021, TANTO EN LO REFERENTE A LA CREACIÓN DEL NUEVO MÓDULO COMPROMETIDOS EN EL CONTRATO (PESCA INDUSTRIAL) COMO EN LO ATINENTE AL REGISTRO FOTOGRÁFICO DE ESPECIES Y OTROS ASPECTOS DE LAS PESQUERÍAS ARTESANALES PARA EL POBLAMIENTO DEL MÓDULO CORRESPONDIENTE EN LA PLATAFORMA INFORMÁTICA DEL SEPEC Y DEMAS ACTIVIDADES DESCRITAS EN LA ORDEN, REQUERIDO  EN EL MARCO DEL CONTRATO INTERADMINISTRATIVO NO 452DE 2021, SUSCRITO ENTRE LA AUNAP Y LA UNIVERSIDAD DEL MAGDALENA EL TERMINO DE EJECUCIÓN ES CONTADOS A PARTIR DEL CUMPLIMIENTO DE LOS REQUISITOS DE PERFECCIONAMIENTO Y EJECUCIÓN DE LA ORDEN HASTA EL  31 DE JULIO DEL 2022 SEGÚN LO ESTABLECIDO EN LA ORDEN DE SERVICIO NO.  322 DE FECHA 12 DE ENERO DEL 2021 DE LA VICERRECTORÍA DE EXTENSIÓN Y PROYECCIÓN SOCIAL.  </t>
  </si>
  <si>
    <t>OPSP-VEX-0323-2022</t>
  </si>
  <si>
    <t>1082886770</t>
  </si>
  <si>
    <t>KATERIN JULIETH ALMENDRALES TEJEDA</t>
  </si>
  <si>
    <t xml:space="preserve">SERVICIOS PROFESIONALES PARA SERVIR DE APOYO A LA DIRECCIÓN DEL CONTRATO, EN LA ELABORACIÓN DE SOLICITUD DE AYUDANTIAS, PAGO DE ESTÍMULOS ECONOMICOS, AVANCES, VIÁTICOS, APOYOS ECONOMICOS DE ACUERDO A LAS ESPECIFICACIONES DADAS Y REALIZAR LAS CERTIFICACIONES REQUERIDOS POR LOS CONTRATISTAS, PARA EL CUMPLIMIENTO DE LOS OBJETIVOS DE DICHO CONTRATO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323 DE FECHA 12 DE ENERO DEL 2021 DE LA VICERRECTORÍA DE EXTENSIÓN Y PROYECCIÓN SOCIAL.  </t>
  </si>
  <si>
    <t>OPSP-VEX-0324-2022</t>
  </si>
  <si>
    <t>85468614</t>
  </si>
  <si>
    <t>OLIVER JOSÉ GREGORIO OROZCO SANJUANELO</t>
  </si>
  <si>
    <t xml:space="preserve">SERVICIOS PROFESIONALES PARA REVISAR LOS SOPORTES DOCUMENTALES Y LOS DOCUMENTOS JURÍDICOS (MINUTAS) NECESARIOS PARA EL DESARROLLO CONTRACTUAL DEL PROYECTO SEPEC, PRESTAR ASISTENCIA  Y ASESORÍA JURÍDICA EN EL PROYECTO EN LAS ETAPAS PRE-CONTRACTUALES, CONTRACTUALES Y POST-CONTRACTUALES, DERIVADAS DEL MISMO Y DEMAS ACTIVIDADES DESCRITAS EN LA ORDE,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324 DE FECHA 12 DE ENERO DEL 2021 DE LA VICERRECTORÍA DE EXTENSIÓN Y PROYECCIÓN SOCIAL.  </t>
  </si>
  <si>
    <t>OPSP-VEX-0325-2022</t>
  </si>
  <si>
    <t>57304414</t>
  </si>
  <si>
    <t>CAROLINA MARÍA BORNACELLI ROPAIN</t>
  </si>
  <si>
    <t xml:space="preserve">SERVICIOS PROFESIONALES PARA SERVIR DE APOYO A LA COORDINACIÓN ADMINISTRATIVA DEL PROYECTO SEPEC EN LOS TRÁMITES QUE DEBEN EFECTUARSE EN LAS DIFERENTES DEPENDENCIAS ADMINISTRATIVAS DE LA UNIVERSIDAD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325 DE FECHA 12 DE ENERO DEL 2021 DE LA VICERRECTORÍA DE EXTENSIÓN Y PROYECCIÓN SOCIAL.  </t>
  </si>
  <si>
    <t>OPSP-VEX-0326-2022</t>
  </si>
  <si>
    <t>84459825</t>
  </si>
  <si>
    <t>DANIEL EDGARDO RIVADENEIRA ARRIETA</t>
  </si>
  <si>
    <t xml:space="preserve">SERVICIOS PROFESIONALES PARA ORGANIZAR DE ACUERDO A LA INFORMACIÓN FINANCIERA SUMINISTRADA POR AL COORDINADOR ADMINISTRATIVO DEL PROYECTO SEPEC, EL INFORME DE LA EJECUCIÓN MENSUAL. 2) COORDINAR LA LEGALIZACIÓN DE AVANCES ANTE LAS DIFERENTES DEPENDENCIAS DE LA UNIVERSIDAD RESPONSABLES DE ESTE PROCESO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326 DE FECHA 12 DE ENERO DEL 2021 DE LA VICERRECTORÍA DE EXTENSIÓN Y PROYECCIÓN SOCIAL.  </t>
  </si>
  <si>
    <t>OPSP-VEX-0327-2022</t>
  </si>
  <si>
    <t>1083024560</t>
  </si>
  <si>
    <t>DANIELA VANESA VILLALBA CÁRDENAS</t>
  </si>
  <si>
    <t xml:space="preserve">SERVICIOS PROFESIONALES PARA APOYAR EN LA ELEBORACIÓN DEL INFORME FINANCIERO AL CONTADOR DEL PROYECTO SEPEC, APOYAR EN LA  NOTIFICACIÓN DE LOS LINEAMIENTOS CONTABLE A LOS SUPERVISORES DE CAMPO DE LOS DIFERENTES AVANCES DE GASTOS QUE SE REALICEN EN LOS TALLERES, CAPACITACIONES Y SALIDAS DE CAMPO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327 DE FECHA 12 DE ENERO DEL 2021 DE LA VICERRECTORÍA DE EXTENSIÓN Y PROYECCIÓN SOCIAL.  </t>
  </si>
  <si>
    <t>OPSP-VEX-0328-2022</t>
  </si>
  <si>
    <t>36724831</t>
  </si>
  <si>
    <t>KAREN KATERINE MARQUEZ LORA</t>
  </si>
  <si>
    <t xml:space="preserve">SERVICIOS PROFESIONALES PARA SERVIR DE APOYO A LA DIRECCIÓN DEL CONTRATO, EN LA ELABORACIÓN DE SOLICITUD DE AYUDANTIAS, PAGO DE ESTÍMULOS ECONOMICOS, AVANCES, VIÁTICOS, APOYOS ECONOMICOS DE ACUERDO A LAS ESPECIFICACIONES DADAS Y REALIZAR LAS CERTIFICACIONES REQUERIDOS POR LOS CONTRATISTAS, PARA EL CUMPLIMIENTO DE LOS OBJETIVOS DE DICHO CONTRATO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328 DE FECHA 12 DE ENERO DEL 2021 DE LA VICERRECTORÍA DE EXTENSIÓN Y PROYECCIÓN SOCIAL.  </t>
  </si>
  <si>
    <t>OPSP-VEX-0329-2022</t>
  </si>
  <si>
    <t>36727138</t>
  </si>
  <si>
    <t>LAURA MARGARITA CANTILLO ROSARIO</t>
  </si>
  <si>
    <t xml:space="preserve">SERVICIOS PROFESIONALES PARA REALIZAR REVISIÓN DE HOJA DE VIDA EN LA PLATAFORMA GEDOCO Y SIGEP DE  LA DOCUMENTACIÓN INHERENTE A LA CONTRATACIÓN DEL PERSONAL, APOYAR A LA COORDINACIÓN ADMINISTRATIVA Y DIRECTIVA DEL PROYECTO EN LOS PROCESOS  QUE SUBYACEN EN LAS DIFERENTES DEPENDENCIAS DE LA UNIVERSIDAD Y DEMAS ACTIVIDADES DESCRITAS EN LA 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329 DE FECHA 12 DE ENERO DEL 2021 DE LA VICERRECTORÍA DE EXTENSIÓN Y PROYECCIÓN SOCIAL.  </t>
  </si>
  <si>
    <t>OPSP-VEX-0330-2022</t>
  </si>
  <si>
    <t xml:space="preserve">SERVICIOS PROFESINALES PARA APOYAR EN EL PROCESO DE REVISIÓN DE HOJA DE VIDA EN LA PLATAFORMA SIGEP LA DOCUMENTACIÓN INHERENTE A LA CONTRATACIÓN DEL PERSONAL, APOYAR A LA COORDINACIÓN ADMINISTRATIVA Y DIRECTIVA DEL PROYECTO EN LOS PROCESOS  QUE SUBYACEN EN LAS DIFERENTES DEPENDENCIAS DE LA UNIVERSIDAD Y DEMAS ACTIVIDADES DESCRITSA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330 DE FECHA 12 DE ENERO DEL 2021 DE LA VICERRECTORÍA DE EXTENSIÓN Y PROYECCIÓN SOCIAL.  </t>
  </si>
  <si>
    <t>OPSP-VEX-0331-2022</t>
  </si>
  <si>
    <t>6097847</t>
  </si>
  <si>
    <t>DIEGO FERNANDO CÓRDOBA ROJAS</t>
  </si>
  <si>
    <t xml:space="preserve">SERVICIOS PROFESIONALES PARA DESARROLLAR Y DOCUMENTAR EL PROCESO DE VERIFICACIÓN, DEPURACIÓN Y ACTUALIZACIÓN PERMANENTE, CON SU RESPECTIVO SOPORTE BIBLIOGRÁFICO, DE LAS TABLAS DE REFERENCIA DE LAS ESPECIES COMERCIALES ESPECIES COMERCIALES MARINAS DEL LITORAL PACIFICO COLOMBIANO, ASOCIADA A LAS BASES DE DATOS DEL SEPEC EN EL MARCO DEL CONTRATO 452 DE 2021 Y DEMSA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331 DE FECHA 12 DE ENERO DEL 2021 DE LA VICERRECTORÍA DE EXTENSIÓN Y PROYECCIÓN SOCIAL.  </t>
  </si>
  <si>
    <t>OPSP-VEX-0333-2022</t>
  </si>
  <si>
    <t>1082998090</t>
  </si>
  <si>
    <t>CARLOS MARIO SALAZAR PÉREZ</t>
  </si>
  <si>
    <t xml:space="preserve">SERVICIOS PROFESIONALES PARA COORDINAR EL PROCESO DE ALEATORIZACIÓN DE LAS UEP PARA EFECTOS DEL MUESTREO DE DESEMBARCOS ARTESANALES DEL CONTRATO 452 DE 2021, SIENDO EL ENLACE ENTRE LOS SUPERVISORES Y LOS COLECTORES DE CAMPO CON EL GRUPO SOPORTE TÉCNICO DEL PROYECTO SEPEC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333 DE FECHA 12 DE ENERO DEL 2021 DE LA VICERRECTORÍA DE EXTENSIÓN Y PROYECCIÓN SOCIAL.  </t>
  </si>
  <si>
    <t>OPSP-VEX-0334-2022</t>
  </si>
  <si>
    <t>85164268</t>
  </si>
  <si>
    <t>ALBERT HERNÁNDEZ HERNÁNDEZ</t>
  </si>
  <si>
    <t xml:space="preserve">SERVICIOS PROFESIONALES PARA COORDINAR EL PROCESO DE GESTIÓN DE DOCUMENTAL DE LA INFORMACIÓN DE CAMPO GENERADA EN EL MARCO DEL COMPONENTE DE PESCA ARTESANAL DE CONSUMO DEL PROYECTO SEPEC, DE CONFORMIDAD CON LA PROGRAMACIÓN ESTIPULADA POR EL COORDINADOR DEL COMPONENTE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334 DE FECHA 12 DE ENERO DEL 2021 DE LA VICERRECTORÍA DE EXTENSIÓN Y PROYECCIÓN SOCIAL.  </t>
  </si>
  <si>
    <t>OPSP-VEX-0335-2022</t>
  </si>
  <si>
    <t>76313289</t>
  </si>
  <si>
    <t>ARMANDO ORTEGA LARA</t>
  </si>
  <si>
    <t xml:space="preserve">SERVICIOS PROFESIONALES PARA DESARROLLAR Y DOCUMENTAR EL PROCESO DE VERIFICACIÓN, DEPURACIÓN Y ACTUALIZACIÓN PERMANENTE, CON SU RESPECTIVO SOPORTE BIBLIOGRÁFICO, DE LAS TABLAS DE REFERENCIA DE LAS ESPECIES COMERCIALES DE LAS CUENCAS CONTINENTALES DEL PAÍS, ASOCIADA A LAS BASES DE DATOS DEL SEPEC EN EL MARCO DEL CONTRATO 452 DE 2021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335 DE FECHA 12 DE ENERO DEL 2021 DE LA VICERRECTORÍA DE EXTENSIÓN Y PROYECCIÓN SOCIAL.  </t>
  </si>
  <si>
    <t>OPSP-VEX-0336-2022</t>
  </si>
  <si>
    <t>1082978022</t>
  </si>
  <si>
    <t>ARLED ZAVIC MARTÍNEZ VILLALBA</t>
  </si>
  <si>
    <t xml:space="preserve">SERVICIOS PROFESIONALES PARA EL DESARROLLO DE LAS SIGUIENTES ACTIVIDADES: 1) REVISAR, VERIFICAR Y VALIDAR LA INFORMACIÓN CONSIGNADA EN LAS BASES DE DATOS DE LONGITUDES REGISTRADOS EN EN LAS CUENCAS MAGDALENA, CAUCA, SAN JORGE, SINÚ Y ATRATO Y DEMAS ACTIVIDADES DESCRITSA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336 DE FECHA 12 DE ENERO DEL 2021 DE LA VICERRECTORÍA DE EXTENSIÓN Y PROYECCIÓN SOCIAL.  </t>
  </si>
  <si>
    <t>OPSP-VEX-0337-2022</t>
  </si>
  <si>
    <t>1105788867</t>
  </si>
  <si>
    <t>LUIS FELIPE RAMOS LUNA</t>
  </si>
  <si>
    <t xml:space="preserve">SERVICIOS PROFESIONALES PARA REALIZAR LA REVISIÓN DE LA INFORMACIÓN SISTEMATIZADA EN LA PLATAFORMA INFORMÁTICA DEL SEPEC, EN LO QUE RESPECTA A LAS VARIABLES TECNOLÓGICAS DE LOS ARTES O MÉTODOS DE PESCA REGISTRADOS EN EL MONITOREO DE LOS DESEMBARCOS DE PESCA ARTESANAL DE LAS CUENCAS HIDROGRÁFICAS DEL PAÍS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337 DE FECHA 12 DE ENERO DEL 2021 DE LA VICERRECTORÍA DE EXTENSIÓN Y PROYECCIÓN SOCIAL.  </t>
  </si>
  <si>
    <t>OPSP-VEX-0338-2022</t>
  </si>
  <si>
    <t>1083001858</t>
  </si>
  <si>
    <t>ALEXANDRA COSTA GALVIS</t>
  </si>
  <si>
    <t xml:space="preserve">SERVICIOS PROFESIONALES PARA IDENTIFICAR LAS NECESIDADES Y OPORTUNIDADES DE ALIANZAS, CONFORME AL RECONOCIMIENTO Y ESTUDIO DEL CONTEXTO Y DE LA DEMANDA DEL GRUPO DE PARTICIPANTES ASIGNADO, BRINDAR ACOMPAÑAMIENTO TÉCNICO, METODOLÓGICO O LOGÍSTICO A LOS PROCESOS ORGANIZATIVOS PARA EL DESARROLLO E IMPLEMENTACIÓN DE LAS ESTRATEGIAS DEL PROGRAMA Y DEMÁS ACTIVIDADES DESCRITAS EN LA ORDEN, REQUERIDO EN EL MARCO EN EL MARCO DEL CONTRATO N° 814-2021 CELEBRADO ENTRE EL CONSORCIO FONDO COLOMBIA EN PAZ 2019 Y LA UNIVERSIDAD DEL MAGDALENA, EL TERMINO DE EJECUCIÓN ES CONTADOS A PARTIR DEL CUMPLIMIENTO DE LOS REQUISITOS DE PERFECCIONAMIENTO Y EJECUCIÓN DE LA ORDEN HASTA EL 17 DE JUNIO DEL 2022, SEGÚN LO ESTABLECIDO EN LA ORDEN DE SERVICIO NO. 0338 DE FECHA 12 DE ENERO DEL 2022 DE LA VICERRECTORÍA DE EXTENSIÓN Y PROYECCIÓN SOCIAL.  </t>
  </si>
  <si>
    <t>OPSP-VEX-0340-2022</t>
  </si>
  <si>
    <t>57466572</t>
  </si>
  <si>
    <t>MARCELA ROSA DANGON MIRANDA</t>
  </si>
  <si>
    <t xml:space="preserve">SERVICIOS PROFESIONALES PARA DISEÑAR Y EJECUTAR UN PLAN DE CONVOCATORIAS Y ALIANZAS ESTRATÉGICAS CON ACTORES LOCALES, PARA FOMENTAR Y GARANTIZAR LA VINCULACIÓN Y PARTICIPACIÓN DE LOS DIFERENTES RANGOS ETARIOS QUE ABARCA EL PROGRAMA, REALIZAR LA BÚSQUEDA ACTIVA DE LOS POTENCIALES PARTICIPANTES DEL PROGRAMA DE ACUERDO CON LO ESTABLECIDO EN EL MANUAL OPERATIVO DE ÉSTE Y DEMÁS ACTIVIDADES DESCRITAS EN LA ORDEN, REQUERIDO EN EL MARCO EN EL MARCO DEL CONTRATO N° 814-2021 CELEBRADO ENTRE EL CONSORCIO FONDO COLOMBIA EN PAZ 2019 Y LA UNIVERSIDAD DEL MAGDALENA, EL TERMINO DE EJECUCIÓN ES CONTADOS A PARTIR DEL CUMPLIMIENTO DE LOS REQUISITOS DE PERFECCIONAMIENTO Y EJECUCIÓN DE LA ORDEN HASTA EL 17 DE JUNIO DEL 2022, SEGÚN LO ESTABLECIDO EN LA ORDEN DE SERVICIO NO. 0340 DE FECHA 12 DE ENERO DEL 2022 DE LA VICERRECTORÍA DE EXTENSIÓN Y PROYECCIÓN SOCIAL. </t>
  </si>
  <si>
    <t>OPSP-VEX-0341-2022</t>
  </si>
  <si>
    <t>BREINER DE JESUS YANCE GARCIA</t>
  </si>
  <si>
    <t>SERVICIOS PROFESIONALES PARA REALIZAR LA BÚSQUEDA ACTIVA DE LOS POTENCIALES PARTICIPANTES DEL PROGRAMA DE ACUERDO CON LO ESTABLECIDO EN EL MANUAL OPERATIVO DE ÉSTE, APOYAR LA SENSIBILIZACIÓN, INSCRIPCIÓN Y CARACTERIZACIÓN DE LA POBLACIÓN OBJETO DEL PROGRAMA Y DEMÁS ACTIVIDADES DESCRITAS EN LA ORDEN, REQUERIDO EN EL MARCO EN EL MARCO DEL CONTRATO N°814-2021 CELEBRADO ENTRE EL CONSORCIO FONDO COLOMBIA EN PAZ 2019 Y LA UNIVERSIDAD DEL MAGDALENA.</t>
  </si>
  <si>
    <t>OPSP-VEX-0342-2022</t>
  </si>
  <si>
    <t>ROSSANNA MARIA DE LA CRUZ GOMEZ</t>
  </si>
  <si>
    <t xml:space="preserve">SERVICIOS PROFESIONALES PARA DISEÑAR Y EJECUTAR UN PLAN DE CONVOCATORIAS Y ALIANZAS ESTRATÉGICAS CON ACTORES LOCALES, PARA FOMENTAR Y GARANTIZAR LA VINCULACIÓN Y PARTICIPACIÓN DE LOS DIFERENTES RANGOS ETARIOS QUE ABARCA EL PROGRAMA, REALIZAR LA BÚSQUEDA ACTIVA DE LOS POTENCIALES PARTICIPANTES DEL PROGRAMA DE ACUERDO CON LO ESTABLECIDO EN EL MANUAL OPERATIVO DE ÉSTE Y DEMÁS ACTIVIDADES DESCRITAS EN LA ORDEN, REQUERIDO EN EL MARCO EN EL MARCO DEL CONTRATO N°814-2021 CELEBRADO ENTRE EL CONSORCIO FONDO COLOMBIA EN PAZ 2019 Y LA UNIVERSIDAD DEL MAGDALENA, EL TERMINO DE EJECUCIÓN ES CONTADOS A PARTIR DEL CUMPLIMIENTO DE LOS REQUISITOS DE PERFECCIONAMIENTO Y EJECUCIÓN DE LA ORDEN HASTA EL 17 DE JUNIO DEL 2022, SEGÚN LO ESTABLECIDO EN LA ORDEN DE SERVICIO NO. 342 DE FECHA 13 DE ENERO DEL 2022 DE LA VICERRECTORÍA DE EXTENSIÓN Y PROYECCIÓN SOCIAL.  </t>
  </si>
  <si>
    <t>OPSP-VEX-0343-2022</t>
  </si>
  <si>
    <t>WENDY ALEXANDRA GONZALEZ DE LOS
RIOS</t>
  </si>
  <si>
    <t xml:space="preserve">SERVICIOS PROFESIONALES PARA APOYAR LA BÚSQUEDA ACTIVA DE LOS POTENCIALES PARTICIPANTES DEL PROGRAMA DE ACUERDO CON LO ESTABLECIDO EN EL MANUAL OPERATIVO DE ÉSTE, APOYAR LA SENSIBILIZACIÓN, INSCRIPCIÓN Y CARACTERIZACIÓN DE LA POBLACIÓN OBJETO DEL PROGRAMA Y DEMÁS ACTIVIDADES DESCRITAS EN LA ORDEN, REQUERIDO EN EL MARCO EN EL MARCO DEL CONTRATO N°814-2021 CELEBRADO ENTRE EL CONSORCIO FONDO COLOMBIA EN PAZ 2019 Y LA UNIVERSIDAD DEL MAGDALENA, EL TERMINO DE EJECUCIÓN ES CONTADOS A PARTIR DEL CUMPLIMIENTO DE LOS REQUISITOS DE PERFECCIONAMIENTO Y EJECUCIÓN DE LA ORDEN HASTA EL 17 DE JUNIO DEL 2022, SEGÚN LO ESTABLECIDO EN LA ORDEN DE SERVICIO NO. 343 DE FECHA 13 DE ENERO DEL 2022 DE LA VICERRECTORÍA DE EXTENSIÓN Y PROYECCIÓN SOCIAL.  </t>
  </si>
  <si>
    <t>OPSP-VEX-0344-2022</t>
  </si>
  <si>
    <t>57422295</t>
  </si>
  <si>
    <t>ARELYS ISABEL VISBAL CADAVID</t>
  </si>
  <si>
    <t xml:space="preserve">SERVICIOS PROFESIONALES PARA DISEÑAR Y EJECUTAR UN PLAN DE CONVOCATORIAS Y ALIANZAS ESTRATÉGICAS CON ACTORES LOCALES, PARA FOMENTAR Y GARANTIZAR LA VINCULACIÓN Y PARTICIPACIÓN DE LOS DIFERENTES RANGOS ETARIOS QUE ABARCA EL PROGRAMA, REALIZAR LA BÚSQUEDA ACTIVA DE LOS POTENCIALES PARTICIPANTES DEL PROGRAMA DE ACUERDO CON LO ESTABLECIDO EN EL MANUAL OPERATIVO DE ÉSTE Y DEMÁS ACTIVIDADES DESCRITAS EN LA ORDEN, REQUERIDO EN EL MARCO EN EL MARCO DEL CONTRATO N°814-2021 CELEBRADO ENTRE EL CONSORCIO FONDO COLOMBIA EN PAZ 2019 Y LA UNIVERSIDAD DEL MAGDALENA, EL TERMINO DE EJECUCIÓN ES CONTADOS A PARTIR DEL CUMPLIMIENTO DE LOS REQUISITOS DE PERFECCIONAMIENTO Y EJECUCIÓN DE LA ORDEN HASTA EL 17 DE JUNIO DEL 2022, SEGÚN LO ESTABLECIDO EN LA ORDEN DE SERVICIO NO. 344 DE FECHA 17 DE ENERO DEL 2022 DE LA VICERRECTORÍA DE EXTENSIÓN Y PROYECCIÓN SOCIAL.  </t>
  </si>
  <si>
    <t>OPSP-VEX-0345-2022</t>
  </si>
  <si>
    <t>SANTIAGO ALBERTO ACOSTA ORTEGA</t>
  </si>
  <si>
    <t>SERVICIOS PROFESIONALES PARA REALIZAR LA BÚSQUEDA ACTIVA DE LOS POTENCIALES PARTICIPANTES DEL PROGRAMA DE ACUERDO CON LO ESTABLECIDO EN EL MANUAL OPERATIVO DE ÉSTE, APOYAR LA SENSIBILIZACIÓN, INSCRIPCIÓN Y CARACTERIZACIÓN DE LA POBLACIÓN OBJETO DEL PROGRAMA Y DEMÁS ACTIVIDADES DESCRITAS EN LA ORDEN, REQUERIDO EN EL MARCO EN EL MARCO DEL CONTRATO N°814-2021 CELEBRADO ENTRE EL CONSORCIO FONDO COLOMBIA EN PAZ 2019 Y LA UNIVERSIDAD DEL MAGDALENA, EL TERMINO DE EJECUCIÓN ES CONTADOS A PARTIR DEL 1 DE FEBRERO DEL 2022 AL 15 DE JUNIO DEL 2022 PREVIO CUMPLIMIENTO DE LOS REQUISITOS DE PERFECCIONAMIENTO Y EJECUCIÓN DE LA ORDEN SEGÚN LO ESTABLECIDO EN LA ORDEN DE SERVICIO NO. 345 DE FECHA 17 DE ENERO DEL 2022 DE LA VICERRECTORÍA DE EXTENSIÓN Y PROYECCIÓN SOCIAL.</t>
  </si>
  <si>
    <t>OPSP-VEX-0346-2022</t>
  </si>
  <si>
    <t>1066726401</t>
  </si>
  <si>
    <t>LEONARDO FABIO GARAY MENDEZ</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</si>
  <si>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ENERO DE 2022, SEGÚN LO ESTABLECIDO EN LA ORDEN DE SERVICIO NO. 346 DE FECHA 19 DE ENERO DEL 2022 DE LA VICERRECTORÍA DE EXTENSIÓN Y PROYECCIÓN SOCIAL.</t>
  </si>
  <si>
    <t>OPSP-VEX-0350-2022</t>
  </si>
  <si>
    <t>60323839</t>
  </si>
  <si>
    <t>NILSA DE LA ENCARNACIÓN MONTENEGRO</t>
  </si>
  <si>
    <t xml:space="preserve">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JULIO DE 2022, SEGÚN LO ESTABLECIDO EN LA ORDEN DE SERVICIO NO. 350 DE FECHA 19 DE ENERO DEL 2022 DE LA VICERRECTORÍA DE EXTENSIÓN Y PROYECCIÓN SOCIAL. </t>
  </si>
  <si>
    <t>OPSP-VEX-0352-2022</t>
  </si>
  <si>
    <t>1037613672</t>
  </si>
  <si>
    <t>LEONARDO MALDONADO MONSALVE</t>
  </si>
  <si>
    <t>SERVICIOS PROFESIONALES PARA SISTEMATIZAR, DE ACUERDO AL MECANISMO DE REGISTRO DE LA INFORMACIÓN Y EL FORMULARIO ELECTRÓNICO ESTIPULADO POR EL EQUIPO TÉCNICO DEL CONTRATO 452 DE 2021, LA INFORMACIÓN DE 57 GRANJAS DE ACUICULTURA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ENERO DE 2022, SEGÚN LO ESTABLECIDO EN LA ORDEN DE SERVICIO NO. 352 DE FECHA 19 DE ENERO DEL 2022 DE LA VICERRECTORÍA DE EXTENSIÓN Y PROYECCIÓN SOCIAL.</t>
  </si>
  <si>
    <t>OPSP-VEX-0358-2022</t>
  </si>
  <si>
    <t>SERGIO IVÁN JIMÉNEZ SUÁREZ</t>
  </si>
  <si>
    <t xml:space="preserve"> SERVICIOS PROFESIONALES PARA RECOLECTAR, DE ACUERDO CON EL MECANISMO DE REGISTRO DE LA INFORMACIÓN Y LOS FORMULARIOS ESTIPULADOS POR EL EQUIPO TÉCNICO DEL CONTRATO INTERADMINISTRATIVO 452 DE 2021, INFORMACIÓN RELATIVA A LOS DESEMBARCOS DE LAS PESQUERÍAS INDUSTRIALES, EN LOS SITIOS QUE LE SEAN ASIGNADOS POR LA COORDINACIÓN DEL COMPONENTE DE DESEMBARCOS INDUSTRIALES. LA INFORMACIÓN A COLECTAR (DESEMBARCO POR ESPECIE, CATEGORÍA COMERCIAL, ESFUERZO DE PESCA, ÁREAS DE PESCA) DEBERÁ SER REGISTRADA DE CONFORMIDAD CON EL CRONOGRAMA Y LA ASIGNACIÓN ESPECÍFICA DE SITIOS ESTABLECIDOS POR LA COORDINACIÓN DEL COMPONENTE DE DESEMBARCOS INDUSTRIALES O CONSIDERANDO EL REPORTE DEL PREVIO AVISO DE LA EMBARCACIÓN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JULIO DE 2022, SEGÚN LO ESTABLECIDO EN LA ORDEN DE SERVICIO NO. 358 DE FECHA 19 DE ENERO DEL 2022 DE LA VICERRECTORÍA DE EXTENSIÓN Y PROYECCIÓN SOCIAL.</t>
  </si>
  <si>
    <t>OPSP-VEX-0369-2022</t>
  </si>
  <si>
    <t>1082944857</t>
  </si>
  <si>
    <t>DIANA VIVES BONET</t>
  </si>
  <si>
    <t xml:space="preserve">SERVICIOS PROFESIONALES PARA REALIZAR LA BÚSQUEDA ACTIVA DE LOS POTENCIALES PARTICIPANTES DEL PROGRAMA DE ACUERDO CON LO ESTABLECIDO EN EL MANUAL OPERATIVO DE ÉSTE, APOYAR LA SENSIBILIZACIÓN, INSCRIPCIÓN Y CARACTERIZACIÓN DE LA POBLACIÓN OBJETO DEL PROGRAMA Y DEMÁS ACTIVIDADES DESCRITAS EN LA ORDEN, REQUERIDO EN  EL MARCO DEL CONTRATO N°900-2021 - PROGRAMA GENERACIONES SACUDETE, ZONA 2 CIÉNAGA, CELEBRADO ENTRE EL CONSORCIO FONDO COLOMBIA EN PAZ 2019 Y LA UNIVERSIDAD DEL MAGDALENA, EL TERMINO DE EJECUCIÓN ES CONTADOS A PARTIR DEL CUMPLIMIENTO DE LOS REQUISITOS DE PERFECCIONAMIENTO Y EJECUCIÓN DE LA ORDEN HASTA EL 7 DE MAYO DEL 2022, SEGÚN LO ESTABLECIDO EN LA ORDEN DE SERVICIO NO. 0369 DE FECHA 20 DE ENERO DEL 2022 DE LA VICERRECTORÍA DE EXTENSIÓN Y PROYECCIÓN SOCIAL.  </t>
  </si>
  <si>
    <t>OPSP-VEX-0370-2022</t>
  </si>
  <si>
    <t>52975045</t>
  </si>
  <si>
    <t>MONICA CENTENO RANGEL</t>
  </si>
  <si>
    <t xml:space="preserve">SERVICIOS PROFESIONALES PARA APOYAR LA BÚSQUEDA ACTIVA DE LOS POTENCIALES PARTICIPANTES DEL PROGRAMA DE ACUERDO CON LO ESTABLECIDO EN EL MANUAL OPERATIVO DE ÉSTE Y DEMÁS ACTIVIDADES DESCRITAS EN LA ORDEN, REQUERIDO EN EL MARCO DEL CONTRATO N°814-2021 CELEBRADO ENTRE EL CONSORCIO FONDO COLOMBIA EN PAZ 2019 Y LA UNIVERSIDAD DEL MAGDALENA, EL TERMINO DE EJECUCIÓN ES CONTADOS A PARTIR DEL CUMPLIMIENTO DE LOS REQUISITOS DE PERFECCIONAMIENTO Y EJECUCIÓN DE LA ORDEN HASTA EL 31 DE MARZO DEL 2022, SEGÚN LO ESTABLECIDO EN LA ORDEN DE SERVICIO NO. 0370 DE FECHA 20 DE ENERO DEL 2022 DE LA VICERRECTORÍA DE EXTENSIÓN Y PROYECCIÓN SOCIAL.  </t>
  </si>
  <si>
    <t>OPSP-VEX-0371-2022</t>
  </si>
  <si>
    <t>1121045219</t>
  </si>
  <si>
    <t>ALESKA YINELA CAICEDO MARTINEZ</t>
  </si>
  <si>
    <t xml:space="preserve">SERVICIOS PROFESIONALES PARA BRINDAR INSUMOS Y PARTICIPAR EN LAS REUNIONES DE ARTICULACIÓN CON EL ICBF DEL NIVEL REGIONAL Y ZONAL, EN LA QUE PROMUEVA LA VINCULACIÓN DE DIFERENTES NIVELES MISIONALES Y DE APOYO DEL ICBF EN LA IMPLEMENTACIÓN DE LA MISMA Y SU ENFOQUE DIFERENCIAL DESDE DISCAPACIDAD Y GÉNERO, PARA EL ABORDAJE DE LA OPERACIÓN A NIVEL TERRITORIAL Y DEMÁS ACTIVIDADES DESCRITAS EN LA ORDEN, REQUERIDO EN EL MARCO DEL CONTRATO DE APORTE NO. 2000239-2021, CELEBRADO ENTRE EL INSTITUTO COLOMBIANO DE BIENESTAR FAMILIAR - ICBF REGIONAL CESAR Y LA UNIVERSIDAD DEL MAGDALENA, EL TERMINO DE EJECUCIÓN ES CONTADOS A PARTIR DEL CUMPLIMIENTO DE LOS REQUISITOS DE PERFECCIONAMIENTO Y EJECUCIÓN DE LA ORDEN HASTA EL 30 DE JULIO DEL 2022, SEGÚN LO ESTABLECIDO EN LA ORDEN DE SERVICIO NO. 371 DE FECHA 20 DE ENERO DEL 2022 DE LA VICERRECTORÍA DE EXTENSIÓN Y PROYECCIÓN SOCIAL.  </t>
  </si>
  <si>
    <t>OPSP-VEX-0372-2022</t>
  </si>
  <si>
    <t>ANDRES FELIPE GIRALDO PEREZ</t>
  </si>
  <si>
    <t xml:space="preserve">SERVICIOS PROFESIONALES PARA BRINDAR INSUMOS Y PARTICIPAR EN LAS REUNIONES DE ARTICULACIÓN CON EL ICBF DEL NIVEL REGIONAL Y ZONAL, EN LA QUE PROMUEVA LA VINCULACIÓN DE DIFERENTES NIVELES MISIONALES Y DE APOYO DEL ICBF EN LA IMPLEMENTACIÓN DE LA MISMA Y SU ENFOQUE DIFERENCIAL DESDE DISCAPACIDAD Y GÉNERO, PARA EL ABORDAJE DE LA OPERACIÓN A NIVEL TERRITORIAL Y DEMÁS ACTIVIDADES DESCRITAS EN LA ORDEN, REQUERIDO EN EL MARCO DEL CONTRATO DE APORTE NO. 2000239-2021, CELEBRADO ENTRE EL INSTITUTO COLOMBIANO DE BIENESTAR FAMILIAR - ICBF REGIONAL CESAR Y LA UNIVERSIDAD DEL MAGDALENA, EL TERMINO DE EJECUCIÓN ES CONTADOS A PARTIR DEL CUMPLIMIENTO DE LOS REQUISITOS DE PERFECCIONAMIENTO Y EJECUCIÓN DE LA ORDEN HASTA EL 30 DE JULIO DEL 2022, SEGÚN LO ESTABLECIDO EN LA ORDEN DE SERVICIO NO. 372 DE FECHA 20 DE ENERO DEL 2022 DE LA VICERRECTORÍA DE EXTENSIÓN Y PROYECCIÓN SOCIAL. </t>
  </si>
  <si>
    <t>OPSP-VEX-0373-2022</t>
  </si>
  <si>
    <t>FLORENTINA INES DAZA MARTINEZ</t>
  </si>
  <si>
    <t xml:space="preserve">SERVICIOS PROFESIONALES PARA BRINDAR INSUMOS Y PARTICIPAR EN LAS REUNIONES DE ARTICULACIÓN CON EL ICBF DEL NIVEL REGIONAL Y ZONAL, EN LA QUE PROMUEVA LA VINCULACIÓN DE DIFERENTES NIVELES MISIONALES Y DE APOYO DEL ICBF EN LA IMPLEMENTACIÓN DE LA MISMA Y SU ENFOQUE DIFERENCIAL DESDE DISCAPACIDAD Y GÉNERO, PARA EL ABORDAJE DE LA OPERACIÓN A NIVEL TERRITORIAL Y DEMÁS ACTIVIDADES DESCRITAS EN LA ORDEN, REQUERIDO EN EL MARCO DEL CONTRATO DE APORTE NO. 2000239-2021, CELEBRADO ENTRE EL INSTITUTO COLOMBIANO DE BIENESTAR FAMILIAR - ICBF REGIONAL CESAR Y LA UNIVERSIDAD DEL MAGDALENA, EL TERMINO DE EJECUCIÓN ES CONTADOS A PARTIR DEL CUMPLIMIENTO DE LOS REQUISITOS DE PERFECCIONAMIENTO Y EJECUCIÓN DE LA ORDEN HASTA EL 30 DE JULIO DEL 2022, SEGÚN LO ESTABLECIDO EN LA ORDEN DE SERVICIO NO. 373 DE FECHA 20 DE ENERO DEL 2022 DE LA VICERRECTORÍA DE EXTENSIÓN Y PROYECCIÓN SOCIAL. </t>
  </si>
  <si>
    <t>OPSP-VEX-0374-2022</t>
  </si>
  <si>
    <t>LELMADIS MARTINEZ DIAZ</t>
  </si>
  <si>
    <t xml:space="preserve">SERVICIOS PROFESIONALES PARA BRINDAR INSUMOS Y PARTICIPAR EN LAS REUNIONES DE ARTICULACIÓN CON EL ICBF DEL NIVEL REGIONAL Y ZONAL, EN LA QUE PROMUEVA LA VINCULACIÓN DE DIFERENTES NIVELES MISIONALES Y DE APOYO DEL ICBF EN LA IMPLEMENTACIÓN DE LA MISMA Y SU ENFOQUE DIFERENCIAL DESDE DISCAPACIDAD Y GÉNERO, PARA EL ABORDAJE DE LA OPERACIÓN A NIVEL TERRITORIAL Y DEMÁS ACTIVIDADES DESCRITAS EN LA ORDEN, REQUERIDO EN EL MARCO DEL CONTRATO DE APORTE NO. 2000239-2021, CELEBRADO ENTRE EL INSTITUTO COLOMBIANO DE BIENESTAR FAMILIAR - ICBF REGIONAL CESAR Y LA UNIVERSIDAD DEL MAGDALENA, EL TERMINO DE EJECUCIÓN ES CONTADOS A PARTIR DEL CUMPLIMIENTO DE LOS REQUISITOS DE PERFECCIONAMIENTO Y EJECUCIÓN DE LA ORDEN HASTA EL 30 DE JULIO DEL 2022, SEGÚN LO ESTABLECIDO EN LA ORDEN DE SERVICIO NO. 374 DE FECHA 20 DE ENERO DEL 2022 DE LA VICERRECTORÍA DE EXTENSIÓN Y PROYECCIÓN SOCIAL. </t>
  </si>
  <si>
    <t>OPSP-VEX-0375-2022</t>
  </si>
  <si>
    <t>LIZETH PALACIO MAESTRE</t>
  </si>
  <si>
    <t xml:space="preserve">SERVICIOS PROFESIONALES PARA BRINDAR INSUMOS Y PARTICIPAR EN LAS REUNIONES DE ARTICULACIÓN CON EL ICBF DEL NIVEL REGIONAL Y ZONAL, EN LA QUE PROMUEVA LA VINCULACIÓN DE DIFERENTES NIVELES MISIONALES Y DE APOYO DEL ICBF EN LA IMPLEMENTACIÓN DE LA MISMA Y SU ENFOQUE DIFERENCIAL DESDE DISCAPACIDAD Y GÉNERO, PARA EL ABORDAJE DE LA OPERACIÓN A NIVEL TERRITORIAL Y DEMÁS ACTIVIDADES DESCRITAS EN LA ORDEN, REQUERIDO EN EL MARCO DEL CONTRATO DE APORTE NO. 2000239-2021, CELEBRADO ENTRE EL INSTITUTO COLOMBIANO DE BIENESTAR FAMILIAR - ICBF REGIONAL CESAR Y LA UNIVERSIDAD DEL MAGDALENA, EL TERMINO DE EJECUCIÓN ES CONTADOS A PARTIR DEL CUMPLIMIENTO DE LOS REQUISITOS DE PERFECCIONAMIENTO Y EJECUCIÓN DE LA ORDEN HASTA EL 30 DE JULIO DEL 2022, SEGÚN LO ESTABLECIDO EN LA ORDEN DE SERVICIO NO. 375 DE FECHA 20 DE ENERO DEL 2022 DE LA VICERRECTORÍA DE EXTENSIÓN Y PROYECCIÓN SOCIAL. </t>
  </si>
  <si>
    <t>OPSP-VEX-0376-2022</t>
  </si>
  <si>
    <t>NEIDITH MEDINA FONTALVO</t>
  </si>
  <si>
    <t xml:space="preserve">SERVICIOS PROFESIONALES PARA BRINDAR INSUMOS Y PARTICIPAR EN LAS REUNIONES DE ARTICULACIÓN CON EL ICBF DEL NIVEL REGIONAL Y ZONAL, EN LA QUE PROMUEVA LA VINCULACIÓN DE DIFERENTES NIVELES MISIONALES Y DE APOYO DEL ICBF EN LA IMPLEMENTACIÓN DE LA MISMA Y SU ENFOQUE DIFERENCIAL DESDE DISCAPACIDAD Y GÉNERO, PARA EL ABORDAJE DE LA OPERACIÓN A NIVEL TERRITORIAL Y DEMÁS ACTIVIDADES DESCRITAS EN LA ORDEN, REQUERIDO EN EL MARCO DEL CONTRATO DE APORTE NO. 2000239-2021, CELEBRADO ENTRE EL INSTITUTO COLOMBIANO DE BIENESTAR FAMILIAR - ICBF REGIONAL CESAR Y LA UNIVERSIDAD DEL MAGDALENA, EL TERMINO DE EJECUCIÓN ES CONTADOS A PARTIR DEL CUMPLIMIENTO DE LOS REQUISITOS DE PERFECCIONAMIENTO Y EJECUCIÓN DE LA ORDEN HASTA EL 30 DE JULIO DEL 2022, SEGÚN LO ESTABLECIDO EN LA ORDEN DE SERVICIO NO. 376 DE FECHA 20 DE ENERO DEL 2022 DE LA VICERRECTORÍA DE EXTENSIÓN Y PROYECCIÓN SOCIAL. </t>
  </si>
  <si>
    <t>OPSP-VEX-0388-2022</t>
  </si>
  <si>
    <t>WILDER ALONSO CAMPO MENGUAL</t>
  </si>
  <si>
    <t>PRESTACIÓN DE SERVICIOS PROFESIONALES EN EL MARCO DEL CONTRATO INTERADMINISTRATIVO NO 452 DE 2021, SUSCRITO ENTRE LA AUNAP Y LA UNIVERSIDAD DEL MAGDALENA, PARA EL DESARROLLO DE LAS SIGUIENTES ACTIVIDADES: 1)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2) REGISTRAR LOS DATOS DE LA ACTIVIDAD DIARIA DEL ESFUERZO Y DE LOS DÍAS EFECTIVOS DE PESCA DE LAS UNIDADES ECONÓMICA DE PESCA POR MES, EN CASO DE QUE SE FACTIBLE REGISTRAR INFORMACIÓN DE CAPTURA Y ESFUERZO EN EL SITIO ASIGNADO POR EL COORDINADOR DEL COMPONENTE DE PESCA DE CONSUMO DEL SEPEC. 3) EN EL PUNTO DE MUESTREO EN QUE SOLO ES FACTIBLE EL MUESTREO DE VOLUMEN, REGISTRAR TAMBIÉN EL VALOR ECONÓMICO DEL DESEMBARCO Y COSTOS DE LA FAENA DE UNIDADES ECONÓMICAS DE PESCA INDIVIDUALES, CON LA PERIODICIDAD Y EL ESFUERZO DE MUESTREO SEÑALADOS POR EL COORDINADOR DEL COMPONENTE DE PESCA DE CONSUMO DEL SEPEC.</t>
  </si>
  <si>
    <t>OPSP-VEX-0396-2022</t>
  </si>
  <si>
    <t>HAROLD MOSCOSO ROJAS</t>
  </si>
  <si>
    <t xml:space="preserve">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0396 DE FECHA 20 DE ENERO DEL 2022 DE LA VICERRECTORÍA DE EXTENSIÓN Y PROYECCIÓN SOCIAL. </t>
  </si>
  <si>
    <t>OPSP-VEX-0397-2022</t>
  </si>
  <si>
    <t>1083030113</t>
  </si>
  <si>
    <t>EDUARDO RAFAEL GARCIA RUBIO</t>
  </si>
  <si>
    <t xml:space="preserve">SERVICIOS PROFESIONALES PARA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LA CUENCA DEL RÍO SAN JORGE Y EN LA CUENCA BAJA DEL RÍO MAGDALENA (DEPARTAMENTO DE BOLIVAR), DE ACUERDO CON LA METODOLOGÍA DE MONITOREO IMPLEMENTADA, EN EL MARCO DEL PROYECTO SEPEC Y DEMÁS ACTIVIDADES DESCRITAS EN LA ORDEN, REQUERIDO EN EL MARCO DEL CONTRATO INTERADMINISTRATIVO NO 452 DE 2021, SUSCRITO ENTRE LA AUNAP Y LA UNIVERSIDAD DEL MAGDALENA, EL TERMINO DE EJECUCIÓN ES CONTADOS A PARTIR DEL 1 DE FEBRERO DEL 2022 AL 31 DE JULIO DEL 2022 PREVIO CUMPLIMIENTO DE LOS REQUISITOS DE PERFECCIONAMIENTO Y EJECUCIÓN DE LA ORDEN, SEGÚN LO ESTABLECIDO EN LA ORDEN DE SERVICIO NO. 0397 DE FECHA 20 DE ENERO DEL 2022 DE LA VICERRECTORÍA DE EXTENSIÓN Y PROYECCIÓN SOCIAL. </t>
  </si>
  <si>
    <t>OPSP-VEX-0398-2022</t>
  </si>
  <si>
    <t>1052996816</t>
  </si>
  <si>
    <t>EMERSON SAMIR IBARRA GARCIA</t>
  </si>
  <si>
    <t xml:space="preserve">SERVICIOS PROFESIONALES PARA REALIZAR LA REVISIÓN DE LA INFORMACIÓN SISTEMATIZADA EN LA PLATAFORMA INFORMÁTICA DEL SEPEC, EN LO QUE RESPECTA A LAS VARIABLES TECNOLÓGICAS DE LOS ARTES O MÉTODOS DE PESCA REGISTRADOS EN EL MONITOREO DE LOS DESEMBARCOS DE PESCA ARTESANAL DE LAS CUENCAS HIDROGRÁFICAS DEL PAÍS Y DEMÁS ACTIVIDADES DESCRITAS EN LA ORDEN, REQUERIDO EN EL MARCO DEL CONTRATO INTERADMINISTRATIVO NO 452 DE 2021, SUSCRITO ENTRE LA AUNAP Y LA UNIVERSIDAD DEL MAGDALENA EL TERMINO DE EJECUCIÓN ES CONTADOS A PARTIR DEL 1 DE FEBRERO DEL 2022 AL 31 DE JULIO DEL 2022 PREVIO CUMPLIMIENTO DE LOS REQUISITOS DE PERFECCIONAMIENTO Y EJECUCIÓN DE LA ORDEN, SEGÚN LO ESTABLECIDO EN LA ORDEN DE SERVICIO NO. 0398 DE FECHA 20 DE ENERO DEL 2022 DE LA VICERRECTORÍA DE EXTENSIÓN Y PROYECCIÓN SOCIAL. </t>
  </si>
  <si>
    <t>OPSP-VEX-0402-2022</t>
  </si>
  <si>
    <t>1131107518</t>
  </si>
  <si>
    <t>MEBLYN FERNANDO JULIO MEDINA</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</si>
  <si>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402 DE FECHA 20 DE ENERO DEL 2022 DE LA VICERRECTORÍA DE EXTENSIÓN Y PROYECCIÓN SOCIAL. </t>
  </si>
  <si>
    <t>OPSP-VEX-0404-2022</t>
  </si>
  <si>
    <t>63254783</t>
  </si>
  <si>
    <t>LILIANA HOLGUÍN SANABRIA</t>
  </si>
  <si>
    <t xml:space="preserve">SERVICIOS PROFESIONALES PARA RECOLECTAR, DE ACUERDO AL MECANISMO DE REGISTRO DE LA INFORMACIÓN Y EL FORMULARIO ESTIPULADO POR EL EQUIPO TÉCNICO DEL CONTRATO 452, LA INFORMACIÓN REQUERIDA PARA CARACTERIZAR 240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404 DE FECHA 20 DE ENERO DEL 2022 DE LA VICERRECTORÍA DE EXTENSIÓN Y PROYECCIÓN SOCIAL. </t>
  </si>
  <si>
    <t>OPSP-VEX-0405-2022</t>
  </si>
  <si>
    <t>1114826773</t>
  </si>
  <si>
    <t>ANDREA ÁLVAREZ GIRALDO</t>
  </si>
  <si>
    <t xml:space="preserve">SERVICIOS PROFESIONALES PARA RECOLECTAR, DE ACUERDO AL MECANISMO DE REGISTRO DE LA INFORMACIÓN Y EL FORMULARIO ESTIPULADO POR EL EQUIPO TÉCNICO DEL CONTRATO 452, LA INFORMACIÓN REQUERIDA PARA CARACTERIZAR 158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405 DE FECHA 20 DE ENERO DEL 2022 DE LA VICERRECTORÍA DE EXTENSIÓN Y PROYECCIÓN SOCIAL. </t>
  </si>
  <si>
    <t>OPSP-VEX-0407-2022</t>
  </si>
  <si>
    <t>1085273275</t>
  </si>
  <si>
    <t>JOHN WILLIAM FLÓREZ DÍAZ</t>
  </si>
  <si>
    <t xml:space="preserve">SERVICIOS PROFESIONALES PARA RECOLECTAR, DE ACUERDO AL MECANISMO DE REGISTRO DE LA INFORMACIÓN Y EL FORMULARIO ESTIPULADO POR EL EQUIPO TÉCNICO DEL CONTRATO 452, LA INFORMACIÓN REQUERIDA PARA CARACTERIZAR 223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407 DE FECHA 20 DE ENERO DEL 2022 DE LA VICERRECTORÍA DE EXTENSIÓN Y PROYECCIÓN SOCIAL. </t>
  </si>
  <si>
    <t>OPSP-VEX-0408-2022</t>
  </si>
  <si>
    <t>91106415</t>
  </si>
  <si>
    <t>ROSENDO ORTÍZ VELASQUEZ</t>
  </si>
  <si>
    <t xml:space="preserve">SERVICIOS PROFESIONALES  PARA RECOLECTAR, DE ACUERDO AL MECANISMO DE REGISTRO DE LA INFORMACIÓN Y EL FORMULARIO ESTIPULADO POR EL EQUIPO TÉCNICO DEL CONTRATO 452, LA INFORMACIÓN REQUERIDA PARA CARACTERIZAR 126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408 DE FECHA 20 DE ENERO DEL 2022 DE LA VICERRECTORÍA DE EXTENSIÓN Y PROYECCIÓN SOCIAL. </t>
  </si>
  <si>
    <t>OPSP-VEX-0409-2022</t>
  </si>
  <si>
    <t>10952798</t>
  </si>
  <si>
    <t>JORGE ELIS QUIROGA GONZÁLEZ</t>
  </si>
  <si>
    <t xml:space="preserve">SERVICIOS PROFESIONALES PARA RECOLECTAR, DE ACUERDO AL MECANISMO DE REGISTRO DE LA INFORMACIÓN Y EL FORMULARIO ESTIPULADO POR EL EQUIPO TÉCNICO DEL CONTRATO 452, LA INFORMACIÓN REQUERIDA PARA CARACTERIZAR 183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409 DE FECHA 20 DE ENERO DEL 2022 DE LA VICERRECTORÍA DE EXTENSIÓN Y PROYECCIÓN SOCIAL. </t>
  </si>
  <si>
    <t>OPSP-VEX-0412-2022</t>
  </si>
  <si>
    <t>1085173121</t>
  </si>
  <si>
    <t>ANTHONY SALEBEB PEDROZO</t>
  </si>
  <si>
    <t xml:space="preserve">SERVICIOS PROFESIONALES PARA APOYAR LA BÚSQUEDA ACTIVA DE LOS POTENCIALES PARTICIPANTES DEL PROGRAMA DE ACUERDO CON LO ESTABLECIDO EN EL MANUAL OPERATIVO DE ÉSTE, APOYAR LA SENSIBILIZACIÓN, INSCRIPCIÓN Y CARACTERIZACIÓN DE LA POBLACIÓN OBJETO DEL PROGRAMA Y DEMÁS ACTIVIDADES DESCRITAS EN LA ORDEN, REQUERIDO EN EL MARCO EN EL MARCO DEL CONTRATO N°814-2021 CELEBRADO ENTRE EL CONSORCIO FONDO COLOMBIA EN PAZ 2019 Y LA UNIVERSIDAD DEL MAGDALENA, EL TERMINO DE EJECUCIÓN ES CONTADOS A PARTIR DEL CUMPLIMIENTO DE LOS REQUISITOS DE PERFECCIONAMIENTO Y EJECUCIÓN DE LA ORDEN HASTA EL 31 DE MARZO DEL 2022, SEGÚN LO ESTABLECIDO EN LA ORDEN DE SERVICIO NO. 412 DE FECHA 24 DE ENERO DEL 2022 DE LA VICERRECTORÍA DE EXTENSIÓN Y PROYECCIÓN SOCIAL.  </t>
  </si>
  <si>
    <t>OPSP-VEX-0413-2022</t>
  </si>
  <si>
    <t>1082879484</t>
  </si>
  <si>
    <t>EMA SOFIA CORONADO JARABA</t>
  </si>
  <si>
    <t xml:space="preserve">SERVICIOS PROFESIONALES PARA APOYAR LA BÚSQUEDA ACTIVA DE LOS POTENCIALES PARTICIPANTES DEL PROGRAMA DE ACUERDO CON LO ESTABLECIDO EN EL MANUAL OPERATIVO DE ÉSTE, APOYAR LA SENSIBILIZACIÓN, INSCRIPCIÓN Y CARACTERIZACIÓN DE LA POBLACIÓN OBJETO DEL PROGRAMA Y DEMÁS ACTIVIDADES DESCRITAS EN LA ORDEN, REQUERIDO EN EL MARCO EN EL MARCO DEL CONTRATO N°814-2021 CELEBRADO ENTRE EL CONSORCIO FONDO COLOMBIA EN PAZ 2019 Y LA UNIVERSIDAD DEL MAGDALENA, EL TERMINO DE EJECUCIÓN ES CONTADOS A PARTIR DEL CUMPLIMIENTO DE LOS REQUISITOS DE PERFECCIONAMIENTO Y EJECUCIÓN DE LA ORDEN HASTA EL 31 DE MARZO DEL 2022, SEGÚN LO ESTABLECIDO EN LA ORDEN DE SERVICIO NO. 413 DE FECHA 24 DE ENERO DEL 2022 DE LA VICERRECTORÍA DE EXTENSIÓN Y PROYECCIÓN SOCIAL. </t>
  </si>
  <si>
    <t>OPSP-VEX-0414-2022</t>
  </si>
  <si>
    <t>YERI BARLIZA ARNEDO</t>
  </si>
  <si>
    <t>SERVICIOS PROFESIONALES PARA APOYAR LA BÚSQUEDA ACTIVA DE LOS POTENCIALES PARTICIPANTES DEL PROGRAMA DE ACUERDO CON LO ESTABLECIDO EN EL MANUAL OPERATIVO DE ÉSTE, APOYAR LA SENSIBILIZACIÓN, INSCRIPCIÓN Y CARACTERIZACIÓN DE LA POBLACIÓN OBJETO DEL PROGRAMA Y DEMÁS ACTIVIDADES DESCRITAS EN LA ORDEN, REQUERIDO EN EL MARCO EN EL MARCO DEL CONTRATO N°814-2021 CELEBRADO ENTRE EL CONSORCIO FONDO COLOMBIA EN PAZ 2019 Y LA UNIVERSIDAD DEL MAGDALENA, EL TERMINO DE EJECUCIÓN ES CONTADOS A PARTIR DEL CUMPLIMIENTO DE LOS REQUISITOS DE PERFECCIONAMIENTO Y EJECUCIÓN DE LA ORDEN HASTA EL 17 DE JUNIO DEL 2022, SEGÚN LO ESTABLECIDO EN LA ORDEN DE SERVICIO NO. 414 DE FECHA 24 DE ENERO DEL 2022 DE LA VICERRECTORÍA DE EXTENSIÓN Y PROYECCIÓN SOCIAL.</t>
  </si>
  <si>
    <t>OPSP-VEX-0415-2022</t>
  </si>
  <si>
    <t>RODRIGO DAVID FRANCO BERROCAL</t>
  </si>
  <si>
    <t>SERVICIOS PROFESIONALES PARA REGISTRAR EN EL SISTEMA DE INFORMACIÓN QUE LE INDIQUE EL SUPERVISOR DEL CONTRATO, LOS DATOS DE LAS Y LOS PARTICIPANTES DEL PROGRAMA Y DEMÁS DOCUMENTOS RESULTANTES DEL PROCESO FORMATIVO Y DEMÁS ACTIVIDADES DESCRITAS EN LA ORDEN, REQUERIDO EN EL MARCO EN EL MARCO DEL CONTRATO N°814-2021 CELEBRADO ENTRE EL CONSORCIO FONDO COLOMBIA EN PAZ 2019 Y LA UNIVERSIDAD DEL MAGDALENA, EL TERMINO DE EJECUCIÓN ES CONTADOS A PARTIR DEL CUMPLIMIENTO DE LOS REQUISITOS DE PERFECCIONAMIENTO Y EJECUCIÓN DE LA ORDEN HASTA EL 17 DE JUNIO DEL 2022, SEGÚN LO ESTABLECIDO EN LA ORDEN DE SERVICIO NO. 415 DE FECHA 24 DE ENERO DEL 2022 DE LA VICERRECTORÍA DE EXTENSIÓN Y PROYECCIÓN SOCIAL.</t>
  </si>
  <si>
    <t>OPSP-VEX-0420-2022</t>
  </si>
  <si>
    <t>1111769345</t>
  </si>
  <si>
    <t>YESENIA SUAREZ SAAVEDRA</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</si>
  <si>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0420 DE FECHA 25 DE ENERO DEL 2022 DE LA VICERRECTORÍA DE EXTENSIÓN Y PROYECCIÓN SOCIAL.  </t>
  </si>
  <si>
    <t>OPSP-VEX-0425-2022</t>
  </si>
  <si>
    <t>84088532</t>
  </si>
  <si>
    <t>JOSE MIGUEL SALAS RODRÍGUEZ</t>
  </si>
  <si>
    <t xml:space="preserve">SERVICIOS PROFESIONALES PARA COORDINAR Y ARTICULAR CON LAS DEPENDENCIAS ADMINISTRATIVAS Y FINANCIERAS DE LA UNIVERSIDAD EL PROCESO DE CREACIÓN DE CERTIFICADOS DE DISPONIBILIDAD PRESUPUESTAL, COMPROMISO PRESUPUESTAL, GENERACIÓN DE ÓRDENES DE PAGO, ADICIONES Y DISMINUCIONES Y DEMÁS ACTIVIDADES DESCRITAS EN LA ORDEN, REQUERIDO DEL CONVENIO 1371- 2021 DE FECHA 30 DE JULIO DE 2021, FIRMADO ENTRE INVIAS Y LA UNIVERSIDAD DEL MAGDALENA, EL TERMINO DE EJECUCIÓN ES CONTADOS A PARTIR DEL CUMPLIMIENTO DE LOS REQUISITOS DE PERFECCIONAMIENTO Y EJECUCIÓN DE LA ORDEN HASTA EL 30 DE ENERO DEL 2022, SEGÚN LO ESTABLECIDO EN LA ORDEN DE SERVICIO NO. 425 DE FECHA 25 DE ENERO DEL 2022 DE LA VICERRECTORÍA DE EXTENSIÓN Y PROYECCIÓN SOCIAL.  </t>
  </si>
  <si>
    <t>OPSP-VEX-0426-2022</t>
  </si>
  <si>
    <t>1082951210</t>
  </si>
  <si>
    <t>KAREN STEPHANIE JIMENEZ CHARRIS</t>
  </si>
  <si>
    <t xml:space="preserve">SERVICIOS PROFESIONALES PARA ARTICULAR CON LAS DEPENDENCIAS ADMINISTRATIVAS Y FINANCIERAS DE LA UNIVERSIDAD, LAS SOLICITUDES DE CERTIFICADOS DE DISPONIBILIDAD PRESUPUESTAL, COMPROMISO PRESUPUESTAL, ÓRDENES DE PAGO Y ADICIONES, REALIZAR EL SEGUIMIENTO A LOS PROCESOS ADMINISTRATIVOS Y DEMÁS ACTIVIDADES DESCRITAS EN LA ORDEN, EL TERMINO DE EJECUCIÓN ES CONTADOS A PARTIR DEL CUMPLIMIENTO DE LOS REQUISITOS DE PERFECCIONAMIENTO Y EJECUCIÓN DE LA ORDEN HASTA EL 30 DE JUNIO DEL 2022, SEGÚN LO ESTABLECIDO EN LA ORDEN DE SERVICIO NO. 426 DE FECHA 25 DE ENERO DEL 2022 DE LA VICERRECTORÍA DE EXTENSIÓN Y PROYECCIÓN SOCIAL.   </t>
  </si>
  <si>
    <t>OPSP-VEX-0429-2022</t>
  </si>
  <si>
    <t>1082944854</t>
  </si>
  <si>
    <t>SERVICIOS PROFESIONALES PARA PROPONER LAS METODOLOGÍAS Y ACTIVIDADES A DESARROLLAR DURANTE LA EJECUCIÓN DEL TALLER DE LENGUA PROPIA, RECOLECTAR LA INFORMACIÓN DURANTE LA REALIZACIÓN DE LOS TALLERES Y DEMÁS ACTIVIDADES DESCRITAS EN LA ORDEN, REQUERIDO EN EL MARCO DEL CONTRATO INTERADMINISTRATIVO NO. CO1. PCCNTR 3010330 DE 2021, SUSCRITO ENTRE ICANH Y LA UNIVERSIDAD DEL MAGDALENA, EL TERMINO DE EJECUCIÓN ES CONTADOS A PARTIR DEL 11 AL 18 DE FEBRERO DEL 2022 PREVIO CUMPLIMIENTO DE LOS REQUISITOS DE PERFECCIONAMIENTO Y EJECUCIÓN DE LA ORDEN, SEGÚN LO ESTABLECIDO EN LA ORDEN DE SERVICIO NO. 429 DE FECHA 25 DE ENERO DEL 2022 DE LA VICERRECTORÍA DE EXTENSIÓN Y PROYECCIÓN SOCIAL.</t>
  </si>
  <si>
    <t>OPSP-VEX-0430-2022</t>
  </si>
  <si>
    <t>1081928917</t>
  </si>
  <si>
    <t>SERVICIOS PROFESIONALES PARA PROPONER LAS METODOLOGÍAS Y ACTIVIDADES A DESARROLLAR DURANTE LA EJECUCIÓN DEL TALLER DE LENGUA PROPIA Y DEMÁS ACTIVIDADES DESCRITAS EN LA ORDEN, REQUERIDO EN EL MARCO DEL CONTRATO INTERADMINISTRATIVO NO. CO1. PCCNTR 3010330 DE 2021, SUSCRITO ENTRE ICANH Y LA UNIVERSIDAD DEL MAGDALENA, EL TERMINO DE EJECUCIÓN ES CONTADOS A PARTIR DEL EL 25 DE FEBRERO HASTA EL 3 DE MARZO DE 2022 PREVIO CUMPLIMIENTO DE LOS REQUISITOS DE PERFECCIONAMIENTO Y EJECUCIÓN DE LA ORDEN, SEGÚN LO ESTABLECIDO EN LA ORDEN DE SERVICIO NO. 430 DE FECHA 26 DE ENERO DEL 2022 DE LA VICERRECTORÍA DE EXTENSIÓN Y PROYECCIÓN SOCIAL</t>
  </si>
  <si>
    <t>OPSP-VEX-0431-2022</t>
  </si>
  <si>
    <t>1082890218</t>
  </si>
  <si>
    <t>SERVICIOS PROFESIONALES PARA PROPONER LAS METODOLOGÍAS Y ACTIVIDADES A DESARROLLAR DURANTE LA EJECUCIÓN DEL TALLER DE LENGUA PROPIA Y DEMÁS ACTIVIDADES DESCRITAS EN LA ORDEN, REQUERIDO EN EL MARCO DEL CONTRATO INTERADMINISTRATIVO NO. CO1. PCCNTR 3010330 DE 2021, SUSCRITO ENTRE ICANH Y LA UNIVERSIDAD DEL MAGDALENA, EL TERMINO DE EJECUCIÓN ES CONTADOS A PARTIR DEL EL 25 DE FEBRERO HASTA EL 3 DE MARZO DE 2022 PREVIO CUMPLIMIENTO DE LOS REQUISITOS DE PERFECCIONAMIENTO Y EJECUCIÓN DE LA ORDEN, SEGÚN LO ESTABLECIDO EN LA ORDEN DE SERVICIO NO. 431 DE FECHA 26 DE ENERO DEL 2022 DE LA VICERRECTORÍA DE EXTENSIÓN Y PROYECCIÓN SOCIAL.</t>
  </si>
  <si>
    <t>OPSP-VEX-0433-2022</t>
  </si>
  <si>
    <t>1082903282</t>
  </si>
  <si>
    <t>SERVICIOS PROFESIONALES PARA REVISAR LOS INFORMES PRESENTADOS PARA PAGO, VERIFICANDO LOS SOPORTES REQUERIDOS (APORTES A LA SEGURIDAD SOCIAL INTEGRAL Y FOSYGA) DE LOS DIFERENTES ACTOS ADMINISTRATIVOS GENERADOS EN LA VICERRECTORÍA DE EXTENSIÓN Y PROYECCIÓN SOCIAL, EL TERMINO DE EJECUCIÓN ES CONTADOS A PARTIR DEL CUMPLIMIENTO DE LOS REQUISITOS DE PERFECCIONAMIENTO Y EJECUCIÓN DE LA ORDEN HASTA EL 30 DE JUNIO DEL 2022, SEGÚN LO ESTABLECIDO EN LA ORDEN DE SERVICIO NO. 0433 DE FECHA 26 DE ENERO DEL 2022 DE LA VICERRECTORÍA DE EXTENSIÓN Y PROYECCIÓN SOCIAL.</t>
  </si>
  <si>
    <t>OPSP-VEX-0434-2022</t>
  </si>
  <si>
    <t>1082872335</t>
  </si>
  <si>
    <t>SERVICIOS PROFESIONALES PARA CONFIGURAR EL SISTEMA DE INFORMACIÓN FINANCIERO PARA EL PAGO Y LOS CONCEPTOS DE DEDUCCIONES Y RETENCIONES QUE LES APLIQUE A</t>
  </si>
  <si>
    <t>OPSP-VEX-0435-2022</t>
  </si>
  <si>
    <t>85154455</t>
  </si>
  <si>
    <t>MARCIO POLO HURTADO</t>
  </si>
  <si>
    <t>SERVICIOS PROFESIONALES PARA REGISTRAR EN EL SINAP LAS OBLIGACIONES DE PAGO (OP) DE LAS ÓRDENES DE SERVICIOS PROFESIONALES Y DE APOYO A LA GESTIÓN, SUMINISTRO, COMPRA, RESOLUCIONES Y DEMÁS ACTOS ADMINISTRATIVOS QUE LO REQUIERAN, VERIFICAR LAS LIQUIDACIONES DE LOS VIÁTICOS Y DEMÁS ACTIVIDADES DESCRITAS EN LA ORDEN, EL TERMINO DE EJECUCIÓN ES CONTADOS A PARTIR DEL CUMPLIMIENTO DE LOS REQUISITOS DE PERFECCIONAMIENTO Y EJECUCIÓN DE LA ORDEN HASTA EL 30 DE JUNIO DEL 2022, SEGÚN LO ESTABLECIDO EN LA ORDEN DE SERVICIO NO. 0435 DE FECHA 26 DE ENERO DEL 2022 DE LA VICERRECTORÍA DE EXTENSIÓN Y PROYECCIÓN SOCIAL.</t>
  </si>
  <si>
    <t>OPSP-VEX-0436-2022</t>
  </si>
  <si>
    <t>12613225</t>
  </si>
  <si>
    <t>OMAR ENRIQUE MANJARRES OJEDA</t>
  </si>
  <si>
    <t>SERVICIOS PROFESIONALES PARA REVISAR LOS INFORMES PRESENTADOS PARA PAGO DE CONTRATISTA Y PROVEEDORES, VERIFICANDO LOS SOPORTES REQUERIDOS (APORTES A LA</t>
  </si>
  <si>
    <t>OPSP-VEX-0437-2022</t>
  </si>
  <si>
    <t>ROBERTO DE LA ROSA</t>
  </si>
  <si>
    <t>SERVICIOS PROFESIONALES PARA ENVIAR EL REPORTE DIARIO DE LOS PAGOS REALIZADOS EN LA PLATAFORMA SINAP, DESCARGAR DE LA PÁGINA WEB DEL BANCO DE OCCIDENTE LOS INGRESOS, RECAUDOS EN LÍNEA, CÓDIGO DE BARRA Y ACH Y DEMÁS ACTIVIDADES DESCRITAS EN LA ORDEN, EL TERMINO DE EJECUCIÓN ES CONTADOS A PARTIR DEL CUMPLIMIENTO DE LOS REQUISITOS DE PERFECCIONAMIENTO Y EJECUCIÓN DE LA ORDEN HASTA EL 30 DE JUNIO DEL 2022, SEGÚN LO ESTABLECIDO EN LA ORDEN DE SERVICIO NO. 0437 DE FECHA 26 DE ENERO DEL 2022 DE LA VICERRECTORÍA DE EXTENSIÓN Y PROYECCIÓN SOCIAL.</t>
  </si>
  <si>
    <t>OPSP-VEX-0438-2022</t>
  </si>
  <si>
    <t>1065827983</t>
  </si>
  <si>
    <t>LAURA NATALIE MANJARRES DIAZ</t>
  </si>
  <si>
    <t xml:space="preserve">SERVICIOS PROFESIONALES PARA REALIZAR LA BÚSQUEDA ACTIVA DE LOS POTENCIALES PARTICIPANTES DEL PROGRAMA DE ACUERDO CON LO ESTABLECIDO EN EL MANUAL OPERATIVO DE ÉSTE Y DEMÁS ACTIVIDADES DESCRITAS EN LA ORDEN REQUERIDO EN EL MARCO DEL CONTRATO N° 724-2021 CELEBRADO ENTRE EL CONSORCIO FONDO COLOMBIA EN PAZ 2019 Y LA UNIVERSIDAD DEL MAGDALENA, EL TERMINO DE EJECUCIÓN ES CONTADOS A PARTIR DEL CUMPLIMIENTO DE LOS REQUISITOS DE PERFECCIONAMIENTO Y EJECUCIÓN DE LA ORDEN HASTA EL 17 DE ABRIL DEL 2022, SEGÚN LO ESTABLECIDO EN LA ORDEN DE SERVICIO NO. 438 DE FECHA 26 DE ENERO DEL 2022 DE LA VICERRECTORÍA DE EXTENSIÓN Y PROYECCIÓN SOCIAL.  </t>
  </si>
  <si>
    <t>NELSON CABALLERO HERNANDEZ</t>
  </si>
  <si>
    <t>OPSP-VEX-0439-2022</t>
  </si>
  <si>
    <t>7597867</t>
  </si>
  <si>
    <t>JOHN JAIRO PEREZ DE LOS REYES</t>
  </si>
  <si>
    <t>SERVICIOS PROFESIONALES PARA PARTICIPAR EN LAS ACTIVIDADES CONCERNIENTES AL PROCESO DE LIQUIDACIÓN DEL CONVENIO, RENDIR LOS INFORMES Y PRESENTAR LA INFORMACIÓN QUE SEA SOLICITADA POR PARTE DE LA VICERRECTORÍA DE EXTENSIÓN Y PROYECCIÓN SOCIAL DE LA</t>
  </si>
  <si>
    <t>OPSP-VEX-0441-2022</t>
  </si>
  <si>
    <t>1100547297</t>
  </si>
  <si>
    <t xml:space="preserve">SERVICIOS PROFESIONALES PARA COORDINAR LOS ASPECTOS ADMINISTRATIVOS Y DE PLANIFICACIÓN DE LAS ACTIVIDADES ASOCIADAS AL OBJETO DEL CONVENIO Y DEMÁS ACTIVIDADES DESCRITAS EN LA ORDEN, REQUERIDO EN EL MARCO DEL CONVENIO INTERADMINISTRATIVO DTCA-CI-004 DE 2021, SUSCRITO ENTRE PARQUES NACIONALES NATURALES DE COLOMBIA Y LA UNIVERSIDAD DEL MAGDALENA, EL TERMINO DE EJECUCIÓN ES CONTADOS A PARTIR DEL CUMPLIMIENTO DE LOS REQUISITOS DE PERFECCIONAMIENTO Y EJECUCIÓN DE LA ORDEN HASTA EL 29 DE MARZO DEL 2022, SEGÚN LO ESTABLECIDO EN LA ORDEN DE SERVICIO NO. 0441 DE FECHA 26 DE ENERO DEL 2022 DE LA VICERRECTORÍA DE EXTENSIÓN Y PROYECCIÓN SOCIAL.  </t>
  </si>
  <si>
    <t>JUAN CARLOS
NARVAEZ BARANDICA</t>
  </si>
  <si>
    <t>OPSP-VEX-0442-2022</t>
  </si>
  <si>
    <t>7144737</t>
  </si>
  <si>
    <t>SERVICIOS PROFESIONALES PARA APOYAR AL SEGUIMIENTO DEL CUMPLIMIENTO DE LAS ACTIVIDADES SUSCRITAS EN LOS CONVENIOS 002 Y 003 DE 2021 CON FUNDAMAG Y FIATMAR RESPECTIVAMENTE Y DEMÁS ACTIVIDADES DESCRITAS EN LA ORDEN, REQUERIDO EN EL MARCO DEL CONVENIO INTERADMINISTRATIVO DTCA-CI-004 DE 2021, SUSCRITO ENTRE PARQUES NACIONALES NATURALES DE COLOMBIA Y LA UNIVERSIDAD DEL MAGDALENA, EL TERMINO DE EJECUCIÓN ES CONTADOS A PARTIR DEL CUMPLIMIENTO DE LOS REQUISITOS DE PERFECCIONAMIENTO Y EJECUCIÓN DE LA ORDEN HASTA EL 29 DE MARZO DEL 2022, SEGÚN LO ESTABLECIDO EN LA ORDEN DE SERVICIO NO. 0442 DE FECHA 26 DE ENERO DEL 2022 DE LA VICERRECTORÍA DE EXTENSIÓN Y PROYECCIÓN SOCIAL.</t>
  </si>
  <si>
    <t>JUAN CARLOS
 NARVAEZ BARANDICA</t>
  </si>
  <si>
    <t>OPSP-VEX-0444-2022</t>
  </si>
  <si>
    <t>14295344</t>
  </si>
  <si>
    <t>CRISTÓBAL BOTERO PARIS</t>
  </si>
  <si>
    <t>SERVICIOS PROFESIONALES PARA RECOLECTAR, DE ACUERDO AL MECANISMO DE REGISTRO DE LA INFORMACIÓN Y EL FORMULARIO ESTIPULADO POR EL EQUIPO TÉCNICO DEL CONTRATO 452, LA INFORMACIÓN DE PRODUCCIÓN DE 419 GRANJAS DE ACUICULTURA EN SU RESPECTIVA ÁREA DE</t>
  </si>
  <si>
    <t>OPSP-VEX-0445-2022</t>
  </si>
  <si>
    <t>7382064</t>
  </si>
  <si>
    <t>ORLANDO ENRIQUE CORREA GALVÁN</t>
  </si>
  <si>
    <t>SERVICIOS PROFESIONALES PARA RECOLECTAR, DE ACUERDO AL MECANISMO DE REGISTRO DE LA INFORMACIÓN Y EL FORMULARIO ESTIPULADO POR EL EQUIPO TÉCNICO DEL CONTRATO 452, LA INFORMACIÓN REQUERIDA PARA CARACTERIZAR 194 GRANJAS DE ACUICULTURA EN SU RESPECTIVA ÁREA DE COBERTURA, DE CONFORMIDAD CON LA DISTRIBUCIÓN GEOGRÁFICA DEL ESFUERZO DE MUESTREO QUE LE SEA ESTIPULADA POR EL COORDINADOR DEL COMPONENTE DE ACUICULTURA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0445 DE FECHA 26 DE ENERO DEL 2022 DE LA VICERRECTORÍA DE EXTENSIÓN Y PROYECCIÓN SOCIAL</t>
  </si>
  <si>
    <t>OPSP-VEX-0446-2022</t>
  </si>
  <si>
    <t>49786999</t>
  </si>
  <si>
    <t>ANA MARCELA MOISSL CANTILLO</t>
  </si>
  <si>
    <t xml:space="preserve">SERVICIOS PROFESIONALES PARA REALIZAR LA BÚSQUEDA ACTIVA DE LOS POTENCIALES PARTICIPANTES DEL PROGRAMA DE ACUERDO CON LO ESTABLECIDO EN EL MANUAL OPERATIVO DE ÉSTE Y DEMÁS ACTIVIDADES DESCRITS EN LA ORDEN, REQUERIDO EN EL MARCO DEL CONTRATO N° 724-2021 CELEBRADO ENTRE EL CONSORCIO FONDO COLOMBIA EN PAZ 2019 Y LA UNIVERSIDAD DEL MAGDALENA, EL TERMINO DE EJECUCIÓN ES CONTADOS A PARTIR DEL CUMPLIMIENTO DE LOS REQUISITOS DE PERFECCIONAMIENTO Y EJECUCIÓN DE LA ORDEN HASTA EL 17 DE ABRIL DEL 2022, SEGÚN LO ESTABLECIDO EN LA ORDEN DE SERVICIO NO. 446 DE FECHA 26 DE ENERO DEL 2022 DE LA VICERRECTORÍA DE EXTENSIÓN Y PROYECCIÓN SOCIAL.  </t>
  </si>
  <si>
    <t>OPSP-VEX-0447-2022</t>
  </si>
  <si>
    <t>1082982756</t>
  </si>
  <si>
    <t>ANDREA CAROLINA OJEDA VERGEL</t>
  </si>
  <si>
    <t xml:space="preserve">SERVICIOS PROFESIONALES PARA REALIZAR LA BÚSQUEDA ACTIVA DE LOS POTENCIALES PARTICIPANTES DEL PROGRAMA DE ACUERDO CON LO ESTABLECIDO EN EL MANUAL OPERATIVO DE ÉSTE Y DEMÁS ACTIVIDADES DESCRITAS EN LA ORDEN, REQUERIDO EN EL MARCO DEL CONTRATO NRO. 0-724 DE 2021, EL TERMINO DE EJECUCIÓN ES CONTADOS A PARTIR DEL CUMPLIMIENTO DE LOS REQUISITOS DE PERFECCIONAMIENTO Y EJECUCIÓN DE LA ORDEN HASTA EL 17 DE ABRIL DEL 2022, SEGÚN LO ESTABLECIDO EN LA ORDEN DE SERVICIO NO. 0447 DE FECHA 26 DE ENERO DEL 2022 DE LA VICERRECTORÍA DE EXTENSIÓN Y PROYECCIÓN SOCIAL.  </t>
  </si>
  <si>
    <t>OPSP-VEX-0448-2022</t>
  </si>
  <si>
    <t>1083556073</t>
  </si>
  <si>
    <t>FELIPE ANDREA ANGARITA LOPEZ</t>
  </si>
  <si>
    <t>SERVICIOS PROFESIONALES PARA REALIZAR LA BÚSQUEDA ACTIVA DE LOS POTENCIALES PARTICIPANTES DEL PROGRAMA DE ACUERDO CON LO ESTABLECIDO EN EL MANUAL OPERATIVO DE ÉSTE Y DEMÁS ACTIVIDADES DESCRITAS EN LA ORDEN, REQUERIDO EN EL MARCO DEL CONTRATO NRO. 0-724 DE 2021, EL TERMINO DE EJECUCIÓN ES CONTADOS A PARTIR DEL CUMPLIMIENTO DE LOS REQUISITOS DE PERFECCIONAMIENTO Y EJECUCIÓN DE LA ORDEN HASTA EL 17 DE ABRIL DEL 2022, SEGÚN LO ESTABLECIDO EN LA ORDEN DE SERVICIO NO. 0448 DE FECHA 26 DE ENERO DEL 2022 DE LA VICERRECTORÍA DE EXTENSIÓN Y PROYECCIÓN SOCIAL.</t>
  </si>
  <si>
    <t>OPSP-VEX-0449-2022</t>
  </si>
  <si>
    <t>49766514</t>
  </si>
  <si>
    <t>LEIDA GONZALEZ CHINCHILLA</t>
  </si>
  <si>
    <t xml:space="preserve">SERVICIOS PROFESIONALES PARA REALIZAR LA BÚSQUEDA ACTIVA DE LOS POTENCIALES PARTICIPANTES DEL PROGRAMA DE ACUERDO CON LO ESTABLECIDO EN EL MANUAL OPERATIVO DE ÉSTE Y DEMÁS ACTIVIDADES DESCRITS EN LA ORDEN, REQUERIDO EN EL MARCO DEL CONTRATO N° 724-2021 CELEBRADO ENTRE EL CONSORCIO FONDO COLOMBIA EN PAZ 2019 Y LA UNIVERSIDAD DEL MAGDALENA, EL TERMINO DE EJECUCIÓN ES CONTADOS A PARTIR DEL CUMPLIMIENTO DE LOS REQUISITOS DE PERFECCIONAMIENTO Y EJECUCIÓN DE LA ORDEN HASTA EL 17 DE ABRIL DEL 2022, SEGÚN LO ESTABLECIDO EN LA ORDEN DE SERVICIO NO. 449 DE FECHA 26 DE ENERO DEL 2022 DE LA VICERRECTORÍA DE EXTENSIÓN Y PROYECCIÓN SOCIAL.  </t>
  </si>
  <si>
    <t>OPSP-VEX-0450-2022</t>
  </si>
  <si>
    <t>49789692</t>
  </si>
  <si>
    <t>YOLIS JOHANNA VALDES PADILLA</t>
  </si>
  <si>
    <t>SERVICIOS PROFESIONALES PARA REALIZAR LA BÚSQUEDA ACTIVA DE LOS POTENCIALES PARTICIPANTES DEL PROGRAMA DE ACUERDO CON LO ESTABLECIDO EN EL MANUAL OPERATIVO DE ÉSTE Y DEMÁS ACTIVIDADES DESCRITAS EN LA ORDEN, REQUERIDO EN EL MARCO DEL CONTRATO NRO. 0-724 DE 2021, EL TERMINO DE EJECUCIÓN ES CONTADOS A PARTIR DEL CUMPLIMIENTO DE LOS REQUISITOS DE PERFECCIONAMIENTO Y EJECUCIÓN DE LA ORDEN HASTA EL 17 DE ABRIL DEL 2022, SEGÚN LO ESTABLECIDO EN LA ORDEN DE SERVICIO NO. 0450 DE FECHA 26 DE ENERO DEL 2022 DE LA VICERRECTORÍA DE EXTENSIÓN Y PROYECCIÓN SOCIAL.</t>
  </si>
  <si>
    <t>OPSP-VEX-0451-2022</t>
  </si>
  <si>
    <t>36725462</t>
  </si>
  <si>
    <t>AFRA ALEXANDRA HARDING GRACIA</t>
  </si>
  <si>
    <t>SERVICIOS PROFESIONALES PARA REALIZAR LOS PAGOS EN LA PLATAFORMA DEL SINAP Y LAS PLATAFORMAS BANCARIAS DE LAS ÓRDENES DERIVADAS DE LOS CONTRATOS Y RESOLUCIONES SUSCRITOS Y/O PROFERIDOS POR LA VICERRECTORÍA DE EXTENSIÓN Y PROYECCIÓN SOCIAL, VERIFICAR LA LEGALIZACIÓN DE LOS AVANCES PARA VIÁTICOS EN CUMPLIMIENTO DE LO ESTABLECIDO EN EL ARTÍCULO 20 DEL ACUERDO SUPERIOR 025 DE 2017 Y DEMÁS ACTIVIDADES DESCRITAS EN LA ORDEN, EL TERMINO DE EJECUCIÓN ES CONTADOS A PARTIR DEL CUMPLIMIENTO DE LOS REQUISITOS DE PERFECCIONAMIENTO Y EJECUCIÓN DE LA ORDEN HASTA EL 30 DE JUNIO DEL 2022, SEGÚN LO ESTABLECIDO EN LA ORDEN DE SERVICIO NO. 0451 DE FECHA 27 DE ENERO DEL 2022 DE LA VICERRECTORÍA DE EXTENSIÓN Y PROYECCIÓN SOCIAL.</t>
  </si>
  <si>
    <t>OPSP-VEX-0452-2022</t>
  </si>
  <si>
    <t>10773202</t>
  </si>
  <si>
    <t>DIEGO ANDRES GOMEZ COGOLLO</t>
  </si>
  <si>
    <t>SERVICIOS PROFESIONALES PARA RECOLECTAR, DE ACUERDO AL MECANISMO DE REGISTRO DE LA INFORMACIÓN Y EL FORMULARIO ESTIPULADO POR EL EQUIPO TÉCNICO DEL CONTRATO 452, LA INFORMACIÓN DE PRODUCCIÓN DE 290 GRANJAS DE ACUICULTURA EN SU RESPECTIVA ÁREA DE</t>
  </si>
  <si>
    <t>OPSP-VEX-0453-2022</t>
  </si>
  <si>
    <t>1075272876</t>
  </si>
  <si>
    <t>LIZETH ADRIANA GUERRERO SILVA</t>
  </si>
  <si>
    <t>SERVICIOS PROFESIONALES PARA RECOLECTAR, DE ACUERDO AL MECANISMO DE REGISTRO DE LA INFORMACIÓN Y EL FORMULARIO ESTIPULADO POR EL EQUIPO TÉCNICO DEL CONTRATO 452, LA INFORMACIÓN DE PRODUCCIÓN DE 292 GRANJAS DE ACUICULTURA EN SU RESPECTIVA ÁREA DE</t>
  </si>
  <si>
    <t>OPSP-VEX-0454-2022</t>
  </si>
  <si>
    <t>93453000</t>
  </si>
  <si>
    <t>ROBINSON RODRIGUEZ AVENDAÑO</t>
  </si>
  <si>
    <t>SERVICIOS PROFESIONALES PARA RECOLECTAR, DE ACUERDO AL MECANISMO DE REGISTRO DE LA INFORMACIÓN Y EL FORMULARIO ESTIPULADO POR EL EQUIPO TÉCNICO DEL CONTRATO 452, LA INFORMACIÓN DE PRODUCCIÓN DE 336 GRANJAS DE ACUICULTURA EN SU RESPECTIVA ÁREA DE</t>
  </si>
  <si>
    <t>OPSP-VEX-0457-2022</t>
  </si>
  <si>
    <t>64702184</t>
  </si>
  <si>
    <t>DILIA ROSA DUARTE MORENO</t>
  </si>
  <si>
    <t>SERVICIOS PROFESIONALES PARA REALIZAR INSPECCIONES PERIÓDICAS A LAS ÁREAS, FRENTES DE TRABAJO Y EQUIPOS EN GENERAL, REALIZAR ENTREGA DE EQUIPO DE PROTECCIÓN A TODO EL PERSONAL QUE LO REQUIERA DE ACUERDO CON LA PERIODICIDAD DESCRITA EN EL PROGRAMA DE SALUD OCUPACIONAL, DILIGENCIAR LAS PLANTILLAS CORRESPONDIENTES Y DEMÁS ACTIVIDADES DESCRITAS EN LA ORDEN, REQUERIDO EN EL MARCO DEL CONTRATO INTERADMINISTRATIVO DE INTERVENTORÍA NRO. 0-235-2021</t>
  </si>
  <si>
    <t>OPSP-VEX-0459-2022</t>
  </si>
  <si>
    <t>1083024952</t>
  </si>
  <si>
    <t>LIER ANDRES PALLARES ALBEAR</t>
  </si>
  <si>
    <t xml:space="preserve">SERVICIOS PROFESIONALES PARA PRESTAR ASESORÍA JURÍDICA Y RESOLVER CONSULTAS DE TIPO JURÍDICO SOBRE LA EJECUCIÓN DEL PROYECTO, REALIZAR LA REVISIÓN JURÍDICA CONTRACTUAL A LAS ÓRDENES Y/O CONTRATOS DE SERVICIOS PROFESIONALES, APOYO A LA GESTIÓN, COMPRA, SUMINISTRO Y DEMÁS QUE SE GENEREN DURANTE LA EJECUCIÓN DEL PROYECTO Y DEMAS ACTIVIDADES DESCRITAS EN LA ORDEN, REQUERIDO EN EL MARCO DEL CONTRATO INTERADMINISTRATIVO DE INTERVENTORÍA INTEGRAL N. 0-235-2021 DEL 2021, SUSCRITO ENTRE LA CORPORACIÓN AUTÓNOMA REGIONAL DEL RÍO GRANDE DE LA MAGDALENA CORMAGDALENA Y LA UNIVERSIDAD DEL MAGDALENA, EL TERMINO DE EJECUCIÓN ES CONTADOS A PARTIR DEL CUMPLIMIENTO DE LOS REQUISITOS DE PERFECCIONAMIENTO Y EJECUCIÓN DE LA ORDEN HASTA EL 30 DE JUNIO DEL 2022, SEGÚN LO ESTABLECIDO EN LA ORDEN DE SERVICIO NO. 0459 DE FECHA 27 DE ENERO DEL 2022 DE LA VICERRECTORÍA DE EXTENSIÓN Y PROYECCIÓN SOCIAL.  </t>
  </si>
  <si>
    <t>OPSP-VEX-0460-2022</t>
  </si>
  <si>
    <t>1083016337</t>
  </si>
  <si>
    <t>KEVIN JORDY ROMERO CASTRO</t>
  </si>
  <si>
    <t xml:space="preserve">SERVICIOS PROFESIONALES PARA REALIZAR MINI DOCUMENTAL QUE CONSISTE EN RECOPILAR IMÁGENES DE ARCHIVO, EN CONJUNTO CON GRABACIONES, QUE RESUMA LOS 5 MESES DE TRABAJO Y LOS RESULTADOS DEL PROYECTO EN SUS DOS HITOS, REQUERIDO EN EL MARCO DEL CONVENIO 1371-2021 DE FECHA 30 DE JULIO DE 2021, CELEBRADO ENTRE LA UNIVERSIDAD DEL MAGDALENA E INVIAS, EL TERMINO DE EJECUCIÓN ES CONTADOS A PARTIR DEL CUMPLIMIENTO DE LOS REQUISITOS DE PERFECCIONAMIENTO Y EJECUCIÓN DE LA ORDEN HASTA EL 30 DE ENERO DEL 2022, SEGÚN LO ESTABLECIDO EN LA ORDEN DE SERVICIO NO. 0460 DE FECHA 27 DE ENERO DEL 2022 DE LA VICERRECTORÍA DE EXTENSIÓN Y PROYECCIÓN SOCIAL.  </t>
  </si>
  <si>
    <t>OPSP-VEX-0461-2022</t>
  </si>
  <si>
    <t>12557783</t>
  </si>
  <si>
    <t>CARLOS HERNAN PINZON BEDOYA</t>
  </si>
  <si>
    <t xml:space="preserve">SERVICIOS PROFESIONALES PARA COORDINAR TÉCNICAMENTE LA IMPLEMENTACIÓN Y SEGUIMIENTO DE LAS ACTIVIDADES DE CAMPO DEL PERSONAL ASOCIADO A LAS ACTIVIDADES DE APERTURA Y CANALIZACIÓN DE CAÑOS EN VÍA PARQUE ISLA DE SALAMANCA Y DEMÁS ACTIVIDADES DESCRITAS EN LA ORDEN, REQUERIDO EN EL MARCO DEL CONVENIO INTERADMINISTRATIVO DTCA-CI-004 DE 2021, SUSCRITO ENTRE PARQUES NACIONALES NATURALES DE COLOMBIA Y LA UNIVERSIDAD DEL MAGDALENA, EL TERMINO DE EJECUCIÓN ES CONTADOS A PARTIR DEL CUMPLIMIENTO DE LOS REQUISITOS DE PERFECCIONAMIENTO Y EJECUCIÓN DE LA ORDEN HASTA EL 29 DE MARZO DEL 2022, SEGÚN LO ESTABLECIDO EN LA ORDEN DE SERVICIO NO. 0461 DE FECHA 27 DE ENERO DEL 2022 DE LA VICERRECTORÍA DE EXTENSIÓN Y PROYECCIÓN SOCIAL.  </t>
  </si>
  <si>
    <t>OPSP-VEX-0462-2022</t>
  </si>
  <si>
    <t>1066000092</t>
  </si>
  <si>
    <t>LUIS ALEJANDRO ORTIZ HERAZO</t>
  </si>
  <si>
    <t xml:space="preserve">SERVICIOS PROFESIONALES PARA ACOMPAÑAR AL EQUIPO DEL PROYECTO EN LA ELABORACIÓN Y SEGUIMIENTO DEL PLAN DE CALIDAD Y DEMÁS ACTIVIDADES DESCRITAS EN LA ORDEN, REQUERIDO EN EL MARCO DEL CONTRATO INTERADMINISTRATIVO NO. 452 DEL 2021, SUSCRITO CON AUNAP Y LA UNIVERSIDAD DEL MAGDALENA, EL TERMINO DE EJECUCIÓN ES CONTADOS A PARTIR DEL CUMPLIMIENTO DE LOS REQUISITOS DE PERFECCIONAMIENTO Y EJECUCIÓN DE LA ORDEN HASTA EL 30 DE JUNIO DEL 2022, SEGÚN LO ESTABLECIDO EN LA ORDEN DE SERVICIO NO. 0462 DE FECHA 27 DE ENERO DEL 2022 DE LA VICERRECTORÍA DE EXTENSIÓN Y PROYECCIÓN SOCIAL.  </t>
  </si>
  <si>
    <t>OPSP-VEX-0463-2022</t>
  </si>
  <si>
    <t>1082902907</t>
  </si>
  <si>
    <t>EVELYN ROSANA MARTINEZ ORTEGA</t>
  </si>
  <si>
    <t xml:space="preserve">SERVICIOS PROFESIONALES PARA REALIZAR ACTIVIDADES DE SEGUIMIENTO A LOS AVANCES TÉCNICOS DEL CONTRATO, REVISAR LOS INFORMES QUE PRESENTEN LOS CONTRATISTAS Y DEMÁS ACTIVIDADES DESCRITAS EN LA ORDEN, REQUERIDO EN EL MARCO DEL CONTRATO INTERADMINISTRATIVO NO. 452 DEL 2021, SUSCRITO CON AUNAP Y LA UNIVERSIDAD DEL MAGDALENA, EL TERMINO DE EJECUCIÓN ES CONTADOS A PARTIR DEL CUMPLIMIENTO DE LOS REQUISITOS DE PERFECCIONAMIENTO Y EJECUCIÓN DE LA ORDEN HASTA EL 30 DE JUNIO DEL 2022, SEGÚN LO ESTABLECIDO EN LA ORDEN DE SERVICIO NO. 0463 DE FECHA 27 DE ENERO DEL 2022 DE LA VICERRECTORÍA DE EXTENSIÓN Y PROYECCIÓN SOCIAL. </t>
  </si>
  <si>
    <t>OPSP-VEX-0465-2022</t>
  </si>
  <si>
    <t>1004369998</t>
  </si>
  <si>
    <t>CAROLINA LICETH RUEDA QUINTO</t>
  </si>
  <si>
    <t xml:space="preserve">SERVICIOS PROFESIONALES PARA REALIZAR PLANIFICACIÓN, EVALUACIÓN Y DOCUMENTACIÓN DE PROGRAMAS SOCIALES EN LAS COMUNIDADES DONDE LA UNIVERSIDAD DEL MAGDALENA REALIZA ACTIVIDADES DE EXTENSIÓN EN ALIANZA CON DIFERENTES FUNDACIONES Y REDES DE APOYO Y DEMÁS ACTIVIDADES DESCRITAS EN LA ORDEN, EL TERMINO DE EJECUCIÓN ES CONTADOS A PARTIR DEL CUMPLIMIENTO DE LOS REQUISITOS DE PERFECCIONAMIENTO Y EJECUCIÓN DE LA ORDEN HASTA EL 30 DE MAYO DEL 2022, SEGÚN LO ESTABLECIDO EN LA ORDEN DE SERVICIO NO. 465 DE FECHA 27 DE ENERO DEL 2022 DE LA VICERRECTORÍA DE EXTENSIÓN Y PROYECCIÓN SOCIAL.  </t>
  </si>
  <si>
    <t>OPSP-VEX-0466-2022</t>
  </si>
  <si>
    <t>1082045208</t>
  </si>
  <si>
    <t>FREDY SALCEDO OSPINO</t>
  </si>
  <si>
    <t xml:space="preserve">SERVICIOS PROFESIONALES PARA ACTUALIZACIÓN DE LOS PROCEDIMIENTOS DE PRÁCTICAS EN EL COGUI Y DEMÁS ACTIVIDADES DESCRITAS EN LA ORDEN, EL TERMINO DE EJECUCIÓN ES CONTADOS A PARTIR DEL CUMPLIMIENTO DE LOS REQUISITOS DE PERFECCIONAMIENTO Y EJECUCIÓN DE LA ORDEN HASTA EL 30 DE MAYO DEL 2022, SEGÚN LO ESTABLECIDO EN LA ORDEN DE SERVICIO NO. 466 DE FECHA 27 DE ENERO DEL 2022 DE LA VICERRECTORÍA DE EXTENSIÓN Y PROYECCIÓN SOCIAL. </t>
  </si>
  <si>
    <t>BETSY MANJARRÉS FERNANDEZ</t>
  </si>
  <si>
    <t>OPSP-VEX-0467-2022</t>
  </si>
  <si>
    <t>1082862417</t>
  </si>
  <si>
    <t>BRENDA INES MANJARRES SANCHEZ</t>
  </si>
  <si>
    <t xml:space="preserve">SERVICIOS PROFESIONALES PARA HACER SEGUIMIENTO A LOS RECIÉN GRADUADOS DE LAS MODALIDADES PRESENCIAL Y A DISTANCIA Y DEMÁS ACTIVIDADES DESCRITAS EN LA ORDEN, EL TERMINO DE EJECUCIÓN ES CONTADOS A PARTIR DEL 1 DE FEBRERO DEL 2022 AL 30 DE MAYO DEL 2022 PREVIO CUMPLIMIENTO DE LOS REQUISITOS DE PERFECCIONAMIENTO Y EJECUCIÓN DE LA ORDEN, SEGÚN LO ESTABLECIDO EN LA ORDEN DE SERVICIO NO. 467 DE FECHA 27 DE ENERO DEL 2022 DE LA VICERRECTORÍA DE EXTENSIÓN Y PROYECCIÓN SOCIAL. </t>
  </si>
  <si>
    <t>OPSP-VEX-0469-2022</t>
  </si>
  <si>
    <t>1091662627</t>
  </si>
  <si>
    <t>JASNEY MOTTA PEREZ</t>
  </si>
  <si>
    <t xml:space="preserve"> SERVICIOS PROFESIONALES PARA COORDINAR EL PROGRAMA DE RADIO “LA VOZ DEL EGRESADO” Y DEMÁS ACTIVIDADES DESCRITAS EN LA ORDEN, EL TERMINO DE EJECUCIÓN ES CONTADOS A PARTIR DEL 1 DE FEBRERO DEL 2022 AL 30 DE MAYO DEL 2022 PREVIO CUMPLIMIENTO DE LOS REQUISITOS DE PERFECCIONAMIENTO Y EJECUCIÓN DE LA ORDEN, SEGÚN LO ESTABLECIDO EN LA ORDEN DE SERVICIO NO. 469 DE FECHA 27 DE ENERO DEL 2022 DE LA VICERRECTORÍA DE EXTENSIÓN Y PROYECCIÓN SOCIAL.</t>
  </si>
  <si>
    <t>OPSP-VEX-0471-2022</t>
  </si>
  <si>
    <t>1082977854</t>
  </si>
  <si>
    <t>LIZETH SHIRLEY MARTINEZ VALENCIA</t>
  </si>
  <si>
    <t xml:space="preserve">SERVICIOS PROFESIONALES PARA ESTUDIAR Y ADOPTAR ESTÁNDARES Y METODOLOGÍAS DE DESARROLLO DE SOFTWARE Y DEMÁS ACTIVIDADES DESCRITAS EN LA ORDEN, EL TERMINO DE EJECUCIÓN ES CONTADOS A PARTIR DEL 1 DE FEBRERO DEL 2022 AL 30 DE MAYO DEL 2022 PREVIO CUMPLIMIENTO DE LOS REQUISITOS DE PERFECCIONAMIENTO Y EJECUCIÓN DE LA ORDEN, SEGÚN LO ESTABLECIDO EN LA ORDEN DE SERVICIO NO. 471 DE FECHA 27 DE ENERO DEL 2022 DE LA VICERRECTORÍA DE EXTENSIÓN Y PROYECCIÓN SOCIAL. </t>
  </si>
  <si>
    <t>CESAR POLO</t>
  </si>
  <si>
    <t>OPSP-VEX-0472-2022</t>
  </si>
  <si>
    <t>1082935407</t>
  </si>
  <si>
    <t>MARIA ISABEL CAMPO MACIAS</t>
  </si>
  <si>
    <t xml:space="preserve">SERVICIOS PROFESIONALES PARA APOYAR LA FORMULACIÓN DE PROPUESTAS DE FORMACIÓN CONTINUA Y DEMÁS ACTIVIDADES DESCRITAS EN LA ORDEN, EL TERMINO DE EJECUCIÓN ES CONTADOS A PARTIR DEL 1 DE FEBRERO DEL 2022 AL 30 DE MAYO DEL 2022 PREVIO CUMPLIMIENTO DE LOS REQUISITOS DE PERFECCIONAMIENTO Y EJECUCIÓN DE LA ORDEN, SEGÚN LO ESTABLECIDO EN LA ORDEN DE SERVICIO NO. 472 DE FECHA 27 DE ENERO DEL 2022 DE LA VICERRECTORÍA DE EXTENSIÓN Y PROYECCIÓN SOCIAL. </t>
  </si>
  <si>
    <t>OPSP-VEX-0474-2022</t>
  </si>
  <si>
    <t>19598758</t>
  </si>
  <si>
    <t>MIGUEL ANGEL GOMEZ ROMERO</t>
  </si>
  <si>
    <t xml:space="preserve">SERVICIOS PROFESIONALES PARA ARTICULAR EL PROGRAMA DE ODONTOLOGÍA CON LAS JORNADAS UN ODONTÓLOGO AMIGO EN CASA Y DEMÁS ACTIVIDADES DESCRITAS EN LA ORDEN, EL TERMINO DE EJECUCIÓN ES CONTADOS A PARTIR DEL 1 DE FEBRERO DEL 2022 AL 30 DE MAYO DEL 2022 PREVIO CUMPLIMIENTO DE LOS REQUISITOS DE PERFECCIONAMIENTO Y EJECUCIÓN DE LA ORDEN, SEGÚN LO ESTABLECIDO EN LA ORDEN DE SERVICIO NO. 474 DE FECHA 27 DE ENERO DEL 2022 DE LA VICERRECTORÍA DE EXTENSIÓN Y PROYECCIÓN SOCIAL. </t>
  </si>
  <si>
    <t>OPSP-VEX-0475-2022</t>
  </si>
  <si>
    <t>57461707</t>
  </si>
  <si>
    <t>MAURA CECILIA RUBIO SUÁREZ</t>
  </si>
  <si>
    <t xml:space="preserve">SERVICIOS PROFESIONALES PARA ORGANIZAR LA LOGÍSTICA Y PROTOCOLO DE LAS ACTIVIDADES Y EVENTOS ACADÉMICOS, SOCIALES Y CULTURALES DE LA VICERRECTORÍA DE EXTENSIÓN Y PROYECCIÓN SOCIAL Y DEMÁS ACTIVIDADES DESCRITAS EN LA ORDEN, EL TERMINO DE EJECUCIÓN ES CONTADOS A PARTIR DEL  CUMPLIMIENTO DE LOS REQUISITOS DE PERFECCIONAMIENTO Y EJECUCIÓN DE LA ORDEN HASTA EL 30 DE MAYO DEL 2022, SEGÚN LO ESTABLECIDO EN LA ORDEN DE SERVICIO NO. 475 DE FECHA 27 DE ENERO DEL 2022 DE LA VICERRECTORÍA DE EXTENSIÓN Y PROYECCIÓN SOCIAL. </t>
  </si>
  <si>
    <t>OPSP-VEX-0477-2022</t>
  </si>
  <si>
    <t>84454708</t>
  </si>
  <si>
    <t xml:space="preserve">SERVICIOS PROFESIONALES PARA ORIENTAR Y CAPACITAR A LOS DIRECTORES DE PROYECTOS DE EXTENSIÓN SOBRE LA IMPLEMENTACIÓN DE PROCESOS DE CALIDAD Y DEMÁS ACTIVIDADES DESCRITAS EN LA ORDEN, EL TERMINO DE EJECUCIÓN ES CONTADOS A PARTIR DEL CUMPLIMIENTO DE LOS REQUISITOS DE PERFECCIONAMIENTO Y EJECUCIÓN DE LA ORDEN HASTA EL 30 DE MAYO DEL 2022, SEGÚN LO ESTABLECIDO EN LA ORDEN DE SERVICIO NO. 477 DE FECHA 27 DE ENERO DEL 2022 DE LA VICERRECTORÍA DE EXTENSIÓN Y PROYECCIÓN SOCIAL. </t>
  </si>
  <si>
    <t>OPSP-VEX-0478-2022</t>
  </si>
  <si>
    <t>1083008562</t>
  </si>
  <si>
    <t>ANDRES FELIPE CAMARGO LASTRA</t>
  </si>
  <si>
    <t>PRESTAR SERVICIOS PROFESIONALES EN EL MARCO DE LOS DIFERENTES PROYECTOS INSTITUCIONALES DEL PLAN DE ACCIÓN 2021, PARA EL DESARROLLO DE LAS SIGUIENTES ACTIVIDADES: 1. ESTUDIAR Y ADOPTAR ESTÁNDARES Y METODOLOGÍAS DE DESARROLLO DE SOFTWARE. 2. PROPONER PLANES DE MEJORAMIENTO Y OPTIMIZACIÓN DE LOS ESTÁNDARES Y METODOLOGÍAS DE DESARROLLO DE SOFTWARE EXISTENTES. 3. PLANIFICAR, EJECUTAR, HACER SEGUIMIENTO Y CONTROL, Y ENTREGAR RESULTADOS DE LOS SISTEMAS DE ADSCRITOS A LA VICERRECTORÍA DE EXTENSIÓN Y PROYECCIÓN SOCIAL. 4. CONSULTORÍA EN A) PROCESOS DE ASEGURAMIENTO DE CALIDAD DE SOFTWARE Y CERTIFICACIÓN EN MODELOS DE MADUREZ B) PROPIEDAD INTELECTUAL EN SOFTWARE. 5. APLICAR GESTIÓN DE LA CONFIGURACIÓN PARA ACTUALIZAR CAMBIOS Y MANTENERLOS DEBIDAMENTE DOCUMENTADOS, MEDIANTE LAS HERRAMIENTAS CORRESPONDIENTES. 6. DISEÑAR PLANES DE PRUEBAS A LOS PROYECTOS. 7. DISEÑAR Y EJECUTAR PRUEBAS DE UNIDAD, INTEGRACIÓN O SISTEMA PARA LOS DIFERENTES COMPONENTES</t>
  </si>
  <si>
    <t>OPSP-VEX-0480-2022</t>
  </si>
  <si>
    <t>73077004</t>
  </si>
  <si>
    <t>RODRIGO ANTONIO PEÑARREDONDA
DUEÑAS</t>
  </si>
  <si>
    <t>PRESTAR SERVICIOS PROFESIONALES PARA EL DESARROLLO DE LAS SIGUIENTES ACTIVIDADES: 1. PRESTAR ASESORÍA JURÍDICA Y RESOLVER CONSULTAS DE TIPO JURÍDICO EN LA DIRECCIÓN DE PRÁCTICAS PROFESIONALES DE CONFORMIDAD CON LA NORMATIVIDAD VIGENTE. 2. REALIZAR LA REVISIÓN JURÍDICA DE LOS CONVENIOS DE PRÁCTICAS PROFESIONALES. 3. PROYECTAR MINUTAS DE CONVENIOS QUE REQUIERA LA DIRECCIÓN DE PRÁCTICAS PROFESIONALES. 4. PROYECTAR RESPUESTAS A PETICIONES, TUTELAS Y DEMÁS QUE REQUIERA LA DIRECCIÓN DE PRÁCTICAS PROFESIONALES. 5. ELABORAR LOS CONCEPTOS JURÍDICOS QUE LE SEAN SOLICITADOS.</t>
  </si>
  <si>
    <t>OPSP-VEX-0481-2022</t>
  </si>
  <si>
    <t>36722139</t>
  </si>
  <si>
    <t>SANDRA PATRICIA ZAPATA FRAGOSO</t>
  </si>
  <si>
    <t xml:space="preserve"> SERVICIOS PROFESIONALES PARA COORDINAR LA LOGÍSTICA PARA LA REALIZACIÓN DE LOS EMBARQUES POR FLOTA EN EL CARIBE Y EL PACIFICO COLOMBIANO, GESTIONAR LOS INSUMOS REQUERIDOS POR LOS OBSERVADORES PESQUEROS PARA LA TOMA DE INFORMACIÓN A BORDO DE LAS FLOTAS INDUSTRIALES Y ARTESANALES DEL CARIBE Y PACIFICO COLOMBIANO Y DEMÁS ACTIVIDADES DESCRITAS EN LA ORDEN, REQUERIDO EN EL MARCO DEL CONVENIO NO.232 DE 2022 CELEBRADO ENTRE LA AUTORIDAD NACIONAL DE ACUICULTURA Y PESCA (AUNAP) Y LA UNIVERSIDAD DEL MAGDALENA, EL TERMINO DE EJECUCIÓN ES CONTADOS A PARTIR DEL CUMPLIMIENTO DE LOS REQUISITOS DE PERFECCIONAMIENTO Y EJECUCIÓN DE LA ORDEN HASTA EL 27 DE NOVIEMBRE DEL 2022, SEGÚN LO ESTABLECIDO EN LA ORDEN DE SERVICIO NO. 481 DE FECHA 27 DE ENERO DEL 2022 DE LA VICERRECTORÍA DE EXTENSIÓN Y PROYECCIÓN SOCIAL.  </t>
  </si>
  <si>
    <t>OPSP-VEX-0482-2022</t>
  </si>
  <si>
    <t>57292715</t>
  </si>
  <si>
    <t>DANETCY PATRICIA MARMOL RADA</t>
  </si>
  <si>
    <t xml:space="preserve"> SERVICIOS PROFESIONALES PARA DIRIGIR, EN LOS ASPECTOS ADMINISTRATIVOS Y CIENTÍFICOS DEL CONVENIO NO. 232 DE 2022 CELEBRADO ENTRE LA AUTORIDAD NACIONAL DE ACUICULTURA Y PESCA AUNAP Y LA UNIVERSIDAD DEL MAGDALENA, RELACIONADO CON EL PROGRAMA DE OBSERVADORES PESQUEROS DE COLOMBIA (POPC) Y DEMÁS ACTIVIDADES DESCRITAS EN LA ORDEN, REQUERIDO EN EL MARCO DEL CONVENIO NO.232 DE 2022 CELEBRADO ENTRE LA AUTORIDAD NACIONAL DE ACUICULTURA Y PESCA (AUNAP) Y LA UNIVERSIDAD DEL MAGDALENA, EL TERMINO DE EJECUCIÓN ES CONTADOS A PARTIR DEL CUMPLIMIENTO DE LOS REQUISITOS DE PERFECCIONAMIENTO Y EJECUCIÓN DE LA ORDEN HASTA EL 27 DE NOVIEMBRE DEL 2022, SEGÚN LO ESTABLECIDO EN LA ORDEN DE SERVICIO NO. 482 DE FECHA 27 DE ENERO DEL 2022 DE LA VICERRECTORÍA DE EXTENSIÓN Y PROYECCIÓN SOCIAL.  </t>
  </si>
  <si>
    <t>OPSP-VEX-0483-2022</t>
  </si>
  <si>
    <t>JESUS ANTONIO CORREA HELBRUM</t>
  </si>
  <si>
    <t xml:space="preserve"> SERVICIOS PROFESIONALES PARA DESARROLLAR EL PROCESO DE VERIFICACIÓN Y DEPURACIÓN DE LAS BASES DE DATOS Y LAS TABLAS DE REFERENCIAS DEL LITORAL CARIBE Y PACÍFICO, EN EL MARCO DEL CONVENIO NO. 232 DE 2022 REFERENTE AL PROGRAMA DE OBSERVADORES PESQUEROS DE COLOMBIA (POPC) Y DEMÁS ACTIVIDADES DESCRITAS EN LA ORDEN, REQUERIDO EN EL MARCO DEL CONVENIO NO.232 DE 2022 CELEBRADO ENTRE LA AUTORIDAD NACIONAL DE ACUICULTURA Y PESCA (AUNAP) Y LA UNIVERSIDAD DEL MAGDALENA, EL TERMINO DE EJECUCIÓN ES CONTADOS A PARTIR DEL CUMPLIMIENTO DE LOS REQUISITOS DE PERFECCIONAMIENTO Y EJECUCIÓN DE LA ORDEN HASTA EL 27 DE NOVIEMBRE DEL 2022, SEGÚN LO ESTABLECIDO EN LA ORDEN DE SERVICIO NO. 483 DE FECHA 27 DE ENERO DEL 2022 DE LA VICERRECTORÍA DE EXTENSIÓN Y PROYECCIÓN SOCIAL.  </t>
  </si>
  <si>
    <t>OPSP-VEX-0484-2022</t>
  </si>
  <si>
    <t>92543672</t>
  </si>
  <si>
    <t>MAURICIO VERGARA CAUSIL</t>
  </si>
  <si>
    <t xml:space="preserve"> SERVICIOS PROFESIONALES PARA COORDINAR Y VERIFICAR CON UNA PERIODICIDAD SEMANAL LAS ACTIVIDADES DE LOS TÉCNICOS DE CAMPO DEL COMPONENTE POPC DEL CARIBE, DE ACUERDO CON EL MUESTREO A BORDO ESTABLECIDO EN EL MARCO DEL PROGRAMA DE OBSERVADORES PESQUEROS DE COLOMBIA (POPC) Y DEMÁS ACTIVIDADES DESCRITAS EN LA ORDEN, REQUERIDO EN EL MARCO DEL CONVENIO NO.232 DE 2022 CELEBRADO ENTRE LA AUTORIDAD NACIONAL DE ACUICULTURA Y PESCA (AUNAP) Y LA UNIVERSIDAD DEL MAGDALENA, EL TERMINO DE EJECUCIÓN ES CONTADOS A PARTIR DEL CUMPLIMIENTO DE LOS REQUISITOS DE PERFECCIONAMIENTO Y EJECUCIÓN DE LA ORDEN HASTA EL 27 DE NOVIEMBRE DEL 2022, SEGÚN LO ESTABLECIDO EN LA ORDEN DE SERVICIO NO. 484 DE FECHA 27 DE ENERO DEL 2022 DE LA VICERRECTORÍA DE EXTENSIÓN Y PROYECCIÓN SOCIAL.  </t>
  </si>
  <si>
    <t>OPSP-VEX-0485-2022</t>
  </si>
  <si>
    <t>EMILIANO ZAMBRANO RODRIGUEZ</t>
  </si>
  <si>
    <t xml:space="preserve"> SERVICIOS PROFESIONALES PARA COORDINAR Y VERIFICAR CON UNA PERIODICIDAD SEMANAL LAS ACTIVIDADES DE LOS TÉCNICOS DE CAMPO DEL COMPONENTE POPC DEL PACÍFICO, DE ACUERDO CON EL MUESTREO A BORDO ESTABLECIDO EN EL MARCO DEL PROGRAMA DE OBSERVADORES PESQUEROS DE COLOMBIA (POPC) Y DEMÁS ACTIVIDADES DESCRITAS EN LA ORDEN, REQUERIDO EN EL MARCO DEL CONVENIO NO.232 DE 2022 CELEBRADO ENTRE LA AUTORIDAD NACIONAL DE ACUICULTURA Y PESCA (AUNAP) Y LA UNIVERSIDAD DEL MAGDALENA, EL TERMINO DE EJECUCIÓN ES CONTADOS A PARTIR DEL CUMPLIMIENTO DE LOS REQUISITOS DE PERFECCIONAMIENTO Y EJECUCIÓN DE LA ORDEN HASTA EL 27 DE NOVIEMBRE DEL 2022, SEGÚN LO ESTABLECIDO EN LA ORDEN DE SERVICIO NO. 485 DE FECHA 27 DE ENERO DEL 2022 DE LA VICERRECTORÍA DE EXTENSIÓN Y PROYECCIÓN SOCIAL.  </t>
  </si>
  <si>
    <t>OPSP-VEX-0486-2022</t>
  </si>
  <si>
    <t>16702067</t>
  </si>
  <si>
    <t>SERGIO IVAN JIMENEZ SUAREZ</t>
  </si>
  <si>
    <t xml:space="preserve"> SERVICIOS PROFESIONALES PARA COORDINAR Y VERIFICAR CON UNA PERIODICIDAD SEMANAL LAS ACTIVIDADES DE LOS OBSERVADORES A BORDO DEL PACÍFICO, DE ACUERDO CON EL MUESTREO A BORDO ESTABLECIDO EN EL MARCO DEL PROGRAMA DE OBSERVADORES PESQUEROS DE COLOMBIA (POPC) Y DEMÁS ACTIVIDADES DESCRITAS EN LA ORDEN, REQUERIDO EN EL MARCO DEL CONVENIO NO.232 DE 2022 CELEBRADO ENTRE LA AUTORIDAD NACIONAL DE ACUICULTURA Y PESCA (AUNAP) Y LA UNIVERSIDAD DEL MAGDALENA, EL TERMINO DE EJECUCIÓN ES CONTADOS A PARTIR DEL CUMPLIMIENTO DE LOS REQUISITOS DE PERFECCIONAMIENTO Y EJECUCIÓN DE LA ORDEN HASTA EL 27 DE NOVIEMBRE DEL 2022, SEGÚN LO ESTABLECIDO EN LA ORDEN DE SERVICIO NO. 486 DE FECHA 27 DE ENERO DEL 2022 DE LA VICERRECTORÍA DE EXTENSIÓN Y PROYECCIÓN SOCIAL.  </t>
  </si>
  <si>
    <t>OPSP-VEX-0487-2022</t>
  </si>
  <si>
    <t>27036418</t>
  </si>
  <si>
    <t>MIRLA YANETH SANCHEZ PIMIENTA</t>
  </si>
  <si>
    <t xml:space="preserve"> SERVICIOS PROFESIONALES PARA DESARROLLAR Y DOCUMENTAR EL PROCESO DE VERIFICACIÓN, DEPURACIÓN Y ACTUALIZACIÓN PERMANENTE, CON SU RESPECTIVO SOPORTE BIBLIOGRÁFICO, DE LAS TABLAS DE REFERENCIA (NOMBRES CIENTÍFICOS DE LAS DIFERENTES CATEGORÍAS TAXONÓMICAS Y NOMBRES VERNACULARES) DE LAS ESPECIES CAPTURADAS EN EL LITORAL CARIBE Y DEMÁS ACTIVIDADES DESCRITAS EN LA ORDEN, REQUERIDO EN EL MARCO DEL CONVENIO NO.232 DE 2022 CELEBRADO ENTRE LA AUTORIDAD NACIONAL DE ACUICULTURA Y PESCA (AUNAP) Y LA UNIVERSIDAD DEL MAGDALENA, EL TERMINO DE EJECUCIÓN ES CONTADOS A PARTIR DEL 27 DE ABRIL AL 27 DE NOVIEMBRE DEL 2022, PREVIO CUMPLIMIENTO DE LOS REQUISITOS DE PERFECCIONAMIENTO Y EJECUCIÓN DE LA ORDEN, SEGÚN LO ESTABLECIDO EN LA ORDEN DE SERVICIO NO. 487 DE FECHA 27 DE ENERO DEL 2022 DE LA VICERRECTORÍA DE EXTENSIÓN Y PROYECCIÓN SOCIAL.  </t>
  </si>
  <si>
    <t>OPSP-VEX-0488-2022</t>
  </si>
  <si>
    <t>DIEGO FERNANDO CORDOBA ROJAS</t>
  </si>
  <si>
    <t xml:space="preserve"> SERVICIOS PROFESIONALES PARA DESARROLLAR Y DOCUMENTAR EL PROCESO DE VERIFICACIÓN, DEPURACIÓN Y ACTUALIZACIÓN PERMANENTE, CON SU RESPECTIVO SOPORTE BIBLIOGRÁFICO, DE LAS TABLAS DE REFERENCIA (NOMBRES CIENTÍFICOS DE LAS DIFERENTES CATEGORÍAS TAXONÓMICAS Y NOMBRES VERNACULARES) DE LAS ESPECIES CAPTURADAS EN EL LITORAL PACÍFICO Y DEMÁS ACTIVIDADES DESCRITAS EN LA ORDEN, REQUERIDO EN EL MARCO DEL CONVENIO NO.232 DE 2022 CELEBRADO ENTRE LA AUTORIDAD NACIONAL DE ACUICULTURA Y PESCA (AUNAP) Y LA UNIVERSIDAD DEL MAGDALENA, EL TERMINO DE EJECUCIÓN ES CONTADOS A PARTIR DEL 27 DE ABRIL AL 27 DE NOVIEMBRE DEL 2022, PREVIO CUMPLIMIENTO DE LOS REQUISITOS DE PERFECCIONAMIENTO Y EJECUCIÓN DE LA ORDEN, SEGÚN LO ESTABLECIDO EN LA ORDEN DE SERVICIO NO. 488 DE FECHA 27 DE ENERO DEL 2022 DE LA VICERRECTORÍA DE EXTENSIÓN Y PROYECCIÓN SOCIAL.  </t>
  </si>
  <si>
    <t>OPSP-VEX-0491-2022</t>
  </si>
  <si>
    <t xml:space="preserve"> SERVICIOS PROFESIONALES PARA REUNIR EN EL MENÚ DEL SEPEC TODOS LOS ACCESOS REQUERIDOS PARA EL FUNCIONAMIENTO DEL POPC RELACIONADOS CON TABLAS DE REFERENCIA, DIGITACIÓN DE FORMATOS, INFORMES GRAFICO E INFORMES TUBULARES  Y DEMÁS ACTIVIDADES DESCRITAS EN LA ORDEN, REQUERIDO EN EL MARCO DEL CONVENIO NO.232 DE 2022 CELEBRADO ENTRE LA AUTORIDAD NACIONAL DE ACUICULTURA Y PESCA (AUNAP) Y LA UNIVERSIDAD DEL MAGDALENA, EL TERMINO DE EJECUCIÓN ES CONTADOS A PARTIR DEL 27 DE FEBRERO AL 27 DE SEPTIEMBRE DEL 2022, PREVIO CUMPLIMIENTO DE LOS REQUISITOS DE PERFECCIONAMIENTO Y EJECUCIÓN DE LA ORDEN, SEGÚN LO ESTABLECIDO EN LA ORDEN DE SERVICIO NO. 491 DE FECHA 27 DE ENERO DEL 2022 DE LA VICERRECTORÍA DE EXTENSIÓN Y PROYECCIÓN SOCIAL. </t>
  </si>
  <si>
    <t>OPSP-VEX-0492-2022</t>
  </si>
  <si>
    <t>FELIX DE JESUS CUELLO</t>
  </si>
  <si>
    <t xml:space="preserve"> SERVICIOS PROFESIONALES PARA CONSOLIDAR LA BASE DE DATOS CON LA INFORMACIÓN DE LA CAPTURA REGISTRADA A BORDO DE LAS DIFERENTES FLOTAS PESQUERAS, ALMACENADA EN LA PLATAFORMA SEPEC, MODULO POPC. ESTA BASE DE DATOS DEBE SER DE TIPO GEODATABASE Y EN FORMATO COMPATIBLE CON ARCGIS Y DEMÁS ACTIVIDADES DESCRITAS EN LA ORDEN, REQUERIDO EN EL MARCO DEL CONVENIO NO.232 DE 2022 CELEBRADO ENTRE LA AUTORIDAD NACIONAL DE ACUICULTURA Y PESCA (AUNAP) Y LA UNIVERSIDAD DEL MAGDALENA, EL TERMINO DE EJECUCIÓN ES CONTADOS A PARTIR DEL 27 DE FEBRERO AL 27 DE SEPTIEMBRE DEL 2022, PREVIO CUMPLIMIENTO DE LOS REQUISITOS DE PERFECCIONAMIENTO Y EJECUCIÓN DE LA ORDEN, SEGÚN LO ESTABLECIDO EN LA ORDEN DE SERVICIO NO. 492 DE FECHA 27 DE ENERO DEL 2022 DE LA VICERRECTORÍA DE EXTENSIÓN Y PROYECCIÓN SOCIAL. </t>
  </si>
  <si>
    <t>OPSP-VEX-0494-2022</t>
  </si>
  <si>
    <t>57299411</t>
  </si>
  <si>
    <t xml:space="preserve"> SERVICIOS PROFESIONALES PARA REVISIÓN Y CODIFICACIÓN DE SOPORTES CONTABLES, REVISIÓN DE INFORMES FINANCIEROS Y DEMÁS ACTIVIDADES DESCRITAS EN LA ORDEN, REQUERIDO EN EL MARCO DEL CONVENIO NO.232 DE 2022 CELEBRADO ENTRE LA AUTORIDAD NACIONAL DE ACUICULTURA Y PESCA (AUNAP) Y LA UNIVERSIDAD DEL MAGDALENA, EL TERMINO DE EJECUCIÓN ES CONTADOS A PARTIR DEL CUMPLIMIENTO DE LOS REQUISITOS DE PERFECCIONAMIENTO Y EJECUCIÓN DE LA ORDEN HASTA EL 11 DE NOVIEMBRE DEL 2022, SEGÚN LO ESTABLECIDO EN LA ORDEN DE SERVICIO NO. 494 DE FECHA 27 DE ENERO DEL 2022 DE LA VICERRECTORÍA DE EXTENSIÓN Y PROYECCIÓN SOCIAL. </t>
  </si>
  <si>
    <t>OPSP-VEX-0514-2022</t>
  </si>
  <si>
    <t>1082974698</t>
  </si>
  <si>
    <t>EUFREDO DE JESUS GAMEZ TELLO</t>
  </si>
  <si>
    <t xml:space="preserve">SERVICIOS PROFESIONALES PARA REALIZAR EL CRONOGRAMA DEL PROYECTO DE ACUERDO CON LAS ACTIVIDADES A DESARROLLAR SEGÚN LOS RENDIMIENTOS DE CADA UNA DE ELLAS, DETERMINAR LA RUTA CRÍTICA, ASIGNAR LOS RECURSOS Y DETERMINAR LOS FLUJOS DE INVERSIÓN, REALIZAR EL DIAGRAMA DE GANTT DE LAS ACTIVIDADES, REQUERIDO EN EL MARCO DEL CONVENIO 1371-2021 CELEBRADO ENTRE LA UNIVERSIDAD DEL MAGDALENA E INVIAS, EL TERMINO DE EJECUCIÓN ES CONTADOS A PARTIR DEL CUMPLIMIENTO DE LOS REQUISITOS DE PERFECCIONAMIENTO Y EJECUCIÓN DE LA ORDEN HASTA EL 30 DE ENERO DEL 2022, SEGÚN LO ESTABLECIDO EN LA ORDEN DE SERVICIO NO. 0514 DE FECHA 27 DE ENERO DEL 2022 DE LA VICERRECTORÍA DE EXTENSIÓN Y PROYECCIÓN SOCIAL.  </t>
  </si>
  <si>
    <t>OPSP-VEX-0515-2022</t>
  </si>
  <si>
    <t>1083024514</t>
  </si>
  <si>
    <t>MELANIE BRIYITH GARCIA TORRES</t>
  </si>
  <si>
    <t xml:space="preserve">SERVICIOS PROFESIONALES PARA APOYAR AL EQUIPO DE TRABAJO E INVITADOS EN LA REALIZACIÓN DE LOS TALLERES URBANOS Y RURALES CONTEMPLADOS EN EL MARCO DEL PROYECTO Y DEMÁS ACTIVIDADES DESCRITAS EN LA ORDEN, REQUERIDO EN EL MARCO DEL CONTRATO DE CIENCIA Y TECNOLOGÍA NO. 001 DE 2021, SUSCRITO ENTRE EL MUNICIPIO DE ALBANIA, LA GUAJIRA Y LA UNIVERSIDAD DEL MAGDALENA, EL TERMINO DE EJECUCIÓN ES DE 3 MESES CONTADOS A PARTIR DEL CUMPLIMIENTO DE LOS REQUISITOS DE PERFECCIONAMIENTO Y EJECUCIÓN DE LA ORDEN SEGÚN LO ESTABLECIDO EN LA ORDEN DE SERVICIO NO. 0515 DE FECHA 27 DE ENERO DEL 2022 DE LA VICERRECTORÍA DE EXTENSIÓN Y PROYECCIÓN SOCIAL.  </t>
  </si>
  <si>
    <t>OPSP-VEX-0518-2022</t>
  </si>
  <si>
    <t>1083016404</t>
  </si>
  <si>
    <t>KENDY JOHANA LOPEZ LOPEZ</t>
  </si>
  <si>
    <t xml:space="preserve">SERVICIOS PROFESIONALES PARA REALIZAR LA BÚSQUEDA ACTIVA DE LOS POTENCIALES PARTICIPANTES DEL PROGRAMA DE ACUERDO CON LO ESTABLECIDO EN EL MANUAL OPERATIVO DE ÉSTE, APOYAR LA SENSIBILIZACIÓN, INSCRIPCIÓN Y CARACTERIZACIÓN DE LA POBLACIÓN OBJETO DEL PROGRAMA Y DEMÁS ACTIVIDADES DESCRITAS EN LA ORDEN, REQUERIDO EN EL MARCO EN EL MARCO DEL CONTRATO N°814-2021 CELEBRADO ENTRE EL CONSORCIO FONDO COLOMBIA EN PAZ 2019 Y LA UNIVERSIDAD DEL MAGDALENA, EL TERMINO DE EJECUCIÓN ES CONTADOS A PARTIR DEL 1 DE FEBRERO DEL 2022 AL 15 DE JUNIO DEL 2022 PREVIO CUMPLIMIENTO DE LOS REQUISITOS DE PERFECCIONAMIENTO Y EJECUCIÓN DE LA ORDEN, SEGÚN LO ESTABLECIDO EN LA ORDEN DE SERVICIO NO. 0518 DE FECHA 28 DE ENERO DEL 2022 DE LA VICERRECTORÍA DE EXTENSIÓN Y PROYECCIÓN SOCIAL.  </t>
  </si>
  <si>
    <t>OPSP-VEX-0519-2022</t>
  </si>
  <si>
    <t>1052983008</t>
  </si>
  <si>
    <t xml:space="preserve">SERVICIOS PROFESIONALES PARA APOYAR EL PROCESO DE SELECCIÓN DE LOS PARTICIPANTES DE LAS 17 JUNTAS DE ACCIÓN COMUNAL (JAC) AL PROCESO FORMATIVO, PARTICIPAR EN EL DESARROLLO DE REUNIONES, MESAS DE TRABAJO Y SOCIALIZACIONES DEL PROYECTO ANTE LAS JAC Y DEMÁS ACTIVIDADES DESCRITAS EN LA ORDEN, REQUERIDO EN EL MARCO DEL CONVENIO NO. 7000000013 DE 2021, SUSCRITO ENTRE CENIT LOGÍSTICA Y TRANSPORTE DE HIDROCARBUROS S.A.S Y LA UNIVERSIDAD DEL MAGDALENA, EL TERMINO DE EJECUCIÓN ES DE 10 MESES CONTADOS A PARTIR DEL CUMPLIMIENTO DE LOS REQUISITOS DE PERFECCIONAMIENTO Y EJECUCIÓN DE LA ORDEN, SEGÚN LO ESTABLECIDO EN LA ORDEN DE SERVICIO NO. 519 DE FECHA 28 DE ENERO DEL 2022 DE LA VICERRECTORÍA DE EXTENSIÓN Y PROYECCIÓN SOCIAL.  </t>
  </si>
  <si>
    <t>OPSP-VEX-0521-2022</t>
  </si>
  <si>
    <t>1083014411</t>
  </si>
  <si>
    <t>MARÍA ALEJANDRA TABORDA DE LA HOZ</t>
  </si>
  <si>
    <t xml:space="preserve">SERVICIOS PROFESIONALES PARA REVISAR Y HACER SEGUIMIENTO A LOS PAGOS DE HONORARIOS Y ESTÍMULOS ECONÓMICOS PARA DOCENTES Y DEMÁS ACTIVIDADES DESCRITAS EN LA ORDEN, REQUERIDO EN EL MARCO DEL CONVENIO NO. 7000000013 DE 2021, SUSCRITO ENTRE CENIT LOGÍSTICA Y TRANSPORTE DE HIDROCARBUROS S.A.S Y LA UNIVERSIDAD DEL MAGDALENA, EL TERMINO DE EJECUCIÓN ES DE 5 MESES CONTADOS A PARTIR DEL CUMPLIMIENTO DE LOS REQUISITOS DE PERFECCIONAMIENTO Y EJECUCIÓN DE LA ORDEN, SEGÚN LO ESTABLECIDO EN LA ORDEN DE SERVICIO NO. 521 DE FECHA 28 DE ENERO DEL 2022 DE LA VICERRECTORÍA DE EXTENSIÓN Y PROYECCIÓN SOCIAL.  </t>
  </si>
  <si>
    <t>OPSP-VEX-0522-2022</t>
  </si>
  <si>
    <t>1082941708</t>
  </si>
  <si>
    <t xml:space="preserve">SERVICIOS PROFESIONALES PARA APOYAR EL PROCESO DE SELECCIÓN DE LAS PARTICIPANTES MUJERES CABEZAS DE HOGAR Y MIEMBROS DE ASOCIACIONES DE PESCADORES AL PROCESO FORMATIVO Y DEMÁS ACTIVIDADES DESCRITAS EN LA ORDEN, REQUERIDO EN EL MARCO DEL CONVENIO NO. 7000000013 DE 2021, SUSCRITO ENTRE CENIT LOGÍSTICA Y TRANSPORTE DE HIDROCARBUROS S.A.S Y LA UNIVERSIDAD DEL MAGDALENA, EL TERMINO DE EJECUCIÓN ES DE 12 MESES CONTADOS A PARTIR DEL CUMPLIMIENTO DE LOS REQUISITOS DE PERFECCIONAMIENTO Y EJECUCIÓN DE LA ORDEN, SEGÚN LO ESTABLECIDO EN LA ORDEN DE SERVICIO NO. 522 DE FECHA 28 DE ENERO DEL 2022 DE LA VICERRECTORÍA DE EXTENSIÓN Y PROYECCIÓN SOCIAL.  </t>
  </si>
  <si>
    <t>OPSP-VEX-0523-2022</t>
  </si>
  <si>
    <t>1082872242</t>
  </si>
  <si>
    <t>ROBERTO ALFONSO GARCIA CAMPO</t>
  </si>
  <si>
    <t xml:space="preserve">SERVICIOS PROFESIONALES PARA APOYAR EL PROCESO DE SELECCIÓN DE LOS PARTICIPANTES PRESTADORES DE SERVICIOS TURÍSTICOS AL PROCESO FORMATIVO Y DEMÁS ACTIVIDADES DESCRITAS EN LA ORDEN, REQUERIDO EN EL MARCO DEL CONVENIO NO. 7000000013 DE 2021, SUSCRITO ENTRE CENIT LOGÍSTICA Y TRANSPORTE DE HIDROCARBUROS S.A.S Y LA UNIVERSIDAD DEL MAGDALENA, EL TERMINO DE EJECUCIÓN ES DE 12 MESES CONTADOS A PARTIR DEL CUMPLIMIENTO DE LOS REQUISITOS DE PERFECCIONAMIENTO Y EJECUCIÓN DE LA ORDEN, SEGÚN LO ESTABLECIDO EN LA ORDEN DE SERVICIO NO. 523 DE FECHA 28 DE ENERO DEL 2022 DE LA VICERRECTORÍA DE EXTENSIÓN Y PROYECCIÓN SOCIAL. </t>
  </si>
  <si>
    <t>OPSP-VEX-0524-2022</t>
  </si>
  <si>
    <t>57460690</t>
  </si>
  <si>
    <t>YESENIA PAOLA VILLALOBOS ACUÑA</t>
  </si>
  <si>
    <t xml:space="preserve">SERVICIOS PROFESIONALES PARA APOYAR EN LA GESTIÓN DE ESPACIOS Y ELEMENTOS NECESARIOS PARA LA REALIZACIÓN DE SOCIALIZACIONES, FERIAS, CURSOS Y ACTIVIDADES TENDIENTES AL FORTALECIMIENTO DE LOS PRESTADORES DE SERVICIOS TURÍSTICOS EN EL ÁREA DE INFLUENCIA DEL TERMINAL DE POZOS COLORADOS Y DEMÁS ACTIVIDADES DESCRITAS EN LA ORDEN, REQUERIDO EN EL MARCO DEL CONVENIO NO. 7000000013 DE 2021, SUSCRITO ENTRE CENIT LOGÍSTICA Y TRANSPORTE DE HIDROCARBUROS S.A.S Y LA UNIVERSIDAD DEL MAGDALENA, EL TERMINO DE EJECUCIÓN ES DE 12 MESES CONTADOS A PARTIR DEL CUMPLIMIENTO DE LOS REQUISITOS DE PERFECCIONAMIENTO Y EJECUCIÓN DE LA ORDEN, SEGÚN LO ESTABLECIDO EN LA ORDEN DE SERVICIO NO. 524 DE FECHA 28 DE ENERO DEL 2022 DE LA VICERRECTORÍA DE EXTENSIÓN Y PROYECCIÓN SOCIAL. </t>
  </si>
  <si>
    <t>OPSP-VEX-0525-2022</t>
  </si>
  <si>
    <t>57295704</t>
  </si>
  <si>
    <t>MILADYS ROCIO VILLARREAL MORALES</t>
  </si>
  <si>
    <t>SERVICIOS PROFESIONALES PARA PARTICIPAR EN EL DESARROLLO DEL MÓDULO DENOMINADO “PROYECTO DE VIDA”, DIRIGIDO A MIEMBROS DE JUNTAS DE ACCIÓN COMUNAL – JAC - DEL ÁREA DE INFLUENCIA DEL TERMINAL DE POZOS COLORADOS EN SANTA MARTA, MAGDALENA. Y DEMÁS ACTIVIDADES DESCRITAS EN LA ORDEN, REQUERIDO EN EL MARCO DEL CONVENIO NO. 7000000013 DE 2021, SUSCRITO ENTRE CENIT LOGÍSTICA Y TRANSPORTE DE HIDROCARBUROS S.A.S Y LA UNIVERSIDAD DEL MAGDALENA, EL TERMINO DE EJECUCIÓN ES DE 1 MES CONTADO A PARTIR DEL 1 DE MAYO DEL 2022 PREVIO CUMPLIMIENTO DE LOS REQUISITOS DE PERFECCIONAMIENTO Y EJECUCIÓN DE LA ORDEN, SEGÚN LO ESTABLECIDO EN LA ORDEN DE SERVICIO NO. 525 DE FECHA 28 DE ENERO DEL 2022 DE LA VICERRECTORÍA DE EXTENSIÓN Y PROYECCIÓN SOCIAL.</t>
  </si>
  <si>
    <t>OPSP-VEX-0526-2022</t>
  </si>
  <si>
    <t>7143554</t>
  </si>
  <si>
    <t>ALEXANDER JOSE ORTIZ JIMENEZ</t>
  </si>
  <si>
    <t>SERVICIOS PROFESIONALES PARA PARTICIPAR EN EL DESARROLLO DE LOS MÓDULOS DENOMINADOS “ECONOMÍA SOLIDARIA” Y “ASOCIATIVIDAD Y ECONOMÍA SOLIDARIA”, DIRIGIDOS A MUJERES CABEZA DE HOGAR Y MIEMBROS DE ASOCIACIONES DE PESCADORES DEL ÁREA DE INFLUENCIA DEL TERMINAL DE POZOS COLORADOS EN SANTA MARTA, MAGDALENA Y DEMÁS ACTIVIDADES DESCRITAS EN LA ORDEN, REQUERIDO EN EL MARCO DEL CONVENIO NO. 7000000013 DE 2021, SUSCRITO ENTRE CENIT LOGÍSTICA Y TRANSPORTE DE HIDROCARBUROS S.A.S Y LA UNIVERSIDAD DEL MAGDALENA, EL TERMINO DE EJECUCIÓN ES DE 1 MES CONTADO A PARTIR DEL 1 DE ABRIL DEL 2022 PREVIO CUMPLIMIENTO DE LOS REQUISITOS DE PERFECCIONAMIENTO Y EJECUCIÓN DE LA ORDEN, SEGÚN LO ESTABLECIDO EN LA ORDEN DE SERVICIO NO. 526 DE FECHA 28 DE ENERO DEL 2022 DE LA VICERRECTORÍA DE EXTENSIÓN Y PROYECCIÓN SOCIAL.</t>
  </si>
  <si>
    <t>OPSP-VEX-0527-2022</t>
  </si>
  <si>
    <t>57466804</t>
  </si>
  <si>
    <t>ANGELICA CAROLINA CORWIN RONDANO</t>
  </si>
  <si>
    <t>SERVICIOS PROFESIONALES PARA PARTICIPAR EN EL DESARROLLO DE LOS MÓDULOS DENOMINADOS “HABILIDADES DIRECTIVAS Y COACHING FEMENINO”, “CONCEPTOS BÁSICOS SOBRE GÉNERO Y EMPRENDIMIENTO” Y “LA MUJER DE NEGOCIOS Y SU ENTORNO” DIRIGIDOS A MUJERES CABEZA DE HOGAR DEL ÁREA DE INFLUENCIA DEL TERMINAL DE POZOS COLORADOS EN SANTA MARTA, MAGDALENA Y DEMÁS ACTIVIDADES DESCRITAS EN LA ORDEN, REQUERIDO EN EL MARCO DEL CONVENIO NO. 7000000013 DE 2021, SUSCRITO ENTRE CENIT LOGÍSTICA Y TRANSPORTE DE HIDROCARBUROS S.A.S Y LA UNIVERSIDAD DEL MAGDALENA, EL TERMINO DE EJECUCIÓN ES DE 3 MESES CONTADO A PARTIR DEL 1 DE ABRIL DEL 2022 PREVIO CUMPLIMIENTO DE LOS REQUISITOS DE PERFECCIONAMIENTO Y EJECUCIÓN DE LA ORDEN, SEGÚN LO ESTABLECIDO EN LA ORDEN DE SERVICIO NO. 527 DE FECHA 28 DE ENERO DEL 2022 DE LA VICERRECTORÍA DE EXTENSIÓN Y PROYECCIÓN SOCIAL.</t>
  </si>
  <si>
    <t>OPSP-VEX-0528-2022</t>
  </si>
  <si>
    <t>1082992753</t>
  </si>
  <si>
    <t>SERVICIOS PROFESIONALES PARA PARTICIPAR EN EL DESARROLLO DE LOS MÓDULOS DENOMINADOS “PROYECTO EMPRESARIAL” Y “PERSONAS, ORGANIZACIÓN Y GESTIÓN”, DIRIGIDOS A MUJERES CABEZA DE HOGAR DEL ÁREA DE INFLUENCIA DEL TERMINAL DE POZOS COLORADOS EN SANTA MARTA, MAGDALENA Y DEMÁS ACTIVIDADES DESCRITAS EN LA ORDEN, REQUERIDO EN EL MARCO DEL CONVENIO NO. 7000000013 DE 2021, SUSCRITO ENTRE CENIT LOGÍSTICA Y TRANSPORTE DE HIDROCARBUROS S.A.S Y LA UNIVERSIDAD DEL MAGDALENA, EL TERMINO DE EJECUCIÓN ES DE 2 MESES CONTADO A PARTIR DEL 1 DE ABRIL DEL 2022 PREVIO CUMPLIMIENTO DE LOS REQUISITOS DE PERFECCIONAMIENTO Y EJECUCIÓN DE LA ORDEN, SEGÚN LO ESTABLECIDO EN LA ORDEN DE SERVICIO NO. 528 DE FECHA 28 DE ENERO DEL 2022 DE LA VICERRECTORÍA DE EXTENSIÓN Y PROYECCIÓN SOCIAL.</t>
  </si>
  <si>
    <t>OPSP-VEX-0529-2022</t>
  </si>
  <si>
    <t>1083040792</t>
  </si>
  <si>
    <t>JENNIFER PAOLA LOAIZA RADA</t>
  </si>
  <si>
    <t>SERVICIOS PROFESIONALES PARA PARTICIPAR EN EL DESARROLLO DEL MÓDULO DENOMINADO “EDUCACIÓN FINANCIERA”, DIRIGIDO A MUJERES CABEZA DE HOGAR DEL ÁREA DE INFLUENCIA DEL TERMINAL DE POZOS COLORADOS EN SANTA MARTA, MAGDALENA Y DEMÁS ACTIVIDADES DESCRITAS EN LA ORDEN, REQUERIDO EN EL MARCO DEL CONVENIO NO. 7000000013 DE 2021, SUSCRITO ENTRE CENIT LOGÍSTICA Y TRANSPORTE DE HIDROCARBUROS S.A.S Y LA UNIVERSIDAD DEL MAGDALENA, EL TERMINO DE EJECUCIÓN ES DE 1 MES CONTADO A PARTIR DEL 1 DE ABRIL DEL 2022 PREVIO CUMPLIMIENTO DE LOS REQUISITOS DE PERFECCIONAMIENTO Y EJECUCIÓN DE LA ORDEN, SEGÚN LO ESTABLECIDO EN LA ORDEN DE SERVICIO NO. 529 DE FECHA 28 DE ENERO DEL 2022 DE LA VICERRECTORÍA DE EXTENSIÓN Y PROYECCIÓN SOCIAL.</t>
  </si>
  <si>
    <t>OPSP-VEX-0530-2022</t>
  </si>
  <si>
    <t>1020757367</t>
  </si>
  <si>
    <t>SERVICIOS PROFESIONALES PARA PARTICIPAR EN EL DESARROLLO DEL MÓDULO DENOMINADO “MANIPULACIÓN DE ALIMENTOS” DIRIGIDO A OPERADORES TURÍSTICOS DEL ÁREA DE INFLUENCIA DEL TERMINAL DE POZOS COLORADOS EN SANTA MARTA, MAGDALENA Y DEMÁS ACTIVIDADES DESCRITAS EN LA ORDEN, REQUERIDO EN EL MARCO DEL CONVENIO NO. 7000000013 DE 2021, SUSCRITO ENTRE CENIT LOGÍSTICA Y TRANSPORTE DE HIDROCARBUROS S.A.S Y LA UNIVERSIDAD DEL MAGDALENA, EL TERMINO DE EJECUCIÓN ES DE 1 MES CONTADO A PARTIR DEL 1 DE MAYO DEL 2022 PREVIO CUMPLIMIENTO DE LOS REQUISITOS DE PERFECCIONAMIENTO Y EJECUCIÓN DE LA ORDEN, SEGÚN LO ESTABLECIDO EN LA ORDEN DE SERVICIO NO. 530 DE FECHA 28 DE ENERO DEL 2022 DE LA VICERRECTORÍA DE EXTENSIÓN Y PROYECCIÓN SOCIAL.</t>
  </si>
  <si>
    <t>OPSP-VEX-0531-2022</t>
  </si>
  <si>
    <t>1082946330</t>
  </si>
  <si>
    <t>WILMER ALBEIRO TRONCOSO REYES</t>
  </si>
  <si>
    <t>SERVICIOS PROFESIONALES PARA PARTICIPAR EN EL DESARROLLO DE LOS MÓDULOS DENOMINADOS “DERECHOS HUMANOS E IDENTIDAD DE GÉNERO”, “LIDERAZGO”, “AUTONOMÍA DE LAS MUJERES” Y “RESOLUCIÓN DE CONFLICTOS” DIRIGIDOS A MIEMBROS DE JUNTAS DE ACCIÓN COMUNAL – JAC –, MUJERES CABEZA DE HOGAR Y MIEMBROS DE ASOCIACIONES DE PESCADORES DEL ÁREA DE INFLUENCIA DEL TERMINAL DE POZOS COLORADOS EN SANTA MARTA, MAGDALENA Y DEMÁS ACTIVIDADES DESCRITAS EN LA ORDEN, REQUERIDO EN EL MARCO DEL CONVENIO NO. 7000000013 DE 2021, SUSCRITO ENTRE CENIT LOGÍSTICA Y TRANSPORTE DE HIDROCARBUROS S.A.S Y LA UNIVERSIDAD DEL MAGDALENA, EL TERMINO DE EJECUCIÓN ES DE 2 MES CONTADO A PARTIR DEL 1 DE MAYO DEL 2022 PREVIO CUMPLIMIENTO DE LOS REQUISITOS DE PERFECCIONAMIENTO Y EJECUCIÓN DE LA ORDEN, SEGÚN LO ESTABLECIDO EN LA ORDEN DE SERVICIO NO. 531 DE FECHA 28 DE ENERO DEL 2022 DE LA VICERRECTORÍA DE EXTENSIÓN Y PROYECCIÓN SOCIAL.</t>
  </si>
  <si>
    <t>OPSP-VEX-0532-2022</t>
  </si>
  <si>
    <t>1082994818</t>
  </si>
  <si>
    <t>SERVICIOS PROFESIONALES PARA COORDINAR LAS CONVOCATORIAS PARA LA SELECCIÓN DE BENEFICIARIOS DEL PROCESO FORMATIVO DE FORTALECIMIENTO EMPRESARIAL Y SOCIALIZACIONES DEL PROYECTO ANTE LAS JAC Y DEMÁS ACTIVIDADES DESCRITAS EN LA ORDEN, REQUERIDO EN EL MARCO DEL CONVENIO NO. 7000000013 DE 2021, SUSCRITO ENTRE CENIT LOGÍSTICA Y TRANSPORTE DE HIDROCARBUROS S.A.S Y LA UNIVERSIDAD DEL MAGDALENA, EL TERMINO DE EJECUCIÓN ES DE 11 MESES CONTADOS A PARTIR DEL CUMPLIMIENTO DE LOS REQUISITOS DE PERFECCIONAMIENTO Y EJECUCIÓN DE LA ORDEN, SEGÚN LO ESTABLECIDO EN LA ORDEN DE SERVICIO NO. 532 DE FECHA 28 DE ENERO DEL 2022 DE LA VICERRECTORÍA DE EXTENSIÓN Y PROYECCIÓN SOCIAL.</t>
  </si>
  <si>
    <t>OPSP-VEX-0533-2022</t>
  </si>
  <si>
    <t>1082998041</t>
  </si>
  <si>
    <t>ANGIE LICETH HENAO ROA</t>
  </si>
  <si>
    <t>SERVICIOS PROFESIONALES PARA APOYAR EN LA GESTIÓN DE ESPACIOS Y ELEMENTOS NECESARIOS PARA LA REALIZACIÓN DE SOCIALIZACIONES, FOROS, REUNIONES Y ACTIVIDADES PARA EL FORTALECIMIENTO DE LAS JUNTAS DE ACCIÓN COMUNAL (JAC) DEL ÁREA DE INFLUENCIA DEL TERMINAL DE POZOS COLORADOS Y DEMÁS ACTIVIDADES DESCRITAS EN LA ORDEN, REQUERIDO EN EL MARCO DEL CONVENIO NO. 7000000013 DE 2021, SUSCRITO ENTRE CENIT LOGÍSTICA Y TRANSPORTE DE HIDROCARBUROS S.A.S Y LA UNIVERSIDAD DEL MAGDALENA, EL TERMINO DE EJECUCIÓN ES DE 10 MESES CONTADOS A PARTIR DEL CUMPLIMIENTO DE LOS REQUISITOS DE PERFECCIONAMIENTO Y EJECUCIÓN DE LA ORDEN, SEGÚN LO ESTABLECIDO EN LA ORDEN DE SERVICIO NO. 533 DE FECHA 28 DE ENERO DEL 2022 DE LA VICERRECTORÍA DE EXTENSIÓN Y PROYECCIÓN SOCIAL.</t>
  </si>
  <si>
    <t>OPSP-VEX-0534-2022</t>
  </si>
  <si>
    <t>1081821957</t>
  </si>
  <si>
    <t>JHONATAN RUBEN ALBARRACIN CONTRERAS</t>
  </si>
  <si>
    <t>SERVICIOS PROFESIONALES PARA COORDINAR LA SOCIALIZACIÓN DEL PROYECTO A LOS PRESTADORES DE SERVICIOS TURÍSTICOS DEL ÁREA DE INFLUENCIA DEL TERMINAL DE POZOS COLORADOS Y DEMÁS ACTIVIDADES DESCRITAS EN LA ORDEN, REQUERIDO EN EL MARCO DEL CONVENIO NO. 7000000013 DE 2021, SUSCRITO ENTRE CENIT LOGÍSTICA Y TRANSPORTE DE HIDROCARBUROS S.A.S Y LA UNIVERSIDAD DEL MAGDALENA, EL TERMINO DE EJECUCIÓN ES DE 10 MESES CONTADOS A PARTIR DEL CUMPLIMIENTO DE LOS REQUISITOS DE PERFECCIONAMIENTO Y EJECUCIÓN DE LA ORDEN, SEGÚN LO ESTABLECIDO EN LA ORDEN DE SERVICIO NO. 534 DE FECHA 28 DE ENERO DEL 2022 DE LA VICERRECTORÍA DE EXTENSIÓN Y PROYECCIÓN SOCIAL.</t>
  </si>
  <si>
    <t>OPSP-VEX-0535-2022</t>
  </si>
  <si>
    <t>57292703</t>
  </si>
  <si>
    <t>LORENA SAILETH MANJARRES IBARRA</t>
  </si>
  <si>
    <t>SERVICIOS PROFESIONALES PARA COORDINAR LA SOCIALIZACIÓN DEL PROYECTO A LOS PRESTADORES DE SERVICIOS TURÍSTICOS DEL ÁREA DE INFLUENCIA DEL TERMINAL DE POZOS COLORADOS Y DEMÁS ACTIVIDADES DESCRITAS EN LA ORDEN, REQUERIDO EN EL MARCO DEL CONVENIO NO. 7000000013 DE 2021, SUSCRITO ENTRE CENIT LOGÍSTICA Y TRANSPORTE DE HIDROCARBUROS S.A.S Y LA UNIVERSIDAD DEL MAGDALENA, EL TERMINO DE EJECUCIÓN ES DE 10 MESES CONTADOS A PARTIR DEL CUMPLIMIENTO DE LOS REQUISITOS DE PERFECCIONAMIENTO Y EJECUCIÓN DE LA ORDEN, SEGÚN LO ESTABLECIDO EN LA ORDEN DE SERVICIO NO. 535 DE FECHA 28 DE ENERO DEL 2022 DE LA VICERRECTORÍA DE EXTENSIÓN Y PROYECCIÓN SOCIAL</t>
  </si>
  <si>
    <t>OPSP-VEX-0536-2022</t>
  </si>
  <si>
    <t>57464026</t>
  </si>
  <si>
    <t>MARTHA JOHANA SANCHEZ GARCÍA</t>
  </si>
  <si>
    <t>SERVICIOS PROFESIONALES PARA APOYAR EN LA GESTIÓN DE ESPACIOS Y ELEMENTOS NECESARIOS PARA LA REALIZACIÓN DE CURSOS, MÓDULOS Y EVENTOS DE INAUGURACIÓN Y CLAUSURA COMPRENDIDOS EN EL MARCO DEL COMPONENTE DE FORTALECIMIENTO DE LAS CAPACIDADES EMPRESARIALES Y DE LIDERAZGO DE LAS MUJERES CABEZAS DE HOGAR DEL ÁREA DE INFLUENCIA DEL TERMINAL DE POZOS COLORADOS Y DEMÁS ACTIVIDADES DESCRITAS EN LA ORDEN, REQUERIDO EN EL MARCO DEL CONVENIO NO. 7000000013 DE 2021, SUSCRITO ENTRE CENIT LOGÍSTICA Y TRANSPORTE DE HIDROCARBUROS S.A.S Y LA UNIVERSIDAD DEL MAGDALENA, EL TERMINO DE EJECUCIÓN ES DE 10 MESES CONTADOS A PARTIR DEL CUMPLIMIENTO DE LOS REQUISITOS DE PERFECCIONAMIENTO Y EJECUCIÓN DE LA ORDEN, SEGÚN LO ESTABLECIDO EN LA ORDEN DE SERVICIO NO. 536 DE FECHA 28 DE ENERO DEL 2022 DE LA VICERRECTORÍA DE EXTENSIÓN Y PROYECCIÓN SOCIAL</t>
  </si>
  <si>
    <t>OPSP-VEX-0537-2022</t>
  </si>
  <si>
    <t>1082927691</t>
  </si>
  <si>
    <t>ZULLY MILENA FONTALVO MONTERO</t>
  </si>
  <si>
    <t>SERVICIOS PROFESIONALES PARA APOYAR EN LA GESTIÓN DE ESPACIOS Y ELEMENTOS NECESARIOS PARA LA REALIZACIÓN DE CURSOS, MÓDULOS Y EVENTOS DE INAUGURACIÓN Y CLAUSURA COMPRENDIDOS EN EL MARCO DEL COMPONENTE DE FORTALECIMIENTO DE LAS CAPACIDADES EMPRESARIALES Y DE LIDERAZGO DE LAS MUJERES CABEZAS DE</t>
  </si>
  <si>
    <t>OPSP-VEX-0539-2022</t>
  </si>
  <si>
    <t>1075264135</t>
  </si>
  <si>
    <t>BAIRO ANTONIO ROJAS BELTRAN</t>
  </si>
  <si>
    <t xml:space="preserve">PRESTACIÓN DE SERVICIOS PROFESIONALES, EN EL MARCO DEL CONTRATO INTERADMINISTRATIVO NO. 452 DE 2021, SUSCRITO ENTRE LA AUNAP Y LA UNIVERSIDAD DEL MAGDALENA, PARA EL DESARROLLO DE LAS SIGUIENTES ACTIVIDADES: 1) RECOLECTAR, DE ACUERDO AL MECANISMO DE REGISTRO DE LA INFORMACIÓN Y EL FORMULARIO ESTIPULADO POR EL EQUIPO TÉCNICO DEL CONTRATO 452, LA INFORMACIÓN DE PRODUCCIÓN DE 200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SEPEC LA INFORMACIÓN RECOLECTADA SOBRE LAS GRANJAS DE ACUICULTURA EN EL TIEMPO ESTIPULADO POR EL COORDINADOR DEL COMPONENTE. 4) ENVIAR LOS FORMATOS FÍSICOS DILIGENCIADOS AL COORDINADOR DEL COMPONENTE (SEDE SANTA MARTA) DE ACUERDO CON LOS LINEAMIENTOS Y LA PROGRAMACIÓN QUE SE ESTIPULE PARA EL EFECTO. 5) PRESENTAR INFORMES MENSUALES DE ACTIVIDAD DE ACUERDO A LOS LINEAMIENTOS ESTABLECIDOS POR EL COORDINADOR DE ACUICULTURA. 6) ATENDER LAS SOLICITUDES DE REVISIÓN, VERIFICACIÓN O CORRECCIÓN DE LA INFORMACIÓN DIGITADA, HASTA SU COMPLETA CONFIRMACIÓN O SUBSANACIÓN. </t>
  </si>
  <si>
    <t>OPSP-VEX-0543-2022</t>
  </si>
  <si>
    <t>7601791</t>
  </si>
  <si>
    <t>CARLOS DE LOS REYES CAMARGO CERVANTES</t>
  </si>
  <si>
    <t xml:space="preserve">SERVICIOS PROFESIONALES PARA LA FORMULACIÓN DE PROPUESTAS Y PROYECTOS EN ATENCIÓN A INVITACIONES RECIBIDAS Y/O OPORTUNIDADES IDENTIFICADAS DESDE LA VICERRECTORÍA DE EXTENSIÓN Y DEMÁS ACTIVIDADES DESCRITAS EN LA ORDEN, REQUERIDO EN EL MARCO DEL PLAN DE ACCIÓN DE LA UNIVERSIDAD DEL MAGDALENA, EL TERMINO DE EJECUCIÓN ES CONTADOS A PARTIR DEL CUMPLIMIENTO DE LOS REQUISITOS DE PERFECCIONAMIENTO Y EJECUCIÓN DE LA ORDEN HASTA EL 30 DE MAYO DEL 2022, SEGÚN LO ESTABLECIDO EN LA ORDEN DE SERVICIO NO. 543 DE FECHA 28 DE ENERO DEL 2022 DE LA VICERRECTORÍA DE EXTENSIÓN Y PROYECCIÓN SOCIAL. </t>
  </si>
  <si>
    <t>OPSP-VEX-0546-2022</t>
  </si>
  <si>
    <t>1082942381</t>
  </si>
  <si>
    <t>ALFREDO LUIS CALDERA GUZMAN</t>
  </si>
  <si>
    <t xml:space="preserve">SERVICIOS PROFESIONALES PARA REALIZAR MONTAJE DE LOS CONTENIDOS AUDIOVISUALES, EDICIÓN Y GRAFICACIÓN DE MATERIAL AUDIOVISUAL Y DEMÁS ACTIVIDADES DESCRITAS EN LA ORDEN, REQUERIDO EN EL MARCO DEL CONTRATO DE APORTE NO. 209 DE 2021, CELEBRADO ENTRE EL INSTITUTO COLOMBIANO DE BIENESTAR FAMILIAR (ICBF) Y LA UNIVERSIDAD DEL MAGDALENA, EL TERMINO DE EJECUCIÓN ES CONTADOS A PARTIR DEL CUMPLIMIENTO DE LOS REQUISITOS DE PERFECCIONAMIENTO Y EJECUCIÓN DE LA ORDEN HASTA EL 30 DE JUNIO DEL 2022, SEGÚN LO ESTABLECIDO EN LA ORDEN DE SERVICIO NO. 546 DE FECHA 28 DE ENERO DEL 2022 DE LA VICERRECTORÍA DE EXTENSIÓN Y PROYECCIÓN SOCIAL.  </t>
  </si>
  <si>
    <t>OPSP-VEX-0547-2022</t>
  </si>
  <si>
    <t xml:space="preserve">SERVICIOS PROFESIONALES PARA EL DESARROLLO DE LAS SIGUIENETS ACTIVIDADES: 1) APOYAR EN LA ELABORACIÓN DE LOS INFORMES Y CONCEPTOS TÉCNICOS, PROCESOS DE RECOLECCIÓN Y ANÁLISIS DE INFORMACIÓN, SEGUIMIENTO DE INDICADORES, ASÍ COMO SOLICITUDES DE INFORMACIÓN INTERNA Y EXTERNA DE ACUERDO CON EL PLAN DE TRABAJO ESTABLECIDO PARA LOS PROYECTOS DE EXTENSIÓN Y PROYECCIÓN SOCIAL. 2) APOYAR Y DISEÑAR TALLERES, CAPACITACIONES Y ESPACIOS DE ACERCAMIENTO CON LAS PARTES INTERESADAS DE LOS PROYECTOS DE EXTENSIÓN Y PROYECCIÓN SOCIAL. 3) APOYAR EN LA ELABORACIÓN DEL INFORME DE “ANÁLISIS DE TECNOLOGÍAS DE FRONTERA”. </t>
  </si>
  <si>
    <t>OPSP-VEX-0548-2022</t>
  </si>
  <si>
    <t>19380019</t>
  </si>
  <si>
    <t>JULIO MARINO BARRAGAN PARDO</t>
  </si>
  <si>
    <t>SERVICIOS PROFESIONALES PARA PLANIFICAR Y DICTAR EL TALLER DE GOBIERNO PROPIO COORDINAR EL DESARROLLO DE LAS ACTIVIDADES, COORDINAR LA ELABORACIÓN DE LOS INFORMES DE ACTIVIDADES Y DEMÁS ACTIVIDADES DESCRITAS EN LA ORDEN, REQUERIDO EN EL MARCO DEL CONTRATO INTERADMINISTRATIVO NO. CO1. PCCNTR 3010330 DE 2021, SUSCRITO ENTRE ICANH Y LA UNIVERSIDAD DEL MAGDALENA, EL TERMINO DE EJECUCIÓN ES CONTADOS A PARTIR DEL CUMPLIMIENTO DE LOS REQUISITOS DE PERFECCIONAMIENTO Y EJECUCIÓN DE LA ORDEN HASTA EL 17 DE MARZO DEL 2022, SEGÚN LO ESTABLECIDO EN LA ORDEN DE SERVICIO NO. 548 DE FECHA 28 DE ENERO DEL 2022 DE LA VICERRECTORÍA DE EXTENSIÓN Y PROYECCIÓN SOCIAL</t>
  </si>
  <si>
    <t>OPSP-VEX-0550-2022</t>
  </si>
  <si>
    <t>1004369361</t>
  </si>
  <si>
    <t>ARANTXA CLEMENTINA TOLOZA ROYERO</t>
  </si>
  <si>
    <t>SERVICIOS PROFESIONALES PARA APOYAR LA TUTORÍA DEL MÓDULO DE DERECHOS HUMANOS E IDENTIDAD DE GÉNERO PARA LA EJECUCIÓN DEL COMPONENTE DE FORTALECIMIENTO DE CAPACIDADES EMPRESARIALES Y LIDERAZGO A LAS MUJERES CABEZAS DE HOGAR DEL ÁREA DE INFLUENCIA DEL TERMINAL DE POZOS COLORADOS Y DEMÁS ACTIVIDADES DESCRITAS EN LA ORDEN, REQUERIDO EN EL MARCO DEL CONVENIO NO. 7000000013 DE 2021, SUSCRITO ENTRE</t>
  </si>
  <si>
    <t>OPSP-VEX-0551-2022</t>
  </si>
  <si>
    <t>1123631254</t>
  </si>
  <si>
    <t>DANIEL ARNULFO BALLESTAS LÓPEZ</t>
  </si>
  <si>
    <t xml:space="preserve">SERVICIOS PROFESIONALES PARA APOYAR LAS TUTORÍAS DEL MÓDULO DE TURISMO SOSTENIBLE PARA LA EJECUCIÓN DEL COMPONENTE DE FORTALECIMIENTO DE LOS PRESTADORES DE SERVICIOS TURÍSTICOS EN EL ÁREA DE INFLUENCIA DEL TERMINAL DE POZOS COLORADOS Y DEMÁS ACTIVIDADES DESCRITAS EN LA ORDEN, REQUERIDO EN EL MARCO DEL CONVENIO NO. 7000000013 DE 2021, SUSCRITO ENTRE CENIT LOGÍSTICA Y TRANSPORTE DE HIDROCARBUROS S.A.S Y LA UNIVERSIDAD DEL MAGDALENA, EL TERMINO DE EJECUCIÓN ES DE 5 MESES CONTADOS A PARTIR DEL CUMPLIMIENTO DE LOS REQUISITOS DE PERFECCIONAMIENTO Y EJECUCIÓN DE LA ORDEN, SEGÚN LO ESTABLECIDO EN LA ORDEN DE SERVICIO NO. 551 DE FECHA 28 DE ENERO DEL 2022 DE LA VICERRECTORÍA DE EXTENSIÓN Y PROYECCIÓN SOCIAL.  </t>
  </si>
  <si>
    <t>OPSP-VEX-0552-2022</t>
  </si>
  <si>
    <t xml:space="preserve">SERVICIOS PROFESIONALES PARA REALIZAR LA CONSTRUCCIÓN DE LA PROPUESTA METODOLÓGICA PARA LA RECOLECCIÓN DE LA INFORMACIÓN PRIMARIA Y SECUNDARIA DEL PROYECTO Y DEMÁS ACTIVIDADES DESCRITAS EN LA ORDEN, REQUERIDO EN EL MARCO DEL CONVENIO NO. 7000000013 DE 2021, SUSCRITO ENTRE CENIT LOGÍSTICA Y TRANSPORTE DE HIDROCARBUROS S.A.S Y LA UNIVERSIDAD DEL MAGDALENA, EL TERMINO DE EJECUCIÓN ES DE 12 MESES CONTADOS A PARTIR DEL CUMPLIMIENTO DE LOS REQUISITOS DE PERFECCIONAMIENTO Y EJECUCIÓN DE LA ORDEN, SEGÚN LO ESTABLECIDO EN LA ORDEN DE SERVICIO NO. 552 DE FECHA 28 DE ENERO DEL 2022 DE LA VICERRECTORÍA DE EXTENSIÓN Y PROYECCIÓN SOCIAL.  </t>
  </si>
  <si>
    <t>OPSP-VEX-0554-2022</t>
  </si>
  <si>
    <t xml:space="preserve">SERVICIOS PROFESIONALES PARA APOYAR LA COORDINACIÓN DE LA JORNADA DE LIMPIEZA DE LA PLAYA DE POZOS COLORADOS Y DEMÁS ACTIVIDADES DESCRITAS EN LA ORDEN, REQUERIDO EN EL MARCO DEL CONVENIO NO. 7000000013 DE 2021, SUSCRITO ENTRE CENIT LOGÍSTICA Y TRANSPORTE DE HIDROCARBUROS S.A.S Y LA UNIVERSIDAD DEL MAGDALENA, EL TERMINO DE EJECUCIÓN ES DE 2 MESES CONTADOS A PARTIR DEL CUMPLIMIENTO DE LOS REQUISITOS DE PERFECCIONAMIENTO Y EJECUCIÓN DE LA ORDEN, SEGÚN LO ESTABLECIDO EN LA ORDEN DE SERVICIO NO. 554 DE FECHA 28 DE ENERO DEL 2022 DE LA VICERRECTORÍA DE EXTENSIÓN Y PROYECCIÓN SOCIAL.  </t>
  </si>
  <si>
    <t>OPSP-VEX-0555-2022</t>
  </si>
  <si>
    <t>84455378</t>
  </si>
  <si>
    <t>PABLO ROSSY MELO NORIEGA</t>
  </si>
  <si>
    <t>SERVICIOS PROFESIONALES PARA APOYAR LAS TUTORÍAS DEL MÓDULO “CONCEPTOS BÁSICOS SOBRE GÉNERO Y EMPRENDIMIENTO” PARA EL FORTALECIMIENTO DE LAS CAPACIDADES EMPRESARIALES DE LOS BENEFICIARIOS, BRINDAR ACOMPAÑAMIENTO EN LAS TUTORÍAS DEL MÓDULO DE “PROYECTO EMPRESARIAL” PARA EL DESARROLLO DE LAS CAPACIDADES</t>
  </si>
  <si>
    <t>OPSP-VEX-0556-2022</t>
  </si>
  <si>
    <t>1140858868</t>
  </si>
  <si>
    <t>SERVICIOS PROFESIONALES PARA REALIZAR EL DESPLIEGUE PUBLICITARIO DEL PROYECTO EN EL ÁREA DE INFLUENCIA DEL TERMINAL DE POZOS COLORADOS, DEFINIR LOS MEDIOS DE DIFUSIÓN QUE SERÁN UTILIZADOS EN LA EJECUCIÓN DEL PROYECTO Y DEMÁS ACTIVIDADES DESCRITAS EN LA ORDEN, REQUERIDO EN EL MARCO DEL CONVENIO NO. 7000000013 DE 2021, SUSCRITO ENTRE CENIT LOGÍSTICA Y TRANSPORTE DE HIDROCARBUROS S.A.S Y LA UNIVERSIDAD DEL MAGDALENA, EL TERMINO DE EJECUCIÓN ES DE 6 MESES CONTADOS A PARTIR DEL CUMPLIMIENTO DE LOS REQUISITOS DE PERFECCIONAMIENTO Y EJECUCIÓN DE LA ORDEN, SEGÚN LO ESTABLECIDO EN LA ORDEN DE SERVICIO NO. 556 DE FECHA 28 DE ENERO DEL 2022 DE LA VICERRECTORÍA DE EXTENSIÓN Y PROYECCIÓN SOCIAL</t>
  </si>
  <si>
    <t>OPSP-VEX-0558-2022</t>
  </si>
  <si>
    <t>1044913180</t>
  </si>
  <si>
    <t>SERVICIOS PROFESIONALES PARA DISEÑO DE ESTRUCTURA DE DOS CURSOS VIRTUALES DEL PROGRAMA DE ATENCIÓN PSICOLÓGICA (PAP), ESCRITURA Y DE GUIONES DE LAS LECCIONES DE LOS DOS CURSOS DEL PROGRAMA DE ATENCIÓN PSICOLÓGICA (PAP) Y DEMÁS ACTIVIDADES DESCRITAS EN LA ORDEN, REQUERIDO DEL PLAN DE ACCIÓN DE LA UNIVERSIDAD DEL MAGDALENA, EL TERMINO DE EJECUCIÓN ES CONTADOS A PARTIR DEL CUMPLIMIENTO DE LOS REQUISITOS DE PERFECCIONAMIENTO Y EJECUCIÓN DE LA ORDEN HASTA EL 28 DE FEBRERO DEL 2022, SEGÚN LO ESTABLECIDO EN LA ORDEN DE SERVICIO NO. 558 DE FECHA 28 DE ENERO DEL 2022 DE LA VICERRECTORÍA DE EXTENSIÓN Y PROYECCIÓN SOCIAL</t>
  </si>
  <si>
    <t>OPSP-VEX-0559-2022</t>
  </si>
  <si>
    <t>1082945326</t>
  </si>
  <si>
    <t>ADRIANA CAROLINA RODRIGUEZ DEL CASTILLO</t>
  </si>
  <si>
    <t>SERVICIOS PROFESIONALES PARA BRINDAR ASESORÍA, ASISTENCIA Y ACOMPAÑAMIENTOS A LAS ASOCIACIONES DE GRADUADO DE LA UNIVERSIDAD DEL MAGDALENA, BRINDAR ASESORÍAS A LOS FUNCIONARIOS DE LA ENTIDAD EN LO RELACIONADO AL FORTALECIMIENTO Y RELACIONAMIENTO CON LAS ASOCIACIONES DE GRADUADOS Y DEMÁS ACTIVIDADES DESCRITAS EN LA ORDEN, REQUERIDO DEL PLAN DE ACCIÓN DE LA UNIVERSIDAD DEL MAGDALENA, EL TERMINO DE EJECUCIÓN ES CONTADOS A PARTIR DEL CUMPLIMIENTO DE LOS REQUISITOS DE PERFECCIONAMIENTO Y EJECUCIÓN DE LA ORDEN HASTA EL 30 DE MAYO DEL 2022, SEGÚN LO ESTABLECIDO EN LA ORDEN DE SERVICIO NO. 559 DE FECHA 28 DE ENERO DEL 2022 DE LA VICERRECTORÍA DE EXTENSIÓN Y PROYECCIÓN SOCIAL</t>
  </si>
  <si>
    <t>OPSP-VEX-0560-2022</t>
  </si>
  <si>
    <t>1081028294</t>
  </si>
  <si>
    <t>AUGUSTA ROSA MORENO QUANT</t>
  </si>
  <si>
    <t>SERVICIOS PROFESIONALES PARA LA ATENCIÓN SOLICITUDES COLECTIVOS DE MUJERES EN EL DEPARTAMENTO DEL MAGDALENA Y DEMÁS ACTIVIDADES DESCRITAS EN LA ORDEN, REQUERIDO DEL PLAN DE ACCIÓN DE LA UNIVERSIDAD DEL MAGDALENA, EL TERMINO DE EJECUCIÓN ES CONTADOS A PARTIR DEL CUMPLIMIENTO DE LOS REQUISITOS DE PERFECCIONAMIENTO Y EJECUCIÓN DE LA ORDEN HASTA EL 30 DE MAYO DEL 2022, SEGÚN LO ESTABLECIDO EN LA ORDEN DE SERVICIO NO. 560 DE FECHA 28 DE ENERO DEL 2022 DE LA VICERRECTORÍA DE EXTENSIÓN Y PROYECCIÓN SOCIAL</t>
  </si>
  <si>
    <t>OPSP-VEX-0563-2022</t>
  </si>
  <si>
    <t>1081907898</t>
  </si>
  <si>
    <t>MARTHA ELOISA ACUÑA ORTIZ</t>
  </si>
  <si>
    <t xml:space="preserve">SERVICIOS PROFESIONALES PARA LA ATENCIÓN A LOS USUARIOS (ESTUDIANTES, TUTORES, EMPRESAS, DEPENDENCIAS, ETC) Y DEMÁS ACTIVIDADES DESCRITAS EN LA ORDEN, REQUERIDO EN EL MARCO DEL PROYECTO EXTENSIÓN CULTURAL, EL TERMINO DE EJECUCIÓN ES CONTADOS A PARTIR DEL 1 DE FEBRERO DEL 2022 AL 30 DE MAYO DEL 2022 PREVIO CUMPLIMIENTO DE LOS REQUISITOS DE PERFECCIONAMIENTO Y EJECUCIÓN DE LA ORDEN, SEGÚN LO ESTABLECIDO EN LA ORDEN DE SERVICIO NO. 563 DE FECHA 28 DE ENERO DEL 2022 DE LA VICERRECTORÍA DE EXTENSIÓN Y PROYECCIÓN SOCIAL.  </t>
  </si>
  <si>
    <t>OPSP-VEX-0565-2022</t>
  </si>
  <si>
    <t>1082945799</t>
  </si>
  <si>
    <t xml:space="preserve">SERVICIOS PROFESIONALES PARA COORDINAR PROCESOS DE PREPARACIÓN PARA PRUEBAS SABER 11 A ESTUDIANTES DE LAS INSTITUCIONES EDUCATIVAS DE PUEBLO VIEJO Y DINAMIZACIÓN DE LA SEDE DIGITAL BLOQUE 10 Y DEMÁS ACTIVIDADES DESCRITAS EN LA ORDEN, REQUERIDO EN EL PROYECTO ACUERDO ESPECÍFICO DE COOPERACIÓN CON EL MUNICIPIO DE PUEBLO VIEJO Y LA EMPRESA DE ENERGÍA AIR-E S.A.S, E.S.P.DE 2021, EL TERMINO DE EJECUCIÓN ES CONTADOS A PARTIR DEL 1 DE FEBRERO DEL 2022 AL 31 DE MARZO DEL 2022 PREVIO CUMPLIMIENTO DE LOS REQUISITOS DE PERFECCIONAMIENTO Y EJECUCIÓN DE LA ORDEN, SEGÚN LO ESTABLECIDO EN LA ORDEN DE SERVICIO NO. 565 DE FECHA 28 DE ENERO DEL 2022 DE LA VICERRECTORÍA DE EXTENSIÓN Y PROYECCIÓN SOCIAL.  </t>
  </si>
  <si>
    <t>OPSP-VEX-0566-2022</t>
  </si>
  <si>
    <t>85470058</t>
  </si>
  <si>
    <t xml:space="preserve">SERVICIOS PROFESIONALES PARA ACOMPAÑAR Y APOYAR EN EL PROCESO DE CONVOCATORIA PÚBLICA, PARA PROVEER EL CARGO DE SECRETARIO GENERAL DE LA ASAMBLEA DEL MAGDALENA, 2022 Y DEMÁS ACTIVIDADES DESCRITAS EN LA ORDEN, REQUERIDO EN EL MARCO DEL PROYECTO INSTITUCIONAL “PROMOCIÓN DE ALIANZAS PÚBLICO Y PRIVADAS, COOPERACIÓN NACIONAL E INTERNACIONAL PARA LA CREACIÓN DE VALOR SOCIAL EN EL TERRITORIO, EL TERMINO DE EJECUCIÓN ES CONTADOS A PARTIR DEL CUMPLIMIENTO DE LOS REQUISITOS DE PERFECCIONAMIENTO Y EJECUCIÓN DE LA ORDEN HASTA EL 28 DE FEBRERO DEL 2022, SEGÚN LO ESTABLECIDO EN LA ORDEN DE SERVICIO NO. 566 DE FECHA 28 DE ENERO DEL 2022 DE LA VICERRECTORÍA DE EXTENSIÓN Y PROYECCIÓN SOCIAL.  </t>
  </si>
  <si>
    <t>OPSP-VEX-0567-2022</t>
  </si>
  <si>
    <t>ALDO VICTOR HERNANDEZ PACHECO</t>
  </si>
  <si>
    <t xml:space="preserve">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567 DE FECHA 28 DE ENERO DEL 2022 DE LA VICERRECTORÍA DE EXTENSIÓN Y PROYECCIÓN SOCIAL. </t>
  </si>
  <si>
    <t>OPSP-VEX-0568-2022</t>
  </si>
  <si>
    <t xml:space="preserve">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568 DE FECHA 28 DE ENERO DEL 2022 DE LA VICERRECTORÍA DE EXTENSIÓN Y PROYECCIÓN SOCIAL.  </t>
  </si>
  <si>
    <t>OPSP-VEX-0569-2022</t>
  </si>
  <si>
    <t>ALFONSO ENRIQUE PIRELA LLANOS</t>
  </si>
  <si>
    <t xml:space="preserve">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569 DE FECHA 28 DE ENERO DEL 2022 DE LA VICERRECTORÍA DE EXTENSIÓN Y PROYECCIÓN SOCIAL. </t>
  </si>
  <si>
    <t>OPSP-VEX-0570-2022</t>
  </si>
  <si>
    <t xml:space="preserve">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570 DE FECHA 28 DE ENERO DEL 2022 DE LA VICERRECTORÍA DE EXTENSIÓN Y PROYECCIÓN SOCIAL. </t>
  </si>
  <si>
    <t>OPSP-VEX-0571-2022</t>
  </si>
  <si>
    <t>ALICIA DEL SOCORRO OROZCO SALINAS</t>
  </si>
  <si>
    <t xml:space="preserve">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571 DE FECHA 28 DE ENERO DEL 2022 DE LA VICERRECTORÍA DE EXTENSIÓN Y PROYECCIÓN SOCIAL. </t>
  </si>
  <si>
    <t>OPSP-VEX-0572-2022</t>
  </si>
  <si>
    <t xml:space="preserve">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572 DE FECHA 28 DE ENERO DEL 2022 DE LA VICERRECTORÍA DE EXTENSIÓN Y PROYECCIÓN SOCIAL. </t>
  </si>
  <si>
    <t>OPSP-VEX-0573-2022</t>
  </si>
  <si>
    <t>CARLOS ANDRES MEJIA ALVAREZ</t>
  </si>
  <si>
    <t xml:space="preserve">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573 DE FECHA 28 DE ENERO DEL 2022 DE LA VICERRECTORÍA DE EXTENSIÓN Y PROYECCIÓN SOCIAL. </t>
  </si>
  <si>
    <t>OPSP-VEX-0574-2022</t>
  </si>
  <si>
    <t>CESAR AUGUSTO ATENCIO GARCIA</t>
  </si>
  <si>
    <t xml:space="preserve">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574 DE FECHA 28 DE ENERO DEL 2022 DE LA VICERRECTORÍA DE EXTENSIÓN Y PROYECCIÓN SOCIAL. </t>
  </si>
  <si>
    <t>OPSP-VEX-0575-2022</t>
  </si>
  <si>
    <t>COLOMBIA SANDRA PATRICIA JARAMILLO BOTERO</t>
  </si>
  <si>
    <t xml:space="preserve">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575 DE FECHA 28 DE ENERO DEL 2022 DE LA VICERRECTORÍA DE EXTENSIÓN Y PROYECCIÓN SOCIAL. </t>
  </si>
  <si>
    <t>OPSP-VEX-0576-2022</t>
  </si>
  <si>
    <t>DANIELA PATRICIA CORTES VILLEGAS</t>
  </si>
  <si>
    <t xml:space="preserve">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576 DE FECHA 28 DE ENERO DEL 2022 DE LA VICERRECTORÍA DE EXTENSIÓN Y PROYECCIÓN SOCIAL. </t>
  </si>
  <si>
    <t>OPSP-VEX-0577-2022</t>
  </si>
  <si>
    <t>DIEGO ANDRES RESTRETO LEAL</t>
  </si>
  <si>
    <t xml:space="preserve">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577 DE FECHA 28 DE ENERO DEL 2022 DE LA VICERRECTORÍA DE EXTENSIÓN Y PROYECCIÓN SOCIAL. </t>
  </si>
  <si>
    <t>OPSP-VEX-0578-2022</t>
  </si>
  <si>
    <t>EDGAR EMILIO FERNÁNDEZ LLANES</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</si>
  <si>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578 DE FECHA 28 DE ENERO DEL 2022 DE LA VICERRECTORÍA DE EXTENSIÓN Y PROYECCIÓN SOCIAL.</t>
  </si>
  <si>
    <t>OPSP-VEX-0579-2022</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</si>
  <si>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579 DE FECHA 28 DE ENERO DEL 2022 DE LA VICERRECTORÍA DE EXTENSIÓN Y PROYECCIÓN SOCIAL.</t>
  </si>
  <si>
    <t>OPSP-VEX-0580-2022</t>
  </si>
  <si>
    <t>85151969</t>
  </si>
  <si>
    <t>HERNANDO RAFAEL RODRIGUEZ BARBOSA</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</si>
  <si>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580 DE FECHA 28 DE ENERO DEL 2022 DE LA VICERRECTORÍA DE EXTENSIÓN Y PROYECCIÓN SOCIAL.</t>
  </si>
  <si>
    <t>OPSP-VEX-0581-2022</t>
  </si>
  <si>
    <t>IRVING OSPINO ROGRIGUEZ</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</si>
  <si>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581 DE FECHA 28 DE ENERO DEL 2022 DE LA VICERRECTORÍA DE EXTENSIÓN Y PROYECCIÓN SOCIAL.</t>
  </si>
  <si>
    <t>OPSP-VEX-0582-2022</t>
  </si>
  <si>
    <t>JHONATAN JOSÉ FERNANDEZ DE CASTRO GALLEGO</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</si>
  <si>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582 DE FECHA 28 DE ENERO DEL 2022 DE LA VICERRECTORÍA DE EXTENSIÓN Y PROYECCIÓN SOCIAL.</t>
  </si>
  <si>
    <t>OPSP-VEX-0583-2022</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</si>
  <si>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583 DE FECHA 28 DE ENERO DEL 2022 DE LA VICERRECTORÍA DE EXTENSIÓN Y PROYECCIÓN SOCIAL.</t>
  </si>
  <si>
    <t>OPSP-VEX-0584-2022</t>
  </si>
  <si>
    <t>SANDRA PATRICIA RAMIREZ GUERRA</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</si>
  <si>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584 DE FECHA 28 DE ENERO DEL 2022 DE LA VICERRECTORÍA DE EXTENSIÓN Y PROYECCIÓN SOCIAL.</t>
  </si>
  <si>
    <t>OPSP-VEX-0585-2022</t>
  </si>
  <si>
    <t>JORGE ENRIQUE PINZON MAECHA</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</si>
  <si>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585 DE FECHA 28 DE ENERO DEL 2022 DE LA VICERRECTORÍA DE EXTENSIÓN Y PROYECCIÓN SOCIAL.</t>
  </si>
  <si>
    <t>OPSP-VEX-0586-2022</t>
  </si>
  <si>
    <t>JUAN DE LA CRUZ TAPIA NIEVES</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</si>
  <si>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586 DE FECHA 28 DE ENERO DEL 2022 DE LA VICERRECTORÍA DE EXTENSIÓN Y PROYECCIÓN SOCIAL.</t>
  </si>
  <si>
    <t>OPSP-VEX-0587-2022</t>
  </si>
  <si>
    <t>KATY LIZETH HENRÍQUEZ BONILLA</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</si>
  <si>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587 DE FECHA 28 DE ENERO DEL 2022 DE LA VICERRECTORÍA DE EXTENSIÓN Y PROYECCIÓN SOCIAL.</t>
  </si>
  <si>
    <t>OPSP-VEX-0588-2022</t>
  </si>
  <si>
    <t>LEONEL MOSCOTE DÍAZ</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</si>
  <si>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588 DE FECHA 28 DE ENERO DEL 2022 DE LA VICERRECTORÍA DE EXTENSIÓN Y PROYECCIÓN SOCIAL.</t>
  </si>
  <si>
    <t>OPSP-VEX-0589-2022</t>
  </si>
  <si>
    <t>LUIS ALBERTO PAVA CARMONA</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</si>
  <si>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589 DE FECHA 28 DE ENERO DEL 2022 DE LA VICERRECTORÍA DE EXTENSIÓN Y PROYECCIÓN SOCIAL.</t>
  </si>
  <si>
    <t>OPSP-VEX-0590-2022</t>
  </si>
  <si>
    <t>LUIS FELIPE URIBE SALTAREN</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</si>
  <si>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590 DE FECHA 28 DE ENERO DEL 2022 DE LA VICERRECTORÍA DE EXTENSIÓN Y PROYECCIÓN SOCIAL.</t>
  </si>
  <si>
    <t>OPSP-VEX-0591-2022</t>
  </si>
  <si>
    <t>LUIS GERARDO PARRA HENRÍQUEZ</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</si>
  <si>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591 DE FECHA 28 DE ENERO DEL 2022 DE LA VICERRECTORÍA DE EXTENSIÓN Y PROYECCIÓN SOCIAL.</t>
  </si>
  <si>
    <t>OPSP-VEX-0592-2022</t>
  </si>
  <si>
    <t>LUZ DARY RODRIGUEZ LUNA</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</si>
  <si>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592 DE FECHA 28 DE ENERO DEL 2022 DE LA VICERRECTORÍA DE EXTENSIÓN Y PROYECCIÓN SOCIAL.</t>
  </si>
  <si>
    <t>OPSP-VEX-0593-2022</t>
  </si>
  <si>
    <t>88249422</t>
  </si>
  <si>
    <t>MARIO ESTEBAN MEJÍA VIVES</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</si>
  <si>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593 DE FECHA 28 DE ENERO DEL 2022 DE LA VICERRECTORÍA DE EXTENSIÓN Y PROYECCIÓN SOCIAL.</t>
  </si>
  <si>
    <t>OPSP-VEX-0594-2022</t>
  </si>
  <si>
    <t>MERCEDES ELENA MARTINEZ ZABALETA</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</si>
  <si>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594 DE FECHA 28 DE ENERO DEL 2022 DE LA VICERRECTORÍA DE EXTENSIÓN Y PROYECCIÓN SOCIAL.</t>
  </si>
  <si>
    <t>OPSP-VEX-0595-2022</t>
  </si>
  <si>
    <t>NATALIA LIGIA RAMIREZ MENDOZA</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</si>
  <si>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595 DE FECHA 28 DE ENERO DEL 2022 DE LA VICERRECTORÍA DE EXTENSIÓN Y PROYECCIÓN SOCIAL.</t>
  </si>
  <si>
    <t>OPSP-VEX-0596-2022</t>
  </si>
  <si>
    <t>YESID MANUEL GRANADOS TRAVECEDO</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</si>
  <si>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596 DE FECHA 28 DE ENERO DEL 2022 DE LA VICERRECTORÍA DE EXTENSIÓN Y PROYECCIÓN SOCIAL.</t>
  </si>
  <si>
    <t>OPSP-VEX-0597-2022</t>
  </si>
  <si>
    <t>1082924498</t>
  </si>
  <si>
    <t>LEONARDO FABIO MELO MELO</t>
  </si>
  <si>
    <t xml:space="preserve">SERVICIOS PROFESIONALES PARA APOYAR LOGÍSTICAMENTE LAS ACTIVIDADES DE PRE PRÁCTICAS, BRINDAR ORIENTACIÓN Y HACER SEGUIMIENTO A LOS ESTUDIANTES QUE REALIZAN PRE PRÁCTICAS Y DEMÁS ACTIVIDADES DESCRITAS EN LA ORDEN, EL TERMINO DE EJECUCIÓN ES CONTADOS A PARTIR DEL 1 DE FEBRERO DEL 2022 AL 30 DE ABRIL DEL 2022 PREVIO CUMPLIMIENTO DE LOS REQUISITOS DE PERFECCIONAMIENTO Y EJECUCIÓN DE LA ORDEN, SEGÚN LO ESTABLECIDO EN LA ORDEN DE SERVICIO NO. 597 DE FECHA 28 DE ENERO DEL 2022 DE LA VICERRECTORÍA DE EXTENSIÓN Y PROYECCIÓN SOCIAL.  </t>
  </si>
  <si>
    <t>OPSP-VEX-0598-2022</t>
  </si>
  <si>
    <t>1081825579</t>
  </si>
  <si>
    <t>LINA VANESSA MONTERO YEPES</t>
  </si>
  <si>
    <t>SERVICIOS PROFESIONALES PARA COORDINAR LAS ACTIVIDADES DEL VOLUNTARIADO DE ACUERDO CON LOS LINEAMIENTOS DE LA DIRECCIÓN DE DESARROLLO SOCIAL Y PRODUCTIVO Y DEMÁS ACTIVIDADES DESCRITAS EN LA ORDEN, EL TERMINO DE EJECUCIÓN ES CONTADOS DEL CUMPLIMIENTO DE LOS REQUISITOS DE PERFECCIONAMIENTO Y EJECUCIÓN DE LA ORDEN HASTA EL 30 DE MAYO DEL 2022, SEGÚN LO ESTABLECIDO EN LA ORDEN DE SERVICIO NO. 598 DE FECHA 28 DE ENERO DEL 2022 DE LA VICERRECTORÍA DE EXTENSIÓN Y PROYECCIÓN SOCIAL.</t>
  </si>
  <si>
    <t>OPSP-VEX-0599-2022</t>
  </si>
  <si>
    <t>85474926</t>
  </si>
  <si>
    <t>ENRIQUE JAVIER MORENO CAMPO</t>
  </si>
  <si>
    <t>SERVICIOS PROFESIONALES PARA DISEÑAR GUION DE VISITAS AL SISTEMA DE MUSEOS DE LA UNIVERSIDAD DEL MAGDALENA Y LOS SITIOS TURÍSTICOS DEL DISTRITO DE SANTA</t>
  </si>
  <si>
    <t>OPSP-VEX-0600-2022</t>
  </si>
  <si>
    <t>7601537</t>
  </si>
  <si>
    <t>LUIS ALVARO CADENA TEJEDA</t>
  </si>
  <si>
    <t xml:space="preserve">SERVICIOS PROFESIONALES PARA GESTIONAR CONFERENCIAS PARA LOS EVENTOS Y TEMÁTICAS DEFINIDAS DESDE LA VICERRECTORÍA DE EXTENSIÓN Y PROYECCIÓN SOCIAL. Y DEMÁS ACTIVIDADES DESCRITAS EN LA ORDEN, EL TERMINO DE EJECUCIÓN ES CONTADOS A PARTIR DEL 1 DE FEBRERO DEL 2022 AL 30 DE MAYO DEL 2022 PREVIO CUMPLIMIENTO DE LOS REQUISITOS DE PERFECCIONAMIENTO Y EJECUCIÓN DE LA ORDEN, SEGÚN LO ESTABLECIDO EN LA ORDEN DE SERVICIO NO. 600 DE FECHA 28 DE ENERO DEL 2022 DE LA VICERRECTORÍA DE EXTENSIÓN Y PROYECCIÓN SOCIAL.  </t>
  </si>
  <si>
    <t>OPSP-VEX-0601-2022</t>
  </si>
  <si>
    <t>1120749302</t>
  </si>
  <si>
    <t>MARIA ANDREA MENDOZA ORDUZ</t>
  </si>
  <si>
    <t xml:space="preserve">SERVICIOS PROFESIONALES PARA APOYO A PROFESIONALES EN LA GENERACIÓN DE INFORMES Y OTROS PRODUCTOS DE ENTREGA EN LA REALIZACIÓN DE LOS ESTUDIOS A ENTREGAR REQUERIDO EN EL MARCO DEL ACUERDO ESPECÍFICO N° 03 DERIVADO DEL CONVENIO MARCO DE COOPERACIÓN CON MUNICIPIO DE EL PIÑON, MAGDALENA DE 2021, EL TERMINO DE EJECUCIÓN ES CONTADOS A PARTIR DEL CUMPLIMIENTO DE LOS REQUISITOS DE PERFECCIONAMIENTO Y EJECUCIÓN DE LA ORDEN HASTA EL 12 DE FEBRERO DEL 2022, SEGÚN LO ESTABLECIDO EN LA ORDEN DE SERVICIO NO. 601 DE FECHA 28 DE ENERO DEL 2022 DE LA VICERRECTORÍA DE EXTENSIÓN Y PROYECCIÓN SOCIAL.  </t>
  </si>
  <si>
    <t>OPSP-VEX-0604-2022</t>
  </si>
  <si>
    <t>84451796</t>
  </si>
  <si>
    <t>CARLOS AUGUSTO GAMEZ GARCIA</t>
  </si>
  <si>
    <t>SERVICIOS PROFESIONALES PARA REALIZAR EL DISEÑO Y CHEQUEO DE ESTRUCTURA PROPUESTAS EN LA MITIGACIÓN DE LOS PROCESOS EROSIVOS EN EL CORREGIMIENTO DE SANTA VERÓNICA, MEMORIA DE DISEÑO ESTRUCTURAL DE LAS OBRAS PROPUESTAS EN EL MARCO DE LA EJECUCIÓN DEL CONTRATO Y DEMÁS ACTIVIDADES DESCRITAS EN LA ORDEN, REQUERIDO EN EL MARCO DEL CONVENIO 202104471 DE 2021 SUSCRITO ENTRE EL DEPARTAMENTO DEL ATLÁNTICO Y LA UNIVERSIDAD DEL MAGDALENA, EL TERMINO DE EJECUCIÓN ES DE 8 DÍAS CALENDARIOS CONTADOS A PARTIR DEL REINICIO DEL CONVENIO, PREVIO CUMPLIMIENTO DE LOS REQUISITOS DE PERFECCIONAMIENTO Y EJECUCIÓN DE LA ORDEN, SEGÚN LO ESTABLECIDO EN LA ORDEN DE SERVICIO NO. 604 DE FECHA 28 DE ENERO DEL 2022 DE LA VICERRECTORÍA DE EXTENSIÓN Y PROYECCIÓN SOCIAL.</t>
  </si>
  <si>
    <t>OPSP-VEX-0605-2022</t>
  </si>
  <si>
    <t>85459575</t>
  </si>
  <si>
    <t xml:space="preserve">SERVICIOS PROFESIONALES PARA APOYO A PROFESIONALES EN LA GENERACIÓN DE INFORMES Y OTROS PRODUCTOS DE ENTREGA EN LA REALIZACIÓN DE LOS ESTUDIOS A ENTREGAR Y DEMÁS ACTIVIDADES DESCRITAS EN LA ORDEN, REQUERIDO EN EL MARCO DEL CONVENIO 202104471 DE 2021 SUSCRITO ENTRE EL DEPARTAMENTO DEL ATLÁNTICO Y LA UNIVERSIDAD DEL MAGDALENA, EL TERMINO DE EJECUCIÓN ES DE 8 DÍAS CALENDARIOS CONTADOS A PARTIR DEL REINICIO DEL CONVENIO, PREVIO CUMPLIMIENTO DE LOS REQUISITOS DE PERFECCIONAMIENTO Y EJECUCIÓN DE LA ORDEN, SEGÚN LO ESTABLECIDO EN LA ORDEN DE SERVICIO NO. 605 DE FECHA 28 DE ENERO DEL 2022 DE LA VICERRECTORÍA DE EXTENSIÓN Y PROYECCIÓN SOCIAL. </t>
  </si>
  <si>
    <t>OPSP-VEX-0606-2022</t>
  </si>
  <si>
    <t>PAOLA ANDREA GONZALEZ FONSECA</t>
  </si>
  <si>
    <t xml:space="preserve">SERVICIOS PROFESIONALES PARA DESARROLLAR ACTIVIDADES ADMINISTRATIVAS Y FINANCIERAS EN EL PROYECTO, COORDINAR Y ARTICULAR CON LAS DEPENDENCIAS ADMINISTRATIVAS Y FINANCIERAS DE LA UNIVERSIDAD, EL PROCESO DE CREACIÓN DE CERTIFICADOS DE DISPONIBILIDAD PRESUPUESTAL, COMPROMISO PRESUPUESTAL, GENERACIÓN DE ÓRDENES DE PAGO, ADICIONES Y DISMINUCIONES Y DEMÁS ACTIVIDADES DESCRITAS EN LA ORDEN, REQUERIDO EN EL MARCO DEL CONVENIO 202104471 DE 2021 SUSCRITO ENTRE EL DEPARTAMENTO DEL ATLÁNTICO Y LA UNIVERSIDAD DEL MAGDALENA, EL TERMINO DE EJECUCIÓN ES DE 8 DÍAS CALENDARIOS CONTADOS A PARTIR DEL REINICIO DEL CONVENIO, PREVIO CUMPLIMIENTO DE LOS REQUISITOS DE PERFECCIONAMIENTO Y EJECUCIÓN DE LA ORDEN, SEGÚN LO ESTABLECIDO EN LA ORDEN DE SERVICIO NO. 606 DE FECHA 28 DE ENERO DEL 2022 DE LA VICERRECTORÍA DE EXTENSIÓN Y PROYECCIÓN SOCIAL. </t>
  </si>
  <si>
    <t>OPSP-VEX-0607-2022</t>
  </si>
  <si>
    <t>RUBEN DAVID ANDRADE ALVAREZ</t>
  </si>
  <si>
    <t xml:space="preserve">SERVICIOS PROFESIONALES PARA APOYO A PROFESIONALES EN LA GENERACIÓN DE INFORMES Y OTROS PRODUCTOS DE ENTREGA EN LA REALIZACIÓN DE LOS ESTUDIOS A ENTREGAR Y DEMÁS ACTIVIDADES DESCRITAS EN LA ORDEN, REQUERIDO EN EL MARCO DEL CONVENIO 202104471 DE 2021 SUSCRITO ENTRE EL DEPARTAMENTO DEL ATLÁNTICO Y LA UNIVERSIDAD DEL MAGDALENA, EL TERMINO DE EJECUCIÓN ES DE 8 DÍAS CALENDARIOS CONTADOS A PARTIR DEL REINICIO DEL CONVENIO, PREVIO CUMPLIMIENTO DE LOS REQUISITOS DE PERFECCIONAMIENTO Y EJECUCIÓN DE LA ORDEN, SEGÚN LO ESTABLECIDO EN LA ORDEN DE SERVICIO NO. 607 DE FECHA 28 DE ENERO DEL 2022 DE LA VICERRECTORÍA DE EXTENSIÓN Y PROYECCIÓN SOCIAL. </t>
  </si>
  <si>
    <t>OPSP-VEX-0608-2022</t>
  </si>
  <si>
    <t>YOLANDA BEATRIZ CABALLERO CASTILLO</t>
  </si>
  <si>
    <t xml:space="preserve">SERVICIOS PROFESIONALES PARA APOYO A PROFESIONALES EN LA GENERACIÓN DE INFORMES Y OTROS PRODUCTOS DE ENTREGA EN LA REALIZACIÓN DE LOS ESTUDIOS A ENTREGAR Y DEMÁS ACTIVIDADES DESCRITAS EN LA ORDEN, REQUERIDO EN EL MARCO DEL CONVENIO 202104471 DE 2021 SUSCRITO ENTRE EL DEPARTAMENTO DEL ATLÁNTICO Y LA UNIVERSIDAD DEL MAGDALENA, EL TERMINO DE EJECUCIÓN ES DE 8 DÍAS CALENDARIOS CONTADOS A PARTIR DEL REINICIO DEL CONVENIO, PREVIO CUMPLIMIENTO DE LOS REQUISITOS DE PERFECCIONAMIENTO Y EJECUCIÓN DE LA ORDEN, SEGÚN LO ESTABLECIDO EN LA ORDEN DE SERVICIO NO. 608 DE FECHA 28 DE ENERO DEL 2022 DE LA VICERRECTORÍA DE EXTENSIÓN Y PROYECCIÓN SOCIAL. </t>
  </si>
  <si>
    <t>OPSP-VEX-0610-2022</t>
  </si>
  <si>
    <t>1082993416</t>
  </si>
  <si>
    <t>SERVICIOS PROFESIONALES PARA ASESORAR A PROFESIONALES EN LA CREACIÓN DE DISEÑO INVERSO PARA CURSOS, COORDINACIÓN Y REALIZACIÓN DE ACOMPAÑAMIENTO EN LAS GRABACIONES DE LOS CONTENIDOS MULTIMEDIA Y DEMÁS ACTIVIDADES DESCRITAS EN LA ORDEN, REQUERIDO EN EL MARCO DEL CONTRATO N°900-2021 - PROGRAMA GENERACIONES SACUDETE, CELEBRADO ENTRE LA UNIVERSIDAD DEL MAGDALENA Y EL CONSORCIO FONDO COLOMBIA PARA LA PAZ 2019, EL TERMINO DE EJECUCIÓN ES CONTADOS A PARTIR DEL 1 DE FEBRERO DEL 2022 AL 10 DE MAYO DEL 2022 PREVIO CUMPLIMIENTO DE LOS REQUISITOS DE PERFECCIONAMIENTO Y EJECUCIÓN DE LA ORDEN, SEGÚN LO ESTABLECIDO EN LA ORDEN DE SERVICIO NO. 610 DE FECHA 28 DE ENERO DEL 2022 DE LA VICERRECTORÍA DE EXTENSIÓN Y PROYECCIÓN SOCIAL.</t>
  </si>
  <si>
    <t>OPSP-VEX-0611-2022</t>
  </si>
  <si>
    <t>PRESTAR SERVICIOS PROFESIONALES EN EL MARCO DEL CONTRATO N° 724-2021, SUSCRITO ENTRE EL CONSORCIO FONDO COLOMBIA EN PAZ 2019 Y LA UNIVERSIDAD DEL MAGDALENA, PARA EL DESARROLLO DE LAS SIGUIENTES ACTIVIDADES: 1. EJECUTAR LAS GRABACIONES DE CONTENIDOS AUDIOVISUALES. 2. APOYAR EN EL MONTAJE DE LOS CONTENIDOS AUDIOVISUALES. 3. APOYAR EN LA EDICIÓN DE MATERIALES AUDIOVISUALES, REQUERIDOS PARA LA VISUALIZACIÓN DE LA ESTRATEGIA SACÚDETE CESAR.</t>
  </si>
  <si>
    <t>OPSP-VEX-0612-2022</t>
  </si>
  <si>
    <t xml:space="preserve">SERVICIOS PROFESIONALES PARA LIQUIDAR LOS VIÁTICOS Y APOYOS ECONÓMICOS QUE RESULTEN DEL CONTRATO INTERADMINISTRATIVO, REALIZAR SEGUIMIENTO A LA LEGALIZACIÓN DEL PAGO DE HONORARIOS Y MOVILIDAD A LOS INTEGRANTES DEL EQUIPO TERRITORIAL Y DEMÁS  ACTIVIDADES DESCRITAS EN LA ORDEN, REQUERIDO EN EL MARCO DEL CONTRATO N° 724-2021, SUSCRITO ENTRE EL CONSORCIO FONDO COLOMBIA EN PAZ 2019 Y LA UNIVERSIDAD DEL MAGDALENA, EL TERMINO DE EJECUCIÓN ES CONTADOS A PARTIR DEL CUMPLIMIENTO DE LOS REQUISITOS DE PERFECCIONAMIENTO Y EJECUCIÓN DE LA ORDEN HASTA EL 17 DE ABRIL DEL 2022, SEGÚN LO ESTABLECIDO EN LA ORDEN DE SERVICIO NO. 612 DE FECHA 28 DE ENERO DEL 2022 DE LA VICERRECTORÍA DE EXTENSIÓN Y PROYECCIÓN SOCIAL.  </t>
  </si>
  <si>
    <t>OPSP-VEX-0614-2022</t>
  </si>
  <si>
    <t>1065663657</t>
  </si>
  <si>
    <t>GUNNAWI KATERINE MEJIA TORRES</t>
  </si>
  <si>
    <t xml:space="preserve">SERVICIOS PROFESIONALES PARA COORDINAR PROYECTO DE ODONTOLOGÍA Y SALUD ORAL INTERCULTURAL, ORGANIZAR JORNADAS DE ATENCIÓN INTEGRAL EN LAS COMUNIDADES PRIORIZADAS Y DEMÁS ACTIVIDADES DESCRITAS EN LA ORDEN, REQUERIDO EN EL MARCO DEL PLAN DE ACCIÓN DE LA UNIVERSIDAD DEL MAGDALENA, EL TERMINO DE EJECUCIÓN ES CONTADOS A PARTIR DEL CUMPLIMIENTO DE LOS REQUISITOS DE PERFECCIONAMIENTO Y EJECUCIÓN DE LA ORDEN HASTA EL 30 DE MAYO DEL 2022, SEGÚN LO ESTABLECIDO EN LA ORDEN DE SERVICIO NO. 614 DE FECHA 28 DE ENERO DEL 2022 DE LA VICERRECTORÍA DE EXTENSIÓN Y PROYECCIÓN SOCIAL.  </t>
  </si>
  <si>
    <t>OPSP-VEX-0615-2022</t>
  </si>
  <si>
    <t>1082941395</t>
  </si>
  <si>
    <t>HEIDY CRISTINA CAMPO BELTRAN</t>
  </si>
  <si>
    <t xml:space="preserve">SERVICIOS PROFESIONALES PARA PLANIFICAR Y SUPERVISAR LA GESTIÓN EFICIENTE Y OPORTUNA DE LOS PLANES DE TRABAJO DEFINIDOS PARA LOS PROYECTOS DE EXTENSIÓN Y PROYECCIÓN SOCIAL Y DEMÁS ACTIVIDADES DESCRITAS EN LA ORDEN, REQUERIDO EN EL MARCO DEL CONTRATO DE PRESTACIÓN DE SERVICIOS, SUSCRITO ENTRE LA UNIÓN TEMPORAL INNOVANEX Y LA UNIVERSIDAD DEL MAGDALENA, EL TERMINO DE EJECUCIÓN ES CONTADOS A PARTIR DEL CUMPLIMIENTO DE LOS REQUISITOS DE PERFECCIONAMIENTO Y EJECUCIÓN DE LA ORDEN HASTA EL 30 DE DICIEMBRE DEL 2022, SEGÚN LO ESTABLECIDO EN LA ORDEN DE SERVICIO NO. 615 DE FECHA 28 DE ENERO DEL 2022 DE LA VICERRECTORÍA DE EXTENSIÓN Y PROYECCIÓN SOCIAL.  </t>
  </si>
  <si>
    <t>OPSP-VEX-0616-2022</t>
  </si>
  <si>
    <t>7634396</t>
  </si>
  <si>
    <t>JAIME ALFONSO CASTRO MURGAS</t>
  </si>
  <si>
    <t xml:space="preserve">SERVICIOS PROFESIONALES PARA REALIZAR EL MANTENIMIENTO DE LOS EQUIPOS DE COMPUTO DE LA OFICINA DONDE FUNCIONA LA MODALIDAD MI FAMILIA, REQUERIDO EN EL MARCO DEL CONTRATO DE APORTE NO. 2000239-2021, CELEBRADO ENTRE EL INSTITUTO COLOMBIANO DE BIENESTAR FAMILIAR ICBF REGIONAL CESAR Y LA UNIVERSIDAD DEL MAGDALENA, EL TERMINO DE EJECUCIÓN ES CONTADOS A PARTIR DEL 1 DE ABRIL DEL 2022 AL 30 DE JUNIO DEL 2022 PREVIO CUMPLIMIENTO DE LOS REQUISITOS DE PERFECCIONAMIENTO Y EJECUCIÓN DE LA ORDEN, SEGÚN LO ESTABLECIDO EN LA ORDEN DE SERVICIO NO. 616 DE FECHA 28 DE ENERO DEL 2022 DE LA VICERRECTORÍA DE EXTENSIÓN Y PROYECCIÓN SOCIAL.  </t>
  </si>
  <si>
    <t>OPSP-VEX-0618-2022</t>
  </si>
  <si>
    <t>1082911727</t>
  </si>
  <si>
    <t>MARTHA SHIRLEY QUINTERO PEREZ</t>
  </si>
  <si>
    <t>SERVICIOS PROFESIONALES PARA COORDINAR LAS CONVOCATORIAS DE LAS JUNTAS DE ACCIÓN COMUNAL - JAC PARA LA EJECUCIÓN DEL COMPONENTE DE DESARROLLO SOCIAL Y DEMÁS ACTIVIDADES DESCRITAS EN LA ORDEN, REQUERIDO EN EL MARCO DEL CONVENIO NO. 7000000013 DE 2021, SUSCRITO ENTRE CENIT LOGÍSTICA Y TRANSPORTE DE HIDROCARBUROS S.A.S Y LA UNIVERSIDAD DEL MAGDALENA, EL TERMINO DE EJECUCIÓN ES DE 5 MESES CONTADOS A PARTIR DEL CUMPLIMIENTO DE LOS REQUISITOS DE PERFECCIONAMIENTO Y EJECUCIÓN DE LA ORDEN, SEGÚN LO ESTABLECIDO EN LA ORDEN DE SERVICIO NO. 618 DE FECHA 28 DE ENERO DEL 2022 DE LA VICERRECTORÍA DE EXTENSIÓN Y PROYECCIÓN SOCIAL</t>
  </si>
  <si>
    <t>OPSP-VEX-0621-2022</t>
  </si>
  <si>
    <t>1140877757</t>
  </si>
  <si>
    <t>STEPHANIE  CHAVEZ DONADO</t>
  </si>
  <si>
    <t>SERVICIOS PROFESIONALES PARA ACOMPAÑAR Y APOYAR EN EL PROCESO DE CONVOCATORIA PÚBLICA, PARA PROVEER EL CARGO DE SECRETARIO GENERAL DE LA ASAMBLEA DEL MAGDALENA, 2022, ASESORAR Y ACOMPAÑAR A LA ASAMBLEA DEPARTAMENTAL DEL MAGDALENA EN EL PROCESO DE VERIFICACIÓN DE REQUISITOS MÍNIMOS PARA ESTABLECER LA LISTA DE ADMITIDOS Y NO ADMITIDOS SEGÚN LOS REQUISITOS MÍNIMOS PARA INSCRIPCIÓN Y DEMÁS ACTIVIDADES DESCRITAS EN LA ORDEN, REQUERIDO EN EL MARCO DEL PROYECTO INSTITUCIONAL “PROMOCIÓN DE ALIANZAS PÚBLICO Y PRIVADAS, COOPERACIÓN NACIONAL E INTERNACIONAL PARA LA CREACIÓN DE VALOR SOCIAL EN EL TERRITORIO” DEL PLAN DE ACCIÓN DE LA UNIVERSIDAD DEL MAGDALENA, EL TERMINO DE EJECUCIÓN ES CONTADOS A PARTIR DEL CUMPLIMIENTO DE LOS REQUISITOS DE PERFECCIONAMIENTO Y EJECUCIÓN DE LA ORDEN HASTA EL 28 DE FEBRERO DEL 2022, SEGÚN LO ESTABLECIDO EN LA ORDEN DE SERVICIO NO. 621 DE FECHA 28 DE ENERO DEL 2022 DE LA VICERRECTORÍA DE EXTENSIÓN Y PROYECCIÓN SOCIAL</t>
  </si>
  <si>
    <t>OPSP-VEX-0623-2022</t>
  </si>
  <si>
    <t>84451834</t>
  </si>
  <si>
    <t>SERVICIOS PROFESIONALES PARA COORDINAR, SUPERVISAR Y VERIFICAR LA EJECUCIÓN DE LAS ACCIONES IMPARTIDAS POR LA DIRECCIÓN DE LA INTERVENTORÍA Y ACORDADAS CON LA UNIVERSIDAD, COORDINAR, SUPERVISAR LAS ACTIVIDADES QUE EJECUTARAN CADA UNO DE LOS PROFESIONALES DEL CONTRATISTA, BUSCANDO CUMPLIMIENTO, CELERIDAD Y CALIDAD EN LOS TRABAJOS A EJECUTAR Y DEMÁS ACTIVIDADES DESCRITAS EN LA ORDEN, REQUERIDO EN EL MARCO DEL CONTRATO INTERADMINISTRATIVO DE INTERVENTORÍA NRO. 0-235-2021, DENTRO DEL PROYECTO INTERVENTORÍA A CONSTRUCCIÓN PLANTA DE TRATAMIENTO DE AGUAS RESIDUALES, EN EL CENTRO POBLADO PACARNÍ, MUNICIPIO DE TESALIA, DEPARTAMENTO DEL HUILA, EL TERMINO DE EJECUCIÓN ES DE 6 MESES Y/O HASTA EL 23 DE JULIO DEL 2022 PREVIO CONTADOS A PARTIR DEL CUMPLIMIENTO DE LOS REQUISITOS DE PERFECCIONAMIENTO Y EJECUCIÓN DE LA ORDEN, SEGÚN LO ESTABLECIDO EN LA ORDEN DE SERVICIO NO. 623 DE FECHA 28 DE ENERO DEL 2022 DE LA VICERRECTORÍA DE EXTENSIÓN Y PROYECCIÓN SOCIAL</t>
  </si>
  <si>
    <t>OPSP-VEX-0624-2022</t>
  </si>
  <si>
    <t>1022404844</t>
  </si>
  <si>
    <t>SERVICIOS PROFESIONALES PARA APOYAR EN LA EDICIÓN Y GRAFICACIÓN DE MATERIALES AUDIOVISUALES Y DEMÁS ACTIVIDADES DESCRITAS EN LA ORDEN, REQUERIDO EN EL MARCO DEL CONTRATO N° 724-2021, SUSCRITO ENTRE EL CONSORCIO FONDO COLOMBIA EN PAZ 2019 Y LA UNIVERSIDAD DEL MAGDALENA, EL TERMINO DE EJECUCIÓN ES CONTADOS A PARTIR DEL CUMPLIMIENTO DE LOS REQUISITOS DE PERFECCIONAMIENTO Y EJECUCIÓN DE LA ORDEN HASTA EL 28 DE MARZO DEL 2022, SEGÚN LO ESTABLECIDO EN LA ORDEN DE SERVICIO NO. 624 DE FECHA 28 DE ENERO DEL 2022 DE LA VICERRECTORÍA DE EXTENSIÓN Y PROYECCIÓN SOCIAL</t>
  </si>
  <si>
    <t>OPSP-VEX-0625-2022</t>
  </si>
  <si>
    <t>SERVICIOS PROFESIONALES PARA ASESORAR EN LA CREACIÓN DE CONTENIDOS AUDIOVISUALES, REVISAR Y APROBAR LA CALIDAD DE LOS CONTENIDOS AUDIOVISUALES CREADOS POR EL PERSONAL PARA LA VISUALIZACIÓN DE LA ESTRATEGIA SACÚDETE CESAR Y DEMÁS ACTIVIDADES DESCRITAS EN LA ORDEN, REQUERIDO EN EL MARCO DEL CONTRATO N° 724-2021, SUSCRITO ENTRE EL CONSORCIO FONDO COLOMBIA EN PAZ 2019 Y LA UNIVERSIDAD DEL MAGDALENA, EL TERMINO DE EJECUCIÓN ES CONTADOS A PARTIR DEL CUMPLIMIENTO DE LOS REQUISITOS DE PERFECCIONAMIENTO Y EJECUCIÓN DE LA ORDEN HASTA EL 28 DE FEBRERO DEL 2022, SEGÚN LO ESTABLECIDO EN LA ORDEN DE SERVICIO NO. 625 DE FECHA 28 DE ENERO DEL 2022 DE LA VICERRECTORÍA DE EXTENSIÓN Y PROYECCIÓN SOCIAL</t>
  </si>
  <si>
    <t>OPSP-VEX-0630-2022</t>
  </si>
  <si>
    <t xml:space="preserve">SERVICIOS PROFESIONALES PARA APOYAR LA FORMULACIÓN DE PROPUESTAS DE FORMACIÓN CONTINUA PARA LA COMUNIDAD DE PUEBLO VIEJO Y DEMÁS ACTIVIDADES DESCRITAS EN LA ORDEN, REQUERIDO EN EL MARCO DEL ACUERDO ESPECIFICO DE COOPERACIÓN CON EL MUNICIPIO DE PUEBLO VIEJO Y LA EMPRESA DE ENERGÍA AIR-E S.A.S E.S.P DE 2021, EL TERMINO DE EJECUCIÓN ES CONTADOS A PARTIR DEL CUMPLIMIENTO DE LOS REQUISITOS DE PERFECCIONAMIENTO Y EJECUCIÓN DE LA ORDEN HASTA EL 28 DE MARZO DEL 2022, SEGÚN LO ESTABLECIDO EN LA ORDEN DE SERVICIO NO. 630 DE FECHA 28 DE ENERO DEL 2022 DE LA VICERRECTORÍA DE EXTENSIÓN Y PROYECCIÓN SOCIAL.  </t>
  </si>
  <si>
    <t>OPSP-VEX-0631-2022</t>
  </si>
  <si>
    <t>1098706190</t>
  </si>
  <si>
    <t>ANA MARIELA MURGAS MEJIA</t>
  </si>
  <si>
    <t>SERVICIOS PROFESIONALES PARA BRINDAR INSUMOS Y PARTICIPAR EN LAS REUNIONES DE ARTICULACIÓN CON EL ICBF DEL NIVEL REGIONAL Y ZONAL, EN LA QUE PROMUEVA LA VINCULACIÓN DE DIFERENTES NIVELES MISIONALES Y DE APOYO DEL ICBF EN LA IMPLEMENTACIÓN DE LA MISMA Y SU ENFOQUE DIFERENCIAL DESDE DISCAPACIDAD Y GÉNERO, PARA EL ABORDAJE DE LA</t>
  </si>
  <si>
    <t>OPS-VEX-0410-2022</t>
  </si>
  <si>
    <t>36537204</t>
  </si>
  <si>
    <t xml:space="preserve">SERVICIO DE FOTOCOPIADO DE HASTA 627.063 REPRODUCCIONES DE LOS FORMULARIOS, FORMATOS, FOLLETOS DE CAMPO, BOLETINES TÉCNICOS Y DOCUMENTOS QUE SE REQUIEREN PARA EL CUMPLIMIENTO DE LOS OBJETIVOS CONTRATADOS DEL PROYECTO SEPEC, EN EL MARCO DEL CONTRATO INTERADMINISTRATIVO NO 452 DE 2021, SUSCRITO ENTRE LA AUNAP Y UNIMAGDALENA. EL TERMINO DE EJECUCIÓN ES CONTADOS A PARTIR DEL CUMPLIMIENTO DE LOS REQUISITOS DE PERFECCIONAMIENTO Y EJECUCIÓN DE LA ORDEN HASTA EL 30 DE JULIO Y/O HASTA AGOTAR EL VALOR CONTRATADO, SEGÚN LO ESTABLECIDO EN LA ORDEN DE SERVICIO NO. 410 DE FECHA 24 DE ENERO DEL 2022 DE LA VICERRECTORÍA DE EXTENSIÓN Y PROYECCIÓN SOCIAL.  </t>
  </si>
  <si>
    <t>OPS-VEX-0411-2022</t>
  </si>
  <si>
    <t>860512330</t>
  </si>
  <si>
    <t xml:space="preserve">SERVICIO DE MENSAJERÍA EXPRESS NACIONAL, PARA EL ENVIÓ DE DOCUMENTOS, EMPAQUES, EMBALAJE Y DEMÁS ELEMENTOS QUE PRODUZCAN EL PROYECTO SEPEC, EN EL MARCO DEL CONTRATO INTERADMINISTRATIVO NO 452 DE 2021, SUSCRITO ENTRE LA AUTORIDAD NACIONAL DE ACUICULTURA Y PESCA -AUNAP Y UNIVERSIDAD DEL MAGDALENA, EL TERMINO DE EJECUCIÓN ES CONTADOS A PARTIR DEL CUMPLIMIENTO DE LOS REQUISITOS DE PERFECCIONAMIENTO Y EJECUCIÓN DE LA ORDEN HASTA EL 30 DE JULIO DEL 2022, SEGÚN LO ESTABLECIDO EN LA ORDEN DE SERVICIO NO. 411 DE FECHA 24 DE ENERO DEL 2022 DE LA VICERRECTORÍA DE EXTENSIÓN Y PROYECCIÓN SOCIAL.  </t>
  </si>
  <si>
    <t>OPS-VEX-0427-2022</t>
  </si>
  <si>
    <t>819000527</t>
  </si>
  <si>
    <t>LONJA DE PROPIEDAD RAIZ DE
SANTA MARTA Y MAGDALENA</t>
  </si>
  <si>
    <t>SERVICIOS DE AVALÚO DE PREDIOS RURALES UBICADOS EN EL MUNICIPIO DE SALAMINA,</t>
  </si>
  <si>
    <t>OPS-VEX-0440-2022</t>
  </si>
  <si>
    <t>901283655</t>
  </si>
  <si>
    <t>COPYS STUDENT S.A.S.</t>
  </si>
  <si>
    <t>PRESTAR SERVICIO DE 60.000 FOTOCOPIAS A BLANCO Y NEGRO, NECESARIO PARA EL DESARROLLO DE LOS ENCUENTROS VIVENCIALES Y ENCUENTROS DE NÚCLEO DE DESARROLLO, QUE SE REALIZARÁN CON LOS NIÑOS Y NIÑAS BENEFICIARIOS DEL PROGRAMA GENERACIÓN EXPLORA MAGDALENA, EN EL MARCO DEL CONTRATO DE APORTE NO.209 DE 2021, SUSCRITO ENTRE EL INSTITUTO COLOMBIANO DE BIENESTAR FAMILIAR Y LA UNIVERSIDAD DEL MAGDALENA</t>
  </si>
  <si>
    <t>OPS-VEX-0516-2022</t>
  </si>
  <si>
    <t>900800792</t>
  </si>
  <si>
    <t>HERNANDEZ POLO INGENIERIA Y
CONSTRUCCIONES S.A.S.</t>
  </si>
  <si>
    <t>PRESTAR SERVICIOS DE TOPOGRAFÍA, TOMA DE MUESTRAS Y ENSAYOS DE LABORATORIO, EL CUAL INCLUYE PERSONAL   PROFESIONAL   CAPACITADO, HERRAMIENTAS, EQUIPOS Y ELEMENTOS COMPLEMENTARIOS NECESARIOS, SEGÚN LAS ESPECIFICACIONES TÉCNICAS REQUERIDAS, EN EL MARCO DE CONTRATO INTERADMINISTRATIVO DE INTERVENTORÍA NO. 0-235-2021 Y DE LOS PROYECTOS “SISTEMA DE ALCANTARILLADO PLUVIAL SECTOR LA PRADERA, LOSOSALES, LOS NOGALES  Y PARAISO MUNICIPIO DE PITALITO  HUILA”, Y “PRESUPUESTO INTERVENTORÍA A CONSTRUCCIÓN PLANTA DE TRATAMIENTO DE AGUAS RESIDUALES, EN EL CENTRO POBLADO PACARNÍ, MUNICIPIO DE TESALIA, DEPARTAMENTO DEL HUILA</t>
  </si>
  <si>
    <t>OPS-VEX-0549-2022</t>
  </si>
  <si>
    <t xml:space="preserve">PRESTAR EL SERVICIO DE MENSAJERÍA EXPRESA NACIONAL PARA EL ENVÍO DE DOCUMENTOS, EMPAQUES, EMBALAJE Y DEMÁS ELEMENTOS REQUERIDOS PARA EL DESARROLLO DE LAS ACTIVIDADES DEL CONVENIO NO 232 DE 2022 SUSCRITO ENTRE UNIMAGDALENA Y LA AUTORIDAD NACIONAL DE ACUICULTURA Y PESCA (AUNAP). </t>
  </si>
  <si>
    <t>OPS-VEX-0602-2022</t>
  </si>
  <si>
    <t>36557713</t>
  </si>
  <si>
    <t>MARIA VICTORIA MENESES SOCARRAS</t>
  </si>
  <si>
    <t>SERVICIO DE IMPRESIÓN DE 50.000 FORMULARIOS A BLANCO Y NEGRO EN MATERIAL BOND 75 GRS A UNA TINTA, REQUERIDOS PARA EL REGISTRO DE LA INFORMACIÓN DE LOS MUESTREOS REALIZADOS A BORDO DE LAS EMBARCACIONES PESQUERAS EN LOS LITORALES CARIBE Y PACÍFICO, EN EL MARCO DEL CONVENIO DE COOPERACIÓN NO 232 DE 2022 SUSCRITO ENTRE UNIMAGDALENA Y LA AUTORIDAD NACIONAL DE ACUICULTURA Y PESCA (AUNAP), EL TERMINO DE EJECUCIÓN ES CONTADOS A PARTIR DEL CUMPLIMIENTO DE LOS REQUISITOS DE PERFECCIONAMIENTO Y EJECUCIÓN DE LA ORDEN HASTA EL 26 DE NOVIEMBRE DEL 2022 O HASTA AGOTAR EL VALOR DE LA ORDEN, SEGÚN LO ESTABLECIDO EN LA ORDEN DE SERVICIO NO. 602 DE FECHA 28 DE ENERO DEL 2022 DE LA VICERRECTORÍA DE EXTENSIÓN Y PROYECCIÓN SOCIAL</t>
  </si>
  <si>
    <t>OPS-VEX-0613-2022</t>
  </si>
  <si>
    <t>1082918435</t>
  </si>
  <si>
    <t>GREGORIA DEL CARMEN BELEÑO GARCÍA
(GRUPO DE ANÁLISIS EN MEDICIÓN
ECONÓMICA)</t>
  </si>
  <si>
    <t>SUMINISTRO DE MATERIALES E INSUMOS DE PAPELERÍA SEGÚN ESPECIFICACIONES DESCRITAS EN LA ORDEN, REQUERIDOS EN EL MARCO DEL CONVENIO N° 7000000013 DE 2021 - CENIT LOGÍSTICA Y TRANSPORTE DE HIDROCARBUROS S.A.S, EL TERMINO DE EJECUCIÓN ES DE 6 MESES CONTADOS A PARTIR DEL CUMPLIMIENTO DE LOS REQUISITOS DE PERFECCIONAMIENTO Y EJECUCIÓN DE LA ORDEN, SEGÚN LO ESTABLECIDO EN LA ORDEN DE SUMINISTRO NO. 017 DE FECHA 28 DE ENERO DEL 2022 DE LA VICERRECTORÍA DE EXTENSIÓN Y PROYECCIÓN SOCIAL</t>
  </si>
  <si>
    <t>OPS-VEX-0620-2022</t>
  </si>
  <si>
    <t>901474768</t>
  </si>
  <si>
    <t>INSUELAB S.A.S</t>
  </si>
  <si>
    <t>SERVICIOS DE CARACTERIZACIÓN GEOTÉCNICA QUE INCLUYE TOMA DE MUESTRAS Y ENSAYOS DE LABORATORIO DE SUELOS, EN LOS CORREGIMIENTOS DE PLAYO DE OROZCO Y CARRETO DEL MUNICIPIO DE PIÑON, DEPARTAMENTO DEL MAGDALENA, EN EL MARCO DEL ACUERDO ESPECÍFICO N° 03 DERIVADO DEL CONVENIO MARCO DE COOPERACIÓN CON EL MUNICIPIO DE EL PIÑON, MAGDALENA, EL TERMINO DE EJECUCIÓN ES CONTADOS A PARTIR DEL CUMPLIMIENTO DE LOS REQUISITOS DE PERFECCIONAMIENTO Y EJECUCIÓN DE LA ORDEN HASTA EL 12 DE FEBRERO DEL 2022, SEGÚN LO ESTABLECIDO EN LA ORDEN DE SERVICIO NO. 620 DE FECHA 28 DE ENERO DEL 2022 DE LA VICERRECTORÍA DE EXTENSIÓN Y PROYECCIÓN SOCIAL</t>
  </si>
  <si>
    <t>GUSTAVO HERNANDEZ CORTES</t>
  </si>
  <si>
    <t>OPS-VEX-0622-2022</t>
  </si>
  <si>
    <t>27499136</t>
  </si>
  <si>
    <t>CARMEN ROSALBA MOLINEROS ORTIZ</t>
  </si>
  <si>
    <t xml:space="preserve">SERVICIO DE LABORATORIO CLÍNICO ESPECIALIZADO PARA LA REALIZACIÓN DE PRUEBAS RÁPIDAS AG SARS COV-2 (COVID 19), REQUERIDAS COMO REQUISITO PARA EL ABORDAJE DE LOS OBSERVADORES PESQUEROS A LAS FLOTAS DE PESCA INDUSTRIAL EN EL PACIFICO COLOMBIANO; EN EL MARCO DEL CONVENIO DE COOPERACIÓN NO 314 DE 2021 SUSCRITO ENTRE UNIMAGDALENA Y LA AUTORIDAD NACIONAL DE ACUICULTURA Y PESCA (AUNAP), EL TERMINO DE EJECUCIÓN ES CONTADOS A PARTIR DEL CUMPLIMIENTO DE LOS REQUISITOS DE PERFECCIONAMIENTO Y EJECUCIÓN DE LA ORDEN HASTA EL 30 DE NOVIEMBRE DEL 2021 Y/O HASTA AGOTAR EL VALOR CONTRATADO, SEGÚN LO ESTABLECIDO EN LA ORDEN DE SERVICIO NO. 0657 DE FECHA 21 DE JUNIO DEL 2021 DE LA VICERRECTORÍA DE EXTENSIÓN Y PROYECCIÓN SOCIAL. </t>
  </si>
  <si>
    <t>OPS-VEX-0626-2022</t>
  </si>
  <si>
    <t>819000635</t>
  </si>
  <si>
    <t>TRANSPORTE SENSACIÓN S.A.S</t>
  </si>
  <si>
    <t>SERVICIO DE TRANSPORTE PARA EL TRASLADO DE ESTUDIANTES, CONTRATISTAS, EMPLEADOS PÚBLICOS Y DEMÁS PERSONAL DE APOYO REQUERIDO PARA LAS ACTIVIDADES DE EXTENSIÓN QUE ORGANIZA LA VICERRECTORA DE EXTENSIÓN Y PROYECCIÓN SOCIAL, EN EL MARCO DEL PLAN DE ACCIÓN DE LA UNIVERSIDAD DEL MAGDALENA, EL TERMINO DE EJECUCIÓN ES CONTADOS A PARTIR DEL CUMPLIMIENTO DE LOS REQUISITOS DE PERFECCIONAMIENTO Y EJECUCIÓN DE LA ORDEN HASTA EL 30 DE NOVIEMBRE DEL 2022, SEGÚN LO ESTABLECIDO EN LA ORDEN DE SERVICIO NO. 626 DE FECHA 28 DE ENERO DEL 2022 DE LA VICERRECTORÍA DE EXTENSIÓN Y PROYECCIÓN SOCIAL</t>
  </si>
  <si>
    <t>OPS-VEX-0627-2022</t>
  </si>
  <si>
    <t xml:space="preserve">SERVICIOS DE CARACTERIZACIÓN GEOTÉCNICA Y SEDIMENTOLÓGICA QUE INCLUYE TOMA DE MUESTRAS Y ENSAYOS DE LABORATORIO DE SUELOS, EN EL CORREGIMIENTO DE SANTA VERÓNICA, MUNICIPIO DE JUAN DE ACOSTA, EN EL MARCO DEL CONVENIO 202104471 DE 2021 SUSCRITO CON EL DEPARTAMENTO DEL ATLÁNTICO SEGÚN ESPECIFICACIONES DESCRITAS EN LA ORDEN, REQUERIDO CONVENIO 202104471 DE 2021 CON EL DEPARTAMENTO DEL ATLÁNTICO, EL TERMINO DE EJECUCIÓN ES DE OCHO (8) DÍAS CALENDARIO CONTADOS A PARTIR DEL REINICIO DEL CONVENIO CONVENIO 202104471 DE 2021 PREVIO CUMPLIMIENTO DE LOS REQUISITOS DE PERFECCIONAMIENTO Y EJECUCIÓN DE LA ORDEN, SEGÚN LO ESTABLECIDO EN LA ORDEN DE SERVICIO NO. 627 DE FECHA 28 DE ENERO DEL 2022 DE LA VICERRECTORÍA DE EXTENSIÓN Y PROYECCIÓN SOCIAL.  </t>
  </si>
  <si>
    <t>OPS-VEX-0628-2022</t>
  </si>
  <si>
    <t>SERVICIO DE TRANSPORTE PARA EL TRASLADO DE ESTUDIANTES, CONTRATISTAS, EMPLEADOS PÚBLICOS Y DEMÁS PERSONAL DE APOYO SEGÚN ESPECIFICACIONES DESCRITAS EN LA ORDEN, REQUERIDO PARA LAS ACTIVIDADES QUE SE LLEVARAN A CABO EN EL MARCO DEL CONTRATO DE PRESTACIÓN DE SERVICIOS SUSCRITO ENTRE LA UNIÓN TEMPORAL INNOVANEX Y LA UNIVERSIDAD DEL MAGDALENA DE 23 DE SEPTIEMBRE DE 2021, EL TERMINO DE EJECUCIÓN ES CONTADOS A PARTIR DEL CUMPLIMIENTO DE LOS REQUISITOS DE PERFECCIONAMIENTO Y EJECUCIÓN DE LA ORDEN HASTA EL 30 DE NOVIEMBRE DEL 2022, SEGÚN LO ESTABLECIDO EN LA ORDEN DE SERVICIO NO. 628 DE FECHA 28 DE ENERO DEL 2022 DE LA VICERRECTORÍA DE EXTENSIÓN Y PROYECCIÓN SOCIAL</t>
  </si>
  <si>
    <t>OPS-VEX-0629-2022</t>
  </si>
  <si>
    <t>890980040</t>
  </si>
  <si>
    <t>SERVICIOS TÉCNICOS PARA EL ANÁLISIS GENÉTICO MEDIANTE LA TÉCNICA DE ELECTROFORESIS</t>
  </si>
  <si>
    <t>OPS-VEX-0633-2022</t>
  </si>
  <si>
    <t>819006702</t>
  </si>
  <si>
    <t>MARTINEZ &amp; RUIZ S.A.S</t>
  </si>
  <si>
    <t>SERVICIO DE APOYO LOGÍSTICO SEGÚN ESPECIFICACIONES DESCRITAS EN LA ORDEN, NECESARIOS PARA EL DESARROLLO DE LOS EVENTOS DE CIERRES DEL PROGRAMA GENERACIONES EXPLORA REGIONAL MAGDALENA, EN EL MARCO DEL CONTRATO DE APORTE NO. 209 DE 2021, SUSCRITO ENTRE EL INSTITUTO COLOMBIANO DEL BIENESTAR FAMILIAR Y LA UNIVERSIDAD DEL MAGDALENA, EL TERMINO DE EJECUCIÓN ES CONTADOS A PARTIR DEL CUMPLIMIENTO DE LOS REQUISITOS DE PERFECCIONAMIENTO Y EJECUCIÓN DE LA ORDEN HASTA EL 30 DE JUNIO DEL 2022 O HASTA AGOTAR EL VALOR CONTRATADO, SEGÚN LO ESTABLECIDO EN LA ORDEN DE SERVICIO NO. 633 DE FECHA 28 DE ENERO DEL 2022 DE LA VICERRECTORÍA DE EXTENSIÓN Y PROYECCIÓN SOCIAL</t>
  </si>
  <si>
    <t>OPS-VEX-0634-2022</t>
  </si>
  <si>
    <t>901468650</t>
  </si>
  <si>
    <t>GESTION DEL DESARROLLO
TERRITORIAL SOSTENIBLE SAS -
GESTIÓN PRO S.A.S.</t>
  </si>
  <si>
    <t xml:space="preserve">SERVICIO DE APOYO LOGÍSTICO Y SERVICIO TÉCNICO SEGÚN ESPECIFICACIONES DESCRITAS EN LA ORDEN, REQUERIDO EN EL MARCO DEL CONVENIO N° 7000000013 DE 2021 - CENIT LOGÍSTICA Y TRANSPORTE DE HIDROCARBUROS S.A.S, EL TERMINO DE EJECUCIÓN ES DE 3 MESES CONTADOS A PARTIR DEL CUMPLIMIENTO DE LOS REQUISITOS DE PERFECCIONAMIENTO Y EJECUCIÓN DE LA ORDEN, SEGÚN LO ESTABLECIDO EN LA ORDEN DE SERVICIO NO. 634 DE FECHA 28 DE ENERO DEL 2022 DE LA VICERRECTORÍA DE EXTENSIÓN Y PROYECCIÓN SOCIAL.  </t>
  </si>
  <si>
    <t>OPS-VEX-0635-2022</t>
  </si>
  <si>
    <t>890300625</t>
  </si>
  <si>
    <t>COOPERATIVA MEDICA DEL VALLE Y
DE PROFESIONALES DE COLOMBIA -
COOMEVA</t>
  </si>
  <si>
    <t xml:space="preserve">SERVICIO DE ELABORACIÓN DE CURSOS TALLERES VIRTUALES DENTRO DEL CICLO DE FORMACIÓN PARA EL ENTORNO LABORAL, DIRIGIDOS A ESTUDIANTES DE LA UNIVERSIDAD DEL MAGDALENA, CON LA FINALIDAD DE CAPACITAR A LOS ESTUDIANTES VINCULADOS AL PROCESO DE PRÁCTICAS PROFESIONALES EN LOS REQUISITOS Y CONDICIONES QUE DEBEN SATISFACER PARA INGRESAR AL CAMPO LABORAL Y LOS ACTUALES SISTEMAS DE ACCESO AL MERCADO Y UTILIZACIÓN DE LA PLATAFORMA CAMPUS VIRTUAL COOMEVA, EL TERMINO DE EJECUCIÓN ES CONTADOS A PARTIR DEL CUMPLIMIENTO DE LOS REQUISITOS DE PERFECCIONAMIENTO Y EJECUCIÓN DE LA ORDEN HASTA EL 30 DE JUNIO DEL 2022, SEGÚN LO ESTABLECIDO EN LA ORDEN DE SERVICIO NO. 635 DE FECHA 28 DE ENERO DEL 2022 DE LA VICERRECTORÍA DE EXTENSIÓN Y PROYECCIÓN SOCIAL.  </t>
  </si>
  <si>
    <t>OPS-VEX-0636-2022</t>
  </si>
  <si>
    <t>INSUELAB S.A.S.</t>
  </si>
  <si>
    <t xml:space="preserve">SERVICIOS DE TOPOGRAFÍA, TOMA DE MUESTRAS Y ENSAYOS DE LABORATORIO DE SUELOS Y CONCRETO, LOS CUALES INCLUYEN PERSONAL PROFESIONAL CAPACITADO, HERRAMIENTAS, EQUIPOS Y ELEMENTOS COMPLEMENTARIOS, SEGÚN LAS ESPECIFICACIONES TÉCNICAS REQUERIDAS, TRANSPORTE PARA TRASLADO DE LAS MUESTRAS AL LABORATORIO, EN EL MARCO DE CONTRATO INTERADMINISTRATIVO DE INTERVENTORÍA NO. 0-235-2021, Y ESPECÍFICAMENTE DEL PROYECTO “CONSTRUCCIÓN DE OBRAS DE CONSTRUCCIÓN Y ESTABILIACIÓN DE SUELO EN PEÑON BOLIVAR", EL TERMINO DE EJECUCIÓN ES DE 6 MESES CONTADOS A PARTIR DEL CUMPLIMIENTO DE LOS REQUISITOS DE PERFECCIONAMIENTO Y EJECUCIÓN DE LA ORDEN, SEGÚN LO ESTABLECIDO EN LA ORDEN DE SERVICIO NO. 636 DE FECHA 28 DE ENERO DEL 2022 DE LA VICERRECTORÍA DE EXTENSIÓN Y PROYECCIÓN SOCIAL.  </t>
  </si>
  <si>
    <t>OPS-VEX-0637-2022</t>
  </si>
  <si>
    <t>SERVICIO DE 50.000 FOTOCOPIAS A BLANCO Y NEGRO, EN EL MARCO DE LOS PROYECTOS DEL</t>
  </si>
  <si>
    <t>OSM-VEX-0001-2022</t>
  </si>
  <si>
    <t>77033896</t>
  </si>
  <si>
    <t>ALVEIRO GALLEGO TRUJILLO</t>
  </si>
  <si>
    <t>SUMINISTRAR 39.600 REFRIGERIOS NECESARIOS PARA EL DESARROLLO DE LOS TALLERES  Y ENCUENTROS DE LAS FASES INSPIRATE, ENFOCATE Y TRANSFORMATE EN EL MARCO DEL CONTRATO NO. 814 DE 2021 - PROGRAMA GENERACIONES SACÚDETE REGIONAL MAGDALENA, SUSCRITO ENTRE EL CONSORCIO FONDO COLOMBIA EN PAZ 2019 Y LA UNIVERSIDAD DEL MAGDALENA</t>
  </si>
  <si>
    <t>OSM-VEX-0002-2022</t>
  </si>
  <si>
    <t xml:space="preserve">SUMINISTRO DE MATERIALES PARA ENCUENTROS Y  DE ELEMENTOS DE BIOSEGURIDAD, NECESARIOS PARA EL DESARROLLO DE LAS ACTIVIDADES CON LOS NIÑOS Y NIÑAS BENEFICIARIOS DEL PROGRAMA EXPLORA MAGDALENA, EN EL MARCO DEL CONTRATO DE APORTE NO. 209 DE 2021, SUSCRITO ENTRE EL INSTITUTO COLOMBIANO DE BIENESTAR FAMILIAR Y LA UNIVERSIDAD DEL MAGDALENA. </t>
  </si>
  <si>
    <t>OSM-VEX-0003-2022</t>
  </si>
  <si>
    <t>SUMINISTRO DE TRESCIENTOS OCHO MIL (308.000) REFRIGERIOS REQUERIDOS PARA LOS ENCUENTROS VIVENCIALES Y ENCUENTROS DE NÚCLEO DE DESARROLLO, QUE SE REALIZARÁN CON LOS NIÑOS Y NIÑAS BENEFICIARIOS DEL PROGRAMA GENERACIÓN EXPLORA REGIONAL MAGDALENA EN LOS MUNICIPIOS DE ALGARROBO, ARACATACA, ARIGUANÍ, CIÉNAGA, CONCORDIA, RETÉN, FUNDACIÓN, PIVIJAY, PUEBLOVIEJO, REMOLINO, SALAMINA, SITIONUEVO, ZONA BANANERA, REMOLINO Y SANTA MARTA, EN EL MARCO DEL CONTRATO NO. 209-2021 SUSCRITO ENTRE LA UNIVERSIDAD DEL MAGDALENA Y EL INSTITUTO COLOMBIANO DE BIENESTAR FAMILIAR (ICBF).</t>
  </si>
  <si>
    <t>OSM-VEX-0004-2022</t>
  </si>
  <si>
    <t xml:space="preserve">SUMINISTRO DE ALIMENTOS Y BEBIDAS, ALQUILER DE SONIDO, CARPAS, MESAS Y SILLAS VESTIDAS, SERVICIO DE ESTACION DE AGUA Y CAFÉ Y SERVICIO DE MESEROS, PARA EL DESARROLLO DE LA CAPACITACION INICIAL Y EL TALLER CON LAS AUTORIDADES LOCALES, EN EL MARCO DEL CONTRATO  NO. 814 DE 2021 - PROGRAMA GENERACIONES SACUDETE, SUSCRITO ENTRE EL CONSORCIO FONDO COLOMBIA EN PAZ 2019 Y LA UNIVERSIDAD DEL MAGDALENA. </t>
  </si>
  <si>
    <t>OSM-VEX-0005-2022</t>
  </si>
  <si>
    <t>900127349</t>
  </si>
  <si>
    <t>COMERCIALIZADORA BEDOYA GIRALDO</t>
  </si>
  <si>
    <t xml:space="preserve">SUMINISTRAR ELEMENTOS DE PAPELERIA NECESARIOS PARA EL MANEJO ADMINISTRAVITO DEL PROGRAMA GENERACIONES SACÚDETE, EN EL MARCO DEL CONTRATO NO. 814 DE 2021, SUSCRITO ENTRE EL CONSORCIO FONDO COLOMBIA EN PAZ 2019 Y LA UNIVERSIDAD DEL MAGDALENA. </t>
  </si>
  <si>
    <t>OSM-VEX-0006-2022</t>
  </si>
  <si>
    <t xml:space="preserve">SUMINISTRO DE ALIMENTOS Y BEBIDAS, SERVICIO DE ESTACION DE AGUA Y CAFÉ, PARA EL DESARROLLO DE LA CAPACITACION INICIAL Y EL TALLER CON LAS AUTORIDADES LOCALES, EN EL MARCO DEL CONTRATO  NO. 900 DE 2021 - PROGRAMA GENERACIONES SACUDETE, SUSCRITO ENTRE EL CONSORCIO FONDO COLOMBIA EN PAZ 2019 Y LA UNIVERSIDAD DEL MAGDALENA. </t>
  </si>
  <si>
    <t>OSM-VEX-0007-2022</t>
  </si>
  <si>
    <t>1082404645</t>
  </si>
  <si>
    <t>TATIANA SMITH LÓPEZ VARELA – GESTAR PLUS</t>
  </si>
  <si>
    <t>SUMINISTRO DE MATERIALES E INSUMOS DE PAPELERÍA REQUERIDOS EN EL MARCO DEL PROYECTO DE EXTENSIÓN DENOMINADO “REVISIÓN Y AJUSTE GENERAL AL PLAN BASICO DE ORDENAMIENTO TERRITORIAL PBOT DEL MUNICIPIO DE ALBANIA, LA GUAJIRA"</t>
  </si>
  <si>
    <t>OSM-VEX-0008-2022</t>
  </si>
  <si>
    <t>860000018</t>
  </si>
  <si>
    <t>AGENCIA DE VIAJES Y TURISMO AVIATUR S.A.S.</t>
  </si>
  <si>
    <t>SUMINISTRO DE TIQUETES AEREOS NACIONALES PARA FUNCIONARIOS, DOCENTES, NO DOCENTES, CATEDRATICOS, DOCENTES INVITADOS, CONTRATISTAS, INVITADOS Y ESTUDIANTES DE LA UNIVERSIDAD DEL MAGDALENA,  EN EL MARCO DEL CONTRATO INTERADMINISTRATIVO NO 452 DE 2021, SUSCRITO ENTRE LA AUTORIDAD NACIONAL DE ACUICULTURA Y PESCA - AUNAP Y LA UNIVERSIDAD DEL MAGDALENA, PARA EL DESARROLLO DE LAS ACTIVIDADES DEL PROYECTO SEPEC.</t>
  </si>
  <si>
    <t>OSM-VEX-0009-2022</t>
  </si>
  <si>
    <t>COMERCIALIZADORA BEDOYA GIRALDO S.A</t>
  </si>
  <si>
    <t xml:space="preserve">SUMINISTRO DE ELEMENTOS DE PAPELERÍA, NECESARIOS PARA EL DESARROLLO DE LA GESTIÓN ADMINISTRATIVA DEL PROGRAMA EXPLORA MAGDALENA, EN EL MARCO DEL CONTRATO DE APORTE NO. 209 DE 2021, SUSCRITO ENTRE EL INSTITUTO COLOMBIANO DE BIENESTAR FAMILIAR Y LA UNIVERSIDAD DEL MAGDALENA. </t>
  </si>
  <si>
    <t>OSM-VEX-0010-2022</t>
  </si>
  <si>
    <t>SUMINISTRAR KITS DE ASEO, BOTIQUINES, PENDONES, ELEMENTOS DE IDENTIFICACIÓN, FOTOCOPIAS Y ELEMENTOS DE PAPELERIA, NECESARIOS PARA EL DESARROLLO DE LOS TALLERES Y ENCUENTROS DE LAS FASES INSPÍRATE, ENFÓCATE Y TRANSFÓRMATE, QUE SE ADELANTARÁN EN EL MARCO DEL CONTRATO NO.814 DE 2021 - PROGRAMA GENERACIONES SACÚDETE REGIONAL MAGDALENA, SUSCRITO ENTRE EL CONSORCIO FONDO COLOMBIA EN PAZ 2019 Y LA UNIVERSIDAD DEL MAGDALENA.</t>
  </si>
  <si>
    <t>OSM-VEX-0011-2022</t>
  </si>
  <si>
    <t>SUMINISTRO DE MATERIALES DE  PAPELERIA, PRODUCTOS DE ASEO Y CAFETERIA REQUERIDOS EN EL MARCO DEL CONTRATO DE  APORTE NO. 2000239 - 2021</t>
  </si>
  <si>
    <t>OSM-VEX-0012-2022</t>
  </si>
  <si>
    <t>SUMINISTRO DE KITS Y MATERIAL PEDAGÓGICO NECESARIOS PARA LAS VISITAS EN EL HOGAR Y ENCUENTROS FAMILIARES Y COMUNITARIOS, EN EL MARCO DEL CONTRATO DE APORTE NO. 2000239 -2021</t>
  </si>
  <si>
    <t>OSM-VEX-0013-2022</t>
  </si>
  <si>
    <t>SUMINISTRO DE ALIMENTOS Y BEBIDAS, ALQUILER DE SONIDO, CARPAS, MESAS Y SILLAS VESTIDAS, SERVICIO DE ESTACION DE AGUA Y CAFÉ Y SERVICIO DE MESEROS, PARA LAS ACTIVIDADES Y EVENTOS A DESARROLLAR EN LA VICERRECTORÍA DE EXTENSIÓN Y PROYECCIÓN SOCIAL, TALES COMO: CAPACITACIONES, REUNIÓN DE GREMIOS, CERTIFICACIONES DE PROCESOS DE FORMACIÓN, JORNADAS DE ATENCIÓN INTEGRAL, FOROS Y CONFERENCIAS, EN EL MARCO DEL PLAN DE ACCIÓN DE LA UNIVERSIDAD DEL MAGDALENA</t>
  </si>
  <si>
    <t>OSM-VEX-0014-2022</t>
  </si>
  <si>
    <t>SUMINISTRAR MATERIAL IMPRESO Y DE PUBLICIDAD PARA LAS ACTIVIDADES Y EVENTOS A DESARROLLAR EN LA VICERRECTORÍA DE EXTENSIÓN Y PROYECCIÓN SOCIAL, TALES COMO: CAPACITACIONES, REUNIÓN DE GREMIOS, CERTIFICACIONES DE PROCESOS DE FORMACIÓN, JORNADAS DE ATENCIÓN INTEGRAL, FOROS Y CONFERENCIAS, EN EL MARCO DEL PLAN DE ACCIÓN  DE LA UNIVERSIDAD DEL MAGDALENA</t>
  </si>
  <si>
    <t>OSM-VEX-0015-2022</t>
  </si>
  <si>
    <t>900845290</t>
  </si>
  <si>
    <t>NATURAL TRAVEL´S SAS</t>
  </si>
  <si>
    <t>SUMINISTRO DE MATERIALES E INSUMOS REQUERIDOS EN EL MARCO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EL DESARROLLO DE PROCESOS DE FORTALECIMIENTO DIRIGIDOS A MIEMBROS DE JUNTAS DE ACCIÓN COMUNAL – JAC, MUJERES CABEZAS DE HOGAR Y PRESTADORES DE SERVICIOS TURÍSTICOS DEL ÁREA DE INFLUENCIA DEL TERMINAL DE POZOS COLORADOS.</t>
  </si>
  <si>
    <t xml:space="preserve">JAIME ALBERTO MORÓN CÁRDENAS </t>
  </si>
  <si>
    <t>OSM-VEX-0016-2022</t>
  </si>
  <si>
    <t>900687982</t>
  </si>
  <si>
    <t>GRUPO J&amp;L CARIBE SAS</t>
  </si>
  <si>
    <t>SUMINISTRO DE 8.000 REFRIGERIOS AM Y PM REQUERIDOS EN EL MARCO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SER DISTRIBUIDOS DURANTE LOS PROCESOS DE FORTALECIMIENTO DIRIGIDOS A MIEMBROS DE JUNTAS DE ACCIÓN COMUNAL – JAC, MUJERES CABEZAS DE HOGAR Y PRESTADORES DE SERVICIOS TURÍSTICOS DEL ÁREA DE INFLUENCIA DEL TERMINAL DE POZOS COLORADOS.</t>
  </si>
  <si>
    <t>OSM-VEX-0017-2022</t>
  </si>
  <si>
    <t>GREGORIA DEL CARMEN BELEÑO GARCIA</t>
  </si>
  <si>
    <t>SUMINISTRO DE MATERIALES E INSUMOS DE PAPELERÍA REQUERIDOS EN EL MARCO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t>
  </si>
  <si>
    <t>OSM-VEX-0018-2022</t>
  </si>
  <si>
    <t xml:space="preserve">SUMINISTRO DE 60 ALMUERZOS TIPO EJECUTIVO Y 1.240 REFRIGERIOS, PARA EL DESARROLLO DE LOS TALLERES QUE SE LLEVARAN A CABO EN EL MARCO DEL CONTRATO DE PRESTACIÓN DE SERVICIOS SUSCRITO ENTRE LA UNIÓN TEMPORAL INNOVANEX Y LA UNIVERSIDAD DEL MAGDALENA FECHADO 23 DE SEPTIEMBRE DE 2021. </t>
  </si>
  <si>
    <t>OSM-VEX-0019-2022</t>
  </si>
  <si>
    <t>SUMINISTRAR PAPELERÍA, HERRAMIENTAS Y ÚTILES ASOCIADOS CON EL MANEJO ADMINISTRATIVO, EN EL MARCO DEL CONTRATO NO. 724 DE 2021, SUSCRITO ENTRE LA UNIVERSIDAD DEL MAGDALENA Y EL CONSORCIO FONDO COLOMBIA EN PAZ 2019.</t>
  </si>
  <si>
    <t>6000000</t>
  </si>
  <si>
    <t>OSM-VEX-0021-2022</t>
  </si>
  <si>
    <t>900331965</t>
  </si>
  <si>
    <t>SUMINISTRO DE MATERIALES PARA EL DESARROLLO Y EJECUCIÓN DE LAS ACTIVIDADES PROGRAMADAS EN EL MARCO DEL CONVENIO INTERADMINISTRATIVO DTCA-CI-004 DE 2021, SUSCRITO ENTRE PARQUES NACIONALES NATURALES DE COLOMBIA Y LA UNIMAGDALENA.</t>
  </si>
  <si>
    <t>OSM-VEX-0022-2022</t>
  </si>
  <si>
    <t xml:space="preserve">SUMINISTRAR MATERIALES PARA EL DESARROLLO DE LOS ENCUENTROS CON JÓVENES Y ADOLESCENTES EN LOS MUNICIPIOS DE AGUSTÍN CODAZZI, BECERRIL, LA JAGUA DE IBIRICO, MANAURE BALCÓN DEL CESAR, SAN DIEGO PUEBLO BELLO, LA PAZ Y VALLEDUPAR DEL DEPARTAMENTO DEL CESAR, EN EL MARCO DEL CONTRATO NO. 724 DE 2021, SUSCRITO ENTRE LA UNIVERSIDAD DEL MAGDALENA Y EL CONSORCIO FONDO COLOMBIA EN PAZ 2019. </t>
  </si>
  <si>
    <t>OPSP-VEX-0643-2022</t>
  </si>
  <si>
    <t>1140881246</t>
  </si>
  <si>
    <t>KAREN VIVIANA ORTEGA URREGO</t>
  </si>
  <si>
    <t>SERVICIOS PROFESIONALES PARA REALIZAR SEGUIMIENTO A LOS AVANCES DE CARGUE Y ACTUALIZACIÓN DE LAS GESTIONES REALIZADAS POR PARTE DE LOS PROFESIONALES DE ACOMPAÑAMIENTO FAMILIAR - PAF PARA CADA UNO DE LOS INTEGRANTES DE LA FAMILIA Y DEMÁS ACTIVIDADES DESCRITAS EN LA ORDEN, REQUERIDO EN EL MARCO DEL CONTRATO DE APORTE NO. 2000239-2021, CELEBRADO ENTRE EL INSTITUTO COLOMBIANO DE BIENESTAR FAMILIAR ICBF REGIONAL CESAR Y LA UNIVERSIDAD DEL MAGDALENA.</t>
  </si>
  <si>
    <t>OPS-VEX-0644-2022</t>
  </si>
  <si>
    <t>49765545</t>
  </si>
  <si>
    <t>INGRID MARIA GRANADILLO NUÑEZ</t>
  </si>
  <si>
    <t>SERVICIO DE ALQUILER DE ELEMENTOS ELECTRÓNICOS (VIDEO BEAM, TV CON LECTORES DE USB Y UNIDADES DE AMPLIFICACIÓN) Y DE FOTOCOPIADO SEGÚN ESPECIFICACIONES DESCRITAS EN LA ORDEN, REQUERIDO PARA EL DESARROLLO DEL PROGRAMA MI FAMILIA REGIONAL CESAR, EN EL MARCO DEL CONTRATO DE APORTE NO. 2000239-2019 SUSCRITO ENTRE LA UNIVERSIDAD DEL MAGDALENA Y EL INSTITUTO COLOMBIANO DEL BIENESTAR FAMILIAR - REGIONAL CESAR</t>
  </si>
  <si>
    <t>OAG-VEX-0645-2022</t>
  </si>
  <si>
    <t>SERVICIOS DE APOYO A LA GESTIÓN PARA DISEÑAR E IMPLEMENTAR PROYECTOS PARA LA CASA MUSEO GABRIEL GARCÍA MÁRQUEZ EN LAS ÁREAS DE FORMACIÓN E INVESTIGACIÓN EN ARTES Y CULTURA; FORMACIÓN E INVESTIGACIÓN EN LITERATURA; DIFUSIÓN Y DIVULGACIÓN DE LA VIDA Y OBRA LITERARIA DE GABRIEL GARCÍA MÁRQUEZ Y COLECCIÓN MUSEOGRÁFICA DE LA VIDA Y OBRA DE GABRIEL GARCÍA MÁRQUEZ Y DEMAS ACTIVIDADES DESCRITAS EN LA ORDEN, REQUERIDO EN EL MARCO DEL PROYECTO EXTENSIÓN CULTURAL</t>
  </si>
  <si>
    <t>OPS-VEX-0650-2022</t>
  </si>
  <si>
    <t>900774850</t>
  </si>
  <si>
    <t>SERVICIOS PARA SISTEMATIZAR A PARTIR DE LA INFORMACIÓN EN EL SINAP LAS OBLIGACIONES DE PAGO (OP) DE LAS ÓRDENES DE SERVICIOS PROFESIONALES, SUMINISTRO, COMPRA, RESOLUCIONES Y DEMÁS ACTOS ADMINISTRATIVOS QUE LO REQUIERAN Y DEMAS ACTIVIDADES DESCRITAS EN LA ORDEN, REQUERIDO EN EL MARCO DEL CONTRATO DE APORTE NO. 2000239-2021 SUSCRITO ENTRE LA UNIVERSIDAD DEL MAGDALENA Y EL INSTITUTO COLOMBIANO DEL BIENESTAR FAMILIAR - REGIONAL CESAR</t>
  </si>
  <si>
    <t>OPS-VEX-0652-2022</t>
  </si>
  <si>
    <t>900576339</t>
  </si>
  <si>
    <t>INVERSIONES TIERRA FERTIL SAS</t>
  </si>
  <si>
    <t>SERVICIOS LOGÍSTICOS PARA CAPACITACIÓN FINAL PREVISTA EN EL DESARROLLO DEL PROGRAMA MI FAMILIA REGIONAL CESAR EN LA CIUDAD DE VALLEDUPAR, EN EL MARCO DEL CONTRATO DE APORTE NO. 2000239-2021 SUSCRITO ENTRE LA UNIVERSIDAD DEL MAGDALENA Y EL INSTITUTO COLOMBIANO DEL BIENESTAR FAMILIAR - REGIONAL CESAR EL SERVICIO CONTRATADO INCLUYE: 1 SALÓN, 125 SILLAS, 1 AYUDA VISUAL (VIDEOBEAM), 1 SONIDO, 250 REFRIGERIOS, 125 ALMUERZOS, 1 ESTACIÓN DE CAFÉ, 1 ESTACIÓN DE AGUA, EL TERMINO DE EJECUCIÓN ES DE 5 DÍAS CONTADO A PARTIR DEL CUMPLIMIENTO DE LO REQUISITOS DE PERFECCIONAMIENTO Y EJECUCIÓN</t>
  </si>
  <si>
    <t>ODC-VEX-0012-2022</t>
  </si>
  <si>
    <t>COMPRA DE ELEMENTOS DE BIOSEGURIDAD (TAPABOCAS DESECHABLE, ALCOHOL), REQUERIDOS EN EL MARCO DEL CONTRATO DE APORTES 2000239 - 2021 SUSCRITO ENTRE EL INSTITUTO COLOMBIANO DE BIENESTAR FAMILIAR ICBF REGIONAL CESAR Y LA UNIVERSIDAD DEL MADALENA (UNIMAGDALENA)</t>
  </si>
  <si>
    <t>ODC-VEX-0013-2022</t>
  </si>
  <si>
    <t>COMPRA DE 6.750, COMPUESTOS POR BEBIDA LÁCTEA MÁS PRODUCTO PANIFICADO, LOS REFRIGERIOS SERÁN DESTINADOS A LAS 2.250 FAMILIAS (3 MIEMBROS POR FAMILIA) QUE PARTICIPARÁN EN LAS 40 JORNADAS DE CIERRE EN LOS DISTINTOS MUNICIPIOS (VALLEDUPAR, PUEBLO BELLO, BOSCONIA, LA PAZ, MANAURE, AGUSTÍN CODAZZI, LA JAGUA DE IBIRICO Y AGUACHICA) REQUERIDOS PARA JORNADAS DE CIERRE DEL PROGRAMA MI FAMILIA - REGIONAL CESAR, EN EL MARCO DEL CONTRATO DE APORTE NO. 2000239 – 2021 SUSCRITO ENTRE LA UNIVERSIDAD DEL MAGDALENA Y EL INSTITUTO COLOMBIANO DEL BIENESTAR FAMILIAR - REGIONAL CESAR</t>
  </si>
  <si>
    <t>OAG-VEX-0646-2022</t>
  </si>
  <si>
    <t>Gloria Judith Rodriguez Castrillo</t>
  </si>
  <si>
    <t>SERVICIOS DE APOYO A LA GESTIÓN PARA APOYAR EN LA ACTUALIZACIÓN DEL CENSO DE GRADUADOS Y DEMÁS ACTIVIDADES DESCRITAS EN LA ORDEN, REQUERIDO EN EL MARCO DEL PLAN DE ACCIÓN DE LA UNIVERSIDAD DEL MAGDALENA</t>
  </si>
  <si>
    <t>OPSP-VEX-0651-2022</t>
  </si>
  <si>
    <t>SERVICIOS PROFESIONALES PARA COORDINAR EL PROYECTO DE ODONTOLOGÍA Y SALUD ORAL INTERCULTURAL, ORGANIZAR JORNADAS DE ATENCIÓN INTEGRAL EN LAS COMUNIDADES PRIORIZADAS Y DEMAS ACTIVIDADES DESCRITAS EN LA ORDEN, REQUERIDO EN EL MARCO DEL FUNCIONAMIENTO DE LA VICERRECTORÍA DE EXTENSIÓN Y PROYECCIÓN SOCIAL DE LA UNIVERSIDAD DEL MAGDALENA</t>
  </si>
  <si>
    <t>OPSP-VEX-0662-2022</t>
  </si>
  <si>
    <t>80722684</t>
  </si>
  <si>
    <t>GUSTAVO ANDRES GARCIA ACEVEDO</t>
  </si>
  <si>
    <t>SERVICIOS PROFESIONALES PARA DESARROLLAR TALLERES DE PIANO PARA PRINCIPIANTES, GUITARRA E INICIACIÓN AL CANTO DIRIGIDOS A LA COMUNIDAD EN GENERAL DE LA CIUDAD DE SANTA MARTA Y DEMÁS ACTIVIDADES DESCRITAS EN LA ORDEN, REQUERIDO EN EL MARCO DEL PROYECTO INSTITUCIONAL “FORTALECIMIENTO E INTEGRACIÓN DEL PORTAFOLIO DE SERVICIOS DEL SISTEMA DE MUSEOS Y LA OFERTA ACADÉMICA EN ARTE Y CULTURA”</t>
  </si>
  <si>
    <t>OPSP-VEX-0666-2022</t>
  </si>
  <si>
    <t>GUSTAVO APONTE GARNICA</t>
  </si>
  <si>
    <t>SERVICIOS PROFESIONALES PARA DDESARROLLAR TALLERES DE DIBUJO Y PINTURA - ESCULTURA DIRIGIDOS A LA COMUNIDAD EN GENERAL DE LA CIUDAD DE SANTA MARTA Y DEMAS ACTIVIDADES DESCRITAS EN LA ORDEN, REQUERIDO EN EL MARCO DEL PROYECTO INSTITUCIONAL “FORTALECIMIENTO E INTEGRACIÓN DEL PORTAFOLIO DE SERVICIOS DEL SISTEMA DE MUSEOS Y LA OFERTA ACADÉMICA EN ARTE Y CULTURA”</t>
  </si>
  <si>
    <t>OAG-VEX-0655-2022</t>
  </si>
  <si>
    <t>SERVICIOS DE APOYO A LA GESTIÓN PARA APOYAR LAS ACTIVIDADES ADMINISTRATIVAS Y FINANCIERAS DE LA VICERRECTORÍA DE EXTENSIÓN Y PROYECCIÓN SOCIAL DESDE LA OFICINA DE PRESUPUESTO, REALIZAR LOS COMPROMISOS DE LAS ÓRDENES DE SERVICIOS, DE APOYO A LA GESTIÓN, PROFESIONALES, SUMINISTRO Y COMPRA, RESOLUCIONES Y DEMÁS ACTOS ADMINISTRATIVOS QUE SE REQUIERAN</t>
  </si>
  <si>
    <t>OAG-VEX-0659-2022</t>
  </si>
  <si>
    <t>SERVICIOS DE APOYO A LA GESTIÓN PARA REALIZAR SOPORTE A LOS PROCEDIMIENTOS ADMINISTRATIVOS Y FINANCIEROS QUE REQUIEREN USO DEL SOFTWARE ADMINISTRATIVO Y FINANCIERO DE LA UNIVERSIDAD EN EL PROYECTO Y DEMÁS ACTIVIDADES DESCRITAS EN LA ORDEN, REQUERIDO EN EL MARCO DEL CONTRATO INTERADMINISTRATIVO NO. 452 DEL 2021 Y EL CONTRATO INTERADMINISTRATIVO NO. 0-204-2022</t>
  </si>
  <si>
    <t>OAG-VEX-0661-2022</t>
  </si>
  <si>
    <t>SERVICIOS DE APOYO A LA GESTIÓN PARA APOYAR AL GRUPO DE CONTABILIDAD EN LA ELABORACIÓN DE CUENTAS POR PAGAR Y OBLIGACIONES PRESUPUESTALES DEL PROYECTO Y DEMÁS ACTIVIDADES DESCRITAS EN LA ORDEN, REQUERIDO EN EL MARCO DEL CONTRATO INTERADMINISTRATIVO NO. 004-C17-1700-21 DEL 21 DE JUNIO DE 2021 SUSCRITO ENTRE EL MUNICIPIO DE CIÉNAGA, MAGDALENA Y UNIMAGDALENA</t>
  </si>
  <si>
    <t>OPSP-VEX-0647-2022</t>
  </si>
  <si>
    <t>SERVICIOS PROFESIONALES PARA ARTICULAR CON LAS DEPENDENCIAS ADMINISTRATIVAS Y FINANCIERAS DE LA UNIVERSIDAD, LAS SOLICITUDES DE CERTIFICADOS DE DISPONIBILIDAD PRESUPUESTAL, COMPROMISO PRESUPUESTAL, ÓRDENES DE PAGO Y ADICIONES Y DEMÁS ACTIVIDADES DESCRITAS EN LA ORDEN, REQUERIDO EN EL MARCO DEL CONTRATO DE PRESTACIÓN DE SERVICIOS DEL 23 DE SEPTIEMBRE DEL 2021 SUSCRITO ENTRE UNIMAGDALENA Y  LA UNIÓN TEMPORAL INNOVANEX</t>
  </si>
  <si>
    <t>OPSP-VEX-0648-2022</t>
  </si>
  <si>
    <t>SERVICIOS PROFESIONALES PARA APOYAR EN EL SEGUIMIENTO Y MEDICIÓN A LA SATISFACCIÓN DE LOS BENEFICIARIOS Y ALIADOS EN EL MARCO DE LAS ALIANZAS ESTRATÉGICAS GESTIONADAS POR LA VICERRECTORÍA DE EXTENSIÓN Y DEMÁS ACTIVIDADES DESCRITA EN LA ORDEN, REQUERIDO EN EL MARCO DEL PLAN DE ACCIÓN 2022</t>
  </si>
  <si>
    <t>OPSP-VEX-0649-2022</t>
  </si>
  <si>
    <t>1143366456</t>
  </si>
  <si>
    <t>Liliana Isabel De Avila Pertuz</t>
  </si>
  <si>
    <t>SERVICIOS PROFESIONALES PARA REALIZAR PROCESOS DE FACILITACIÓN GRÁFICA EN LOS TALLERES DESARROLLADOS EN MARCO DEL PROYECTO AVENHUB MAGDALENA CONECTATE CON MACONDO Y DEMÁS ACTIVIDADES DESCRITA EN LA ORDEN, REQUERIDO EN EL MARCO DEL CONTRATO PRESTACIÓN DE SERVICIOS CON UNIÓN TEMPORAL INNOVANEX EL 23 DE SEPTIEMBRE DE 2021</t>
  </si>
  <si>
    <t>OPSP-VEX-0653-2022</t>
  </si>
  <si>
    <t>SERVICIOS PROFESIONALES PARA PRESTAR ASESORÍA JURÍDICA Y RESOLVER CONSULTAS DE TIPO JURÍDICO SOBRE LA EJECUCIÓN DE LOS PROYECTOS, REALIZAR LA REVISIÓN JURÍDICA CONTRACTUAL A LAS ÓRDENES Y/O CONTRATOS DE SERVICIOS PROFESIONALES, APOYO A LA GESTIÓN, COMPRA, SUMINISTRO Y DEMÁS QUE SE GENEREN DURANTE LA EJECUCIÓN DEL PROYECTO</t>
  </si>
  <si>
    <t>OPSP-VEX-0654-2022</t>
  </si>
  <si>
    <t>SERVICIOS PROFESIONALES PARA REGISTRAR EN EL SINAP LAS OBLIGACIONES DE PAGO (OP) DE LAS ÓRDENES DE SERVICIOS PROFESIONALES Y DE APOYO A LA GESTIÓN, SUMINISTRO, COMPRA, RESOLUCIONES Y DEMÁS ACTOS ADMINISTRATIVOS QUE LO REQUIERAN Y DEMAS ACTIVIDADES DESCRITAS EN LA ORDEN, REQUERIDO EN EL MARCO DEL CONTRATO INTERADMINISTRATIVO N. 452 Y EL  CONTRATO INTERADMINISTRATIVO N. 0-204-2022 SUSCRITO CORMAGDALENA Y UNIMAGDALENA</t>
  </si>
  <si>
    <t>OPSP-VEX-0656-2022</t>
  </si>
  <si>
    <t>SERVICIOS PROFESIONALES PARA REVISAR LOS INFORMES PRESENTADOS PARA PAGO DE CONTRATISTA Y PROVEEDORES, VERIFICANDO LOS SOPORTES REQUERIDOS (APORTES A LA SEGURIDAD SOCIAL INTEGRAL Y FOSYGA) DE LOS DIFERENTES ACTOS ADMINISTRATIVOS COMO RESOLUCIONES, CUENTAS DE COBROS Y FACTURAS GENERADOS EN LA VICERRECTORÍA DE EXTENSIÓN Y PROYECCIÓN SOCIAL Y DEMÁS ACTIVIDADES DESCRITAS EN LA ORDEN, REQUERIDO EN EL MARCO DEL CONTRATO INTERADMINISTRATIVO NO. 452 DEL 2021 Y EL CONTRATO INTERADMINISTRATIVO NO. 0-204-202</t>
  </si>
  <si>
    <t>OPSP-VEX-0657-2022</t>
  </si>
  <si>
    <t>1082986157</t>
  </si>
  <si>
    <t>ROBERTO FERNANDO DE LA ROSA MAESTRE</t>
  </si>
  <si>
    <t>SERVICIOS PROFESIONALES PARA ENVIAR EL REPORTE DIARIO DE LOS PAGOS REALIZADOS EN LA PLATAFORMA SINAP, DESCARGAR DE LA PÁGINA WEB DEL BANCO DE OCCIDENTE LOS INGRESOS, RECAUDOS EN LÍNEA, CÓDIGO DE BARRA Y ACH Y DEMÁS ACTIVIDADES DESCRITAS EN LA ORDEN, REQUERIDO EN EL MARCO DEL CONTRATO INTERADMINISTRATIVO NO. 452 DEL 2021 Y EL CONTRATO INTERADMINISTRATIVO NO. 0-204-2022</t>
  </si>
  <si>
    <t>OPSP-VEX-0658-2022</t>
  </si>
  <si>
    <t>SERVICIOS PROFESIONALES PARA APOYAR EN EL INGRESO DE INFORMACIÓN A LA PLATAFORMA SIA OBSERVA Y DEMÁS ACTIVIDADES DESCRITAS EN LA ORDEN, REQUERIDO EN EL MARCO DEL CONTRATO INTERADMINISTRATIVO NO. 452 DEL 2021 Y EL CONTRATO INTERADMINISTRATIVO NO. 004-C17-1700-21 DEL 2021</t>
  </si>
  <si>
    <t>OPSP-VEX-0660-2022</t>
  </si>
  <si>
    <t>SERVICIOS PROFESIONALES PARA REVISAR LOS INFORMES PRESENTADOS PARA PAGO, VERIFICANDO LOS SOPORTES REQUERIDOS (APORTES A LA SEGURIDAD SOCIAL INTEGRAL Y FOSYGA) DE LOS DIFERENTES ACTOS ADMINISTRATIVOS GENERADOS EN LA VICERRECTORÍA DE EXTENSIÓN Y PROYECCIÓN SOCIAL Y DEMÁS ACTIVIDADES DESCRITAS EN LA ORDEN, REQUERIDO EN EL MARCO DEL CONTRATO INTERADMINISTRATIVO NO. 452 DEL 2021 Y EL CONTRATO INTERADMINISTRATIVO NO. 0-204-2022</t>
  </si>
  <si>
    <t>OPSP-VEX-0664-2022</t>
  </si>
  <si>
    <t>SERVICIOS PROFESIONALES PARA REALIZAR LOS PAGOS EN LA PLATAFORMA DEL SINAP Y LAS PLATAFORMAS BANCARIAS DE LAS ÓRDENES DERIVADAS DE LOS CONTRATOS Y RESOLUCIONES SUSCRITOS Y/O PROFERIDOS POR LA VICERRECTORÍA DE EXTENSIÓN Y PROYECCIÓN SOCIAL, VERIFICAR LA LEGALIZACIÓN DE LOS AVANCES PARA VIÁTICOS EN CUMPLIMIENTO DE LO ESTABLECIDO EN EL ARTÍCULO 20 DEL ACUERDO SUPERIOR 025 DE 2017 Y DEMÁS ACTIVIDADES DESCRITAS EN LA ORDEN, REQUERIDO  EN EL MARCO DEL CONTRATO INTERADMINISTRATIVO NO. 452 DEL 2021 Y EL  CONTRATO INTERADMINISTRATIVO NO. 0-204-2022</t>
  </si>
  <si>
    <t>OPSP-VEX-0665-2022</t>
  </si>
  <si>
    <t>SERVICIOS PROFESIONALES PARA CONFIGURAR EL SISTEMA DE INFORMACIÓN FINANCIERO PARA EL PAGO Y LOS CONCEPTOS DE DEDUCCIONES Y RETENCIONES QUE LES APLIQUE A CADA CONTRATISTA, ELABORAR CUENTAS POR PAGAR, OBLIGACIONES, COMPROBANTES DE EGRESOS, AFECTACIÓN PRESUPUESTAL Y CONTABLE DEL PROYECTO Y DEMÁS ACTIVIDADES DESCRITAS EN LA ORDEN, REQUERIDO EN EL MARCO DEL CONTRATO INTERADMINISTRATIVO NO. 452 DEL 2021 SY EL  CONTRATO INTERADMINISTRATIVO NO. 0-204-2022</t>
  </si>
  <si>
    <t>OPSP-VEX-0667-2022</t>
  </si>
  <si>
    <t>SERVICIOS PROFESIONALES PARA APOYAR LA REALIZACIÓN DE LAS INTERVENTORÍAS INTEGRALES DE LOS PROYECTOS FINANCIADOS CON PRESUPUESTO DEL SISTEMA GENERAL DE REGALÍAS EN EL MARCO DEL CONTRATO 204 DE 2022 Y DEMÁS ACTIVIDADES DESCRITAS EN LA ORDEN, REQUERIDO EN EL MARCO DEL CONTRATO INTERADMINISTRATIVO N. 0-204-2022 SUSCRITO ENTRE CORMAGDALENA Y UNIMAGDALENA</t>
  </si>
  <si>
    <t>OPSP-VEX-0640-2022</t>
  </si>
  <si>
    <t>85153082</t>
  </si>
  <si>
    <t xml:space="preserve">IVAN DARIO CRUZ DAZA </t>
  </si>
  <si>
    <t>SERVICIOS PROFESIONALES PARA ASESORAR CIENTÍFICAMENTE AL COMPONENTE DE COMERCIALIZACIÓN DEL CONTRATO NO. 452 DE 2021, SUSCRITO ENTRE LA AUNAP Y LA UNIVERSIDAD DEL MAGDALENA (SEPEC). 2) COORDINAR LA ELABORACIÓN DE LOS BOLETINES TÉCNICOS REFERIDOS AL COMPONENTE DE COMERCIALIZACIÓN Y DEMÁS ACTIVIDADES DESCRITAS EN LA ORDEN, REQUERIDO EN EL MARCO DEL CONTRATO INTERADMINISTRATIVO NO 452 DE 2021, SUSCRITO ENTRE LA AUNAP Y LA UNIVERSIDAD DEL MAGDALENA</t>
  </si>
  <si>
    <t>OPSP-VEX-0663-2022</t>
  </si>
  <si>
    <t>36726367</t>
  </si>
  <si>
    <t>INGRID COQUIES PACHECO</t>
  </si>
  <si>
    <t>SERVICIOS PROFESIONALES PARA APOYAR EN LA GESTIÓN DE ESPACIOS Y ELEMENTOS NECESARIOS PARA LA REALIZACIÓN DE SOCIALIZACIONES, FOROS, CURSOS Y ACTIVIDADES TENDIENTES AL FORTALECIMIENTO DE LOS MIEMBROS DE ASOCIACIONES DE PESCADORES EN EL ÁREA DE INFLUENCIA DEL TERMINAL DE POZOS COLORADOS Y DEMÁS ACTIVIDADES DESCRITAS EN LA ORDEN, REQUERIDO EN EL MARCO DEL CONVENIO NO. 7000000013 DE 2021, SUSCRITO ENTRE CENIT LOGÍSTICA Y TRANSPORTE DE HIDROCARBUROS S.A.S Y LA UNIVERSIDAD DEL MAGDALENA</t>
  </si>
  <si>
    <t>OPSP-VEX-0642-2022</t>
  </si>
  <si>
    <t>1082972078</t>
  </si>
  <si>
    <t>DEYSI BEATRIZ MELO NORIEGA</t>
  </si>
  <si>
    <t>SERVICIOS PROFESIONALES PARA COORDINAR LOS MÓDULOS, CURSOS, FERIAS Y DEMÁS ACTIVIDADES RELACIONADAS CON EL COMPONENTE DIRIGIDO A MIEMBROS DE ASOCIACIONES DE PESCADORES DEL PROYECTO Y DEMÁS ACTIVIDADES DESCRITAS EN LA ORDEN, REQUERIDO EN EL MARCO DEL CONVENIO NO. 7000000013 DE 2021, SUSCRITO ENTRE CENIT LOGÍSTICA Y TRANSPORTE DE HIDROCARBUROS S.A.S Y LA UNIVERSIDAD DEL MAGDALENA</t>
  </si>
  <si>
    <t>OPSP-VEX-0641-2022</t>
  </si>
  <si>
    <t>1082871975</t>
  </si>
  <si>
    <t>ANA MILENA FONTALVO</t>
  </si>
  <si>
    <t>SERVICIOS PROFESIONALES PARA COORDINAR LAS CONVOCATORIAS DE LAS JUNTAS DE ACCIÓN COMUNAL - JAC PARA LA EJECUCIÓN DEL COMPONENTE DE DESARROLLO SOCIAL Y DEMÁS ACTIVIDADES DESCRITAS EN LA ORDEN, REQUERIDO EN EL MARCO DEL CONVENIO NO. 7000000013 DE 2021, SUSCRITO ENTRE CENIT LOGÍSTICA Y TRANSPORTE DE HIDROCARBUROS S.A.S Y LA UNIVERSIDAD DEL MAGDALENA</t>
  </si>
  <si>
    <t>OPSP-VEX-0853-2022</t>
  </si>
  <si>
    <t>SINDY RAMIREZ CABALLERO</t>
  </si>
  <si>
    <t>SERVICIOS PROFESIONALES PARA PARTICIPAR EN EL DESARROLLO DEL MÓDULO DENOMINADO “IMAGEN PERSONAL, COMUNICACIÓN Y HABILIDADES SOCIALES” DIRIGIDO A MUJERES CABEZA DE HOGAR DEL ÁREA DE INFLUENCIA DEL TERMINAL DE POZOS COLORADOS EN SANTA MARTA, MAGDALENA</t>
  </si>
  <si>
    <t>OPSP-VEX-0931-2022</t>
  </si>
  <si>
    <t xml:space="preserve">SERVICIOS PROFESIONALES PARA REALIZAR TALLER DE EMPRENDIMIENTO SOCIAL DE ECONOMÍA CIRCULAR, DIRIGIDO A MIEMBROS DE JUNTAS DE ACCIÓN COMUNAL – JAC </t>
  </si>
  <si>
    <t>OPSP-VEX-0932-2022</t>
  </si>
  <si>
    <t>ANGIE RAMIREZ MENDOZA</t>
  </si>
  <si>
    <t xml:space="preserve">SERVICIOS PROFESIONALES PARA DESARROLLAR SEMINARIO SOBRE PARTICIPACIÓN SOCIAL, COMUNITARIA Y CIUDADANA, DIRIGIDO A MIEMBROS DE JUNTAS DE ACCIÓN COMUNAL – JAC </t>
  </si>
  <si>
    <t>OPSP-VEX-0933-2022</t>
  </si>
  <si>
    <t>CARLOS MAESTRE CASTRILLON</t>
  </si>
  <si>
    <t>SERVICIOS PROFESIONALES PARA CONSOLIDAR LA BASE DE DATOS DE LAS PERSONAS PARTICIPANTES EN LOS DIFERENTES MÓDULOS QUE CONTEMPLA EL PROCESO FORMATIVO</t>
  </si>
  <si>
    <t>OPSP-VEX-0934-2022</t>
  </si>
  <si>
    <t>YESID BENITEZ GONZALES</t>
  </si>
  <si>
    <t>OPS-VEX-1078-2022</t>
  </si>
  <si>
    <t>CEGA EXPRESS SAS</t>
  </si>
  <si>
    <t>SERVICIOS DE TRANSPORTE DEL EQUIPO TÉCNICO DEL PROYECTO, CONFORMADO POR 30 PERSONAS, DESDE SANTA MARTA, HACIA LOS 25 CORREGIMIENTOS, EL RESGUARDO INDÍGENA KANKUAMO Y LA ZONA URBANA DEL MUNICIPIO DE VALLEDUPAR – SANTA MARTA, PARA REALIZAR LOS 47 TALLERES EN LAS ETAPAS DE DIAGNÓSTICO TERRITORIAL PARTICIPATIVO-ZONIFICACIÓN, FORMULACIÓN DE ESTRATEGIAS DE DESARROLLO, DIRECTRICES DE ORDENAMIENTO TERRITORIAL- PROGRAMAS Y PROYECTOS, REQUERIDO EN EL MARCO DEL CONTRATO INTERADMINISTRATIVO ELECTRÓNICO N. 1001-SGR DE 2022 CON EL MUNICIPIO DE VALLEDUPAR DEL 29 DE JULIO DE 2022</t>
  </si>
  <si>
    <t>OPSP-VEX-1079-2022</t>
  </si>
  <si>
    <t>WENDY FAYLLACE</t>
  </si>
  <si>
    <t xml:space="preserve">SERVICIOS PROFESIONALES PARA APOYAR LA REALIZACIÓN DEL MAPEO DE ACTORES CLAVES DEL PLAN DE ORDENAMIENTO TERRITORIAL – POT – DEL MUNICIPIO DE VALLEDUPAR, CESAR </t>
  </si>
  <si>
    <t>OPSP-VEX-0930-2022</t>
  </si>
  <si>
    <t xml:space="preserve">SERVICIOS PROFESIONALES PARA GESTIONAR CONFERENCIAS PARA LOS EVENTOS Y TEMÁTICAS DEFINIDAS DESDE LA VICERRECTORÍA DE EXTENSIÓN Y PROYECCIÓN SOCIAL </t>
  </si>
  <si>
    <t>OAG-VEX-1037-2022</t>
  </si>
  <si>
    <t xml:space="preserve">SERVICIOS DE APOYO A LA GESTIÓN PARA DISEÑAR E IMPLEMENTAR PROYECTOS PARA LA CASA MUSEO GABRIEL GARCÍA MÁRQUEZ EN LAS ÁREAS DE FORMACIÓN E INVESTIGACIÓN EN ARTES Y CULTURA; FORMACIÓN E INVESTIGACIÓN EN LITERATURA; DIFUSIÓN Y DIVULGACIÓN DE LA VIDA Y OBRA LITERARIA DE GABRIEL GARCÍA MÁRQUEZ Y COLECCIÓN MUSEOGRÁFICA DE LA VIDA Y OBRA DE GABRIEL GARCÍA MÁRQUEZ </t>
  </si>
  <si>
    <t>OPSP-VEX-1038-2022</t>
  </si>
  <si>
    <t>SERVICIOS PROFESIONALES PARA ADOPTAR ESTÁNDARES Y METODOLOGÍAS DE DESARROLLO DE SOFTWARE</t>
  </si>
  <si>
    <t>OPSP-VEX-1039-2022</t>
  </si>
  <si>
    <t>SERVICIOS PROFESIONALES PARA HACER SEGUIMIENTO A LOS RECIÉN GRADUADOS DE LAS MODALIDADES PRESENCIAL Y A DISTANCIA</t>
  </si>
  <si>
    <t>OPSP-VEX-1040-2022</t>
  </si>
  <si>
    <t>CARLOS JOSE ECHAVARRIA CUADRADO</t>
  </si>
  <si>
    <t>SERVICIOS PROFESIONALES PARA HACER SEGUIMIENTO A LOS PRODUCTOS AUDIOVISUALES DESDE LA RECEPCIÓN DEL MATERIAL HASTA LA PUBLICACIÓN Y COLECCIÓN MUSEOGRÁFICA DE LA VIDA Y OBRA DE GABRIEL GARCÍA MÁRQUEZ</t>
  </si>
  <si>
    <t>OPSP-VEX-1041-2022</t>
  </si>
  <si>
    <t>SERVICIOS PROFESIONALES PARA ESTRUCTURAR, COORDINAR Y DOCUMENTAR PROYECTOS INTEGRADORES EN LAS COMUNIDADES DONDE LA UNIVERSIDAD DEL MAGDALENA REALIZA ACTIVIDADES DE EXTENSIÓN EN ALIANZA CON DIFERENTES FUNDACIONES Y REDES DE APOYO</t>
  </si>
  <si>
    <t>OPSP-VEX-1042-2022</t>
  </si>
  <si>
    <t>FREDDY SALCEDO</t>
  </si>
  <si>
    <t>SERVICIOS PROFESIONALES PARA ATENDER A LOS ACTORES VINCULADOS A LOS PROCESOS DE PRÁCTICAS (ESTUDIANTES, TUTORES, EMPRESAS, DEPENDENCIAS)</t>
  </si>
  <si>
    <t>OPSP-VEX-1043-2022</t>
  </si>
  <si>
    <t>JASNEY MOTTA</t>
  </si>
  <si>
    <t xml:space="preserve">SERVICIOS PROFESIONALES PARA COORDINAR EL PROGRAMA DE RADIO “LA VOZ DEL EGRESADO” </t>
  </si>
  <si>
    <t>OAG-VEX-1044-2022</t>
  </si>
  <si>
    <t xml:space="preserve">SERVICIOS DE APOYO A LA GESTIÓN PARA APOYAR LA GESTIÓN ADMINISTRATIVA DE LA FUNDACIÓN CASA EN EL ÁRBOL </t>
  </si>
  <si>
    <t>OPSP-VEX-1045-2022</t>
  </si>
  <si>
    <t xml:space="preserve">SERVICIOS PROFESIONALES PARA APOYAR LA TOMA DE MATERIAL AUDIOVISUAL DE LOS PROYECTOS DEL PLAN DE ACCIÓN Y COLECCIÓN MUSEOGRÁFICA DE LA VIDA Y OBRA DE GABRIEL GARCÍA MÁRQUEZ </t>
  </si>
  <si>
    <t>OPSP-VEX-1046-2022</t>
  </si>
  <si>
    <t>SERVICIOS PROFESIONALES PARA COORDINAR LAS ACTIVIDADES DEL VOLUNTARIADO DE ACUERDO CON LOS LINEAMIENTOS DE LA DIRECCIÓN DE DESARROLLO SOCIAL Y PRODUCTIVO</t>
  </si>
  <si>
    <t>OPSP-VEX-1047-2022</t>
  </si>
  <si>
    <t>LIZETH MARTINEZ</t>
  </si>
  <si>
    <t>OAG-VEX-1048-2022</t>
  </si>
  <si>
    <t xml:space="preserve">MARIA FERNANDA BARBOSA RAMOS </t>
  </si>
  <si>
    <t>SERVICIOS DE APOYO A LA GESTIÓN PARA APOYAR EN LA COORDINACIÓN, EN LA EJECUCIÓN DE TERRENO DE LOS PROYECTOS VIGENTES DESDE EL ENFOQUE PSICOSOCIAL CON LA POBLACIÓN OBJETO DE INTERVENCIÓN DE LA FUNDACIÓN CASA EN EL ÁRBOL</t>
  </si>
  <si>
    <t>OPSP-VEX-1049-2022</t>
  </si>
  <si>
    <t xml:space="preserve">SERVICIOS PROFESIONALES PARA ATENDER A LOS ACTORES VINCULADOS A LOS PROCESOS DE PRÁCTICAS (ESTUDIANTES, TUTORES, EMPRESAS, DEPENDENCIAS) </t>
  </si>
  <si>
    <t>OAG-VEX-1050-2022</t>
  </si>
  <si>
    <t>SERVICIOS DE APOYO A LA GESTIÓN PARA PROMOCIONAR EN LAS DIFERENTES INSTITUCIONES EDUCATIVAS LAS ACTIVIDADES CULTURALES DESARROLLADAS A TRAVÉS SISTEMA DE FORTALECIMIENTO DE MUSEOS Y LA OFERTA CULTURAL</t>
  </si>
  <si>
    <t>OAG-VEX-1051-2022</t>
  </si>
  <si>
    <t xml:space="preserve">OBEYAIDO PEÑA PONSON </t>
  </si>
  <si>
    <t xml:space="preserve">SERVICIOS DE APOYO A LA GESTIÓN PARA PROMOCIONAR EN LAS DIFERENTES INSTITUCIONES EDUCATIVAS LAS ACTIVIDADES CULTURALES DESARROLLADAS A TRAVÉS SISTEMA DE FORTALECIMIENTO DE MUSEOS Y LA OFERTA CULTURAL </t>
  </si>
  <si>
    <t>OPSP-VEX-1052-2022</t>
  </si>
  <si>
    <t>RODRIGO PEÑARREDONDA</t>
  </si>
  <si>
    <t>SERVICIOS PROFESIONALES PARA PRESTAR ASESORÍA JURÍDICA Y RESOLVER CONSULTAS DE TIPO JURÍDICO EN LA DIRECCIÓN DE PRÁCTICAS PROFESIONALES DE CONFORMIDAD CON LA NORMATIVIDAD VIGENTE Y DEMÁS ACTIVIDADES DESCRITAS EN LA ORDEN, REQUERIDO EN EL MARCO DEL PROYECTO EXTENSIÓN CULTURAL</t>
  </si>
  <si>
    <t>OPSP-VEX-1053-2022</t>
  </si>
  <si>
    <t>WILFREDO PADILLA</t>
  </si>
  <si>
    <t xml:space="preserve">SERVICIOS PROFESIONALES PARA ORGANIZAR Y EJECUTAR UN PLAN DE TALLERES, CONVERSATORIOS, CHARLAS Y CONFERENCIAS DE FORMACIÓN SOCIO HISTÓRICO Y PATRIMONIAL </t>
  </si>
  <si>
    <t>OPSP-VEX-1054-2022</t>
  </si>
  <si>
    <t>SERVICIOS PROFESIONALES PARA ATENDER SOLICITUDES DE COLECTIVOS DE MUJERES EN EL DEPARTAMENTO DEL MAGDALENA</t>
  </si>
  <si>
    <t>OPSP-VEX-1055-2022</t>
  </si>
  <si>
    <t>SERVICIOS PROFESIONALES PARA FORMULAR PROPUESTAS DE FORMACIÓN CONTINUA</t>
  </si>
  <si>
    <t>OPSP-VEX-1056-2022</t>
  </si>
  <si>
    <t>SERVICIOS PROFESIONALES PARA ORIENTAR Y CAPACITAR A LOS DIRECTORES DE PROYECTOS DE EXTENSIÓN SOBRE LA IMPLEMENTACIÓN DE PROCESOS DE CALIDAD</t>
  </si>
  <si>
    <t>OAG-VEX-1057-2022</t>
  </si>
  <si>
    <t>TRACY FERNANDEZ</t>
  </si>
  <si>
    <t>SERVICIOS DE APOYO A LA GESTIÓN PARA APOYAR EN LA REVISIÓN DE ACTOS ADMINISTRATIVOS Y DOCUMENTOS DE ÍNDOLE JURÍDICO</t>
  </si>
  <si>
    <t>OPSP-VEX-1069-2022</t>
  </si>
  <si>
    <t>CARLOS CAMARGO CERVANTES</t>
  </si>
  <si>
    <t>SERVICIOS PROFESIONALES PARA FORMULAR PROPUESTAS Y PROYECTOS EN ATENCIÓN A INVITACIONES RECIBIDAS Y/O OPORTUNIDADES IDENTIFICADAS DESDE LA VICERRECTORÍA DE EXTENSIÓN</t>
  </si>
  <si>
    <t>OPSP-VEX-1077-2022</t>
  </si>
  <si>
    <t>YIRLEY ROSA RAMOS MEJIA</t>
  </si>
  <si>
    <t>SERVICIOS PROFESIONALES PARA ARTICULAR EL PROGRAMA DE ODONTOLOGÍA CON LAS JORNADAS UN ODONTÓLOGO AMIGO EN CASA</t>
  </si>
  <si>
    <t>OPSP-VEX-1076-2022</t>
  </si>
  <si>
    <t>MAURA CECILIA RUBIO SUAREZ</t>
  </si>
  <si>
    <t>SERVICIOS PROFESIONALES PARA ORGANIZAR LA LOGÍSTICA Y PROTOCOLO DE LAS ACTIVIDADES Y EVENTOS ACADÉMICOS, SOCIALES Y CULTURALES DE LA VICERRECTORÍA DE EXTENSIÓN Y PROYECCIÓN SOCIAL, REALIZAR CUBRIMIENTO PERIODÍSTICO A LAS ACTIVIDADES PROGRAMADAS DENTRO DE LOS PROYECTOS INSTITUCIONALES CONTEMPLADOS EN EL PLAN DE ACCIÓN 2022</t>
  </si>
  <si>
    <t>OPSP-VEX-0670-2022</t>
  </si>
  <si>
    <t>SERVICIOS PROFESIONALES PARA REALIZAR MATERIAL AUDIOVISUAL PARA EL MONTAJE Y EDICIÓN DE CURSOS EN LINEA DE APROPIACIÓN SOCIAL DEL CONOCIMIENTO A TRAVÉS DE LA PLATAFORMA BLOQUE 10, GENERAR MATERIAL AUDIOVISUAL DE LAS ACTIVIDADES Y EVENTOS DESARROLLADOS EN EL MARCO DEL PROYECTO AVENHUB MAGDALENA CONECTATE CON MACONDO</t>
  </si>
  <si>
    <t>ODC-VEX-0014-2022</t>
  </si>
  <si>
    <t>LADYS CONFECCIONES</t>
  </si>
  <si>
    <t>COMPRA DE 20 CAMISUETER TIPO POLO EN TELA POLUX CON 4 LOGOS (2 LOGOS DELANTEROS BORDADOS – LOGO UNIMAG ( DERECHO) - LOGO AVENHUB ( IZQUIERDO) + 2 LOGOS MANGAS BORDADOS) REQUERIDO EN EL MARCO DEL CONTRATO PRESTACIÓN DE SERVICIOS CON UNIÓN TEMPORAL INNOVANEX EL 23 DE SEPTIEMBRE DE 2021</t>
  </si>
  <si>
    <t>OPSP-VEX-0929-2022</t>
  </si>
  <si>
    <t>JOSE MIGUEL SALAS RODRIGUEZ</t>
  </si>
  <si>
    <t>SERVICIOS PROFESIONALES PARA CARGAR DE INFORMACIÓN EN LAS PLATAFORMAS SIA OBSERVA Y SECOP</t>
  </si>
  <si>
    <t>OPSP-VEX-1017-2022</t>
  </si>
  <si>
    <t xml:space="preserve">SERVICIOS PROFESIONALES PARA REALIZAR LA SISTEMATIZACIÓN DE LAS EXPERIENCIAS DEL PROYECTO, ORGANIZAR PIEZAS AUDIOVISUALES PARA EL PROYECTO. 3. EDICIÓN DE MATERIAL AUDIOVISUAL DEL PROYECTO PARA SU PUBLICACIÓN </t>
  </si>
  <si>
    <t>OAG-VEX-1018-2022</t>
  </si>
  <si>
    <t>ADANGELY KARINA DIAZ HOYOS</t>
  </si>
  <si>
    <t xml:space="preserve">SERVICIOS DE APOYO A LA GESTIÓN PARA APOYAR EN EL ANÁLISIS DE MACROENTORNO Y MARCOS NORMATIVOS EN SECTORES ESTRATÉGICOS DEL TERRITORIO TALES COMO: TURISMO, AGRICULTURA, TRANSICIÓN ENERGÉTICA O ENERGÍAS RENOVABLES (CON EL FIN DE IDENTIFICAR AMENAZAS Y OPORTUNIDADES, Y EL PERFILAMIENTO DE PROYECTOS CON ALIADOS COMO ECOPETROL, ICBF O AUNAP) </t>
  </si>
  <si>
    <t>OAG-VEX-1019-2022</t>
  </si>
  <si>
    <t xml:space="preserve">SERVICIOS DE APOYO A LA GESTIÓN PARA DISEÑAR CURSO EDUCATIVO EN BLOQUE 10 DIRIGIDO A LA IDENTIFICACIÓN DE ESPECIES MARINAS Y CONTINENTALES </t>
  </si>
  <si>
    <t>ODC-VEX-0015-2022</t>
  </si>
  <si>
    <t>JOSE LUIS GAMBA SOLORZANO</t>
  </si>
  <si>
    <t>COMPRA DE ELEMENTOS DE ROBÓTICA SEGÚN ESPECIFICACIONES DESCRITAS EN LA ORDEN, REQUERIDO PARA LA PARTICIPACIÓN DEL CLUB DE ROBÓTICA UNIMAGDALENA EN LA COMPETENCIA DE ROBÓTICA AÉREA ZAGI RACE 2022, COMO UNA DE LAS ACCIONES QUE SE REALIZAN PARA EL FORTALECIMIENTO DE PROCESOS DE EXTENSIÓN CON MIRAS A LA CREACIÓN DE VALOR SOCIAL EN EL ENTORNO, EN EL MARCO DEL PROYECTO DENOMINADO “DESARROLLO DE ACCIONES INSTITUCIONALES Y ALIANZAS CON EL ENTORNO PARA FORTALECER PROCESOS DE FORMACIÓN, INVESTIGACIÓN Y EXTENSIÓN PARA LA CREACIÓN DE VALOR SOCIAL EN EL TERRITORIO</t>
  </si>
  <si>
    <t>OAG-VEX-0669-2022</t>
  </si>
  <si>
    <t>MARTIN DE JESUS DE LA HOZ ARRIETA</t>
  </si>
  <si>
    <t xml:space="preserve">SERVICIOS DE APOYO A LA GESTIÓN PARA RECOLECTAR INFORMACIÓN A BORDO DE LAS EMBARCACIONES DE PESCA INDUSTRIAL QUE OPERAN EN EL LITORAL CARIBE DE CONFORMIDAD CON LOS FORMATOS PREVISTOS PARA TAL EFECTO </t>
  </si>
  <si>
    <t>OAG-VEX-0685-2022</t>
  </si>
  <si>
    <t>SERVICIOS DE APOYO A LA GESTIÓN PARA APOYAR LA ORGANIZACIÓN DE LOS FORMULARIOS DE CAMPO CORRESPONDIENTES A LA PESCA DE CONSUMO DE ACUERDO CON LOS PROCEDIMIENTOS Y DIRECTRICES INSTITUCIONALES. 2. APOYAR EN LA ELABORACIÓN DE INVENTARIOS DOCUMENTALES DE ARCHIVOS DEL PROYECTO REFERENTES A LA PESCA DE CONSUMO.  3. PRESENTAR INFORMES MENSUALES DE ACTIVIDAD DE ACUERDO A LOS LINEAMIENTOS ESTABLECIDOS POR EL COORDINADOR DEL COMPONENTE DE PESCA ARTESANAL DE CONSUMO. 4. APOYAR EN LA ELABORACIÓN DE INVENTARIOS DOCUMENTALES DE ARCHIVOS DEL PROYECTO REFERENTES A LA PESCA DE CONSUMO.  5. PRESENTAR INFORMES MENSUALES DE ACTIVIDAD DE ACUERDO A LOS LINEAMIENTOS ESTABLECIDOS POR EL COORDINADOR DEL COMPONENTE DE PESCA ARTESANAL DE CONSUMO.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685 DE FECHA 9 DE AGOSTO DEL 2022 DE LA VICERRECTORÍA DE EXTENSIÓN Y PROYECCIÓN SOCIAL.</t>
  </si>
  <si>
    <t>OPSP-VEX-0703-2022</t>
  </si>
  <si>
    <t>SERVICIOS PROFESIONALESPARA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703 DE FECHA 9 DE AGOSTO DEL 2022 DE LA VICERRECTORÍA DE EXTENSIÓN Y PROYECCIÓN SOCIAL.</t>
  </si>
  <si>
    <t>OPSP-VEX-0713-2022</t>
  </si>
  <si>
    <t>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 DE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713 DE FECHA 9 DE AGOSTO DEL 2022 DE LA VICERRECTORÍA DE EXTENSIÓN Y PROYECCIÓN SOCIAL.</t>
  </si>
  <si>
    <t>OPSP-VEX-0704-2022</t>
  </si>
  <si>
    <t>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704 DE FECHA 9 DE AGOSTO DEL 2022 DE LA VICERRECTORÍA DE EXTENSIÓN Y PROYECCIÓN SOCIAL.</t>
  </si>
  <si>
    <t>OPSP-VEX-0699-2022</t>
  </si>
  <si>
    <t>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699 DE FECHA 9 DE AGOSTO DEL 2022 DE LA VICERRECTORÍA DE EXTENSIÓN Y PROYECCIÓN SOCIAL.</t>
  </si>
  <si>
    <t>OPSP-VEX-0678-2022</t>
  </si>
  <si>
    <t>SERVICIOS PROFESIONALES PARA SERVIR DE APOYO A LA DIRECCIÓN DEL CONTRATO, EN LA ELABORACIÓN DE SOLICITUD DE AYUDANTIAS, PAGO DE ESTÍMULOS ECONOMICOS, AVANCES, VIÁTICOS, APOYOS ECONOMICOS DE ACUERDO A LAS ESPECIFICACIONES DADAS Y REALIZAR LAS CERTIFICACIONES REQUERIDOS POR LOS CONTRATISTAS, PARA EL CUMPLIMIENTO DE LOS OBJETIVOS DE DICHO CONTRATO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678 DE FECHA 9 DE AGOSTO DEL 2022 DE LA VICERRECTORÍA DE EXTENSIÓN Y PROYECCIÓN SOCIAL.</t>
  </si>
  <si>
    <t>OPSP-VEX-0674-2022</t>
  </si>
  <si>
    <t>SERVICIOS PROFESINALES PARA APOYAR EN EL PROCESO DE REVISIÓN DE HOJA DE VIDA EN LA PLATAFORMA SIGEP LA DOCUMENTACIÓN INHERENTE A LA CONTRATACIÓN DEL PERSONAL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674 DE FECHA 9 DE AGOSTO DEL 2022 DE LA VICERRECTORÍA DE EXTENSIÓN Y PROYECCIÓN SOCIAL.</t>
  </si>
  <si>
    <t>OPSP-VEX-0707-2022</t>
  </si>
  <si>
    <t>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 DE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707 DE FECHA 9 DE AGOSTO DEL 2022 DE LA VICERRECTORÍA DE EXTENSIÓN Y PROYECCIÓN SOCIAL.</t>
  </si>
  <si>
    <t>OPSP-VEX-0714-2022</t>
  </si>
  <si>
    <t>SERVICIOS PROFESIONALESPARA LLEVAR A CABO LAS TAREAS DE COORDINACIÓN LOGÍSTICA DEL COMPONENTE DE COMERCIALIZACIÓN DEL CONTRATO NO. 452 DE 2021, SUSCRITO ENTRE LA AUNAP Y LA UNIVERSIDAD DEL MAGDALENA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714 DE FECHA 9 DE AGOSTO DEL 2022 DE LA VICERRECTORÍA DE EXTENSIÓN Y PROYECCIÓN SOCIAL.</t>
  </si>
  <si>
    <t>OPSP-VEX-0702-2022</t>
  </si>
  <si>
    <t>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702 DE FECHA 9 DE AGOSTO DEL 2022 DE LA VICERRECTORÍA DE EXTENSIÓN Y PROYECCIÓN SOCIAL.</t>
  </si>
  <si>
    <t>OPSP-VEX-0706-2022</t>
  </si>
  <si>
    <t>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 DE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706 DE FECHA 9 DE AGOSTO DEL 2022 DE LA VICERRECTORÍA DE EXTENSIÓN Y PROYECCIÓN SOCIAL.</t>
  </si>
  <si>
    <t>OPSP-VEX-0682-2022</t>
  </si>
  <si>
    <t>SERVICIOS PROFESIONALES PARA REVISAR, VERIFICAR (DETECCIÓN DE DATOS ATÍPICOS) Y VALIDAR LA INFORMACIÓN CONSIGNADA EN LAS BASES DE DATOS SOBRE PESCA ARTESANAL DE CONSUMO REFERIDA A LOS DESEMBARCOS, VALOR MONETARIO, COSTOS DE FAENA, CONTROL DE ACOPIO E IMPUTACIÓN REGISTRADOS EN LA ORINOQUÍA Y AMAZONÍA, EN EL MARCO DEL PROYECTO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682 DE FECHA 9 DE AGOSTO DEL 2022 DE LA VICERRECTORÍA DE EXTENSIÓN Y PROYECCIÓN SOCIAL.</t>
  </si>
  <si>
    <t>OPSP-VEX-0676-2022</t>
  </si>
  <si>
    <t>SERVICIOS PROFESIONALES SERVIR DE APOYO A LA COORDINACIÓN ADMINISTRATIVA DEL PROYECTO SEPEC EN LOS TRÁMITES QUE DEBEN EFECTUARSE EN LAS DIFERENTES DEPENDENCIAS ADMINISTRATIVAS DE LA UNIVERSIDAD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676 DE FECHA 9 DE AGOSTO DEL 2022 DE LA VICERRECTORÍA DE EXTENSIÓN Y PROYECCIÓN SOCIAL.</t>
  </si>
  <si>
    <t>OPSP-VEX-0698-2022</t>
  </si>
  <si>
    <t>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698 DE FECHA 9 DE AGOSTO DEL 2022 DE LA VICERRECTORÍA DE EXTENSIÓN Y PROYECCIÓN SOCIAL.</t>
  </si>
  <si>
    <t>OAG-VEX-0711-2022</t>
  </si>
  <si>
    <t>SERVICIOS DE APOYO A LA GESTIÓN,PARA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 DE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711 DE FECHA 9 DE AGOSTO DEL 2022 DE LA VICERRECTORÍA DE EXTENSIÓN Y PROYECCIÓN SOCIAL.</t>
  </si>
  <si>
    <t>OPSP-VEX-0687-2022</t>
  </si>
  <si>
    <t>SERVICIOS PROFESIONALES  PARA COORDINAR EL PROCESO DE REVISIÓN Y ANÁLISIS DE DATOS DE PESCA ARTESANAL EN EL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687 DE FECHA 9 DE AGOSTO DEL 2022 DE LA VICERRECTORÍA DE EXTENSIÓN Y PROYECCIÓN SOCIAL.</t>
  </si>
  <si>
    <t>OPSP-VEX-0681-2022</t>
  </si>
  <si>
    <t>SERVICIOS PROFESIONALES PARA COORDINAR EL PROCESO DE GESTIÓN DE DOCUMENTAL DE LA INFORMACIÓN DE CAMPO GENERADA EN EL MARCO DEL COMPONENTE DE PESCA ARTESANAL DE CONSUMO DEL PROYECTO SEPEC, DE CONFORMIDAD CON LA PROGRAMACIÓN ESTIPULADA POR EL COORDINADOR DEL COMPONENTE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681 DE FECHA 9 DE AGOSTO DEL 2022 DE LA VICERRECTORÍA DE EXTENSIÓN Y PROYECCIÓN SOCIAL.</t>
  </si>
  <si>
    <t>OPSP-VEX-0675-2022</t>
  </si>
  <si>
    <t>SERVICIOS PROFESIONALES  PARA COORDINAR EL COMPONENTE DE PESCA DE CONSUMO DEL CONTRATO 452 DE 2021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675 DE FECHA 9 DE AGOSTO DEL 2022 DE LA VICERRECTORÍA DE EXTENSIÓN Y PROYECCIÓN SOCIAL.</t>
  </si>
  <si>
    <t>OPSP-VEX-0672-2022</t>
  </si>
  <si>
    <t>SERVICIOS PROFESIONALES PARA REVISAR LOS SOPORTES DOCUMENTALES Y LOS DOCUMENTOS JURÍDICOS (MINUTAS) NECESARIOS PARA EL DESARROLLO CONTRACTUAL DEL PROYECTO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672 DE FECHA 9 DE AGOSTO DEL 2022 DE LA VICERRECTORÍA DE EXTENSIÓN Y PROYECCIÓN SOCIAL.</t>
  </si>
  <si>
    <t>OPSP-VEX-0692-2022</t>
  </si>
  <si>
    <t>SERVICIOS PROFESIONALES PARA REVISAR, VERIFICAR (DETECCIÓN DE DATOS ATÍPICOS) Y VALIDAR LA INFORMACIÓN CONSIGNADA EN LAS BASES DE DATOS SOBRE PESCA ARTESANAL DE CONSUMO REFERIDA AL ESFUERZO PESQUERO, DESEMBARCOS, VALOR MONETARIO, COSTOS DE FAENA, ACTIVIDAD Y DÍAS EFECTIVOS REGISTRADOS EN EL NORTE DEL LITORAL CARIBE (DEPARTAMENTOS DE LA GUAJIRA, MAGDALENA, ATLÁNTICO Y BOLIVAR), EN EL MARCO DEL PROYECTO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692 DE FECHA 9 DE AGOSTO DEL 2022 DE LA VICERRECTORÍA DE EXTENSIÓN Y PROYECCIÓN SOCIAL.</t>
  </si>
  <si>
    <t>OAG-VEX-0709-2022</t>
  </si>
  <si>
    <t xml:space="preserve">JUAN CARLOS ROMERO ROJAS </t>
  </si>
  <si>
    <t>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 DE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709 DE FECHA 9 DE AGOSTO DEL 2022 DE LA VICERRECTORÍA DE EXTENSIÓN Y PROYECCIÓN SOCIAL.</t>
  </si>
  <si>
    <t>OPSP-VEX-0705-2022</t>
  </si>
  <si>
    <t>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705 DE FECHA 9 DE AGOSTO DEL 2022 DE LA VICERRECTORÍA DE EXTENSIÓN Y PROYECCIÓN SOCIAL.</t>
  </si>
  <si>
    <t>OAG-VEX-0710-2022</t>
  </si>
  <si>
    <t>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 DE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710 DE FECHA 9 DE AGOSTO DEL 2022 DE LA VICERRECTORÍA DE EXTENSIÓN Y PROYECCIÓN SOCIAL.</t>
  </si>
  <si>
    <t>OAG-VEX-0715-2022</t>
  </si>
  <si>
    <t>SERVICIOS DE APOYO A LA GESTIÓN, PARA RECOLECTAR, DE ACUERDO CON EL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ALMACENES DE MERCADO DE GRANDES SUPERFICIES UBICADOS EN BOGOTÁ. LA INFORMACIÓN A COLECTAR (PRECIOS DE VENTA POR ESPECIE, VOLÚMENES COMERCIALIZADOS, PROCEDENCIA Y DESTINO DEL RECURSO, TIPO DE ELABORACIÓN O TRANSFORMACIÓN DEL RECURSO) DEBERÁ SER REGISTRADA DE CONFORMIDAD CON EL CRONOGRAMA Y LA ASIGNACIÓN ESPECÍFICA DE SITIOS ESTABLECIDOS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715 DE FECHA 9 DE AGOSTO DEL 2022 DE LA VICERRECTORÍA DE EXTENSIÓN Y PROYECCIÓN SOCIAL.</t>
  </si>
  <si>
    <t>OPSP-VEX-0695-2022</t>
  </si>
  <si>
    <t>SERVICIOS PROFESIONALES PARA COORDINAR EL MUESTREO DE LONGITUDES DE CAPTURA EFECTUADO EN LAS CUENCAS Y LITORALES DE PAÍS EN EL MARCO DEL CONTRATO 452 DE 2021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695 DE FECHA 9 DE AGOSTO DEL 2022 DE LA VICERRECTORÍA DE EXTENSIÓN Y PROYECCIÓN SOCIAL.</t>
  </si>
  <si>
    <t>OPSP-VEX-0679-2022</t>
  </si>
  <si>
    <t>SERVICIOS PROFESIONALES PARA REALIZAR LA REVISIÓN DE LA INFORMACIÓN HISTÓRICA SISTEMATIZADA EN LA PLATAFORMA INFORMÁTICA DEL SEPEC, EN LO QUE RESPECTA A LAS VARIABLES TECNOLÓGICAS DE LOS ARTES O MÉTODOS DE PESCA REGISTRADOS EN EL MONITOREO DE LOS DESEMBARCOS DE PESCA ARTESANAL EN LOS LITORALES MARINOS DEL PAÍS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679 DE FECHA 9 DE AGOSTO DEL 2022 DE LA VICERRECTORÍA DE EXTENSIÓN Y PROYECCIÓN SOCIAL.</t>
  </si>
  <si>
    <t>OPSP-VEX-0697-2022</t>
  </si>
  <si>
    <t>SERVICIOS PROFESIONALES PARA REVISAR LOS INFORMES DE ACTIVIDADES DE LOS COLECTORES DE CAMPO ADSCRITOS AL COMPONENTE DE PESCA ARTESANAL DE CONSUMO DEL PROYECTO SEPEC, A FIN DE EVALUAR TANTO LA CALIDAD COMO LA CONSISTENCIA DE LOS MISMOS Y REALIZAR SEGUIMIENTO, HASTA COMPLETA SATISFACCIÓN, AL PROCESO DE CORRECCIÓN A LAS QUE HAYA LUGAR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697 DE FECHA 9 DE AGOSTO DEL 2022 DE LA VICERRECTORÍA DE EXTENSIÓN Y PROYECCIÓN SOCIAL.</t>
  </si>
  <si>
    <t>OPSP-VEX-0701-2022</t>
  </si>
  <si>
    <t>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701 DE FECHA 9 DE AGOSTO DEL 2022 DE LA VICERRECTORÍA DE EXTENSIÓN Y PROYECCIÓN SOCIAL.</t>
  </si>
  <si>
    <t>OPSP-VEX-0700-2022</t>
  </si>
  <si>
    <t>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700 DE FECHA 9 DE AGOSTO DEL 2022 DE LA VICERRECTORÍA DE EXTENSIÓN Y PROYECCIÓN SOCIAL.</t>
  </si>
  <si>
    <t>OAG-VEX-0686-2022</t>
  </si>
  <si>
    <t>SERVICIOS DE APOYO A LA GESTIÓN PARA APOYAR EN LA ORGANIZACIÓN Y AUDITORIAS DE LOS DIFERENTES FORMATOS DILIGENCIADOS RELACIONADOS CON LOS MUESTREOS BIOLÓGICOS-PESQUEROS DEL COMPONENTE DE PESCA ARTESANAL DE CONSUMO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686 DE FECHA 9 DE AGOSTO DEL 2022 DE LA VICERRECTORÍA DE EXTENSIÓN Y PROYECCIÓN SOCIAL.</t>
  </si>
  <si>
    <t>OPSP-VEX-0691-2022</t>
  </si>
  <si>
    <t>SERVICIOS PROFESIONALES PARA VERIFICAR EL CUMPLIMIENTO DEL TAMAÑO DE LA MUESTRA EN LOS SITIOS DE MONITOREO DE DESEMBARCOS DE PESCA ARTESANAL DONDE SE EMPLEA LA METODOLOGÍA MUESTRAL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691 DE FECHA 9 DE AGOSTO DEL 2022 DE LA VICERRECTORÍA DE EXTENSIÓN Y PROYECCIÓN SOCIAL.</t>
  </si>
  <si>
    <t>OPSP-VEX-0688-2022</t>
  </si>
  <si>
    <t>SERVICIOS PROFESIONALES PARA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LAS CUENCAS DE LOS RÍOS CAUCA, SINÚ Y ATRATO, DE ACUERDO CON LA METODOLOGÍA DE MONITOREO IMPLEMENTADA, EN EL MARCO DEL PROYECTO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688 DE FECHA 9 DE AGOSTO DEL 2022 DE LA VICERRECTORÍA DE EXTENSIÓN Y PROYECCIÓN SOCIAL.</t>
  </si>
  <si>
    <t>OPSP-VEX-0693-2022</t>
  </si>
  <si>
    <t>SERVICIOS PROFESIONALES PARA COORDINAR EL COMPONENTE DE SOPORTE INFORMÁTICO DEL SISTEMA DE INFORMACIÓN DEL SERVICIO ESTADÍSTICO PESQUERO DE COLOMBIA (SEPEC), EN EL MARCO DEL CONTRATO 452 DE 2021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693 DE FECHA 9 DE AGOSTO DEL 2022 DE LA VICERRECTORÍA DE EXTENSIÓN Y PROYECCIÓN SOCIAL.</t>
  </si>
  <si>
    <t>OPSP-VEX-0671-2022</t>
  </si>
  <si>
    <t>SERVICIOS PROFESIONALES PARA COORDINAR LAS ACTIVIDADES ADMINISTRATIVAS Y FINANCIERAS DEL PROYECTO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671 DE FECHA 9 DE AGOSTO DEL 2022 DE LA VICERRECTORÍA DE EXTENSIÓN Y PROYECCIÓN SOCIAL.</t>
  </si>
  <si>
    <t>OAG-VEX-0684-2022</t>
  </si>
  <si>
    <t>SERVICIOS DE APOYO A LA GESTIÓN PARA APOYAR EN LA ORGANIZACIÓN Y AUDITORIAS DE LOS DIFERENTES FORMATOS DILIGENCIADOS RELACIONADOS CON LOS MUESTREOS BIOLÓGICOS-PESQUEROS DEL COMPONENTE DE PESCA ARTESANAL DE CONSUMO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684 DE FECHA 9 DE AGOSTO DEL 2022 DE LA VICERRECTORÍA DE EXTENSIÓN Y PROYECCIÓN SOCIAL.</t>
  </si>
  <si>
    <t>OPSP-VEX-0694-2022</t>
  </si>
  <si>
    <t>SERVICIOS PROFESIONALES PARA COORDINAR LAS ACTIVIDADES TÉCNICAS Y LOGÍSTICAS RELACIONADAS CON LOS PROCESOS DE CERTIFICACIÓN DE LAS DOS OPERACIONES ESTADÍSTICAS PREVISTAS PARA EL EFECTO EN EL MARCO DEL CONTRATO 452 DE 2021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694 DE FECHA 9 DE AGOSTO DEL 2022 DE LA VICERRECTORÍA DE EXTENSIÓN Y PROYECCIÓN SOCIAL.</t>
  </si>
  <si>
    <t>OPSP-VEX-0683-2022</t>
  </si>
  <si>
    <t>SERVICIOS PROFESIONALES PARA VERIFICAR EL CUMPLIMIENTO DEL PROCESO DE ALEATORIZACIÓN DE LAS UEP PARA EFECTOS DEL MUESTREO DE DESEMBARCOS ARTESANALES DEL CONTRATO 452 DE 2021.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683 DE FECHA 9 DE AGOSTO DEL 2022 DE LA VICERRECTORÍA DE EXTENSIÓN Y PROYECCIÓN SOCIAL.</t>
  </si>
  <si>
    <t>OPSP-VEX-0690-2022</t>
  </si>
  <si>
    <t>SERVICIOS PROFESIONALES PARA REVISAR, VERIFICAR (DETECCIÓN DE DATOS ATÍPICOS) Y VALIDAR LA INFORMACIÓN CONSIGNADA EN LAS BASES DE DATOS SOBRE PESCA ARTESANAL DE CONSUMO REFERIDA AL ESFUERZO PESQUERO, DESEMBARCOS, VALOR MONETARIO, COSTOS DE FAENA, ACTIVIDAD Y DÍAS EFECTIVOS REGISTRADOS EN EL SUR DEL LITORAL CARIBE (DEPARTAMENTOS DE SUCRE, CÓRDOBA, ANTIOQUIA Y CHOCO), EN EL MARCO DEL PROYECTO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690 DE FECHA 9 DE AGOSTO DEL 2022 DE LA VICERRECTORÍA DE EXTENSIÓN Y PROYECCIÓN SOCIAL.</t>
  </si>
  <si>
    <t>OPSP-VEX-0677-2022</t>
  </si>
  <si>
    <t>SERVICIOS PROFESIONALES PARA APOYAR EN LA ELEBORACIÓN DEL INFORME FINANCIERO AL CONTADOR DEL PROYECTO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677 DE FECHA 9 DE AGOSTO DEL 2022 DE LA VICERRECTORÍA DE EXTENSIÓN Y PROYECCIÓN SOCIAL.</t>
  </si>
  <si>
    <t>OPSP-VEX-0696-2022</t>
  </si>
  <si>
    <t>SERVICIOS PROFESIONALES PARA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LA CUENCA DEL RÍO SAN JORGE Y EN LA CUENCA BAJA DEL RÍO MAGDALENA (DEPARTAMENTO DE BOLÍVAR), DE ACUERDO CON LA METODOLOGÍA DE MONITOREO IMPLEMENTADA, EN EL MARCO DEL PROYECTO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696 DE FECHA 9 DE AGOSTO DEL 2022 DE LA VICERRECTORÍA DE EXTENSIÓN Y PROYECCIÓN SOCIAL.</t>
  </si>
  <si>
    <t>OPSP-VEX-0680-2022</t>
  </si>
  <si>
    <t>SERVICIOS PROFESIONALES PARA DOCUMENTAR LOS ANÁLISIS DE CONTEXTO DE LA INFORMACIÓN OBTENIDA EN EL MONITOREO DE PESCA ARTESANAL DE LAS CUENCAS Y LITORALES DEL PAÍS, A PARTIR DEL CONOCIMIENTO DE LOS FENÓMENOS (INTERNOS Y EXTERNOS) QUE INFLUYAN EN LOS DATOS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680 DE FECHA 9 DE AGOSTO DEL 2022 DE LA VICERRECTORÍA DE EXTENSIÓN Y PROYECCIÓN SOCIAL.</t>
  </si>
  <si>
    <t>OAG-VEX-0708-2022</t>
  </si>
  <si>
    <t>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 DE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708 DE FECHA 9 DE AGOSTO DEL 2022 DE LA VICERRECTORÍA DE EXTENSIÓN Y PROYECCIÓN SOCIAL.</t>
  </si>
  <si>
    <t>OPSP-VEX-0712-2022</t>
  </si>
  <si>
    <t>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 DE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712 DE FECHA 9 DE AGOSTO DEL 2022 DE LA VICERRECTORÍA DE EXTENSIÓN Y PROYECCIÓN SOCIAL.</t>
  </si>
  <si>
    <t>OPSP-VEX-0673-2022</t>
  </si>
  <si>
    <t>SERVICIOS PROFESINALES PARA APOYAR EN EL PROCESO DE REVISIÓN DE HOJA DE VIDA EN LA PLATAFORMA SIGEP LA DOCUMENTACIÓN INHERENTE A LA CONTRATACIÓN DEL PERSONAL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673 DE FECHA 9 DE AGOSTO DEL 2022 DE LA VICERRECTORÍA DE EXTENSIÓN Y PROYECCIÓN SOCIAL.</t>
  </si>
  <si>
    <t>OPSP-VEX-0689-2022</t>
  </si>
  <si>
    <t>SERVICIOS PROFESIONALES PARA REALIZAR EL PROCESO DE TRAZABILIDAD DE LAS REVISIONES EFECTUADAS POR LOS ANALISTAS EN LAS BASES DE DATOS SOBRE PESCA DE CONSUMO, DATOS BIOLÓGICO-PESQUEROS Y DATOS DE COSTOS DE FAENA REGISTRADOS EN EL SEPEC PARA LAS CUENCAS DEL RÍO MAGDALENA, AMAZONÍA Y ORINOQUÍA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689 DE FECHA 9 DE AGOSTO DEL 2022 DE LA VICERRECTORÍA DE EXTENSIÓN Y PROYECCIÓN SOCIAL.</t>
  </si>
  <si>
    <t>OPSP-VEX-0716-2022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</si>
  <si>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716 DE FECHA 11 DE AGOSTO DEL 2022 DE LA VICERRECTORÍA DE EXTENSIÓN Y PROYECCIÓN SOCIAL.</t>
  </si>
  <si>
    <t>OAG-VEX-0717-2022</t>
  </si>
  <si>
    <t xml:space="preserve">ELSYI ESTER MENDOZA FUENTES </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</si>
  <si>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717 DE FECHA 11 DE AGOSTO DEL 2022 DE LA VICERRECTORÍA DE EXTENSIÓN Y PROYECCIÓN SOCIAL.</t>
  </si>
  <si>
    <t>OPSP-VEX-0718-2022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</si>
  <si>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718 DE FECHA 11 DE AGOSTO DEL 2022 DE LA VICERRECTORÍA DE EXTENSIÓN Y PROYECCIÓN SOCIAL.</t>
  </si>
  <si>
    <t>OPSP-VEX-0719-2022</t>
  </si>
  <si>
    <t>SERVICIOS PROFESIONALES PARA REGISTRAR LOS DATOS DE TALLAS DE LOS RECURSOS PESQUEROS PRIORIZADOS PARA SU RESPECTIVA ÁREA DE COBERTURA, DE CONFORMIDAD CON EL CRONOGRAMA DE MUESTREO ESTABLECIDO POR EL COORDINADOR DEL COMPONENTE DE TALLAS DEL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719 DE FECHA 11 DE AGOSTO DEL 2022 DE LA VICERRECTORÍA DE EXTENSIÓN Y PROYECCIÓN SOCIAL.</t>
  </si>
  <si>
    <t>OAG-VEX-0720-2022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</si>
  <si>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720 DE FECHA 11 DE AGOSTO DEL 2022 DE LA VICERRECTORÍA DE EXTENSIÓN Y PROYECCIÓN SOCIAL.</t>
  </si>
  <si>
    <t>OAG-VEX-0721-2022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</si>
  <si>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721 DE FECHA 11 DE AGOSTO DEL 2022 DE LA VICERRECTORÍA DE EXTENSIÓN Y PROYECCIÓN SOCIAL.</t>
  </si>
  <si>
    <t>OAG-VEX-0722-2022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</si>
  <si>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722 DE FECHA 11 DE AGOSTO DEL 2022 DE LA VICERRECTORÍA DE EXTENSIÓN Y PROYECCIÓN SOCIAL.</t>
  </si>
  <si>
    <t>OAG-VEX-0723-2022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</si>
  <si>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723 DE FECHA 11 DE AGOSTO DEL 2022 DE LA VICERRECTORÍA DE EXTENSIÓN Y PROYECCIÓN SOCIAL.</t>
  </si>
  <si>
    <t>OAG-VEX-0724-2022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</si>
  <si>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724 DE FECHA 11 DE AGOSTO DEL 2022 DE LA VICERRECTORÍA DE EXTENSIÓN Y PROYECCIÓN SOCIAL.</t>
  </si>
  <si>
    <t>OAG-VEX-0725-2022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</si>
  <si>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725 DE FECHA 11 DE AGOSTO DEL 2022 DE LA VICERRECTORÍA DE EXTENSIÓN Y PROYECCIÓN SOCIAL.</t>
  </si>
  <si>
    <t>OAG-VEX-0726-2022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</si>
  <si>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726 DE FECHA 11 DE AGOSTO DEL 2022 DE LA VICERRECTORÍA DE EXTENSIÓN Y PROYECCIÓN SOCIAL.</t>
  </si>
  <si>
    <t>OAG-VEX-0727-2022</t>
  </si>
  <si>
    <t>CRISTINA GUERRERO CARDALES</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</si>
  <si>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727 DE FECHA 11 DE AGOSTO DEL 2022 DE LA VICERRECTORÍA DE EXTENSIÓN Y PROYECCIÓN SOCIAL.</t>
  </si>
  <si>
    <t>OAG-VEX-0728-2022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</si>
  <si>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728 DE FECHA 11 DE AGOSTO DEL 2022 DE LA VICERRECTORÍA DE EXTENSIÓN Y PROYECCIÓN SOCIAL.</t>
  </si>
  <si>
    <t>OAG-VEX-0729-2022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</si>
  <si>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729 DE FECHA 11 DE AGOSTO DEL 2022 DE LA VICERRECTORÍA DE EXTENSIÓN Y PROYECCIÓN SOCIAL.</t>
  </si>
  <si>
    <t>OAG-VEX-0730-2022</t>
  </si>
  <si>
    <t>MARIA DEL CARMEN DE LA ROSA MONTIEL</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</si>
  <si>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730 DE FECHA 11 DE AGOSTO DEL 2022 DE LA VICERRECTORÍA DE EXTENSIÓN Y PROYECCIÓN SOCIAL.</t>
  </si>
  <si>
    <t>OAG-VEX-0731-2022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</si>
  <si>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731 DE FECHA 11 DE AGOSTO DEL 2022 DE LA VICERRECTORÍA DE EXTENSIÓN Y PROYECCIÓN SOCIAL.</t>
  </si>
  <si>
    <t>OAG-VEX-0732-2022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</si>
  <si>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732 DE FECHA 11 DE AGOSTO DEL 2022 DE LA VICERRECTORÍA DE EXTENSIÓN Y PROYECCIÓN SOCIAL.</t>
  </si>
  <si>
    <t>OAG-VEX-0733-2022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</si>
  <si>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733 DE FECHA 11 DE AGOSTO DEL 2022 DE LA VICERRECTORÍA DE EXTENSIÓN Y PROYECCIÓN SOCIAL.</t>
  </si>
  <si>
    <t>OAG-VEX-0734-2022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</si>
  <si>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734 DE FECHA 11 DE AGOSTO DEL 2022 DE LA VICERRECTORÍA DE EXTENSIÓN Y PROYECCIÓN SOCIAL.</t>
  </si>
  <si>
    <t>OAG-VEX-0735-2022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</si>
  <si>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735 DE FECHA 11 DE AGOSTO DEL 2022 DE LA VICERRECTORÍA DE EXTENSIÓN Y PROYECCIÓN SOCIAL.</t>
  </si>
  <si>
    <t>OAG-VEX-0736-2022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</si>
  <si>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736 DE FECHA 11 DE AGOSTO DEL 2022 DE LA VICERRECTORÍA DE EXTENSIÓN Y PROYECCIÓN SOCIAL.</t>
  </si>
  <si>
    <t>OAG-VEX-0737-2022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</si>
  <si>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737 DE FECHA 11 DE AGOSTO DEL 2022 DE LA VICERRECTORÍA DE EXTENSIÓN Y PROYECCIÓN SOCIAL.</t>
  </si>
  <si>
    <t>OAG-VEX-0738-2022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</si>
  <si>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738 DE FECHA 11 DE AGOSTO DEL 2022 DE LA VICERRECTORÍA DE EXTENSIÓN Y PROYECCIÓN SOCIAL.</t>
  </si>
  <si>
    <t>OAG-VEX-0739-2022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</si>
  <si>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739 DE FECHA 11 DE AGOSTO DEL 2022 DE LA VICERRECTORÍA DE EXTENSIÓN Y PROYECCIÓN SOCIAL.</t>
  </si>
  <si>
    <t>OAG-VEX-0740-2022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</si>
  <si>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740 DE FECHA 11 DE AGOSTO DEL 2022 DE LA VICERRECTORÍA DE EXTENSIÓN Y PROYECCIÓN SOCIAL.</t>
  </si>
  <si>
    <t>OAG-VEX-0741-2022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</si>
  <si>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741 DE FECHA 11 DE AGOSTO DEL 2022 DE LA VICERRECTORÍA DE EXTENSIÓN Y PROYECCIÓN SOCIAL.</t>
  </si>
  <si>
    <t>OAG-VEX-0742-2022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</si>
  <si>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742 DE FECHA 11 DE AGOSTO DEL 2022 DE LA VICERRECTORÍA DE EXTENSIÓN Y PROYECCIÓN SOCIAL.</t>
  </si>
  <si>
    <t>OAG-VEX-0743-2022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</si>
  <si>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743 DE FECHA 11 DE AGOSTO DEL 2022 DE LA VICERRECTORÍA DE EXTENSIÓN Y PROYECCIÓN SOCIAL.</t>
  </si>
  <si>
    <t>OAG-VEX-0744-2022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</si>
  <si>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744 DE FECHA 11 DE AGOSTO DEL 2022 DE LA VICERRECTORÍA DE EXTENSIÓN Y PROYECCIÓN SOCIAL.</t>
  </si>
  <si>
    <t>OAG-VEX-0745-2022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</si>
  <si>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745 DE FECHA 11 DE AGOSTO DEL 2022 DE LA VICERRECTORÍA DE EXTENSIÓN Y PROYECCIÓN SOCIAL.</t>
  </si>
  <si>
    <t>OAG-VEX-0746-2022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</si>
  <si>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746 DE FECHA 11 DE AGOSTO DEL 2022 DE LA VICERRECTORÍA DE EXTENSIÓN Y PROYECCIÓN SOCIAL.</t>
  </si>
  <si>
    <t>OAG-VEX-0747-2022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</si>
  <si>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747 DE FECHA 11 DE AGOSTO DEL 2022 DE LA VICERRECTORÍA DE EXTENSIÓN Y PROYECCIÓN SOCIAL.</t>
  </si>
  <si>
    <t>OAG-VEX-0748-2022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</si>
  <si>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748 DE FECHA 11 DE AGOSTO DEL 2022 DE LA VICERRECTORÍA DE EXTENSIÓN Y PROYECCIÓN SOCIAL.</t>
  </si>
  <si>
    <t>OAG-VEX-0749-2022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</si>
  <si>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749 DE FECHA 11 DE AGOSTO DEL 2022 DE LA VICERRECTORÍA DE EXTENSIÓN Y PROYECCIÓN SOCIAL.</t>
  </si>
  <si>
    <t>OAG-VEX-0750-2022</t>
  </si>
  <si>
    <t>NULDRIS RIVERA BORJA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</si>
  <si>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750 DE FECHA 11 DE AGOSTO DEL 2022 DE LA VICERRECTORÍA DE EXTENSIÓN Y PROYECCIÓN SOCIAL.</t>
  </si>
  <si>
    <t>OAG-VEX-0751-2022</t>
  </si>
  <si>
    <t>MARISOL SANDOVAL SANDOVAL</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</si>
  <si>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751 DE FECHA 11 DE AGOSTO DEL 2022 DE LA VICERRECTORÍA DE EXTENSIÓN Y PROYECCIÓN SOCIAL.</t>
  </si>
  <si>
    <t>OAG-VEX-0752-2022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</si>
  <si>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752 DE FECHA 11 DE AGOSTO DEL 2022 DE LA VICERRECTORÍA DE EXTENSIÓN Y PROYECCIÓN SOCIAL.</t>
  </si>
  <si>
    <t>OAG-VEX-0753-2022</t>
  </si>
  <si>
    <t>BANIS MANJARRES LARA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</si>
  <si>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753 DE FECHA 11 DE AGOSTO DEL 2022 DE LA VICERRECTORÍA DE EXTENSIÓN Y PROYECCIÓN SOCIAL.</t>
  </si>
  <si>
    <t>OAG-VEX-0754-2022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</si>
  <si>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754 DE FECHA 11 DE AGOSTO DEL 2022 DE LA VICERRECTORÍA DE EXTENSIÓN Y PROYECCIÓN SOCIAL.</t>
  </si>
  <si>
    <t>OPSP-VEX-0755-2022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</si>
  <si>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755 DE FECHA 11 DE AGOSTO DEL 2022 DE LA VICERRECTORÍA DE EXTENSIÓN Y PROYECCIÓN SOCIAL.</t>
  </si>
  <si>
    <t>OPSP-VEX-0756-2022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</si>
  <si>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756 DE FECHA 11 DE AGOSTO DEL 2022 DE LA VICERRECTORÍA DE EXTENSIÓN Y PROYECCIÓN SOCIAL.</t>
  </si>
  <si>
    <t>OAG-VEX-0757-2022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</si>
  <si>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757 DE FECHA 11 DE AGOSTO DEL 2022 DE LA VICERRECTORÍA DE EXTENSIÓN Y PROYECCIÓN SOCIAL.</t>
  </si>
  <si>
    <t>OAG-VEX-0758-2022</t>
  </si>
  <si>
    <t>SERVICIOS DE APOYO A LA GESTIÓNPARA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758 DE FECHA 11 DE AGOSTO DEL 2022 DE LA VICERRECTORÍA DE EXTENSIÓN Y PROYECCIÓN SOCIAL.</t>
  </si>
  <si>
    <t>OAG-VEX-0759-2022</t>
  </si>
  <si>
    <t>ERIKA HERNÁNDEZ MARTÍNEZ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</si>
  <si>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759 DE FECHA 11 DE AGOSTO DEL 2022 DE LA VICERRECTORÍA DE EXTENSIÓN Y PROYECCIÓN SOCIAL.</t>
  </si>
  <si>
    <t>OAG-VEX-0760-2022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</si>
  <si>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760 DE FECHA 11 DE AGOSTO DEL 2022 DE LA VICERRECTORÍA DE EXTENSIÓN Y PROYECCIÓN SOCIAL.</t>
  </si>
  <si>
    <t>OAG-VEX-0761-2022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</si>
  <si>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761 DE FECHA 11 DE AGOSTO DEL 2022 DE LA VICERRECTORÍA DE EXTENSIÓN Y PROYECCIÓN SOCIAL.</t>
  </si>
  <si>
    <t>OAG-VEX-0762-2022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</si>
  <si>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762 DE FECHA 11 DE AGOSTO DEL 2022 DE LA VICERRECTORÍA DE EXTENSIÓN Y PROYECCIÓN SOCIAL.</t>
  </si>
  <si>
    <t>OPSP-VEX-0763-2022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</si>
  <si>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763 DE FECHA 11 DE AGOSTO DEL 2022 DE LA VICERRECTORÍA DE EXTENSIÓN Y PROYECCIÓN SOCIAL.</t>
  </si>
  <si>
    <t>OAG-VEX-0764-2022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</si>
  <si>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764 DE FECHA 11 DE AGOSTO DEL 2022 DE LA VICERRECTORÍA DE EXTENSIÓN Y PROYECCIÓN SOCIAL.</t>
  </si>
  <si>
    <t>OAG-VEX-0765-2022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</si>
  <si>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765 DE FECHA 11 DE AGOSTO DEL 2022 DE LA VICERRECTORÍA DE EXTENSIÓN Y PROYECCIÓN SOCIAL.</t>
  </si>
  <si>
    <t>OAG-VEX-0766-2022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</si>
  <si>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766 DE FECHA 11 DE AGOSTO DEL 2022 DE LA VICERRECTORÍA DE EXTENSIÓN Y PROYECCIÓN SOCIAL.</t>
  </si>
  <si>
    <t>OAG-VEX-0767-2022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</si>
  <si>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767 DE FECHA 11 DE AGOSTO DEL 2022 DE LA VICERRECTORÍA DE EXTENSIÓN Y PROYECCIÓN SOCIAL.</t>
  </si>
  <si>
    <t>OAG-VEX-0768-2022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</si>
  <si>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768 DE FECHA 11 DE AGOSTO DEL 2022 DE LA VICERRECTORÍA DE EXTENSIÓN Y PROYECCIÓN SOCIAL.</t>
  </si>
  <si>
    <t>OAG-VEX-0769-2022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</si>
  <si>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769 DE FECHA 11 DE AGOSTO DEL 2022 DE LA VICERRECTORÍA DE EXTENSIÓN Y PROYECCIÓN SOCIAL.</t>
  </si>
  <si>
    <t>OAG-VEX-0770-2022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</si>
  <si>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770 DE FECHA 11 DE AGOSTO DEL 2022 DE LA VICERRECTORÍA DE EXTENSIÓN Y PROYECCIÓN SOCIAL.</t>
  </si>
  <si>
    <t>OAG-VEX-0771-2022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</si>
  <si>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771 DE FECHA 11 DE AGOSTO DEL 2022 DE LA VICERRECTORÍA DE EXTENSIÓN Y PROYECCIÓN SOCIAL.</t>
  </si>
  <si>
    <t>OAG-VEX-0772-2022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</si>
  <si>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772 DE FECHA 11 DE AGOSTO DEL 2022 DE LA VICERRECTORÍA DE EXTENSIÓN Y PROYECCIÓN SOCIAL.</t>
  </si>
  <si>
    <t>OAG-VEX-0773-2022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</si>
  <si>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773 DE FECHA 11 DE AGOSTO DEL 2022 DE LA VICERRECTORÍA DE EXTENSIÓN Y PROYECCIÓN SOCIAL.</t>
  </si>
  <si>
    <t>OAG-VEX-0774-2022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</si>
  <si>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774 DE FECHA 11 DE AGOSTO DEL 2022 DE LA VICERRECTORÍA DE EXTENSIÓN Y PROYECCIÓN SOCIAL.</t>
  </si>
  <si>
    <t>OAG-VEX-0775-2022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</si>
  <si>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775 DE FECHA 11 DE AGOSTO DEL 2022 DE LA VICERRECTORÍA DE EXTENSIÓN Y PROYECCIÓN SOCIAL.</t>
  </si>
  <si>
    <t>OAG-VEX-0776-2022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</si>
  <si>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776 DE FECHA 11 DE AGOSTO DEL 2022 DE LA VICERRECTORÍA DE EXTENSIÓN Y PROYECCIÓN SOCIAL.</t>
  </si>
  <si>
    <t>OAG-VEX-0777-2022</t>
  </si>
  <si>
    <t>YASNEY CORREA PALACIO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</si>
  <si>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777 DE FECHA 11 DE AGOSTO DEL 2022 DE LA VICERRECTORÍA DE EXTENSIÓN Y PROYECCIÓN SOCIAL.</t>
  </si>
  <si>
    <t>OAG-VEX-0778-2022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</si>
  <si>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778 DE FECHA 11 DE AGOSTO DEL 2022 DE LA VICERRECTORÍA DE EXTENSIÓN Y PROYECCIÓN SOCIAL.</t>
  </si>
  <si>
    <t>OAG-VEX-0779-2022</t>
  </si>
  <si>
    <t>SERVICIOS DE APOYO A LA GESTIÓNPARA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779 DE FECHA 11 DE AGOSTO DEL 2022 DE LA VICERRECTORÍA DE EXTENSIÓN Y PROYECCIÓN SOCIAL.</t>
  </si>
  <si>
    <t>OAG-VEX-0780-2022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</si>
  <si>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780 DE FECHA 11 DE AGOSTO DEL 2022 DE LA VICERRECTORÍA DE EXTENSIÓN Y PROYECCIÓN SOCIAL.</t>
  </si>
  <si>
    <t>OAG-VEX-0781-2022</t>
  </si>
  <si>
    <t>NAILA JHOANA GONZALEZ PALACIOS</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</si>
  <si>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781 DE FECHA 11 DE AGOSTO DEL 2022 DE LA VICERRECTORÍA DE EXTENSIÓN Y PROYECCIÓN SOCIAL.</t>
  </si>
  <si>
    <t>OAG-VEX-0782-2022</t>
  </si>
  <si>
    <t>SERVICIOS DE APOYO A LA GESTIÓNPARA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782 DE FECHA 11 DE AGOSTO DEL 2022 DE LA VICERRECTORÍA DE EXTENSIÓN Y PROYECCIÓN SOCIAL.</t>
  </si>
  <si>
    <t>OAG-VEX-0783-2022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</si>
  <si>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783 DE FECHA 11 DE AGOSTO DEL 2022 DE LA VICERRECTORÍA DE EXTENSIÓN Y PROYECCIÓN SOCIAL.</t>
  </si>
  <si>
    <t>OAG-VEX-0784-2022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</si>
  <si>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784 DE FECHA 11 DE AGOSTO DEL 2022 DE LA VICERRECTORÍA DE EXTENSIÓN Y PROYECCIÓN SOCIAL.</t>
  </si>
  <si>
    <t>OAG-VEX-0785-2022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</si>
  <si>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785 DE FECHA 11 DE AGOSTO DEL 2022 DE LA VICERRECTORÍA DE EXTENSIÓN Y PROYECCIÓN SOCIAL.</t>
  </si>
  <si>
    <t>OPSP-VEX-0786-2022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</si>
  <si>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786 DE FECHA 11 DE AGOSTO DEL 2022 DE LA VICERRECTORÍA DE EXTENSIÓN Y PROYECCIÓN SOCIAL.</t>
  </si>
  <si>
    <t>OAG-VEX-0787-2022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</si>
  <si>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787 DE FECHA 11 DE AGOSTO DEL 2022 DE LA VICERRECTORÍA DE EXTENSIÓN Y PROYECCIÓN SOCIAL.</t>
  </si>
  <si>
    <t>OAG-VEX-0788-2022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</si>
  <si>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788 DE FECHA 11 DE AGOSTO DEL 2022 DE LA VICERRECTORÍA DE EXTENSIÓN Y PROYECCIÓN SOCIAL.</t>
  </si>
  <si>
    <t>OAG-VEX-0789-2022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</si>
  <si>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789 DE FECHA 11 DE AGOSTO DEL 2022 DE LA VICERRECTORÍA DE EXTENSIÓN Y PROYECCIÓN SOCIAL.</t>
  </si>
  <si>
    <t>OAG-VEX-0790-2022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</si>
  <si>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790 DE FECHA 11 DE AGOSTO DEL 2022 DE LA VICERRECTORÍA DE EXTENSIÓN Y PROYECCIÓN SOCIAL.</t>
  </si>
  <si>
    <t>OAG-VEX-0791-2022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</si>
  <si>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791 DE FECHA 11 DE AGOSTO DEL 2022 DE LA VICERRECTORÍA DE EXTENSIÓN Y PROYECCIÓN SOCIAL.</t>
  </si>
  <si>
    <t>OAG-VEX-0792-2022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</si>
  <si>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792 DE FECHA 11 DE AGOSTO DEL 2022 DE LA VICERRECTORÍA DE EXTENSIÓN Y PROYECCIÓN SOCIAL.</t>
  </si>
  <si>
    <t>OAG-VEX-0793-2022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</si>
  <si>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793 DE FECHA 11 DE AGOSTO DEL 2022 DE LA VICERRECTORÍA DE EXTENSIÓN Y PROYECCIÓN SOCIAL.</t>
  </si>
  <si>
    <t>OAG-VEX-0794-2022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</si>
  <si>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794 DE FECHA 11 DE AGOSTO DEL 2022 DE LA VICERRECTORÍA DE EXTENSIÓN Y PROYECCIÓN SOCIAL.</t>
  </si>
  <si>
    <t>OAG-VEX-0795-2022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</si>
  <si>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795 DE FECHA 11 DE AGOSTO DEL 2022 DE LA VICERRECTORÍA DE EXTENSIÓN Y PROYECCIÓN SOCIAL.</t>
  </si>
  <si>
    <t>OAG-VEX-0796-2022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</si>
  <si>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796 DE FECHA 11 DE AGOSTO DEL 2022 DE LA VICERRECTORÍA DE EXTENSIÓN Y PROYECCIÓN SOCIAL.</t>
  </si>
  <si>
    <t>OAG-VEX-0797-2022</t>
  </si>
  <si>
    <t>SILVIA FERNANDA ALTAMIRANDA SOLANO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</si>
  <si>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797 DE FECHA 11 DE AGOSTO DEL 2022 DE LA VICERRECTORÍA DE EXTENSIÓN Y PROYECCIÓN SOCIAL.</t>
  </si>
  <si>
    <t>OAG-VEX-0798-2022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</si>
  <si>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798 DE FECHA 11 DE AGOSTO DEL 2022 DE LA VICERRECTORÍA DE EXTENSIÓN Y PROYECCIÓN SOCIAL.</t>
  </si>
  <si>
    <t>OAG-VEX-0799-2022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</si>
  <si>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799 DE FECHA 11 DE AGOSTO DEL 2022 DE LA VICERRECTORÍA DE EXTENSIÓN Y PROYECCIÓN SOCIAL.</t>
  </si>
  <si>
    <t>OPSP-VEX-0800-2022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</si>
  <si>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800 DE FECHA 11 DE AGOSTO DEL 2022 DE LA VICERRECTORÍA DE EXTENSIÓN Y PROYECCIÓN SOCIAL.</t>
  </si>
  <si>
    <t>OAG-VEX-0801-2022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</si>
  <si>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801 DE FECHA 11 DE AGOSTO DEL 2022 DE LA VICERRECTORÍA DE EXTENSIÓN Y PROYECCIÓN SOCIAL</t>
  </si>
  <si>
    <t>OAG-VEX-0802-2022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</si>
  <si>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802 DE FECHA 11 DE AGOSTO DEL 2022 DE LA VICERRECTORÍA DE EXTENSIÓN Y PROYECCIÓN SOCIAL.</t>
  </si>
  <si>
    <t>OAG-VEX-0803-2022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</si>
  <si>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803 DE FECHA 11 DE AGOSTO DEL 2022 DE LA VICERRECTORÍA DE EXTENSIÓN Y PROYECCIÓN SOCIAL.</t>
  </si>
  <si>
    <t>OAG-VEX-0804-2022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</si>
  <si>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804 DE FECHA 11 DE AGOSTO DEL 2022 DE LA VICERRECTORÍA DE EXTENSIÓN Y PROYECCIÓN SOCIAL.</t>
  </si>
  <si>
    <t>OAG-VEX-0805-2022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</si>
  <si>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805 DE FECHA 11 DE AGOSTO DEL 2022 DE LA VICERRECTORÍA DE EXTENSIÓN Y PROYECCIÓN SOCIAL.</t>
  </si>
  <si>
    <t>OPSP-VEX-0806-2022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</si>
  <si>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806 DE FECHA 11 DE AGOSTO DEL 2022 DE LA VICERRECTORÍA DE EXTENSIÓN Y PROYECCIÓN SOCIAL.</t>
  </si>
  <si>
    <t>OAG-VEX-0807-2022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</si>
  <si>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807 DE FECHA 11 DE AGOSTO DEL 2022 DE LA VICERRECTORÍA DE EXTENSIÓN Y PROYECCIÓN SOCIAL.</t>
  </si>
  <si>
    <t>OAG-VEX-0808-2022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</si>
  <si>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808 DE FECHA 11 DE AGOSTO DEL 2022 DE LA VICERRECTORÍA DE EXTENSIÓN Y PROYECCIÓN SOCIAL.</t>
  </si>
  <si>
    <t>OAG-VEX-0809-2022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</si>
  <si>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809 DE FECHA 11 DE AGOSTO DEL 2022 DE LA VICERRECTORÍA DE EXTENSIÓN Y PROYECCIÓN SOCIAL.</t>
  </si>
  <si>
    <t>OAG-VEX-0810-2022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</si>
  <si>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810 DE FECHA 11 DE AGOSTO DEL 2022 DE LA VICERRECTORÍA DE EXTENSIÓN Y PROYECCIÓN SOCIAL.</t>
  </si>
  <si>
    <t>OAG-VEX-0811-2022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</si>
  <si>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811 DE FECHA 11 DE AGOSTO DEL 2022 DE LA VICERRECTORÍA DE EXTENSIÓN Y PROYECCIÓN SOCIAL.</t>
  </si>
  <si>
    <t>OAG-VEX-0812-2022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</si>
  <si>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812 DE FECHA 11 DE AGOSTO DEL 2022 DE LA VICERRECTORÍA DE EXTENSIÓN Y PROYECCIÓN SOCIAL.</t>
  </si>
  <si>
    <t>OAG-VEX-0813-2022</t>
  </si>
  <si>
    <t>LUISA FERNANADA BARBOSA RIVAS</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</si>
  <si>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813 DE FECHA 11 DE AGOSTO DEL 2022 DE LA VICERRECTORÍA DE EXTENSIÓN Y PROYECCIÓN SOCIAL.</t>
  </si>
  <si>
    <t>OAG-VEX-0814-2022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</si>
  <si>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814 DE FECHA 11 DE AGOSTO DEL 2022 DE LA VICERRECTORÍA DE EXTENSIÓN Y PROYECCIÓN SOCIAL.</t>
  </si>
  <si>
    <t>OPSP-VEX-0815-2022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</si>
  <si>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815 DE FECHA 11 DE AGOSTO DEL 2022 DE LA VICERRECTORÍA DE EXTENSIÓN Y PROYECCIÓN SOCIAL.</t>
  </si>
  <si>
    <t>OAG-VEX-0816-2022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</si>
  <si>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816 DE FECHA 11 DE AGOSTO DEL 2022 DE LA VICERRECTORÍA DE EXTENSIÓN Y PROYECCIÓN SOCIAL.</t>
  </si>
  <si>
    <t>OAG-VEX-0817-2022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</si>
  <si>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817 DE FECHA 11 DE AGOSTO DEL 2022 DE LA VICERRECTORÍA DE EXTENSIÓN Y PROYECCIÓN SOCIAL.</t>
  </si>
  <si>
    <t>OAG-VEX-0818-2022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</si>
  <si>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818 DE FECHA 11 DE AGOSTO DEL 2022 DE LA VICERRECTORÍA DE EXTENSIÓN Y PROYECCIÓN SOCIAL.</t>
  </si>
  <si>
    <t>OAG-VEX-0819-2022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</si>
  <si>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819 DE FECHA 11 DE AGOSTO DEL 2022 DE LA VICERRECTORÍA DE EXTENSIÓN Y PROYECCIÓN SOCIAL.</t>
  </si>
  <si>
    <t>OAG-VEX-0820-2022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</si>
  <si>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820 DE FECHA 11 DE AGOSTO DEL 2022 DE LA VICERRECTORÍA DE EXTENSIÓN Y PROYECCIÓN SOCIAL.</t>
  </si>
  <si>
    <t>OPSP-VEX-0821-2022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</si>
  <si>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821 DE FECHA 11 DE AGOSTO DEL 2022 DE LA VICERRECTORÍA DE EXTENSIÓN Y PROYECCIÓN SOCIAL.</t>
  </si>
  <si>
    <t>OAG-VEX-0822-2022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</si>
  <si>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822 DE FECHA 11 DE AGOSTO DEL 2022 DE LA VICERRECTORÍA DE EXTENSIÓN Y PROYECCIÓN SOCIAL.</t>
  </si>
  <si>
    <t>OAG-VEX-0823-2022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</si>
  <si>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823 DE FECHA 11 DE AGOSTO DEL 2022 DE LA VICERRECTORÍA DE EXTENSIÓN Y PROYECCIÓN SOCIAL.</t>
  </si>
  <si>
    <t>OPSP-VEX-0824-2022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</si>
  <si>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824 DE FECHA 11 DE AGOSTO DEL 2022 DE LA VICERRECTORÍA DE EXTENSIÓN Y PROYECCIÓN SOCIAL.</t>
  </si>
  <si>
    <t>OAG-VEX-0825-2022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</si>
  <si>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825 DE FECHA 11 DE AGOSTO DEL 2022 DE LA VICERRECTORÍA DE EXTENSIÓN Y PROYECCIÓN SOCIAL.</t>
  </si>
  <si>
    <t>OPSP-VEX-0826-2022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</si>
  <si>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826 DE FECHA 11 DE AGOSTO DEL 2022 DE LA VICERRECTORÍA DE EXTENSIÓN Y PROYECCIÓN SOCIAL.</t>
  </si>
  <si>
    <t>OAG-VEX-0827-2022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</si>
  <si>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827 DE FECHA 11 DE AGOSTO DEL 2022 DE LA VICERRECTORÍA DE EXTENSIÓN Y PROYECCIÓN SOCIAL.</t>
  </si>
  <si>
    <t>OAG-VEX-0828-2022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</si>
  <si>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828 DE FECHA 11 DE AGOSTO DEL 2022 DE LA VICERRECTORÍA DE EXTENSIÓN Y PROYECCIÓN SOCIAL.</t>
  </si>
  <si>
    <t>OAG-VEX-0829-2022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</si>
  <si>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829 DE FECHA 11 DE AGOSTO DEL 2022 DE LA VICERRECTORÍA DE EXTENSIÓN Y PROYECCIÓN SOCIAL.</t>
  </si>
  <si>
    <t>OAG-VEX-0830-2022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</si>
  <si>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830 DE FECHA 11 DE AGOSTO DEL 2022 DE LA VICERRECTORÍA DE EXTENSIÓN Y PROYECCIÓN SOCIAL.</t>
  </si>
  <si>
    <t>OAG-VEX-0831-2022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</si>
  <si>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831 DE FECHA 11 DE AGOSTO DEL 2022 DE LA VICERRECTORÍA DE EXTENSIÓN Y PROYECCIÓN SOCIAL.</t>
  </si>
  <si>
    <t>OPSP-VEX-0832-2022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</si>
  <si>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832 DE FECHA 11 DE AGOSTO DEL 2022 DE LA VICERRECTORÍA DE EXTENSIÓN Y PROYECCIÓN SOCIAL.</t>
  </si>
  <si>
    <t>OAG-VEX-0833-2022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</si>
  <si>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833 DE FECHA 11 DE AGOSTO DEL 2022 DE LA VICERRECTORÍA DE EXTENSIÓN Y PROYECCIÓN SOCIAL.</t>
  </si>
  <si>
    <t>OAG-VEX-0834-2022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</si>
  <si>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834 DE FECHA 11 DE AGOSTO DEL 2022 DE LA VICERRECTORÍA DE EXTENSIÓN Y PROYECCIÓN SOCIAL.</t>
  </si>
  <si>
    <t>OAG-VEX-0835-2022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</si>
  <si>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835 DE FECHA 11 DE AGOSTO DEL 2022 DE LA VICERRECTORÍA DE EXTENSIÓN Y PROYECCIÓN SOCIAL.</t>
  </si>
  <si>
    <t>OAG-VEX-0836-2022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</si>
  <si>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836 DE FECHA 11 DE AGOSTO DEL 2022 DE LA VICERRECTORÍA DE EXTENSIÓN Y PROYECCIÓN SOCIAL.</t>
  </si>
  <si>
    <t>OAG-VEX-0837-2022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</si>
  <si>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837 DE FECHA 11 DE AGOSTO DEL 2022 DE LA VICERRECTORÍA DE EXTENSIÓN Y PROYECCIÓN SOCIAL.</t>
  </si>
  <si>
    <t>OAG-VEX-0838-2022</t>
  </si>
  <si>
    <t xml:space="preserve">NEGUIT ALEMAN ROMERO </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</si>
  <si>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838 DE FECHA 11 DE AGOSTO DEL 2022 DE LA VICERRECTORÍA DE EXTENSIÓN Y PROYECCIÓN SOCIAL.</t>
  </si>
  <si>
    <t>OAG-VEX-0839-2022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</si>
  <si>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839 DE FECHA 11 DE AGOSTO DEL 2022 DE LA VICERRECTORÍA DE EXTENSIÓN Y PROYECCIÓN SOCIAL.</t>
  </si>
  <si>
    <t>OAG-VEX-0840-2022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</si>
  <si>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840 DE FECHA 11 DE AGOSTO DEL 2022 DE LA VICERRECTORÍA DE EXTENSIÓN Y PROYECCIÓN SOCIAL.</t>
  </si>
  <si>
    <t>OAG-VEX-0841-2022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</si>
  <si>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841 DE FECHA 11 DE AGOSTO DEL 2022 DE LA VICERRECTORÍA DE EXTENSIÓN Y PROYECCIÓN SOCIAL.</t>
  </si>
  <si>
    <t>OAG-VEX-0842-2022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</si>
  <si>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842 DE FECHA 11 DE AGOSTO DEL 2022 DE LA VICERRECTORÍA DE EXTENSIÓN Y PROYECCIÓN SOCIAL.</t>
  </si>
  <si>
    <t>OAG-VEX-0843-2022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</si>
  <si>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843 DE FECHA 11 DE AGOSTO DEL 2022 DE LA VICERRECTORÍA DE EXTENSIÓN Y PROYECCIÓN SOCIAL.</t>
  </si>
  <si>
    <t>OAG-VEX-0844-2022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</si>
  <si>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844 DE FECHA 11 DE AGOSTO DEL 2022 DE LA VICERRECTORÍA DE EXTENSIÓN Y PROYECCIÓN SOCIAL.</t>
  </si>
  <si>
    <t>OAG-VEX-0845-2022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</si>
  <si>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845 DE FECHA 11 DE AGOSTO DEL 2022 DE LA VICERRECTORÍA DE EXTENSIÓN Y PROYECCIÓN SOCIAL.</t>
  </si>
  <si>
    <t>OAG-VEX-0846-2022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</si>
  <si>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846 DE FECHA 11 DE AGOSTO DEL 2022 DE LA VICERRECTORÍA DE EXTENSIÓN Y PROYECCIÓN SOCIAL.</t>
  </si>
  <si>
    <t>OAG-VEX-0847-2022</t>
  </si>
  <si>
    <t>SANDRI PAOLA MEJIA MARTINEZ</t>
  </si>
  <si>
    <t>SERVICIO DE APOYO A LA GESTION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847 DE FECHA 11 DE AGOSTO DEL 2022 DE LA VICERRECTORÍA DE EXTENSIÓN Y PROYECCIÓN SOCIAL.</t>
  </si>
  <si>
    <t>OAG-VEX-0848-2022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</si>
  <si>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848 DE FECHA 11 DE AGOSTO DEL 2022 DE LA VICERRECTORÍA DE EXTENSIÓN Y PROYECCIÓN SOCIAL.</t>
  </si>
  <si>
    <t>OAG-VEX-0849-2022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</si>
  <si>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849 DE FECHA 11 DE AGOSTO DEL 2022 DE LA VICERRECTORÍA DE EXTENSIÓN Y PROYECCIÓN SOCIAL.</t>
  </si>
  <si>
    <t>OPSP-VEX-0850-2022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</si>
  <si>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850 DE FECHA 11 DE AGOSTO DEL 2022 DE LA VICERRECTORÍA DE EXTENSIÓN Y PROYECCIÓN SOCIAL.</t>
  </si>
  <si>
    <t>OAG-VEX-0851-2022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</si>
  <si>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851 DE FECHA 11 DE AGOSTO DEL 2022 DE LA VICERRECTORÍA DE EXTENSIÓN Y PROYECCIÓN SOCIAL.</t>
  </si>
  <si>
    <t>OAG-VEX-0852-2022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</si>
  <si>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852 DE FECHA 11 DE AGOSTO DEL 2022 DE LA VICERRECTORÍA DE EXTENSIÓN Y PROYECCIÓN SOCIAL.</t>
  </si>
  <si>
    <t>OAG-VEX-1020-2022</t>
  </si>
  <si>
    <t>SERVICIOS DE APOYO A LA GESTIÓN PARA RECOLECTAR, DE ACUERDO CON EL MECANISMO DE REGISTRO DE LA INFORMACIÓN Y LOS FORMULARIOS ESTIPULADOS POR EL EQUIPO TÉCNICO DEL CONTRATO INTERADMINISTRATIVO 452 DE 2021, LA INFORMACIÓN RELATIVA A LOS DESEMBARCOS DE LAS PESQUERÍAS INDUSTRIALES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1020 DE FECHA 18 DE AGOSTO DEL 2022 DE LA VICERRECTORÍA DE EXTENSIÓN Y PROYECCIÓN SOCIAL.</t>
  </si>
  <si>
    <t>OAG-VEX-1021-2022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</si>
  <si>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1021 DE FECHA 18 DE AGOSTO DEL 2022 DE LA VICERRECTORÍA DE EXTENSIÓN Y PROYECCIÓN SOCIAL.</t>
  </si>
  <si>
    <t>OPSP-VEX-1022-2022</t>
  </si>
  <si>
    <t>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1022 DE FECHA 18 DE AGOSTO DEL 2022 DE LA VICERRECTORÍA DE EXTENSIÓN Y PROYECCIÓN SOCIAL.</t>
  </si>
  <si>
    <t>OAG-VEX-1023-2022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</si>
  <si>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1023 DE FECHA 18 DE AGOSTO DEL 2022 DE LA VICERRECTORÍA DE EXTENSIÓN Y PROYECCIÓN SOCIAL.</t>
  </si>
  <si>
    <t>OAG-VEX-1024-2022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</si>
  <si>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1024 DE FECHA 18 DE AGOSTO DEL 2022 DE LA VICERRECTORÍA DE EXTENSIÓN Y PROYECCIÓN SOCIAL.</t>
  </si>
  <si>
    <t>OPSP-VEX-1025-2022</t>
  </si>
  <si>
    <t>SERVICIOS PROFESIONALES PARA APOYAR EN EL PACIFICO LAS ACTIVIDADES LOGÍSTICAS TENDIENTES A VIABILIZAR LA RECOLECCIÓN DE INFORMACIÓN DE LOS DESEMBARCOS DE LA FLOTA INDUSTRIAL EN ESE LITORAL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1025 DE FECHA 18 DE AGOSTO DEL 2022 DE LA VICERRECTORÍA DE EXTENSIÓN Y PROYECCIÓN SOCIAL.</t>
  </si>
  <si>
    <t>OPSP-VEX-1026-2022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</si>
  <si>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1026 DE FECHA 18 DE AGOSTO DEL 2022 DE LA VICERRECTORÍA DE EXTENSIÓN Y PROYECCIÓN SOCIAL.</t>
  </si>
  <si>
    <t>OAG-VEX-1027-2022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</si>
  <si>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1027 DE FECHA 18 DE AGOSTO DEL 2022 DE LA VICERRECTORÍA DE EXTENSIÓN Y PROYECCIÓN SOCIAL.</t>
  </si>
  <si>
    <t>OPSP-VEX-1028-2022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</si>
  <si>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1028 DE FECHA 18 DE AGOSTO DEL 2022 DE LA VICERRECTORÍA DE EXTENSIÓN Y PROYECCIÓN SOCIAL.</t>
  </si>
  <si>
    <t>OAG-VEX-1029-2022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</si>
  <si>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1029 DE FECHA 18 DE AGOSTO DEL 2022 DE LA VICERRECTORÍA DE EXTENSIÓN Y PROYECCIÓN SOCIAL.</t>
  </si>
  <si>
    <t>OAG-VEX-1030-2022</t>
  </si>
  <si>
    <t>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1030 DE FECHA 18 DE AGOSTO DEL 2022 DE LA VICERRECTORÍA DE EXTENSIÓN Y PROYECCIÓN SOCIAL.</t>
  </si>
  <si>
    <t>OAG-VEX-1031-2022</t>
  </si>
  <si>
    <t>SERVICIOS DE APOYO A LA GESTIÓN PARA SUPERVISAR EL CUMPLIMIENTO DEL CRONOGRAMA MENSUAL DE MONITOREO DEL COMPONENTE DE COMERCIALIZACIÓN, POR PARTE DE LOS RESPECTIVOS COLECTORES DE CAMPO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1031 DE FECHA 18 DE AGOSTO DEL 2022 DE LA VICERRECTORÍA DE EXTENSIÓN Y PROYECCIÓN SOCIAL.</t>
  </si>
  <si>
    <t>OAG-VEX-1032-2022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</si>
  <si>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1032 DE FECHA 18 DE AGOSTO DEL 2022 DE LA VICERRECTORÍA DE EXTENSIÓN Y PROYECCIÓN SOCIAL.</t>
  </si>
  <si>
    <t>OPSP-VEX-1033-2022</t>
  </si>
  <si>
    <t>SERVICIOS PROFESIONALES PARA RECOLECTAR, DE ACUERDO CON EL MECANISMO DE REGISTRO DE LA INFORMACIÓN Y LOS FORMULARIOS ESTIPULADOS POR EL EQUIPO TÉCNICO DEL CONTRATO INTERADMINISTRATIVO 452 DE 2021, LA INFORMACIÓN RELATIVA A LOS DESEMBARCOS DE LAS PESQUERÍAS INDUSTRIALES, EN LOS SITIOS QUE LE SEAN ASIGNADOS POR LA COORDINACIÓN DEL COMPONENTE DE DESEMBARCOS INDUSTRIALES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1033 DE FECHA 18 DE AGOSTO DEL 2022 DE LA VICERRECTORÍA DE EXTENSIÓN Y PROYECCIÓN SOCIAL.</t>
  </si>
  <si>
    <t>OAG-VEX-1034-2022</t>
  </si>
  <si>
    <t>SERVICIOS DE APOYO A LA GESTIÓN PARA RECOLECTAR, DE ACUERDO CON EL MECANISMO DE REGISTRO DE LA INFORMACIÓN Y LOS FORMULARIOS ESTIPULADOS POR EL EQUIPO TÉCNICO DEL CONTRATO INTERADMINISTRATIVO 452 DE 2021, LA INFORMACIÓN RELATIVA A LOS DESEMBARCOS DE LAS PESQUERÍAS INDUSTRIALES, EN LOS SITIOS QUE LE SEAN ASIGNADOS POR LA COORDINACIÓN DEL COMPONENTE DE DESEMBARCOS INDUSTRIALES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1034 DE FECHA 18 DE AGOSTO DEL 2022 DE LA VICERRECTORÍA DE EXTENSIÓN Y PROYECCIÓN SOCIAL.</t>
  </si>
  <si>
    <t>OAG-VEX-1035-2022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</si>
  <si>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1035 DE FECHA 18 DE AGOSTO DEL 2022 DE LA VICERRECTORÍA DE EXTENSIÓN Y PROYECCIÓN SOCIAL.</t>
  </si>
  <si>
    <t>OAG-VEX-1036-2022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</si>
  <si>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1036 DE FECHA 18 DE AGOSTO DEL 2022 DE LA VICERRECTORÍA DE EXTENSIÓN Y PROYECCIÓN SOCIAL.</t>
  </si>
  <si>
    <t>OPSP-VEX-1058-2022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</si>
  <si>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1058 DE FECHA 19 DE AGOSTO DEL 2022 DE LA VICERRECTORÍA DE EXTENSIÓN Y PROYECCIÓN SOCIAL.</t>
  </si>
  <si>
    <t>OAG-VEX-1059-2022</t>
  </si>
  <si>
    <t>CRISTINA PRETEL VASQUEZ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</si>
  <si>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1059 DE FECHA 19 DE AGOSTO DEL 2022 DE LA VICERRECTORÍA DE EXTENSIÓN Y PROYECCIÓN SOCIAL.</t>
  </si>
  <si>
    <t>OAG-VEX-1060-2022</t>
  </si>
  <si>
    <t>HAMILTON EMIRO ZUÑIGA CONRRADO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</si>
  <si>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1060 DE FECHA 19 DE AGOSTO DEL 2022 DE LA VICERRECTORÍA DE EXTENSIÓN Y PROYECCIÓN SOCIAL.</t>
  </si>
  <si>
    <t>OPSP-VEX-1061-2022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</si>
  <si>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1061 DE FECHA 19 DE AGOSTO DEL 2022 DE LA VICERRECTORÍA DE EXTENSIÓN Y PROYECCIÓN SOCIAL.</t>
  </si>
  <si>
    <t>OPSP-VEX-1062-2022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</si>
  <si>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NO.1062 DE FECHA 19 DE AGOSTO DEL 2022 DE LA VICERRECTORÍA DE EXTENSIÓN Y PROYECCIÓN SOCIAL.</t>
  </si>
  <si>
    <t>OAG-VEX-1063-2022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</si>
  <si>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1063 DE FECHA 19 DE AGOSTO DEL 2022 DE LA VICERRECTORÍA DE EXTENSIÓN Y PROYECCIÓN SOCIAL.</t>
  </si>
  <si>
    <t>OAG-VEX-1064-2022</t>
  </si>
  <si>
    <t>MARIANELLY DALMAUS PEREZ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</si>
  <si>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1064 DE FECHA 19 DE AGOSTO DEL 2022 DE LA VICERRECTORÍA DE EXTENSIÓN Y PROYECCIÓN SOCIAL.</t>
  </si>
  <si>
    <t>OPSP-VEX-1065-2022</t>
  </si>
  <si>
    <t>SERVICIOS PROFESIONALES PARA REALIZAR EL PROCESO DE TRAZABILIDAD O SEGUIMIENTO DE LAS REVISIONES EFECTUADAS POR LOS ANALISTAS EN LAS BASES DE DATOS SOBRE PESCA DE CONSUMO, DATOS BIOLÓGICO-PESQUEROS Y DATOS DE INGRESOS Y COSTOS DE FAENA REGISTRADOS EN EL SEPEC PARA LOS LITORALES CARIBE Y PACÍFICO Y LAS CUENCAS DEL RÍO SINÚ Y DEL RÍO ATRATO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1065 DE FECHA 19 DE AGOSTO DEL 2022 DE LA VICERRECTORÍA DE EXTENSIÓN Y PROYECCIÓN SOCIAL.</t>
  </si>
  <si>
    <t>OAG-VEX-1066-2022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</si>
  <si>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1066 DE FECHA 19 DE AGOSTO DEL 2022 DE LA VICERRECTORÍA DE EXTENSIÓN Y PROYECCIÓN SOCIAL.</t>
  </si>
  <si>
    <t>OAG-VEX-1067-2022</t>
  </si>
  <si>
    <t>YULY TORRES HURTADO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</si>
  <si>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LOS DOS PUNTOS DE MUESTREO ASIGNADOS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1067 DE FECHA 19 DE AGOSTO DEL 2022 DE LA VICERRECTORÍA DE EXTENSIÓN Y PROYECCIÓN SOCIAL.</t>
  </si>
  <si>
    <t>OAG-VEX-1070-2022</t>
  </si>
  <si>
    <t>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1070 DE FECHA 24 DE AGOSTO DEL 2022 DE LA VICERRECTORÍA DE EXTENSIÓN Y PROYECCIÓN SOCIAL.</t>
  </si>
  <si>
    <t>OAG-VEX-1071-2022</t>
  </si>
  <si>
    <t>RAQUEL TANGOA</t>
  </si>
  <si>
    <t>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1071 DE FECHA 24 DE AGOSTO DEL 2022 DE LA VICERRECTORÍA DE EXTENSIÓN Y PROYECCIÓN SOCIAL.</t>
  </si>
  <si>
    <t>OAG-VEX-1073-2022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</si>
  <si>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1073 DE FECHA 24 DE AGOSTO DEL 2022 DE LA VICERRECTORÍA DE EXTENSIÓN Y PROYECCIÓN SOCIAL.</t>
  </si>
  <si>
    <t>OAG-VEX-1074-2022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</si>
  <si>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1074 DE FECHA 24 DE AGOSTO DEL 2022 DE LA VICERRECTORÍA DE EXTENSIÓN Y PROYECCIÓN SOCIAL.</t>
  </si>
  <si>
    <t>OAG-VEX-1072-2022</t>
  </si>
  <si>
    <t>ROSA ANDREINA GOMEZ RIVERA</t>
  </si>
  <si>
    <t>SERVICIO DE DE APOYO A LA GESTION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1072 DE FECHA 24 DE AGOSTO DEL 2022 DE LA VICERRECTORÍA DE EXTENSIÓN Y PROYECCIÓN SOCIAL.</t>
  </si>
  <si>
    <t>ODC-VEX-0016-2022</t>
  </si>
  <si>
    <t>COMPRA DE PAPELERÍA SEGÚN ESPECIFICACIONES ESCITAS EN LA ORDEN, NECESARIA PARA EL DESARROLLO Y EJECUCIÓN DE LAS ACTIVIDADES PROGRAMADAS EN EL PROYECTO SEPEC, EN EL MARCO DEL CONTRATO INTERADMINISTRATIVO NO 452 DE 2021, SUSCRITO ENTRE LA AUNAP Y UNIMAGDALENA, EL TERMINO DE EJECUCIÓN ES DE 7 DÍAS HÁBILES CONTADO A PARTIR DEL CUMPLIMIENTO DE LOS REQUISITOS DE PERFECCIONAMIENTO Y EJECUCIÓN DE LA ORDEN, SEGÚN LO ESTABLECIDO EN LA ORDEN DE COMPRA NO. 016 DE FECHA 26 DE AGOSTO DEL 2022 DE LA VICERRECTORÍA DE EXTENSIÓN Y PROYECCIÓN SOCIAL</t>
  </si>
  <si>
    <t>OPS-VEX-1075-2022</t>
  </si>
  <si>
    <t>SERVICIO DE FOTOCOPIADO DE HASTA 350.000 REPRODUCCIONES DE LOS FORMULARIOS, FORMATOS, FOLLETOS DE CAMPO, BOLETINES TÉCNICOS Y DOCUMENTOS QUE SE REQUIEREN PARA EL CUMPLIMIENTO DE LOS OBJETIVOS CONTRATADOS DEL PROYECTO SEPEC, EN EL MARCO DEL CONTRATO INTERADMINISTRATIVO NO 452 DE 2021, SUSCRITO ENTRE LA AUNAP Y UNIMAGDALENA, EL TERMINO DE EJECUCIÓN ES CONTADO A PARTIR DEL CUMPLIMIENTO DE LOS REQUISITOS DE PERFECCIONAMIENTO Y EJECUCIÓN DE LA ORDEN HASTA EL 30 DE NOVIEMBRE DEL 2022, SEGÚN LO ESTABLECIDO EN LA ORDEN DE SERVICIO NO. 1075 DE FECHA 29 DE AGOSTO DEL 2022 DE LA VICERRECTORÍA DE EXTENSIÓN Y PROYECCIÓN SOCIAL</t>
  </si>
  <si>
    <t>OAG-VEX-0668-2022</t>
  </si>
  <si>
    <t>SERVICIOS DE APOYO A LA GESTIÓN PARA DESARROLLAR TALLERES DE FOTOGRAFÍA BÁSICA DIRIGIDOS A LA COMUNIDAD EN GENERAL DE LA CIUDAD DE SANTA MARTA REQUERIDO EN EL MARCO DEL PROYECTO INSTITUCIONAL “FORTALECIMIENTO E INTEGRACIÓN DEL PORTAFOLIO DE SERVICIOS DEL SISTEMA DE MUSEOS Y LA OFERTA ACADÉMICA EN ARTE Y CULTURA”</t>
  </si>
  <si>
    <t>OPS-VEX-0854-2022</t>
  </si>
  <si>
    <t>SERVICIO DE IMPRESIÓN DE 100 EJEMPLARES DE LA EDICIÓN NÚMERO 4 DE LA REVISTA ATARRAYA CULTURAL CONSTRUYENDO REGIÓN, REQUERIDO EN EL MARCO DEL PROYECTO “FORTALECIMIENTO E INTEGRACIÓN DEL PORTAFOLIO DE SERVICIOS DEL SISTEMA DE MUSEOS Y LA OFERTA ACADÉMICA EN ARTE Y CULTURA DE LA UNIVERSIDAD DEL MAGDALENA”</t>
  </si>
  <si>
    <t>OSM-VEX-0023-2022</t>
  </si>
  <si>
    <t>SUMINISTRO DE PÓLIZAS DE SEGURO NECESARIAS PARA CUMPLIR LOS AMPAROS DE LAS OFERTAS Y PROPUESTAS QUE SE PRESENTAN POR PARTE DE LA UNIVERSIDAD DEL MAGDALENA ANTE OTRAS ENTIDADES, ASÍ COMO LOS DEMÁS AMPAROS REQUERIDOS PARA EL PERFECCIONAMIENTO Y EJECUCIÓN DE CONTRATOS CONVENIOS U ÓRDENES</t>
  </si>
  <si>
    <t>OAG-VEX-0858-2022</t>
  </si>
  <si>
    <t>ANTONIO JULIO SANTIS BALDOVINO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</si>
  <si>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858 DE FECHA 12 DE AGOSTO DEL 2022 DE LA VICERRECTORÍA DE EXTENSIÓN Y PROYECCIÓN SOCIAL.</t>
  </si>
  <si>
    <t>OAG-VEX-0956-2022</t>
  </si>
  <si>
    <t>CARLOS EDUARDO ORTIZ GALVIZ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</si>
  <si>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956 DE FECHA 16 DE AGOSTO DEL 2022 DE LA VICERRECTORÍA DE EXTENSIÓN Y PROYECCIÓN SOCIAL.</t>
  </si>
  <si>
    <t>OPSP-VEX-0911-2022</t>
  </si>
  <si>
    <t>DIEGO FERNANDO CORDOBA  ROJAS</t>
  </si>
  <si>
    <t>SERVICIOS PROFESIONALES  PARA DESARROLLAR Y DOCUMENTAR EL PROCESO DE VERIFICACIÓN, DEPURACIÓN Y ACTUALIZACIÓN PERMANENTE, CON SU RESPECTIVO SOPORTE BIBLIOGRÁFICO, DE LAS TABLAS DE REFERENCIA DE LAS ESPECIES COMERCIALES ESPECIES COMERCIALES MARINAS DEL LITORAL PACIFICO COLOMBIANO, ASOCIADA A LAS BASES DE DATOS DEL SEPEC EN EL MARCO DEL CONTRATO 452 DE 2021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911 DE FECHA 12 DE AGOSTO DEL 2022 DE LA VICERRECTORÍA DE EXTENSIÓN Y PROYECCIÓN SOCIAL.</t>
  </si>
  <si>
    <t>OAG-VEX-0892-2022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</si>
  <si>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892 DE FECHA 12 DE AGOSTO DEL 2022 DE LA VICERRECTORÍA DE EXTENSIÓN Y PROYECCIÓN SOCIAL.</t>
  </si>
  <si>
    <t>OAG-VEX-0944-2022</t>
  </si>
  <si>
    <t>ARNOLD  VALENCIA AYALA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</si>
  <si>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944 DE FECHA 16 DE AGOSTO DEL 2022 DE LA VICERRECTORÍA DE EXTENSIÓN Y PROYECCIÓN SOCIAL.</t>
  </si>
  <si>
    <t>OAG-VEX-0880-2022</t>
  </si>
  <si>
    <t>JHON FREDY GARCIA PARRA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</si>
  <si>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LOS DOS PUNTOS DE MUESTREO ASIGNADOS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880 DE FECHA 12 DE AGOSTO DEL 2022 DE LA VICERRECTORÍA DE EXTENSIÓN Y PROYECCIÓN SOCIAL.</t>
  </si>
  <si>
    <t>OAG-VEX-0963-2022</t>
  </si>
  <si>
    <t>YEFERSON  LOPEZ GOMEZ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</si>
  <si>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963 DE FECHA 16 DE AGOSTO DEL 2022 DE LA VICERRECTORÍA DE EXTENSIÓN Y PROYECCIÓN SOCIAL.</t>
  </si>
  <si>
    <t>OPSP-VEX-0923-2022</t>
  </si>
  <si>
    <t>HAROLD  CASAS REINA</t>
  </si>
  <si>
    <t>SERVICIOS PROFESIONALES PARA SUPERVISAR CON UNA PERIODICIDAD SEMANAL LAS ACTIVIDADES DE LOS TÉCNICOS DE CAMPO DEL COMPONENTE DE ACUICULTURA, DE ACUERDO CON EL CRONOGRAMA Y EL ESFUERZO DE MUESTREO ESTABLECIDO POR EL COORDINADOR DEL COMPONENTE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923 DE FECHA 12 DE AGOSTO DEL 2022 DE LA VICERRECTORÍA DE EXTENSIÓN Y PROYECCIÓN SOCIAL.</t>
  </si>
  <si>
    <t>OAG-VEX-0972-2022</t>
  </si>
  <si>
    <t>VISMAR ORLANDO GIL HERNANDEZ</t>
  </si>
  <si>
    <t>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972 DE FECHA 16 DE AGOSTO DEL 2022 DE LA VICERRECTORÍA DE EXTENSIÓN Y PROYECCIÓN SOCIAL.</t>
  </si>
  <si>
    <t>OAG-VEX-1002-2022</t>
  </si>
  <si>
    <t>JAIME ROBERTO MORENO MARTINEZ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</si>
  <si>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1002 DE FECHA 17 DE AGOSTO DEL 2022 DE LA VICERRECTORÍA DE EXTENSIÓN Y PROYECCIÓN SOCIAL.</t>
  </si>
  <si>
    <t>OAG-VEX-0992-2022</t>
  </si>
  <si>
    <t>BISMARY  RENTERIA BOCANEGRA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</si>
  <si>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992 DE FECHA 17 DE AGOSTO DEL 2022 DE LA VICERRECTORÍA DE EXTENSIÓN Y PROYECCIÓN SOCIAL.</t>
  </si>
  <si>
    <t>OAG-VEX-0955-2022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</si>
  <si>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955 DE FECHA 16 DE AGOSTO DEL 2022 DE LA VICERRECTORÍA DE EXTENSIÓN Y PROYECCIÓN SOCIAL.</t>
  </si>
  <si>
    <t>OAG-VEX-0983-2022</t>
  </si>
  <si>
    <t>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983 DE FECHA 16 DE AGOSTO DEL 2022 DE LA VICERRECTORÍA DE EXTENSIÓN Y PROYECCIÓN SOCIAL.</t>
  </si>
  <si>
    <t>OAG-VEX-0947-2022</t>
  </si>
  <si>
    <t>JHIRA RAQUEL PETRO MARTINEZ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</si>
  <si>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947 DE FECHA 16 DE AGOSTO DEL 2022 DE LA VICERRECTORÍA DE EXTENSIÓN Y PROYECCIÓN SOCIAL.</t>
  </si>
  <si>
    <t>OAG-VEX-0936-2022</t>
  </si>
  <si>
    <t>CARMEN CENIA ASPRILLA MORENO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</si>
  <si>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936 DE FECHA 16 DE AGOSTO DEL 2022 DE LA VICERRECTORÍA DE EXTENSIÓN Y PROYECCIÓN SOCIAL.</t>
  </si>
  <si>
    <t>OAG-VEX-0909-2022</t>
  </si>
  <si>
    <t>WALDETRUDIZ  OBREGON ANDRADE</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</si>
  <si>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909 DE FECHA 12 DE AGOSTO DEL 2022 DE LA VICERRECTORÍA DE EXTENSIÓN Y PROYECCIÓN SOCIAL.</t>
  </si>
  <si>
    <t>OPSP-VEX-0862-2022</t>
  </si>
  <si>
    <t>MARTHA LUCIA CONTRERAS ORTEGA</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</si>
  <si>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862 DE FECHA 12 DE AGOSTO DEL 2022 DE LA VICERRECTORÍA DE EXTENSIÓN Y PROYECCIÓN SOCIAL.</t>
  </si>
  <si>
    <t>OAG-VEX-0917-2022</t>
  </si>
  <si>
    <t>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917 DE FECHA 12 DE AGOSTO DEL 2022 DE LA VICERRECTORÍA DE EXTENSIÓN Y PROYECCIÓN SOCIAL.</t>
  </si>
  <si>
    <t>OAG-VEX-1009-2022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</si>
  <si>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1009 DE FECHA 17 DE AGOSTO DEL 2022 DE LA VICERRECTORÍA DE EXTENSIÓN Y PROYECCIÓN SOCIAL.</t>
  </si>
  <si>
    <t>OPSP-VEX-0974-2022</t>
  </si>
  <si>
    <t>SERVICIOS PROFESIONALES PARA RECOLECTAR LAS ESTADÍSTICAS RELATIVAS A LA PRODUCCIÓN DE PECES ORNAMENTALES Y A LA COMERCIALIZACIÓN DEL RECURSO PESQUERO PROVENIENTE TANTO DE LA PESCA EXTRACTIVA COMO DE LA ACUICULTURA, TANTO DE ORIGEN NACIONAL COMO IMPORTADO. EN AMBOS CASOS, LOS DATOS DEBERÁN SER REGISTRADOS DE ACUERDO CON EL MECANISMO ESTABLECIDO, CONFORME CON EL CRONOGRAMA Y LOS SITIOS DESIGNADOS POR LOS COORDINADORES DE CADA COMPONENTE PARA EL MONITOREO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974 DE FECHA 16 DE AGOSTO DEL 2022 DE LA VICERRECTORÍA DE EXTENSIÓN Y PROYECCIÓN SOCIAL.</t>
  </si>
  <si>
    <t>OPSP-VEX-0985-2022</t>
  </si>
  <si>
    <t>GLORIA  CECILIA  DE LEON MARTINEZ</t>
  </si>
  <si>
    <t>SERVICIOS PROFESIONALES PARA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LA CUENCA DEL RÍO MAGDALENA, DE ACUERDO CON LA METODOLOGÍA DE MONITOREO IMPLEMENTADA, EN EL MARCO DEL PROYECTO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985 DE FECHA 16 DE AGOSTO DEL 2022 DE LA VICERRECTORÍA DE EXTENSIÓN Y PROYECCIÓN SOCIAL.</t>
  </si>
  <si>
    <t>OPSP-VEX-0921-2022</t>
  </si>
  <si>
    <t>SERVICIOS DE APOYO A LA GESTIÓN PARA DIRIGIR EL COMPONENTE DE PRODUCCIÓN DE PECES ORNAMENTALES DEL CONTRATO INTERADMINISTRATIVO 452 DE 2021, SUSCRITO ENTRE LA AUTORIDAD NACIONAL DE ACUICULTURA Y PESCA-AUNAP Y LA UNIVERSIDAD DEL MAGDALENA (PROYECTO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921 DE FECHA 12 DE AGOSTO DEL 2022 DE LA VICERRECTORÍA DE EXTENSIÓN Y PROYECCIÓN SOCIAL.</t>
  </si>
  <si>
    <t>OAG-VEX-0952-2022</t>
  </si>
  <si>
    <t>MAIRA  ATENCIA PEREZ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</si>
  <si>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952 DE FECHA 16 DE AGOSTO DEL 2022 DE LA VICERRECTORÍA DE EXTENSIÓN Y PROYECCIÓN SOCIAL.</t>
  </si>
  <si>
    <t>OAG-VEX-0898-2022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</si>
  <si>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898 DE FECHA 12 DE AGOSTO DEL 2022 DE LA VICERRECTORÍA DE EXTENSIÓN Y PROYECCIÓN SOCIAL.</t>
  </si>
  <si>
    <t>OPSP-VEX-0912-2022</t>
  </si>
  <si>
    <t>ESTEFANIA  ISAZA TORO</t>
  </si>
  <si>
    <t>SERVICIOS PROFESIONALES PARA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EL LITORAL PACÍFICO, DE ACUERDO CON LA METODOLOGÍA DE MONITOREO IMPLEMENTADA, EN EL MARCO DEL PROYECTO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912 DE FECHA 12 DE AGOSTO DEL 2022 DE LA VICERRECTORÍA DE EXTENSIÓN Y PROYECCIÓN SOCIAL.</t>
  </si>
  <si>
    <t>OAG-VEX-0877-2022</t>
  </si>
  <si>
    <t>RUTHMILA  BARTOLOME RACERO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</si>
  <si>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877 DE FECHA 12 DE AGOSTO DEL 2022 DE LA VICERRECTORÍA DE EXTENSIÓN Y PROYECCIÓN SOCIAL.</t>
  </si>
  <si>
    <t>OPSP-VEX-0954-2022</t>
  </si>
  <si>
    <t>ELIZABETH  GONGORA POVEDA</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</si>
  <si>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954 DE FECHA 16 DE AGOSTO DEL 2022 DE LA VICERRECTORÍA DE EXTENSIÓN Y PROYECCIÓN SOCIAL.</t>
  </si>
  <si>
    <t>OAG-VEX-0976-2022</t>
  </si>
  <si>
    <t>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976 DE FECHA 16 DE AGOSTO DEL 2022 DE LA VICERRECTORÍA DE EXTENSIÓN Y PROYECCIÓN SOCIAL.</t>
  </si>
  <si>
    <t>OAG-VEX-0981-2022</t>
  </si>
  <si>
    <t>LADY YASMIN FORERO SANCHEZ</t>
  </si>
  <si>
    <t>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981 DE FECHA 16 DE AGOSTO DEL 2022 DE LA VICERRECTORÍA DE EXTENSIÓN Y PROYECCIÓN SOCIAL.</t>
  </si>
  <si>
    <t>OAG-VEX-0957-2022</t>
  </si>
  <si>
    <t>MARIA ELENA BERNAL SERNA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</si>
  <si>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957 DE FECHA 16 DE AGOSTO DEL 2022 DE LA VICERRECTORÍA DE EXTENSIÓN Y PROYECCIÓN SOCIAL.</t>
  </si>
  <si>
    <t>OAG-VEX-1005-2022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</si>
  <si>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1005 DE FECHA 17 DE AGOSTO DEL 2022 DE LA VICERRECTORÍA DE EXTENSIÓN Y PROYECCIÓN SOCIAL.</t>
  </si>
  <si>
    <t>OPSP-VEX-0861-2022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</si>
  <si>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861 DE FECHA 12 DE AGOSTO DEL 2022 DE LA VICERRECTORÍA DE EXTENSIÓN Y PROYECCIÓN SOCIAL.</t>
  </si>
  <si>
    <t>OAG-VEX-0889-2022</t>
  </si>
  <si>
    <t>DIANA MARCELA CASTRO RIVERA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</si>
  <si>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889 DE FECHA 12 DE AGOSTO DEL 2022 DE LA VICERRECTORÍA DE EXTENSIÓN Y PROYECCIÓN SOCIAL.</t>
  </si>
  <si>
    <t>OAG-VEX-1010-2022</t>
  </si>
  <si>
    <t>LINA MARITZA PRADA CALDERON</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</si>
  <si>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1010 DE FECHA 17 DE AGOSTO DEL 2022 DE LA VICERRECTORÍA DE EXTENSIÓN Y PROYECCIÓN SOCIAL.</t>
  </si>
  <si>
    <t>OPSP-VEX-0915-2022</t>
  </si>
  <si>
    <t>SERVICIOS PROFESIONALES PARA REVISAR, VERIFICAR Y VALIDAR LA INFORMACIÓN CONSIGNADA EN LAS BASES DE DATOS DE LONGITUDES REGISTRADOS EN LOS LITORALES CARIBE Y PACÍFICO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915 DE FECHA 12 DE AGOSTO DEL 2022 DE LA VICERRECTORÍA DE EXTENSIÓN Y PROYECCIÓN SOCIAL.</t>
  </si>
  <si>
    <t>OAG-VEX-0961-2022</t>
  </si>
  <si>
    <t>ROSA    EMILIANA OROBIO SIERRA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</si>
  <si>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961 DE FECHA 16 DE AGOSTO DEL 2022 DE LA VICERRECTORÍA DE EXTENSIÓN Y PROYECCIÓN SOCIAL.</t>
  </si>
  <si>
    <t>OPSP-VEX-0971-2022</t>
  </si>
  <si>
    <t>NILSA  DE LA ENCARNACION MONTENEGRO</t>
  </si>
  <si>
    <t>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971 DE FECHA 16 DE AGOSTO DEL 2022 DE LA VICERRECTORÍA DE EXTENSIÓN Y PROYECCIÓN SOCIAL.</t>
  </si>
  <si>
    <t>OAG-VEX-0941-2022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</si>
  <si>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941 DE FECHA 16 DE AGOSTO DEL 2022 DE LA VICERRECTORÍA DE EXTENSIÓN Y PROYECCIÓN SOCIAL.</t>
  </si>
  <si>
    <t>OAG-VEX-0946-2022</t>
  </si>
  <si>
    <t>ALBERTO ENRIQUE GHISAYS FERNANDEZ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</si>
  <si>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946 DE FECHA 16 DE AGOSTO DEL 2022 DE LA VICERRECTORÍA DE EXTENSIÓN Y PROYECCIÓN SOCIAL.</t>
  </si>
  <si>
    <t>OPSP-VEX-0910-2022</t>
  </si>
  <si>
    <t>ARMANDO  ORTEGA LARA</t>
  </si>
  <si>
    <t>SERVICIOS PROFESIONALES  PARA DESARROLLAR Y DOCUMENTAR EL PROCESO DE VERIFICACIÓN, DEPURACIÓN Y ACTUALIZACIÓN PERMANENTE, CON SU RESPECTIVO SOPORTE BIBLIOGRÁFICO, DE LAS TABLAS DE REFERENCIA DE LAS ESPECIES COMERCIALES DE LAS CUENCAS CONTINENTALES DEL PAÍS, ASOCIADA A LAS BASES DE DATOS DEL SEPEC EN EL MARCO DEL CONTRATO 452 DE 2021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910 DE FECHA 12 DE AGOSTO DEL 2022 DE LA VICERRECTORÍA DE EXTENSIÓN Y PROYECCIÓN SOCIAL.</t>
  </si>
  <si>
    <t>OAG-VEX-1015-2022</t>
  </si>
  <si>
    <t>NILSON  CRISTO AVILA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</si>
  <si>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1015 DE FECHA 17 DE AGOSTO DEL 2022 DE LA VICERRECTORÍA DE EXTENSIÓN Y PROYECCIÓN SOCIAL.</t>
  </si>
  <si>
    <t>OPSP-VEX-1001-2022</t>
  </si>
  <si>
    <t>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1001 DE FECHA 17 DE AGOSTO DEL 2022 DE LA VICERRECTORÍA DE EXTENSIÓN Y PROYECCIÓN SOCIAL.</t>
  </si>
  <si>
    <t>OAG-VEX-1003-2022</t>
  </si>
  <si>
    <t>JOSE   BADILLO HURTADO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</si>
  <si>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1003 DE FECHA 17 DE AGOSTO DEL 2022 DE LA VICERRECTORÍA DE EXTENSIÓN Y PROYECCIÓN SOCIAL.</t>
  </si>
  <si>
    <t>OPSP-VEX-0913-2022</t>
  </si>
  <si>
    <t>SERVICIOS PROFESIONALES PARA ORGANIZAR DE ACUERDO A LA INFORMACIÓN FINANCIERA SUMINISTRADA POR AL COORDINADOR ADMINISTRATIVO DEL PROYECTO SEPEC, EL INFORME DE LA EJECUCIÓN MENSUAL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913 DE FECHA 12 DE AGOSTO DEL 2022 DE LA VICERRECTORÍA DE EXTENSIÓN Y PROYECCIÓN SOCIAL.</t>
  </si>
  <si>
    <t>OAG-VEX-0893-2022</t>
  </si>
  <si>
    <t>JUAN CARLOS HERNANDEZ AGUIÑO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</si>
  <si>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893 DE FECHA 12 DE AGOSTO DEL 2022 DE LA VICERRECTORÍA DE EXTENSIÓN Y PROYECCIÓN SOCIAL.</t>
  </si>
  <si>
    <t>OAG-VEX-0977-2022</t>
  </si>
  <si>
    <t>CELEDONIO  RIASCOS RIASCOS</t>
  </si>
  <si>
    <t>SERVICIOS DE APOYO A LA GESTIÓN PARA RECOLECTAR, DE ACUERDO CON EL MECANISMO DE REGISTRO DE LA INFORMACIÓN Y LOS FORMULARIOS ESTIPULADOS POR EL EQUIPO TÉCNICO DEL CONTRATO INTERADMINISTRATIVO 452 DE 2021, LA INFORMACIÓN RELATIVA A LOS DESEMBARCOS DE LAS PESQUERÍAS INDUSTRIALES, EN LOS SITIOS QUE LE SEAN ASIGNADOS POR LA COORDINACIÓN DEL COMPONENTE DE DESEMBARCOS INDUSTRIALES. LA INFORMACIÓN A COLECTAR (DESEMBARCO POR ESPECIE, CATEGORÍA COMERCIAL, ESFUERZO DE PESCA, ÁREAS DE PESCA) DEBERÁ SER REGISTRADA DE CONFORMIDAD CON EL CRONOGRAMA Y LA ASIGNACIÓN ESPECÍFICA DE SITIOS ESTABLECIDOS POR LA COORDINACIÓN DEL COMPONENTE DE DESEMBARCOS INDUSTRIALES O CONSIDERANDO EL REPORTE DEL PREVIO AVISO DE LA EMBARCACIÓN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977 DE FECHA 16 DE AGOSTO DEL 2022 DE LA VICERRECTORÍA DE EXTENSIÓN Y PROYECCIÓN SOCIAL.</t>
  </si>
  <si>
    <t>OAG-VEX-0884-2022</t>
  </si>
  <si>
    <t>ARIEL  RUEDA DIAZ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</si>
  <si>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884 DE FECHA 12 DE AGOSTO DEL 2022 DE LA VICERRECTORÍA DE EXTENSIÓN Y PROYECCIÓN SOCIAL.</t>
  </si>
  <si>
    <t>OAG-VEX-0874-2022</t>
  </si>
  <si>
    <t>CLARA INES MENA MENA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</si>
  <si>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874 DE FECHA 12 DE AGOSTO DEL 2022 DE LA VICERRECTORÍA DE EXTENSIÓN Y PROYECCIÓN SOCIAL.</t>
  </si>
  <si>
    <t>OAG-VEX-0876-2022</t>
  </si>
  <si>
    <t>JOHARYS  JULIO VERONA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</si>
  <si>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876 DE FECHA 12 DE AGOSTO DEL 2022 DE LA VICERRECTORÍA DE EXTENSIÓN Y PROYECCIÓN SOCIAL.</t>
  </si>
  <si>
    <t>OAG-VEX-0872-2022</t>
  </si>
  <si>
    <t>JESUS  ANTONIO MORENO  MOSQUERA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</si>
  <si>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872 DE FECHA 12 DE AGOSTO DEL 2022 DE LA VICERRECTORÍA DE EXTENSIÓN Y PROYECCIÓN SOCIAL.</t>
  </si>
  <si>
    <t>OAG-VEX-0997-2022</t>
  </si>
  <si>
    <t xml:space="preserve">ERIKA  ASPRILLA IBARGUEN </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</si>
  <si>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997 DE FECHA 17 DE AGOSTO DEL 2022 DE LA VICERRECTORÍA DE EXTENSIÓN Y PROYECCIÓN SOCIAL.</t>
  </si>
  <si>
    <t>OAG-VEX-0869-2022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</si>
  <si>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869 DE FECHA 12 DE AGOSTO DEL 2022 DE LA VICERRECTORÍA DE EXTENSIÓN Y PROYECCIÓN SOCIAL.</t>
  </si>
  <si>
    <t>OAG-VEX-0937-2022</t>
  </si>
  <si>
    <t>BELKY  PRETEL PARRA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</si>
  <si>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937 DE FECHA 16 DE AGOSTO DEL 2022 DE LA VICERRECTORÍA DE EXTENSIÓN Y PROYECCIÓN SOCIAL.</t>
  </si>
  <si>
    <t>OAG-VEX-0904-2022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</si>
  <si>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904 DE FECHA 12 DE AGOSTO DEL 2022 DE LA VICERRECTORÍA DE EXTENSIÓN Y PROYECCIÓN SOCIAL.</t>
  </si>
  <si>
    <t>OAG-VEX-0905-2022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</si>
  <si>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905 DE FECHA 12 DE AGOSTO DEL 2022 DE LA VICERRECTORÍA DE EXTENSIÓN Y PROYECCIÓN SOCIAL.</t>
  </si>
  <si>
    <t>OAG-VEX-0990-2022</t>
  </si>
  <si>
    <t>ANGIE STEPHANY FRANCO PETRO</t>
  </si>
  <si>
    <t>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990 DE FECHA 17 DE AGOSTO DEL 2022 DE LA VICERRECTORÍA DE EXTENSIÓN Y PROYECCIÓN SOCIAL.</t>
  </si>
  <si>
    <t>OAG-VEX-1004-2022</t>
  </si>
  <si>
    <t>JUAN DE DIOS MARTINEZ GARAVITO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</si>
  <si>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1004 DE FECHA 17 DE AGOSTO DEL 2022 DE LA VICERRECTORÍA DE EXTENSIÓN Y PROYECCIÓN SOCIAL.</t>
  </si>
  <si>
    <t>OAG-VEX-0865-2022</t>
  </si>
  <si>
    <t>MARIA JOSE PATERNINA ESCOBAR</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</si>
  <si>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865 DE FECHA 12 DE AGOSTO DEL 2022 DE LA VICERRECTORÍA DE EXTENSIÓN Y PROYECCIÓN SOCIAL.</t>
  </si>
  <si>
    <t>OAG-VEX-0959-2022</t>
  </si>
  <si>
    <t>MARYORIS  CAPERA RODRIGUEZ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</si>
  <si>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959 DE FECHA 16 DE AGOSTO DEL 2022 DE LA VICERRECTORÍA DE EXTENSIÓN Y PROYECCIÓN SOCIAL.</t>
  </si>
  <si>
    <t>OAG-VEX-0888-2022</t>
  </si>
  <si>
    <t>KEINIS  CARDENAS SUAREZ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</si>
  <si>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888 DE FECHA 12 DE AGOSTO DEL 2022 DE LA VICERRECTORÍA DE EXTENSIÓN Y PROYECCIÓN SOCIAL.</t>
  </si>
  <si>
    <t>OAG-VEX-0902-2022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</si>
  <si>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902 DE FECHA 12 DE AGOSTO DEL 2022 DE LA VICERRECTORÍA DE EXTENSIÓN Y PROYECCIÓN SOCIAL.</t>
  </si>
  <si>
    <t>OAG-VEX-0899-2022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</si>
  <si>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899 DE FECHA 12 DE AGOSTO DEL 2022 DE LA VICERRECTORÍA DE EXTENSIÓN Y PROYECCIÓN SOCIAL.</t>
  </si>
  <si>
    <t>OAG-VEX-0886-2022</t>
  </si>
  <si>
    <t>DIOSA ERIKA FERNANDEZ MANCHAY</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</si>
  <si>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886 DE FECHA 12 DE AGOSTO DEL 2022 DE LA VICERRECTORÍA DE EXTENSIÓN Y PROYECCIÓN SOCIAL.</t>
  </si>
  <si>
    <t>OAG-VEX-0962-2022</t>
  </si>
  <si>
    <t>JUANA  ELENA BELALCAZAR GARCIA</t>
  </si>
  <si>
    <t>SERVICIOS DE APOYO A LA GESTIÓN PARA EECOLECTAR,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962 DE FECHA 16 DE AGOSTO DEL 2022 DE LA VICERRECTORÍA DE EXTENSIÓN Y PROYECCIÓN SOCIAL.</t>
  </si>
  <si>
    <t>OAG-VEX-0970-2022</t>
  </si>
  <si>
    <t>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970 DE FECHA 16 DE AGOSTO DEL 2022 DE LA VICERRECTORÍA DE EXTENSIÓN Y PROYECCIÓN SOCIAL.</t>
  </si>
  <si>
    <t>OAG-VEX-0966-2022</t>
  </si>
  <si>
    <t>INGRID TATIANA GONZALEZ DIAZ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</si>
  <si>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966 DE FECHA 16 DE AGOSTO DEL 2022 DE LA VICERRECTORÍA DE EXTENSIÓN Y PROYECCIÓN SOCIAL.</t>
  </si>
  <si>
    <t>OAG-VEX-0965-2022</t>
  </si>
  <si>
    <t>SULANYER  RODRIGUEZ MINA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</si>
  <si>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LOS DOS PUNTOS DE MUESTREO ASIGNADOS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965 DE FECHA 16 DE AGOSTO DEL 2022 DE LA VICERRECTORÍA DE EXTENSIÓN Y PROYECCIÓN SOCIAL.</t>
  </si>
  <si>
    <t>OAG-VEX-0878-2022</t>
  </si>
  <si>
    <t>DAILER  GUERRERO OYOLA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</si>
  <si>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878 DE FECHA 12 DE AGOSTO DEL 2022 DE LA VICERRECTORÍA DE EXTENSIÓN Y PROYECCIÓN SOCIAL.</t>
  </si>
  <si>
    <t>OAG-VEX-1014-2022</t>
  </si>
  <si>
    <t>MARYURIS  PALACIOS SALINAS</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</si>
  <si>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1014 DE FECHA 17 DE AGOSTO DEL 2022 DE LA VICERRECTORÍA DE EXTENSIÓN Y PROYECCIÓN SOCIAL.</t>
  </si>
  <si>
    <t>OAG-VEX-0994-2022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</si>
  <si>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994 DE FECHA 17 DE AGOSTO DEL 2022 DE LA VICERRECTORÍA DE EXTENSIÓN Y PROYECCIÓN SOCIAL.</t>
  </si>
  <si>
    <t>OAG-VEX-0951-2022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</si>
  <si>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LOS DOS PUNTOS DE MUESTREO ASIGNADOS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951 DE FECHA 16 DE AGOSTO DEL 2022 DE LA VICERRECTORÍA DE EXTENSIÓN Y PROYECCIÓN SOCIAL.</t>
  </si>
  <si>
    <t>OAG-VEX-0857-2022</t>
  </si>
  <si>
    <t>FERNEL  CRESPO MIRANDA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</si>
  <si>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857 DE FECHA 12 DE AGOSTO DEL 2022 DE LA VICERRECTORÍA DE EXTENSIÓN Y PROYECCIÓN SOCIAL.</t>
  </si>
  <si>
    <t>OAG-VEX-0856-2022</t>
  </si>
  <si>
    <t>MARIA FERNANDA DIAZ CORREA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</si>
  <si>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856 DE FECHA 12 DE AGOSTO DEL 2022 DE LA VICERRECTORÍA DE EXTENSIÓN Y PROYECCIÓN SOCIAL.</t>
  </si>
  <si>
    <t>OPSP-VEX-0940-2022</t>
  </si>
  <si>
    <t>JENIFFER  MOSQUERA VALOIS</t>
  </si>
  <si>
    <t>SERVICIOS PROFESIONALES PARA COORDINAR Y VERIFICAR CON UNA PERIODICIDAD SEMANAL LAS ACTIVIDADES DE LOS COLECTORES DE CAMPO DEL COMPONENTE DE PESCA ARTESANAL DE CONSUMO DEL SEPEC EN LA ZONA BAJO SU JURISDICCIÓN (PACIFICO NORTE), DE ACUERDO CON EL CRONOGRAMA Y EL ESFUERZO DE MUESTREO ESTABLECIDO EN EL MARCO DEL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940 DE FECHA 16 DE AGOSTO DEL 2022 DE LA VICERRECTORÍA DE EXTENSIÓN Y PROYECCIÓN SOCIAL.</t>
  </si>
  <si>
    <t>OAG-VEX-1013-2022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</si>
  <si>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1013 DE FECHA 17 DE AGOSTO DEL 2022 DE LA VICERRECTORÍA DE EXTENSIÓN Y PROYECCIÓN SOCIAL.</t>
  </si>
  <si>
    <t>OAG-VEX-0943-2022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</si>
  <si>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943 DE FECHA 16 DE AGOSTO DEL 2022 DE LA VICERRECTORÍA DE EXTENSIÓN Y PROYECCIÓN SOCIAL.</t>
  </si>
  <si>
    <t>OAG-VEX-0942-2022</t>
  </si>
  <si>
    <t>PABLO ANDRES VILLAREAL SANCHEZ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</si>
  <si>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942 DE FECHA 16 DE AGOSTO DEL 2022 DE LA VICERRECTORÍA DE EXTENSIÓN Y PROYECCIÓN SOCIAL.</t>
  </si>
  <si>
    <t>OAG-VEX-1000-2022</t>
  </si>
  <si>
    <t>GEMA CLARENA GONGORA OBREGON</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</si>
  <si>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1000 DE FECHA 17 DE AGOSTO DEL 2022 DE LA VICERRECTORÍA DE EXTENSIÓN Y PROYECCIÓN SOCIAL.</t>
  </si>
  <si>
    <t>OAG-VEX-0945-2022</t>
  </si>
  <si>
    <t>AMARILIS SOFIA QUIROZ BENITEZ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</si>
  <si>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945 DE FECHA 16 DE AGOSTO DEL 2022 DE LA VICERRECTORÍA DE EXTENSIÓN Y PROYECCIÓN SOCIAL.</t>
  </si>
  <si>
    <t>OAG-VEX-0958-2022</t>
  </si>
  <si>
    <t>RAUL ANDRES RICAURTE VIDES</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</si>
  <si>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958 DE FECHA 16 DE AGOSTO DEL 2022 DE LA VICERRECTORÍA DE EXTENSIÓN Y PROYECCIÓN SOCIAL.</t>
  </si>
  <si>
    <t>OAG-VEX-0860-2022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</si>
  <si>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860 DE FECHA 12 DE AGOSTO DEL 2022 DE LA VICERRECTORÍA DE EXTENSIÓN Y PROYECCIÓN SOCIAL.</t>
  </si>
  <si>
    <t>OAG-VEX-0891-2022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</si>
  <si>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891 DE FECHA 12 DE AGOSTO DEL 2022 DE LA VICERRECTORÍA DE EXTENSIÓN Y PROYECCIÓN SOCIAL.</t>
  </si>
  <si>
    <t>OAG-VEX-0993-2022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</si>
  <si>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LOS DOS PUNTOS DE MUESTREO ASIGNADOS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993 DE FECHA 17 DE AGOSTO DEL 2022 DE LA VICERRECTORÍA DE EXTENSIÓN Y PROYECCIÓN SOCIAL.</t>
  </si>
  <si>
    <t>OPSP-VEX-0855-2022</t>
  </si>
  <si>
    <t>LINDA PAOLA LOPEZ FUENTES</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</si>
  <si>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855 DE FECHA 12 DE AGOSTO DEL 2022 DE LA VICERRECTORÍA DE EXTENSIÓN Y PROYECCIÓN SOCIAL.</t>
  </si>
  <si>
    <t>OAG-VEX-0866-2022</t>
  </si>
  <si>
    <t>RENE ANTONIO GULFO AVILA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</si>
  <si>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866 DE FECHA 12 DE AGOSTO DEL 2022 DE LA VICERRECTORÍA DE EXTENSIÓN Y PROYECCIÓN SOCIAL.</t>
  </si>
  <si>
    <t>OAG-VEX-0859-2022</t>
  </si>
  <si>
    <t>BREYDIS  CORREA DIAZ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</si>
  <si>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859 DE FECHA 12 DE AGOSTO DEL 2022 DE LA VICERRECTORÍA DE EXTENSIÓN Y PROYECCIÓN SOCIAL.</t>
  </si>
  <si>
    <t>OAG-VEX-0998-2022</t>
  </si>
  <si>
    <t>FERNEY  LOBON PALACIOS</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</si>
  <si>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998 DE FECHA 17 DE AGOSTO DEL 2022 DE LA VICERRECTORÍA DE EXTENSIÓN Y PROYECCIÓN SOCIAL.</t>
  </si>
  <si>
    <t>OAG-VEX-0950-2022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</si>
  <si>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950 DE FECHA 16 DE AGOSTO DEL 2022 DE LA VICERRECTORÍA DE EXTENSIÓN Y PROYECCIÓN SOCIAL.</t>
  </si>
  <si>
    <t>OAG-VEX-0871-2022</t>
  </si>
  <si>
    <t>MARIA DEL SOCORRO ARBOLEDA PARRA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</si>
  <si>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871 DE FECHA 12 DE AGOSTO DEL 2022 DE LA VICERRECTORÍA DE EXTENSIÓN Y PROYECCIÓN SOCIAL.</t>
  </si>
  <si>
    <t>OAG-VEX-0938-2022</t>
  </si>
  <si>
    <t>ROIVER  HINESTROZA LOZANO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</si>
  <si>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938 DE FECHA 16 DE AGOSTO DEL 2022 DE LA VICERRECTORÍA DE EXTENSIÓN Y PROYECCIÓN SOCIAL.</t>
  </si>
  <si>
    <t>OAG-VEX-1008-2022</t>
  </si>
  <si>
    <t>LEIBY YOHANA ASPRILLA SANCHEZ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</si>
  <si>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1008 DE FECHA 17 DE AGOSTO DEL 2022 DE LA VICERRECTORÍA DE EXTENSIÓN Y PROYECCIÓN SOCIAL.</t>
  </si>
  <si>
    <t>OAG-VEX-0996-2022</t>
  </si>
  <si>
    <t>EDWIN RICARDO GONZALEZ MURILLO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</si>
  <si>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996 DE FECHA 17 DE AGOSTO DEL 2022 DE LA VICERRECTORÍA DE EXTENSIÓN Y PROYECCIÓN SOCIAL.</t>
  </si>
  <si>
    <t>OAG-VEX-0939-2022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</si>
  <si>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939 DE FECHA 16 DE AGOSTO DEL 2022 DE LA VICERRECTORÍA DE EXTENSIÓN Y PROYECCIÓN SOCIAL.</t>
  </si>
  <si>
    <t>OAG-VEX-0935-2022</t>
  </si>
  <si>
    <t>SERVICIOS DE APOYO A LA GESTIÓN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935 DE FECHA 16 DE AGOSTO DEL 2022 DE LA VICERRECTORÍA DE EXTENSIÓN Y PROYECCIÓN SOCIAL.</t>
  </si>
  <si>
    <t>OPSP-VEX-0986-2022</t>
  </si>
  <si>
    <t>SERVICIOS PROFESIONALES PARA LLEVAR A CABO LAS ACTIVIDADES DE SOPORTE INFORMÁTICO DE LOS COMPONENTES DE ACUICULTURA, COMERCIALIZACIÓN Y BIOLÓGICOS (INCLUYE TALLAS), EN EL MARCO DEL CONTRATO 452 DE 2021 (AUNAP-UNIMAGDALENA)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986 DE FECHA 16 DE AGOSTO DEL 2022 DE LA VICERRECTORÍA DE EXTENSIÓN Y PROYECCIÓN SOCIAL.</t>
  </si>
  <si>
    <t>OAG-VEX-0914-2022</t>
  </si>
  <si>
    <t>SERVICIOS DE APOYO A LA GESTIÓN PARA APOYAR LA ORGANIZACIÓN DE LOS FORMULARIOS DE CAMPO CORRESPONDIENTES A LA PESCA DE CONSUMO DE ACUERDO CON LOS PROCEDIMIENTOS Y DIRECTRICES INSTITUCIONALES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914 DE FECHA 12 DE AGOSTO DEL 2022 DE LA VICERRECTORÍA DE EXTENSIÓN Y PROYECCIÓN SOCIAL.</t>
  </si>
  <si>
    <t>OPSP-VEX-0925-2022</t>
  </si>
  <si>
    <t>SERVICIOS PROFESIONALES PARA DIRIGIR EL COMPONENTE DE ACUICULTURA DEL CONTRATO INTERADMINISTRATIVO 452 DE 2021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925 DE FECHA 12 DE AGOSTO DEL 2022 DE LA VICERRECTORÍA DE EXTENSIÓN Y PROYECCIÓN SOCIAL.</t>
  </si>
  <si>
    <t>OPSP-VEX-0922-2022</t>
  </si>
  <si>
    <t>SERVICIOS PROFESIONALES PARA APOYAR AL COORDINADOR DEL COMPONENTE DE ACUICULTURA EN LAS LABORES LOGÍSTICAS Y TÉCNICAS REQUERIDAS PARA EL DESARROLLO DE LAS ACTIVIDADES DEL COMPONENTE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922 DE FECHA 12 DE AGOSTO DEL 2022 DE LA VICERRECTORÍA DE EXTENSIÓN Y PROYECCIÓN SOCIAL.</t>
  </si>
  <si>
    <t>OPSP-VEX-0987-2022</t>
  </si>
  <si>
    <t>SERVICIOS PROFESIONALES PARA LLEVAR A CABO LAS ACTIVIDADES DE SOPORTE INFORMÁTICO DE LOS COMPONENTES DE PESCA ARTESANAL Y PECES ORNAMENTALES, EN EL MARCO DEL CONTRATO 452 DE 2021 (AUNAP-UNIMAGDALENA)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987 DE FECHA 16 DE AGOSTO DEL 2022 DE LA VICERRECTORÍA DE EXTENSIÓN Y PROYECCIÓN SOCIAL.</t>
  </si>
  <si>
    <t>OPSP-VEX-0978-2022</t>
  </si>
  <si>
    <t>SERVICIOS PROFESIONALES PARA REALIZAR EL PROCESO DE TRAZABILIDAD O SEGUIMIENTO DE LAS REVISIONES EFECTUADAS POR EL ANALISTA DE DESEMBARCOS INDUSTRIALES DEL CONTRATO 452 DE 2021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978 DE FECHA 16 DE AGOSTO DEL 2022 DE LA VICERRECTORÍA DE EXTENSIÓN Y PROYECCIÓN SOCIAL.</t>
  </si>
  <si>
    <t>OPSP-VEX-0991-2022</t>
  </si>
  <si>
    <t>ARLED ZAVIC MARTINEZ VILLALBA</t>
  </si>
  <si>
    <t>SERVICIOS PROFESIONALES PARA REVISAR, VERIFICAR Y VALIDAR LA INFORMACIÓN CONSIGNADA EN LAS BASES DE DATOS DE LONGITUDES REGISTRADAS EN LAS CUENCAS MAGDALENA, CAUCA, SAN JORGE, SINÚ Y ATRATO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991 DE FECHA 17 DE AGOSTO DEL 2022 DE LA VICERRECTORÍA DE EXTENSIÓN Y PROYECCIÓN SOCIAL.</t>
  </si>
  <si>
    <t>OPSP-VEX-0927-2022</t>
  </si>
  <si>
    <t>EDUARDO JESUS CHOLES RODRIGUEZ</t>
  </si>
  <si>
    <t>SERVICIOS PROFESIONALES PARA APOYAR LAS ACTIVIDADES LOGÍSTICAS TENDIENTES A VIABILIZAR LA RECOLECCIÓN DE INFORMACIÓN DE LOS DESEMBARCOS DE LA FLOTA INDUSTRIAL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927 DE FECHA 12 DE AGOSTO DEL 2022 DE LA VICERRECTORÍA DE EXTENSIÓN Y PROYECCIÓN SOCIAL.</t>
  </si>
  <si>
    <t>OPSP-VEX-0920-2022</t>
  </si>
  <si>
    <t>SERVICIOS PROFESIONALES PARA VERIFICAR LA CORRESPONDENCIA ENTRE LA INFORMACIÓN REGISTRADA EN LOS FORMULARIOS IMPRESOS Y LA SISTEMATIZADA EN LAS BASES DE DATOS DEL SISTEMA DE INFORMACIÓN DEL SEPEC, RELATIVO A LOS COMPONENTES DE PRODUCCIÓN DE PECES ORNAMENTALES Y DE DESEMBARCOS INDUSTRIALES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920 DE FECHA 12 DE AGOSTO DEL 2022 DE LA VICERRECTORÍA DE EXTENSIÓN Y PROYECCIÓN SOCIAL.</t>
  </si>
  <si>
    <t>OAG-VEX-0979-2022</t>
  </si>
  <si>
    <t>JEISSON OMAR FLOREZ</t>
  </si>
  <si>
    <t>SERVICIOS DE APOYO A LA GESTIÓN PARA APOYAR EN LA ORGANIZACIÓN Y LAS AUDITORIAS DE LOS DIFERENTES FORMULARIOS DILIGENCIADOS RELACIONADOS CON LOS DESEMBARCOS DEL COMPONENTE DE PESCA INDUSTRIAL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979 DE FECHA 16 DE AGOSTO DEL 2022 DE LA VICERRECTORÍA DE EXTENSIÓN Y PROYECCIÓN SOCIAL.</t>
  </si>
  <si>
    <t>OPSP-VEX-0926-2022</t>
  </si>
  <si>
    <t xml:space="preserve">JESUS  MORON </t>
  </si>
  <si>
    <t>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 DE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926 DE FECHA 12 DE AGOSTO DEL 2022 DE LA VICERRECTORÍA DE EXTENSIÓN Y PROYECCIÓN SOCIAL.</t>
  </si>
  <si>
    <t>OPSP-VEX-1011-2022</t>
  </si>
  <si>
    <t>LORENA PATRICIA ORTEGA  VILLOTA</t>
  </si>
  <si>
    <t>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1011 DE FECHA 17 DE AGOSTO DEL 2022 DE LA VICERRECTORÍA DE EXTENSIÓN Y PROYECCIÓN SOCIAL.</t>
  </si>
  <si>
    <t>OPSP-VEX-0969-2022</t>
  </si>
  <si>
    <t>DIANA YAQUELINE DIAZ ERAZO</t>
  </si>
  <si>
    <t>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969 DE FECHA 16 DE AGOSTO DEL 2022 DE LA VICERRECTORÍA DE EXTENSIÓN Y PROYECCIÓN SOCIAL.</t>
  </si>
  <si>
    <t>OAG-VEX-1006-2022</t>
  </si>
  <si>
    <t>KAREN SURELLA SANCHEZ SIERRA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</si>
  <si>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1006 DE FECHA 17 DE AGOSTO DEL 2022 DE LA VICERRECTORÍA DE EXTENSIÓN Y PROYECCIÓN SOCIAL.</t>
  </si>
  <si>
    <t>OAG-VEX-0908-2022</t>
  </si>
  <si>
    <t>KAREN CRISTINA MORENO CASTILLO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</si>
  <si>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908 DE FECHA 12 DE AGOSTO DEL 2022 DE LA VICERRECTORÍA DE EXTENSIÓN Y PROYECCIÓN SOCIAL.</t>
  </si>
  <si>
    <t>OAG-VEX-0967-2022</t>
  </si>
  <si>
    <t>ROSA ESNEIDA MORENO QUIÑONES</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</si>
  <si>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967 DE FECHA 16 DE AGOSTO DEL 2022 DE LA VICERRECTORÍA DE EXTENSIÓN Y PROYECCIÓN SOCIAL.</t>
  </si>
  <si>
    <t>OAG-VEX-0897-2022</t>
  </si>
  <si>
    <t>LEIDY CAROLINA GARCIA MORENO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</si>
  <si>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897 DE FECHA 12 DE AGOSTO DEL 2022 DE LA VICERRECTORÍA DE EXTENSIÓN Y PROYECCIÓN SOCIAL.</t>
  </si>
  <si>
    <t>OAG-VEX-0995-2022</t>
  </si>
  <si>
    <t>DORALINA  PINEDA RENGIFO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</si>
  <si>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LOS DOS PUNTOS DE MUESTREO ASIGNADOS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995 DE FECHA 17 DE AGOSTO DEL 2022 DE LA VICERRECTORÍA DE EXTENSIÓN Y PROYECCIÓN SOCIAL.</t>
  </si>
  <si>
    <t>OAG-VEX-0903-2022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</si>
  <si>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903 DE FECHA 12 DE AGOSTO DEL 2022 DE LA VICERRECTORÍA DE EXTENSIÓN Y PROYECCIÓN SOCIAL.</t>
  </si>
  <si>
    <t>OAG-VEX-0901-2022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</si>
  <si>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901 DE FECHA 12 DE AGOSTO DEL 2022 DE LA VICERRECTORÍA DE EXTENSIÓN Y PROYECCIÓN SOCIAL.</t>
  </si>
  <si>
    <t>OAG-VEX-0890-2022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</si>
  <si>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890 DE FECHA 12 DE AGOSTO DEL 2022 DE LA VICERRECTORÍA DE EXTENSIÓN Y PROYECCIÓN SOCIAL.</t>
  </si>
  <si>
    <t>OAG-VEX-0948-2022</t>
  </si>
  <si>
    <t>EDELMIS  MARTINEZ GIL</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</si>
  <si>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948 DE FECHA 16 DE AGOSTO DEL 2022 DE LA VICERRECTORÍA DE EXTENSIÓN Y PROYECCIÓN SOCIAL.</t>
  </si>
  <si>
    <t>OAG-VEX-0973-2022</t>
  </si>
  <si>
    <t>OLIREIDA  GUERRERO RUZ</t>
  </si>
  <si>
    <t>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973 DE FECHA 16 DE AGOSTO DEL 2022 DE LA VICERRECTORÍA DE EXTENSIÓN Y PROYECCIÓN SOCIAL.</t>
  </si>
  <si>
    <t>OAG-VEX-0863-2022</t>
  </si>
  <si>
    <t>JAIMEN ANDRES RAMOS JIMENEZ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</si>
  <si>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863 DE FECHA 12 DE AGOSTO DEL 2022 DE LA VICERRECTORÍA DE EXTENSIÓN Y PROYECCIÓN SOCIAL.</t>
  </si>
  <si>
    <t>OAG-VEX-1016-2022</t>
  </si>
  <si>
    <t>RAMIRO ANTONIO GOMEZ JULIO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</si>
  <si>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1016 DE FECHA 17 DE AGOSTO DEL 2022 DE LA VICERRECTORÍA DE EXTENSIÓN Y PROYECCIÓN SOCIAL.</t>
  </si>
  <si>
    <t>OAG-VEX-0960-2022</t>
  </si>
  <si>
    <t>ADRIANA LUCIA CURE GAVIRIA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</si>
  <si>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960 DE FECHA 16 DE AGOSTO DEL 2022 DE LA VICERRECTORÍA DE EXTENSIÓN Y PROYECCIÓN SOCIAL.</t>
  </si>
  <si>
    <t>OAG-VEX-0949-2022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</si>
  <si>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949 DE FECHA 16 DE AGOSTO DEL 2022 DE LA VICERRECTORÍA DE EXTENSIÓN Y PROYECCIÓN SOCIAL.</t>
  </si>
  <si>
    <t>OAG-VEX-0867-2022</t>
  </si>
  <si>
    <t>CRISTIAN DAYAN JULIO MORELO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</si>
  <si>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867 DE FECHA 12 DE AGOSTO DEL 2022 DE LA VICERRECTORÍA DE EXTENSIÓN Y PROYECCIÓN SOCIAL.</t>
  </si>
  <si>
    <t>OAG-VEX-0864-2022</t>
  </si>
  <si>
    <t>DEIDYS DEL CARMEN BUELVAS CORREA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</si>
  <si>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864 DE FECHA 12 DE AGOSTO DEL 2022 DE LA VICERRECTORÍA DE EXTENSIÓN Y PROYECCIÓN SOCIAL.</t>
  </si>
  <si>
    <t>OAG-VEX-0980-2022</t>
  </si>
  <si>
    <t>LINA MARCELA CORREA BUELVAS</t>
  </si>
  <si>
    <t>SERVICIOS DE APOYO A LA GESTIÓN PARA RECOLECTAR, DE ACUERDO CON EL MECANISMO DE REGISTRO DE LA INFORMACIÓN Y LOS FORMULARIOS ESTIPULADOS POR EL EQUIPO TÉCNICO DEL CONTRATO INTERADMINISTRATIVO 452 DE 2021, LA INFORMACIÓN RELATIVA A LOS DESEMBARCOS DE LAS PESQUERÍAS INDUSTRIALES, EN LOS SITIOS QUE LE SEAN ASIGNADOS POR LA COORDINACIÓN DEL COMPONENTE DE DESEMBARCOS INDUSTRIALES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980 DE FECHA 16 DE AGOSTO DEL 2022 DE LA VICERRECTORÍA DE EXTENSIÓN Y PROYECCIÓN SOCIAL.</t>
  </si>
  <si>
    <t>OAG-VEX-0953-2022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</si>
  <si>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953 DE FECHA 16 DE AGOSTO DEL 2022 DE LA VICERRECTORÍA DE EXTENSIÓN Y PROYECCIÓN SOCIAL.</t>
  </si>
  <si>
    <t>OPSP-VEX-0988-2022</t>
  </si>
  <si>
    <t>SERVICIOS PROFESIONALES PARA REALIZAR LA REVISIÓN DE LA INFORMACIÓN HISTÓRICA SISTEMATIZADA EN LA PLATAFORMA INFORMÁTICA DEL SEPEC, EN LO QUE RESPECTA A LAS VARIABLES TECNOLÓGICAS DE LOS ARTES O MÉTODOS DE PESCA REGISTRADOS EN EL MONITOREO DE LOS DESEMBARCOS DE PESCA ARTESANAL DE LAS CUENCAS HIDROGRÁFICAS DEL PAÍS.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988 DE FECHA 16 DE AGOSTO DEL 2022 DE LA VICERRECTORÍA DE EXTENSIÓN Y PROYECCIÓN SOCIAL.</t>
  </si>
  <si>
    <t>OPSP-VEX-0975-2022</t>
  </si>
  <si>
    <t>HAROLD  MOSCOSO ROJAS</t>
  </si>
  <si>
    <t>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975 DE FECHA 16 DE AGOSTO DEL 2022 DE LA VICERRECTORÍA DE EXTENSIÓN Y PROYECCIÓN SOCIAL.</t>
  </si>
  <si>
    <t>OPSP-VEX-0984-2022</t>
  </si>
  <si>
    <t>SERVICIOS DE APOYO A LA GESTIÓN PARA SUPERVISAR LAS ACTIVIDADES DE LOS COLECTORES DE CAMPO DEL COMPONENTE, DE ACUERDO CON EL CRONOGRAMA Y EL ESFUERZO DE MUESTREO ESTABLECIDO EN EL MARCO DEL PROYECTO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984 DE FECHA 16 DE AGOSTO DEL 2022 DE LA VICERRECTORÍA DE EXTENSIÓN Y PROYECCIÓN SOCIAL.</t>
  </si>
  <si>
    <t>OPSP-VEX-0906-2022</t>
  </si>
  <si>
    <t>YESENIA  SUAREZ SAAVEDRA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</si>
  <si>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906 DE FECHA 12 DE AGOSTO DEL 2022 DE LA VICERRECTORÍA DE EXTENSIÓN Y PROYECCIÓN SOCIAL.</t>
  </si>
  <si>
    <t>OAG-VEX-0964-2022</t>
  </si>
  <si>
    <t>MALLIBEL  MOSQUERA MORENO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</si>
  <si>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964 DE FECHA 16 DE AGOSTO DEL 2022 DE LA VICERRECTORÍA DE EXTENSIÓN Y PROYECCIÓN SOCIAL.</t>
  </si>
  <si>
    <t>OAG-VEX-0895-2022</t>
  </si>
  <si>
    <t>LUZ ARELY LOPEZ MOSQUERA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</si>
  <si>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895 DE FECHA 12 DE AGOSTO DEL 2022 DE LA VICERRECTORÍA DE EXTENSIÓN Y PROYECCIÓN SOCIAL.</t>
  </si>
  <si>
    <t>OAG-VEX-0907-2022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</si>
  <si>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907 DE FECHA 12 DE AGOSTO DEL 2022 DE LA VICERRECTORÍA DE EXTENSIÓN Y PROYECCIÓN SOCIAL.</t>
  </si>
  <si>
    <t>OAG-VEX-0896-2022</t>
  </si>
  <si>
    <t xml:space="preserve">Karen Lizeth Ramos  Olave </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</si>
  <si>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896 DE FECHA 12 DE AGOSTO DEL 2022 DE LA VICERRECTORÍA DE EXTENSIÓN Y PROYECCIÓN SOCIAL.</t>
  </si>
  <si>
    <t>OAG-VEX-0928-2022</t>
  </si>
  <si>
    <t>YEISON  REINA ROSERO</t>
  </si>
  <si>
    <t>SERVICIOS DE APOYO A LA GESTIÓN PARA RECOLECTAR, DE ACUERDO CON EL MECANISMO DE REGISTRO DE LA INFORMACIÓN Y LOS FORMULARIOS ESTIPULADOS POR EL EQUIPO TÉCNICO DEL CONTRATO INTERADMINISTRATIVO 452 DE 2021, LA INFORMACIÓN RELATIVA A LOS DESEMBARCOS DE LAS PESQUERÍAS INDUSTRIALES, EN LOS SITIOS QUE LE SEAN ASIGNADOS POR LA COORDINACIÓN DEL COMPONENTE DE DESEMBARCOS INDUSTRIALES. LA INFORMACIÓN A COLECTAR (DESEMBARCO POR ESPECIE, CATEGORÍA COMERCIAL, ESFUERZO DE PESCA, ÁREAS DE PESCA) DEBERÁ SER REGISTRADA DE CONFORMIDAD CON EL CRONOGRAMA Y LA ASIGNACIÓN ESPECÍFICA DE SITIOS ESTABLECIDOS POR LA COORDINACIÓN DEL COMPONENTE DE DESEMBARCOS INDUSTRIALES O CONSIDERANDO EL REPORTE DEL PREVIO AVISO DE LA EMBARCACIÓN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928 DE FECHA 12 DE AGOSTO DEL 2022 DE LA VICERRECTORÍA DE EXTENSIÓN Y PROYECCIÓN SOCIAL.</t>
  </si>
  <si>
    <t>OAG-VEX-0918-2022</t>
  </si>
  <si>
    <t>RUDI ROXANA RINCON HURTADO</t>
  </si>
  <si>
    <t>SERVICIOS DE APOYO A LA GESTIÓN PARA RECOLECTAR LAS ESTADÍSTICAS RELATIVAS A LA PRODUCCIÓN DE PECES ORNAMENTALES Y A LA COMERCIALIZACIÓN DEL RECURSO PESQUERO PROVENIENTE DE LA PESCA EXTRACTIVA Y DE LA ACUICULTURA, TANTO DE ORIGEN NACIONAL COMO IMPORTADO. LOS DATOS DEBERÁN SER REGISTRADOS DE ACUERDO CON EL MECANISMO ESTABLECIDO, SIGUIENDO EL CRONOGRAMA Y LOS SITIOS DESIGNADOS POR LA COORDINACIÓN LOS COMPONENTES ANTES REFERIDO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918 DE FECHA 12 DE AGOSTO DEL 2022 DE LA VICERRECTORÍA DE EXTENSIÓN Y PROYECCIÓN SOCIAL.</t>
  </si>
  <si>
    <t>OAG-VEX-0968-2022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</si>
  <si>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968 DE FECHA 16 DE AGOSTO DEL 2022 DE LA VICERRECTORÍA DE EXTENSIÓN Y PROYECCIÓN SOCIAL.</t>
  </si>
  <si>
    <t>OAG-VEX-1012-2022</t>
  </si>
  <si>
    <t>LUIS HERNAN GAITAN PEREZ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</si>
  <si>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1012 DE FECHA 17 DE AGOSTO DEL 2022 DE LA VICERRECTORÍA DE EXTENSIÓN Y PROYECCIÓN SOCIAL.</t>
  </si>
  <si>
    <t>OAG-VEX-0887-2022</t>
  </si>
  <si>
    <t>PEDRO NEL AHUE RUIZ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</si>
  <si>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887 DE FECHA 12 DE AGOSTO DEL 2022 DE LA VICERRECTORÍA DE EXTENSIÓN Y PROYECCIÓN SOCIAL.</t>
  </si>
  <si>
    <t>OAG-VEX-0879-2022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</si>
  <si>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879 DE FECHA 12 DE AGOSTO DEL 2022 DE LA VICERRECTORÍA DE EXTENSIÓN Y PROYECCIÓN SOCIAL.</t>
  </si>
  <si>
    <t>OAG-VEX-0885-2022</t>
  </si>
  <si>
    <t>LAURA TATIANA POLANIA FERREIRA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</si>
  <si>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885 DE FECHA 12 DE AGOSTO DEL 2022 DE LA VICERRECTORÍA DE EXTENSIÓN Y PROYECCIÓN SOCIAL.</t>
  </si>
  <si>
    <t>OAG-VEX-0883-2022</t>
  </si>
  <si>
    <t>DAVID  DIAZ GAITAN</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</si>
  <si>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883 DE FECHA 12 DE AGOSTO DEL 2022 DE LA VICERRECTORÍA DE EXTENSIÓN Y PROYECCIÓN SOCIAL.</t>
  </si>
  <si>
    <t>OAG-VEX-0982-2022</t>
  </si>
  <si>
    <t>JAIME ANDRES BOHORQUEZ ROZO</t>
  </si>
  <si>
    <t>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982 DE FECHA 16 DE AGOSTO DEL 2022 DE LA VICERRECTORÍA DE EXTENSIÓN Y PROYECCIÓN SOCIAL.</t>
  </si>
  <si>
    <t>OAG-VEX-0919-2022</t>
  </si>
  <si>
    <t>JEISSON ALEXIS LOPEZ CASTAÑO</t>
  </si>
  <si>
    <t>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919 DE FECHA 12 DE AGOSTO DEL 2022 DE LA VICERRECTORÍA DE EXTENSIÓN Y PROYECCIÓN SOCIAL.</t>
  </si>
  <si>
    <t>OAG-VEX-0882-2022</t>
  </si>
  <si>
    <t>YEISON EXNEIDER RODRIGUEZ LOPEZ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</si>
  <si>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882 DE FECHA 12 DE AGOSTO DEL 2022 DE LA VICERRECTORÍA DE EXTENSIÓN Y PROYECCIÓN SOCIAL.</t>
  </si>
  <si>
    <t>OAG-VEX-0881-2022</t>
  </si>
  <si>
    <t>MONICA  CABEZAS LOAIZA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</si>
  <si>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881 DE FECHA 12 DE AGOSTO DEL 2022 DE LA VICERRECTORÍA DE EXTENSIÓN Y PROYECCIÓN SOCIAL.</t>
  </si>
  <si>
    <t>OAG-VEX-0916-2022</t>
  </si>
  <si>
    <t>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916 DE FECHA 12 DE AGOSTO DEL 2022 DE LA VICERRECTORÍA DE EXTENSIÓN Y PROYECCIÓN SOCIAL.</t>
  </si>
  <si>
    <t>OAG-VEX-0875-2022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</si>
  <si>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875 DE FECHA 12 DE AGOSTO DEL 2022 DE LA VICERRECTORÍA DE EXTENSIÓN Y PROYECCIÓN SOCIAL.</t>
  </si>
  <si>
    <t>OAG-VEX-0868-2022</t>
  </si>
  <si>
    <t>SERVICIOS DE APOYO A LA GESTION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868 DE FECHA 12 DE AGOSTO DEL 2022 DE LA VICERRECTORÍA DE EXTENSIÓN Y PROYECCIÓN SOCIAL.</t>
  </si>
  <si>
    <t>OAG-VEX-1007-2022</t>
  </si>
  <si>
    <t>KATERINE  VENTE GOMEZ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</si>
  <si>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1007 DE FECHA 17 DE AGOSTO DEL 2022 DE LA VICERRECTORÍA DE EXTENSIÓN Y PROYECCIÓN SOCIAL.</t>
  </si>
  <si>
    <t>OAG-VEX-0999-2022</t>
  </si>
  <si>
    <t>FLORALVA  SALAZAR ANCHICO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</si>
  <si>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999 DE FECHA 17 DE AGOSTO DEL 2022 DE LA VICERRECTORÍA DE EXTENSIÓN Y PROYECCIÓN SOCIAL.</t>
  </si>
  <si>
    <t>OAG-VEX-0870-2022</t>
  </si>
  <si>
    <t>EIDER ORLANDO CORDOBA ASPRILLA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</si>
  <si>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870 DE FECHA 12 DE AGOSTO DEL 2022 DE LA VICERRECTORÍA DE EXTENSIÓN Y PROYECCIÓN SOCIAL.</t>
  </si>
  <si>
    <t>OAG-VEX-0873-2022</t>
  </si>
  <si>
    <t>YARLENY  ROBLEDO MOSQUERA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</si>
  <si>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873 DE FECHA 12 DE AGOSTO DEL 2022 DE LA VICERRECTORÍA DE EXTENSIÓN Y PROYECCIÓN SOCIAL.</t>
  </si>
  <si>
    <t>OAG-VEX-0989-2022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</si>
  <si>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989 DE FECHA 17 DE AGOSTO DEL 2022 DE LA VICERRECTORÍA DE EXTENSIÓN Y PROYECCIÓN SOCIAL.</t>
  </si>
  <si>
    <t>OAG-VEX-0900-2022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</si>
  <si>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900 DE FECHA 12 DE AGOSTO DEL 2022 DE LA VICERRECTORÍA DE EXTENSIÓN Y PROYECCIÓN SOCIAL.</t>
  </si>
  <si>
    <t>OPSP-VEX-0924-2022</t>
  </si>
  <si>
    <t xml:space="preserve">ANGIE  CAMACHO </t>
  </si>
  <si>
    <t>SERVICIOS PROFESIONALES PARA APOYAR AL COORDINADOR DEL COMPONENTE DE ACUICULTURA EN LAS LABORES TÉCNICAS Y LOGÍSTICAS REQUERIDAS PARA EL DESARROLLO DE LAS ACTIVIDADES DEL COMPONENTE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924 DE FECHA 12 DE AGOSTO DEL 2022 DE LA VICERRECTORÍA DE EXTENSIÓN Y PROYECCIÓN SOCIAL.</t>
  </si>
  <si>
    <t>OAG-VEX-0894-2022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</si>
  <si>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894 DE FECHA 12 DE AGOSTO DEL 2022 DE LA VICERRECTORÍA DE EXTENSIÓN Y PROYECCIÓN SOCIAL.</t>
  </si>
  <si>
    <t>OPSP-VEX-1101 -2022</t>
  </si>
  <si>
    <t>SERVICIOS PROFESIONALES PARA LA CREACIÓN DE CONTENIDOS AUDIOVISUALES POR CADA UNO DE LOS MÓDULOS DEL DIPLOMADO EN GERENCIA DE EMPRESAS PALMICULTORAS, CREACIÓN DE CONTENIDOS PARA REDES SOCIALES.</t>
  </si>
  <si>
    <t>RAFAEL GARCÍA LUNA</t>
  </si>
  <si>
    <t>OPSP-VEX-1102-2022</t>
  </si>
  <si>
    <t>SERVICIOS PROFESIONALES PARA PLANEAR LAS ACTIVIDADES FORMATIVAS DEL CURSO ESTRATEGIAS FINANCIERAS DIRIGIDO A LOS BENEFICIARIOS DEL CONTRATO PS-C040-2022, DESARROLLAR EL CURSO ESTRATEGIAS FINANCIERAS A TRAVÉS DE LA PLATAFORMA MICROSOFT TEAMS Y DEMÁS ACTIVIDADES DESCRITAS EN LA ORDEN, REQUERIDO EN EL MARCO DEL CONTRATO PS-C040-2022 SUSCRITO ENTRE UNIMAGDALENA Y CENIPALMA</t>
  </si>
  <si>
    <t>OPSP-VEX-1103-2022</t>
  </si>
  <si>
    <t>MILTON JOSE ACERO DOMINGUEZ</t>
  </si>
  <si>
    <t>SERVICIOS PROFESIONALES PARA PLANEAR LAS ACTIVIDADES FORMATIVAS DEL CURSO MÓDULO NIVELATORIO DIRIGIDO A LOS BENEFICIARIOS DEL CONTRATO PS-C040-2022, DESARROLLAR EL CURSO MÓDULO NIVELATORIO A TRAVÉS DE LA PLATAFORMA MICROSOFT TEAMS Y DEMÁS ACTIVIDADES DESCRITAS EN LA ORDEN, REQUERIDO EN EL MARCO DEL CONTRATO PS-C040-2022 SUSCRITO ENTRE UNIMAGDALENA Y CENIPALMA</t>
  </si>
  <si>
    <t>OPSP-VEX-1104-2022</t>
  </si>
  <si>
    <t>SERVICIOS PROFESIONALES PARA APOYAR, COORDINAR Y ORGANIZAR LAS ACTIVIDADES RELACIONADAS CON EL FUNCIONAMIENTO DEL DIPLOMADO EN GERENCIA DE EMPRESAS PALMICULTORAS Y DEMÁS ACTIVIDADES DESCRITAS EN LA ORDEN, REQUERIDO EN EL MARCO DEL CONTRATO PS-C040-2022 SUSCRITO ENTRE UNIMAGDALENA Y CENIPALMA</t>
  </si>
  <si>
    <t>OPSP-VEX-1136-2022</t>
  </si>
  <si>
    <t>JUAN ANTONIO ORTIZ GIL</t>
  </si>
  <si>
    <t>SERVICIOS PROFESIONALES PARA PLANEAR LAS ACTIVIDADES FORMATIVAS DEL CURSO SISTEMA INTEGRAL DE GESTIÓN DIRIGIDO A LOS BENEFICIARIOS DEL CONTRATO PS-C040-2022 SUSCRITO ENTRE UNIMAGDALENA Y CENIPALMA</t>
  </si>
  <si>
    <t>OAG-VEX-1133-2022</t>
  </si>
  <si>
    <t>TATIANA MEZA ALVAREZ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</si>
  <si>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t>
  </si>
  <si>
    <t>ODC-VEX-0018-2022</t>
  </si>
  <si>
    <t>COMPRA DE UN (1) EQUIPO TECNOLÓGICO PORTATÍL Y UN (1) TECLADO SEGÚN ESPECIFICACIONES DESCRITAS EN LA ORDEN, REQUERIDOS PARA EL DESARROLLO DE LAS ACTIVIDADES ESTABLECIDAS EN LO REFERENTE A LA EJECUCIÓN TÉCNICA DEL PROYECTO SEPEC, CONTEMPLADAS EN LOS OBJETIVOS DEL CONTRATO INTERADMINISTRATIVO NO. 452 DE 2021 SUSCRITO ENTRE LA AUTORIDAD NACIONAL DE ACUICULTURA Y PESCA - AUNAP Y LA UNIVERSIDAD DEL MAGDALENA</t>
  </si>
  <si>
    <t>OAG-VEX-1096-2022</t>
  </si>
  <si>
    <t>SYNDI PATRICIA MURILLO ANGULO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</si>
  <si>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t>
  </si>
  <si>
    <t>ODC-VEX-0017-2022</t>
  </si>
  <si>
    <t>Gladys Alejandra Gaviria Escobar</t>
  </si>
  <si>
    <t>COMPRA DE DOTACIÓN DE CAMPO (BOTAS, CHALECOS, GORRAS, MORRALES, CAMISETAS Y CAMIBUSOS) SEGÚN CANTIDADES Y ESPECIFICACIONES DESCRITAS EN LA ORDEN, NECESARIOS PARA LA DISTINCIÓN DEL PERSONAL DE CAMPO DEL PROYECTO SEPEC, EN EL MARCO DEL CONTRATO INTERADMINISTRATIVO NO 452 DE 2021 SUSCRITO ENTRE LA AUNAP Y UNIMAGDALENA</t>
  </si>
  <si>
    <t>OAG-VEX-1100 -2022</t>
  </si>
  <si>
    <t>OAG-VEX-1099-2022</t>
  </si>
  <si>
    <t>LUZ INDIRA CHAVERRA ARROYO</t>
  </si>
  <si>
    <t>OAG-VEX-1098-2022</t>
  </si>
  <si>
    <t>JONATHAN FELIPE VALENCIA PERALTA</t>
  </si>
  <si>
    <t>OPSP-VEX-1117-2022</t>
  </si>
  <si>
    <t xml:space="preserve">ABRAHAM ALBERTO NARVAEZ VALERA </t>
  </si>
  <si>
    <t xml:space="preserve">SERVICIOS PROFESIONALES PARA APOYAR AL COORDINADOR DEL COMPONENTE EN LA ELABORACIÓN DE LA DOCUMENTACIÓN CORRESPONDIENTE A LOS NUEVOS DESARROLLOS INFORMÁTICOS O A LAS MODIFICACIONES EN LA PLATAFORMA QUE SE ADELANTEN EN EL MARCO DEL CONTRATO Y DEMÁS ACTIVIDADES DESCRITA EN LA ORDEN, REQUERIDO EN EL MARCO DEL CONTRATO INTERADMINISTRATIVO NO 452 DE 2021, SUSCRITO ENTRE LA AUNAP Y LA UNIVERSIDAD DEL MAGDALENA </t>
  </si>
  <si>
    <t>OPSP-VEX-1097-2022</t>
  </si>
  <si>
    <t>JAIR MENDOZA ALDANA</t>
  </si>
  <si>
    <t>SERVICIOS PROFESIONALES PARA REALIZAR LOS AJUSTES SOLICITADOS EN EL DOCUMENTO ANÁLISIS DEL MACROENTORNO PARA EL SECTOR TURÍSTICO EN EL DEPARTAMENTO DEL MAGDALENA, DE ACUERDO CON LAS RECOMENDACIONES RECIBIDAS POR PARTE DE LOS ALIADOS DEL PROYECTO Y EL ALCANCE DEL DOCUMENTO Y DEMÁS ACTIVIDADES DESCRITAS EN LA ORDEN, REQUERIDO EN EL MARCO DEL CONTRATO DE PRESTACIÓN DE SERVICIOS DEL 23 DE SEPTIEMBRE DEL 2021 SUSCRITO ENTRE UNIMAGDALENA Y  LA UNIÓN TEMPORAL INNOVANEX</t>
  </si>
  <si>
    <t>OPSP-VEX-1118-2022</t>
  </si>
  <si>
    <t>SERVICIOS PROFESIONALES PARA DESARROLLAR TALLERES CON ESTUDIANTES DE LAS INSTITUCIONES EDUCATIVAS DE PUEBLO VIEJO Y DEMÁS ACTIVIDADES DESCRITAS EN LA ORDEN, REQUERIDO EN EL MARCO CONTRATO DE PRESTACIÓN DE SERVICIOS DEL 23 DE SEPTIEMBRE DEL 2021 SUSCRITO ENTRE UNIMAGDALENA Y LA UNIÓN TEMPORAL INNOVANEX</t>
  </si>
  <si>
    <t>OAG-VEX-1080-2022</t>
  </si>
  <si>
    <t>BRAYAN ANTONIO PINZON CANTILLO</t>
  </si>
  <si>
    <t>SERVICIOS DE APOYO A LA GESTIÓN PARA APOYAR LA RECOLECCIÓN DE LA INFORMACIÓN PRIMARIA Y SECUNDARIA DEL COMPONENTE AMBIENTAL Y SANITARIO PARA LA CONSTRUCCIÓN DEL PLAN DE ORDENAMIENTO TERRITORIAL DEL MUNICIPIO DEL CESAR Y DEMÁS ACTIVIDADES DESCRITAS EN LA ORDEN, REQUERIDO EN LA EJECUCIÓN DEL CONTRATO INTERADMINISTRATIVO ELECTRÓNICO N. 1001-SGR DE 2022 CON EL MUNICIPIO DE VALLEDUPAR DEL 2022</t>
  </si>
  <si>
    <t>JAIME ALBERTO MORON CARDENAS</t>
  </si>
  <si>
    <t>OPSP-VEX-1081-2022</t>
  </si>
  <si>
    <t>SERVICIOS PROFESIONALES PARA PROMOVER Y ORIENTAR LA OBTENCIÓN DE INFORMACIÓN ASE NECESARIO PARA LA CONSTRUCCIÓN DEL EXPEDIENTE MUNICIPAL EN MATERIA DE AMBIENTAL DEL POT DE VALLEDUPAR CESAR Y DEMÁS ACTIVIDADES DESCRITAS EN LA ORDEN, REQUERIDO EN LA EJECUCIÓN DEL CONTRATO INTERADMINISTRATIVO ELECTRÓNICO N. 1001-SGR DE 2022 CON EL MUNICIPIO DE VALLEDUPAR DEL 2022</t>
  </si>
  <si>
    <t>OPSP-VEX-1082-2022</t>
  </si>
  <si>
    <t>JANWAR YESID MORENO CORTES</t>
  </si>
  <si>
    <t>SERVICIOS PROFESIONALES PARA ELABORAR LOS ESTUDIOS DE DÉFICIT HABITACIONAL Y DINÁMICA DEMOGRÁFICA DEL MUNICIPIO DEL CESAR Y DEMÁS ACTIVIDADES DESCRITAS EN LA ORDEN, REQUERIDO EN LA EJECUCIÓN DEL CONTRATO INTERADMINISTRATIVO ELECTRÓNICO N. 1001-SGR DE 2022 CON EL MUNICIPIO DE VALLEDUPAR DEL 2022</t>
  </si>
  <si>
    <t>OPSP-VEX-1083-2022</t>
  </si>
  <si>
    <t>YEISON DE LA TORRE CASILLOS</t>
  </si>
  <si>
    <t>SERVICIOS PROFESIONALES PARA APOYAR LA ELABORACIÓN DE ESTUDIOS TÉCNICOS, DÉFICIT HABITACIONAL Y DINÁMICA DEMOGRÁFICA CONTEMPLADOS EN EL PROYECTO Y DEMÁS ACTIVIDADES DESCRITAS EN LA ORDEN, REQUERIDO EN LA EJECUCIÓN DEL CONTRATO INTERADMINISTRATIVO ELECTRÓNICO N. 1001-SGR DE 2022 CON EL MUNICIPIO DE VALLEDUPAR DEL 2022</t>
  </si>
  <si>
    <t>OPSP-VEX-1084-2022</t>
  </si>
  <si>
    <t>CARLOS JOSE CATALAN GARCIA</t>
  </si>
  <si>
    <t>SERVICIOS PROFESIONALES PARA APOYAR EN LA RECOPILACIÓN DE INFORMACIÓN BASE NECESARIA PARA LA CONSTRUCCIÓN DEL EXPEDIENTE MUNICIPAL DESDE EL COMPONENTE FUNCIONAL DEL POT DE VALLEDUPAR Y DEMÁS ACTIVIDADES DESCRITAS EN LA ORDEN, REQUERIDO EN LA EJECUCIÓN DEL CONTRATO INTERADMINISTRATIVO ELECTRÓNICO N. 1001-SGR DE 2022 CON EL MUNICIPIO DE VALLEDUPAR DEL 2022</t>
  </si>
  <si>
    <t>OPSP-VEX-1085-2022</t>
  </si>
  <si>
    <t>ADRIANA MERCEDES CORSO</t>
  </si>
  <si>
    <t>SERVICIOS PROFESIONALES PARA PARTICIPAR EN LA ELABORACIÓN DEL EXPEDIENTE MUNICIPAL Y DOCUMENTO DE SEGUIMIENTO Y EVALUACIÓN DESDE EL COMPONENTE INSTITUCIONAL Y SOCIO CULTURAL DEL POT DE VALLEDUPAR Y DEMÁS ACTIVIDADES DESCRITAS EN LA ORDEN, REQUERIDO EN LA EJECUCIÓN DEL CONTRATO INTERADMINISTRATIVO ELECTRÓNICO N. 1001-SGR DE 2022 CON EL MUNICIPIO DE VALLEDUPAR DEL 2022</t>
  </si>
  <si>
    <t>OPSP-VEX-1086-2022</t>
  </si>
  <si>
    <t>JAIRO RAFAEL AMOR FONTALVO</t>
  </si>
  <si>
    <t>SERVICIOS PROFESIONALES PARA RECOPILAR Y ANALIZAR LA INFORMACIÓN BASE NECESARIA PARA LA CONSTRUCCIÓN DEL EXPEDIENTE MUNICIPAL DESDE EL COMPONENTE FUNCIONAL DEL POT DE VALLEDUPAR Y DEMÁS ACTIVIDADES DESCRITAS EN LA ORDEN, REQUERIDO EN LA EJECUCIÓN DEL CONTRATO INTERADMINISTRATIVO ELECTRÓNICO N. 1001-SGR DE 2022 CON EL MUNICIPIO DE VALLEDUPAR DEL 2022</t>
  </si>
  <si>
    <t>OPSP-VEX-1087-2022</t>
  </si>
  <si>
    <t>LUIS GABRIEL DURAN FERNANDEZ</t>
  </si>
  <si>
    <t>SERVICIOS PROFESIONALES PARA ELABORARLOS PLANOS DE CARTOGRAFÍA URBANA Y RURAL GEORREFERENCIADA DEL MUNICIPIO DE VALLEDUPAR UTILIZANDO UN SOFWARE LIBRE Y DEMÁS ACTIVIDADES DESCRITAS EN LA ORDEN, REQUERIDO EN LA EJECUCIÓN DEL CONTRATO INTERADMINISTRATIVO ELECTRÓNICO N. 1001-SGR DE 2022 CON EL MUNICIPIO DE VALLEDUPAR DEL 2022</t>
  </si>
  <si>
    <t>OPSP-VEX-1088-2022</t>
  </si>
  <si>
    <t>ROSI MARY BRITO REDONDO</t>
  </si>
  <si>
    <t>SERVICIOS PROFESIONALES PARA PROMOVER Y ORIENTAR LA OBTENCIÓN DE LA INFORMACIÓN BASE NECESARIA PARA LA CONSTRUCCIÓN DEL EXPEDIENTE MUNICIPAL EN MATERIA AMBIENTAL DEL POT DE VALLEDUPAR Y DEMÁS ACTIVIDADES DESCRITAS EN LA ORDEN, REQUERIDO EN LA EJECUCIÓN DEL CONTRATO INTERADMINISTRATIVO ELECTRÓNICO N. 1001-SGR DE 2022 CON EL MUNICIPIO DE VALLEDUPAR DEL 2022</t>
  </si>
  <si>
    <t>OPSP-VEX-1089-2022</t>
  </si>
  <si>
    <t>MARIA CAMILA HERRERA CORTINA</t>
  </si>
  <si>
    <t>SERVICIOS PROFESIONALES PARA APOYAR LA REALIZACIÓN DEL MAPEO DE ACTORES CLAVES DEL PLAN DE ORDENAMIENTO TERRITORIAL – POT – DEL MUNICIPIO DE VALLEDUPAR, CESAR Y DEMÁS ACTIVIDADES DESCRITAS EN LA ORDEN, REQUERIDO EN LA EJECUCIÓN DEL CONTRATO INTERADMINISTRATIVO ELECTRÓNICO N. 1001-SGR DE 2022 CON EL MUNICIPIO DE VALLEDUPAR DEL 2022</t>
  </si>
  <si>
    <t>OAG-VEX-1090-2022</t>
  </si>
  <si>
    <t>DAYANA PAOLA PERALTA PABON</t>
  </si>
  <si>
    <t>SERVICIOS DE APOYO A LA GESTIÓN PARA APOYAR LA REALIZACIÓN DEL MAPEO DE ACTORES INSTITUCIONALES CLAVES DEL PLAN DE ORDENAMIENTO TERRITORIAL – POT – DEL MUNICIPIO DE VALLEDUPAR, CESAR Y DEMÁS ACTIVIDADES DESCRITAS EN LA ORDEN, REQUERIDO EN LA EJECUCIÓN DEL CONTRATO INTERADMINISTRATIVO ELECTRÓNICO N. 1001-SGR DE 2022 CON EL MUNICIPIO DE VALLEDUPAR DEL 2022</t>
  </si>
  <si>
    <t>OAG-VEX-1091-2022</t>
  </si>
  <si>
    <t>NICOL CAROLINA SIERRA SANCHEZ</t>
  </si>
  <si>
    <t>SERVICIOS DE APOYO A LA GESTIÓN PARA APOYAR LA TABULACIÓN DE LA INFORMACIÓN RECOLECTADA EN LOS TALLERES DE FORMULACIÓN DE ESTRATEGIA DE DESARROLLO Y DEMÁS ACTIVIDADES DESCRITAS EN LA ORDEN, REQUERIDO EN LA EJECUCIÓN DEL CONTRATO INTERADMINISTRATIVO ELECTRÓNICO N. 1001-SGR DE 2022 CON EL MUNICIPIO DE VALLEDUPAR DEL 2022</t>
  </si>
  <si>
    <t>OPSP-VEX-1092-2022</t>
  </si>
  <si>
    <t>ARANTXA TOLOZA ROYERO</t>
  </si>
  <si>
    <t>SERVICIOS PROFESIONALES PARA APOYAR LA REALIZACIÓN DEL MAPEO DE ACTORES SOCIALES Y COMUNITARIOS CLAVES DEL PLAN DE ORDENAMIENTO TERRITORIAL – POT – DEL MUNICIPIO DE VALLEDUPAR, CESAR Y DEMÁS ACTIVIDADES DESCRITAS EN LA ORDEN, REQUERIDO EN LA EJECUCIÓN DEL CONTRATO INTERADMINISTRATIVO ELECTRÓNICO N. 1001-SGR DE 2022 CON EL MUNICIPIO DE VALLEDUPAR DEL 2022</t>
  </si>
  <si>
    <t>OAG-VEX-1093-2022</t>
  </si>
  <si>
    <t>ANGELLY SIERRA SANTOFIMIO</t>
  </si>
  <si>
    <t>SERVICIOS DE APOYO A LA GESTIÓN PARA APOYAR EN LA ORGANIZACIÓN Y CLASIFICACIÓN DE LOS SOPORTES DOCUMENTALES DEL CONTRATO Y DEMÁS ACTIVIDADES DESCRITAS EN LA ORDEN, REQUERIDO EN LA EJECUCIÓN DEL CONTRATO INTERADMINISTRATIVO ELECTRÓNICO N. 1001-SGR DE 2022 CON EL MUNICIPIO DE VALLEDUPAR DEL 2022</t>
  </si>
  <si>
    <t>OAG-VEX-1094-2022</t>
  </si>
  <si>
    <t>JENNIFER PEÑARANDA GONZALEZ</t>
  </si>
  <si>
    <t>SERVICIOS DE APOYO A LA GESTIÓN PARA APOYAR LA PROYECCIÓN DE ÓRDENES DE SERVICIOS PROFESIONALES Y DE APOYO A LA GESTIÓN, REQUERIDAS DURANTE LA EJECUCIÓN DEL CONTRATO Y DEMÁS ACTIVIDADES DESCRITAS EN LA ORDEN, REQUERIDO EN LA EJECUCIÓN DEL CONTRATO INTERADMINISTRATIVO ELECTRÓNICO N. 1001-SGR DE 2022 CON EL MUNICIPIO DE VALLEDUPAR DEL 2022</t>
  </si>
  <si>
    <t>OAG-VEX-1095-2022</t>
  </si>
  <si>
    <t>KATHERINE SOCARRAS</t>
  </si>
  <si>
    <t>SERVICIOS DE APOYO A LA GESTIÓN PARA APOYARLA REVISIÓN DE DOCUMENTOS CARGADOS POR LOS CONTRATISTAS DEL PROYECTO A LA PLATAFORMA GEDOCO Y DEMÁS ACTIVIDADES DESCRITAS EN LA ORDEN, REQUERIDO EN LA EJECUCIÓN DEL CONTRATO INTERADMINISTRATIVO ELECTRÓNICO N. 1001-SGR DE 2022 CON EL MUNICIPIO DE VALLEDUPAR DEL 2022</t>
  </si>
  <si>
    <t>OPSP-VEX-1105-2022</t>
  </si>
  <si>
    <t>SERVICIOS PROFESIONALES PARA APOYAR LA LOGÍSTICA DE LAS ACTIVIDADES DE CAMPO A DESARROLLARSE EN EL MARCO DEL PROYECTO Y DEMÁS ACTIVIDADES DESCRITAS EN LA ORDEN, REQUERIDO EN EL MARCO DEL CONTRATO INTERADMINISTRATIVO ELECTRÓNICO NO. 1001 – SGR DE 2022, CELEBRADO ENTRE EL MUNICIPIO DE VALLEDUPAR, CESAR Y LA UNIVERSIDAD DEL MAGDALENA</t>
  </si>
  <si>
    <t>OPSP-VEX-1106-2022</t>
  </si>
  <si>
    <t>ENEILA CAMPO MOVIL</t>
  </si>
  <si>
    <t>SERVICIOS PROFESIONALES PARA COORDINAR ESPACIOS DE PARTICIPACIÓN CIUDADANA A TRAVÉS DE MESAS TEMÁTICAS QUE PERMITAN REUNIR LAS PERSPECTIVAS Y LA TOMA DE DECISIONES DE LOS DIFERENTES ACTORES SOCIALES DE INTERÉS EN LA PLANIFICACIÓN TERRITORIAL PARA LOGRAR UN EQUILIBRIO ENTRE LAS DIFERENTES PARTES Y DEMÁS ACTIVIDADES DESCRITAS EN LA ORDEN, REQUERIDO EN EL MARCO DEL CONTRATO INTERADMINISTRATIVO ELECTRÓNICO NO. 1001 – SGR DE 2022, CELEBRADO ENTRE EL MUNICIPIO DE VALLEDUPAR, CESAR Y LA UNIVERSIDAD DEL MAGDALENA</t>
  </si>
  <si>
    <t>OPSP-VEX-1107-2022</t>
  </si>
  <si>
    <t>SERVICIOS PROFESIONALES PARA REALIZAR EL DESPLIEGUE PUBLICITARIO DEL PROYECTO DENOMINADO “ELABORACIÓN DE ESTUDIOS ESPECÍFICOS Y REVISIÓN, AJUSTES, Y MODIFICACIÓN EXCEPCIONAL DE NORMAS URBANÍSTICAS DE LOS COMPONENTES DEL PLAN DE ORDENAMIENTO TERRITORIAL DEL MUNICIPIO DE VALLEDUPAR Y DEMÁS ACTIVIDADES DESCRITAS EN LA ORDEN, REQUERIDO EN EL MARCO DEL CONTRATO INTERADMINISTRATIVO ELECTRÓNICO NO. 1001 – SGR DE 2022, CELEBRADO ENTRE EL MUNICIPIO DE VALLEDUPAR, CESAR Y LA UNIVERSIDAD DEL MAGDALENA</t>
  </si>
  <si>
    <t>OPSP-VEX-1108-2022</t>
  </si>
  <si>
    <t>DRAYDA SANTIZ ROSAS</t>
  </si>
  <si>
    <t>SERVICIOS PROFESIONALES PARA ANALIZAR LA NORMATIVIDAD JURÍDICA VIGENTE PARA LA FORMULACIÓN DEL PLAN DE ORDENAMIENTO TERRITORIAL - POT DEL MUNICIPIO DE VALLEDUPAR, CESAR Y DEMÁS ACTIVIDADES DESCRITAS EN LA ORDEN, REQUERIDO EN EL MARCO DEL CONTRATO INTERADMINISTRATIVO ELECTRÓNICO NO. 1001 – SGR DE 2022, CELEBRADO ENTRE EL MUNICIPIO DE VALLEDUPAR, CESAR Y LA UNIVERSIDAD DEL MAGDALENA</t>
  </si>
  <si>
    <t>OPSP-VEX-1109-2022</t>
  </si>
  <si>
    <t>YESENIA VILLALOBOS</t>
  </si>
  <si>
    <t>SERVICIOS PROFESIONALES PARA FORMULAR LA VISIÓN, MISIÓN Y PROSPECTIVA DEL PROYECTO DE FORMULACIÓN DEL PLAN DE ORDENAMIENTO TERRITORIAL Y DEMÁS ACTIVIDADES DESCRITAS EN LA ORDEN, REQUERIDO EN EL MARCO DEL CONTRATO INTERADMINISTRATIVO ELECTRÓNICO NO. 1001 – SGR DE 2022, CELEBRADO ENTRE EL MUNICIPIO DE VALLEDUPAR, CESAR Y LA UNIVERSIDAD DEL MAGDALENA,</t>
  </si>
  <si>
    <t>OPSP-VEX-1110-2022</t>
  </si>
  <si>
    <t>ANDREA LUENGAS DURAN</t>
  </si>
  <si>
    <t>SERVICIOS PROFESIONALES PARA ELABORAR LA CARTOGRAFÍA SOCIAL Y PARTICIPATIVA DEL PROYECTO, DESDE LA FASE DIAGNÓSTICA HASTA LA FASE DE FORMULACIÓN PROSPECTIVA Y ESTRATÉGICA Y DEMÁS ACTIVIDADES DESCRITAS EN LA ORDEN, REQUERIDO EN EL MARCO DEL CONTRATO INTERADMINISTRATIVO ELECTRÓNICO NO. 1001 – SGR DE 2022, CELEBRADO ENTRE EL MUNICIPIO DE VALLEDUPAR, CESAR Y LA UNIVERSIDAD DEL MAGDALENA</t>
  </si>
  <si>
    <t>OPSP-VEX-1111-2022</t>
  </si>
  <si>
    <t>JHONATAN ALBARRACIN CONTRERAS</t>
  </si>
  <si>
    <t>SERVICIOS PROFESIONALES PARA IDENTIFICAR LOS CONFLICTOS Y OPORTUNIDADES DEL TURISMO EN EL DESARROLLO Y ORDENAMIENTO TERRITORIAL COMO APORTE AL COMPONENTE ECONÓMICO DEL POT DE VALLEDUPAR, CESAR Y DEMÁS ACTIVIDADES DESCRITAS EN LA ORDEN, REQUERIDO EN EL MARCO DEL CONTRATO INTERADMINISTRATIVO ELECTRÓNICO NO. 1001 – SGR DE 2022, CELEBRADO ENTRE EL MUNICIPIO DE VALLEDUPAR, CESAR Y LA UNIVERSIDAD DEL MAGDALENA</t>
  </si>
  <si>
    <t>OPSP-VEX-1112-2022</t>
  </si>
  <si>
    <t>DANIEL BALLESTAS LOPEZ</t>
  </si>
  <si>
    <t>SERVICIOS PROFESIONALES PARA REALIZAR EL DIAGNÓSTICO TERRITORIAL DEL MUNICIPIO, PARA DETERMINAR EL ESTADO ACTUAL DE TODAS LAS ÁREAS TEMÁTICAS. Y DEMÁS ACTIVIDADES DESCRITAS EN LA ORDEN, REQUERIDO EN EL MARCO DEL CONTRATO INTERADMINISTRATIVO ELECTRÓNICO NO. 1001 – SGR DE 2022, CELEBRADO ENTRE EL MUNICIPIO DE VALLEDUPAR, CESAR Y LA UNIVERSIDAD DEL MAGDALENA</t>
  </si>
  <si>
    <t>OPSP-VEX-1113-2022</t>
  </si>
  <si>
    <t>MARIA CHAPARRO CONTRERAS</t>
  </si>
  <si>
    <t>SERVICIOS PROFESIONALES PARA REALIZAR LOS ESTUDIOS ESPECÍFICOS FINANCIEROS DE CARGAS URBANÍSTICAS DEL PLAN DE ORDENAMIENTO TERRITORIAL DEL MUNICIPIO DE VALLEDUPAR, CESAR Y DEMÁS ACTIVIDADES DESCRITAS EN LA ORDEN, REQUERIDO EN EL MARCO DEL CONTRATO INTERADMINISTRATIVO ELECTRÓNICO NO. 1001 – SGR DE 2022, CELEBRADO ENTRE EL MUNICIPIO DE VALLEDUPAR, CESAR Y LA UNIVERSIDAD DEL MAGDALENA</t>
  </si>
  <si>
    <t>OPSP-VEX-1114-2022</t>
  </si>
  <si>
    <t>RUBEN DIAZ FLOREZ</t>
  </si>
  <si>
    <t>SERVICIOS PROFESIONALES PARA LA ELABORACIÓN DE LOS PLANOS DE LA CARTOGRAFÍA URBANA Y RURAL GEORREFERENCIADA, UTILIZANDO UN PROGRAMA DE SOFTWARE LIBRE Y DEMÁS ACTIVIDADES DESCRITAS EN LA ORDEN, REQUERIDO EN EL MARCO DEL CONTRATO INTERADMINISTRATIVO ELECTRÓNICO NO. 1001 – SGR DE 2022, CELEBRADO ENTRE EL MUNICIPIO DE VALLEDUPAR, CESAR Y LA UNIVERSIDAD DEL MAGDALENA</t>
  </si>
  <si>
    <t>OPSP-VEX-1115-2022</t>
  </si>
  <si>
    <t>JHAN STAND FLOREZ</t>
  </si>
  <si>
    <t>SERVICIOS PROFESIONALES PARA DESARROLLAR EL CURSO DENOMINADO “HABILIDADES PARA LA COMUNICACIÓN” DIRIGIDO A SERVIDORES PÚBLICOS DEL SERVICIO NACIONAL DE APRENDIZAJE – SENA, REGIONAL MAGDALENA Y DEMÁS ACTIVIDADES DESCRITAS EN LA ORDEN, REQUERIDO EN EL MARCO DEL CONTRATO INTERADMINISTRATIVO NO. CD-MGN-001-2022, CELEBRADO ENTRE EL SERVICIO NACIONAL DE APRENDIZAJE - SENA Y LA UNIVERSIDAD DEL MAGDALENA</t>
  </si>
  <si>
    <t>OPSP-VEX-1116-2022</t>
  </si>
  <si>
    <t>TATIANA HERNANDEZ ANTEQUERA</t>
  </si>
  <si>
    <t>SERVICIOS PROFESIONALES PARA DESARROLLAR EL CURSO DENOMINADO “DERECHOS FUNDAMENTALES PARA EL TRABAJO” DIRIGIDO A SERVIDORES PÚBLICOS DEL SERVICIO NACIONAL DE APRENDIZAJE – SENA, REGIONAL MAGDALENA Y DEMÁS ACTIVIDADES DESCRITAS EN LA ORDEN, REQUERIDO EN EL MARCO DEL CONTRATO INTERADMINISTRATIVO NO. CD-MGN-001-2022, CELEBRADO ENTRE EL SERVICIO NACIONAL DE APRENDIZAJE - SENA Y LA UNIVERSIDAD DEL MAGDALENA</t>
  </si>
  <si>
    <t>OSM-VEX-0024-2022</t>
  </si>
  <si>
    <t>GRUPO EMPRESARIAL GAVA SAS</t>
  </si>
  <si>
    <t>SUMINISTRO DE KIT´S DE FORMACIÓN Y REFRIGERIOS SEGUN ESPECIFICACIONES DESCRITAS EN LA ORDEN, REQUERIDOS EN LAS JORNADAS DE CAPACITACIÓN DEL PROCESO FORMATIVO QUE CONTEMPLA EL PROYECTO DE EXTENSIÓN DENOMINADO “CAPACITACIÓN Y ACTUALIZACIÓN ACADÉMICA EN LOS TEMAS PRIORITARIOS DEFINIDOS EN EL PLAN INSTITUCIONAL DE CAPACITACIÓN PIC 2022 DIRIGIDA A LOS SERVIDORES PÚBLICOS DEL SERVICIO NACIONAL DE APRENDIZAJE SENA- REGIONAL MAGDALENA EN EL PIC 2022”</t>
  </si>
  <si>
    <t>OPSP-VEX-1119-2022</t>
  </si>
  <si>
    <t>EDWIN DE LEON DE LA HOZ</t>
  </si>
  <si>
    <t>SERVICIOS PROFESIONALES PARA AJUSTAR EL EXPEDIENTE MUNICIPAL DE VALLEDUPAR, CESAR, DE ACUERDO A LOS CONFLICTOS DE NORMAS URBANÍSTICAS IDENTIFICADOS EN LOS ESTUDIOS BÁSICOS DE RIESGO Y DEMÁS ACTIVIDADES DESCRITAS EN LA ORDEN, REQUERIDO EN EL MARCO DEL CONTRATO INTERADMINISTRATIVO ELECTRÓNICO NO. 1001 – SGR DE 2022, CELEBRADO ENTRE EL MUNICIPIO DE VALLEDUPAR, CESAR Y LA UNIVERSIDAD DEL MAGDALENA</t>
  </si>
  <si>
    <t>OPSP-VEX-1120-2022</t>
  </si>
  <si>
    <t>ELIECER FERNADEZ CANTILLO</t>
  </si>
  <si>
    <t>SERVICIOS PROFESIONALES PARA REVISAR EL ARTICULADO DEL ACUERDO MUNICIPAL NO. 011 DE 2015, POR MEDIO DEL CUAL SE ADOPTÓ EL PLAN DE ORDENAMIENTO TERRITORIAL – POT QUE SE ENCUENTRA VIGENTE EN EL MUNICIPIO DE VALLEDUPAR, CESAR Y DEMÁS ACTIVIDADES DESCRITAS EN LA ORDEN, REQUERIDO EN EL MARCO DEL CONTRATO INTERADMINISTRATIVO ELECTRÓNICO NO. 1001 – SGR DE 2022, CELEBRADO ENTRE EL MUNICIPIO DE VALLEDUPAR, CESAR Y LA UNIVERSIDAD DEL MAGDALENA</t>
  </si>
  <si>
    <t>OPSP-VEX-1121-2022</t>
  </si>
  <si>
    <t>GIAN CARLOS HERNADEZ</t>
  </si>
  <si>
    <t>SERVICIOS PROFESIONALES PARA REALIZAR REVISIÓN Y ANÁLISIS DE LAS NORMAS URBANÍSTICAS ESTRUCTURALES PARA LA MODIFICACIÓN EXCEPCIONAL DEL POT DEL MUNICIPIO DE VALLEDUPAR, CESAR Y DEMÁS ACTIVIDADES DESCRITAS EN LA ORDEN, REQUERIDO EN EL MARCO DEL CONTRATO INTERADMINISTRATIVO ELECTRÓNICO NO. 1001 – SGR DE 2022, CELEBRADO ENTRE EL MUNICIPIO DE VALLEDUPAR, CESAR Y LA UNIVERSIDAD DEL MAGDALENA</t>
  </si>
  <si>
    <t>OPSP-VEX-1122-2022</t>
  </si>
  <si>
    <t>JORGE SARMIENTO</t>
  </si>
  <si>
    <t>SERVICIOS PROFESIONALES PARA REALIZAR MAPEO DE ACTORES ÉTNICOS DEL PLAN DE ORDENAMIENTO TERRITORIAL – POT – DEL MUNICIPIO DE VALLEDUPAR, CESAR Y DEMÁS ACTIVIDADES DESCRITAS EN LA ORDEN, REQUERIDO EN EL MARCO DEL CONTRATO INTERADMINISTRATIVO ELECTRÓNICO NO. 1001 – SGR DE 2022, CELEBRADO ENTRE EL MUNICIPIO DE VALLEDUPAR, CESAR Y LA UNIVERSIDAD DEL MAGDALENA</t>
  </si>
  <si>
    <t>OPSP-VEX-1123-2022</t>
  </si>
  <si>
    <t>LUIS VIANA FONTALVO</t>
  </si>
  <si>
    <t>SERVICIOS PROFESIONALES PARA REALIZAR TALLERES URBANOS Y RURALES PARA LA MODIFICACIÓN EXCEPCIONAL DEL POT, LA CONSTRUCCIÓN DE LA AGENDA DE ADAPTACIÓN DE CAMBIO CLIMÁTICO Y LA ELABORACIÓN DE ESTUDIOS DE DÉFICIT HABITACIONAL Y DINÁMICA DEMOGRÁFICA DEL MUNICIPIO DE VALLEDUPAR, CESAR Y DEMÁS ACTIVIDADES DESCRITAS EN LA ORDEN, REQUERIDO EN EL MARCO DEL CONTRATO INTERADMINISTRATIVO ELECTRÓNICO NO. 1001 – SGR DE 2022, CELEBRADO ENTRE EL MUNICIPIO DE VALLEDUPAR, CESAR Y LA UNIVERSIDAD DEL MAGDALENA</t>
  </si>
  <si>
    <t>OPSP-VEX-1124-2022</t>
  </si>
  <si>
    <t>MARIA CELEDON TACHE</t>
  </si>
  <si>
    <t>SERVICIOS PROFESIONALES PARA DEFINIR LA METODOLOGÍA EN MATERIA AMBIENTAL, PARA EL DESARROLLO DE TALLERES TENDIENTES A LA CONSTRUCCIÓN DE LA AGENDA DE ADAPTACIÓN AL CAMBIO CLIMÁTICO Y DEMÁS ACTIVIDADES DESCRITAS EN LA ORDEN, REQUERIDO EN EL MARCO DEL CONTRATO INTERADMINISTRATIVO ELECTRÓNICO NO. 1001 – SGR DE 2022, CELEBRADO ENTRE EL MUNICIPIO DE VALLEDUPAR, CESAR Y LA UNIVERSIDAD DEL MAGDALENA</t>
  </si>
  <si>
    <t>OPSP-VEX-1125-2022</t>
  </si>
  <si>
    <t>MARIA GOMEZ MOLINA</t>
  </si>
  <si>
    <t>SERVICIOS PROFESIONALES PARA DESARROLLAR EL COMPONENTE DE REGULACIÓN AMBIENTAL DEL PLAN DE ORDENAMIENTO TERRITORIAL DESDE SU FASE DIAGNÓSTICO Y FORMULACIÓN PROSPECTIVA ESTRATÉGICA Y DEMÁS ACTIVIDADES DESCRITAS EN LA ORDEN, REQUERIDO EN EL MARCO DEL CONTRATO INTERADMINISTRATIVO ELECTRÓNICO NO. 1001 – SGR DE 2022, CELEBRADO ENTRE EL MUNICIPIO DE VALLEDUPAR, CESAR Y LA UNIVERSIDAD DEL MAGDALENA</t>
  </si>
  <si>
    <t>OPSP-VEX-1126-2022</t>
  </si>
  <si>
    <t>NIVER QUIROZ MORA</t>
  </si>
  <si>
    <t>SERVICIOS PROFESIONALES PARA RECOPILAR Y ANALIZAR LA INFORMACIÓN BASE NECESARIA PARA LA CONSTRUCCIÓN DEL EXPEDIENTE MUNICIPAL DESDE EL COMPONENTE ECONÓMICO, PRODUCTIVO Y DE COMPETITIVIDAD DEL POT DE VALLEDUPAR Y DEMÁS ACTIVIDADES DESCRITAS EN LA ORDEN, REQUERIDO EN EL MARCO DEL CONTRATO INTERADMINISTRATIVO ELECTRÓNICO NO. 1001 – SGR DE 2022, CELEBRADO ENTRE EL MUNICIPIO DE VALLEDUPAR, CESAR Y LA UNIVERSIDAD DEL MAGDALENA</t>
  </si>
  <si>
    <t>OPSP-VEX-1127-2022</t>
  </si>
  <si>
    <t>ROBERT PALLARES JAIMES</t>
  </si>
  <si>
    <t>SERVICIOS PROFESIONALES PARA REALIZAR EL DIAGNÓSTICO DEL MUNICIPIO DE VALLEDUPAR FRENTE AL CAMBIO CLIMÁTICO DESDE LA PERSPECTIVA DE SUS AFECTACIONES NATURALES COMO DE LAS INTERVENCIONES HUMANAS Y DEMÁS ACTIVIDADES DESCRITAS EN LA ORDEN, REQUERIDO EN EL MARCO DEL CONTRATO INTERADMINISTRATIVO ELECTRÓNICO NO. 1001 – SGR DE 2022, CELEBRADO ENTRE EL MUNICIPIO DE VALLEDUPAR, CESAR Y LA UNIVERSIDAD DEL MAGDALENA</t>
  </si>
  <si>
    <t>OPSP-VEX-1128-2022</t>
  </si>
  <si>
    <t>YASIRA MENDOZA JIMENEZ</t>
  </si>
  <si>
    <t>SERVICIOS PROFESIONALES PARA IDENTIFICAR, SISTEMATIZAR Y ANALIZAR LA INFORMACIÓN CARTOGRÁFICA EXISTENTE EN EL MUNICIPIO DE VALLEDUPAR, CESAR Y DEMÁS ACTIVIDADES DESCRITAS EN LA ORDEN, REQUERIDO EN EL MARCO DEL CONTRATO INTERADMINISTRATIVO ELECTRÓNICO NO. 1001 – SGR DE 2022, CELEBRADO ENTRE EL MUNICIPIO DE VALLEDUPAR, CESAR Y LA UNIVERSIDAD DEL MAGDALENA</t>
  </si>
  <si>
    <t>OPSP-VEX-1129-2022</t>
  </si>
  <si>
    <t>YERALDIN MANCILLA GAVIRIA</t>
  </si>
  <si>
    <t>SERVICIOS PROFESIONALES PARA TABULAR LA INFORMACIÓN RECOLECTADA EN LOS TALLERES URBANOS Y RURALES PARA LA MODIFICACIÓN EXCEPCIONAL DEL POT DE VALLEDUPAR, CESAR Y DEMÁS ACTIVIDADES DESCRITAS EN LA ORDEN, REQUERIDO EN EL MARCO DEL CONTRATO INTERADMINISTRATIVO ELECTRÓNICO NO. 1001 – SGR DE 2022, CELEBRADO ENTRE EL MUNICIPIO DE VALLEDUPAR, CESAR Y LA UNIVERSIDAD DEL MAGDALENA</t>
  </si>
  <si>
    <t>OPSP-VEX-1130-2022</t>
  </si>
  <si>
    <t>YESID BENITEZ GONZALEZ</t>
  </si>
  <si>
    <t>SERVICIOS PROFESIONALES PARA RECOLECTAR LA INFORMACIÓN SECUNDARIA EXISTENTE EN EL MUNICIPIO DE VALLEDUPAR, CESAR, EN MATERIA DE GESTIÓN DE RIESGO DE DESASTRES NATURALES Y DEMÁS ACTIVIDADES DESCRITAS EN LA ORDEN, REQUERIDO EN EL MARCO DEL CONTRATO INTERADMINISTRATIVO ELECTRÓNICO NO. 1001 – SGR DE 2022, CELEBRADO ENTRE EL MUNICIPIO DE VALLEDUPAR, CESAR Y LA UNIVERSIDAD DEL MAGDALENA</t>
  </si>
  <si>
    <t>OPSP-VEX-1131-2022</t>
  </si>
  <si>
    <t>YONIS DAZA RAMIREZ</t>
  </si>
  <si>
    <t>SERVICIOS PROFESIONALES PARA COORDINAR LA REVISIÓN Y AJUSTE DEL PLAN DE ORDENAMIENTO TERRITORIAL DEL MUNICIPIO DE VALLEDUPAR, CESAR, EN LO CORRESPONDIENTE A LA ACTUALIZACIÓN DEL EXPEDIENTE MUNICIPAL Y EL SISTEMA DE SEGUIMIENTO Y EVALUACIÓN DEL POT VIGENTE Y DEMÁS ACTIVIDADES DESCRITAS EN LA ORDEN, REQUERIDO EN EL MARCO DEL CONTRATO INTERADMINISTRATIVO ELECTRÓNICO NO. 1001 – SGR DE 2022, CELEBRADO ENTRE EL MUNICIPIO DE VALLEDUPAR, CESAR Y LA UNIVERSIDAD DEL MAGDALENA</t>
  </si>
  <si>
    <t>OPS-VEX-1132-2022</t>
  </si>
  <si>
    <t>LUIS ALBERTO CAMARGO HERRERA</t>
  </si>
  <si>
    <t>SERVICIOS DE PUBLICIDAD SEGÚN ESPECIFICACIONES DESCRITA EN LA ORDEN, REQUERIDO EN EL MARCO DEL PROYECTO DE EXTENSIÓN DENOMINADO “ELABORACIÓN DE ESTUDIOS ESPECÍFICOS Y REVISIÓN, AJUSTES, Y MODIFICACIÓN EXCEPCIONAL DE NORMAS URBANÍSTICAS DE LOS COMPONENTES DEL PLAN DE ORDENAMIENTO TERRITORIAL DEL MUNICIPIO DE VALLEDUPAR”, PARA EL DESARROLLO DE TALLERES Y DEMÁS ACTIVIDADES QUE CONTEMPLA EL PROYECTO</t>
  </si>
  <si>
    <t>OPSP-VEX-1134-2022</t>
  </si>
  <si>
    <t>IVAN TRAVECEDO MANJARRES</t>
  </si>
  <si>
    <t>SERVICIOS PROFESIONALES PARA ELABORAR EL COMPONENTE SOCIO – CULTURAL DEL DOCUMENTO RESUMEN DEL POT DEL MUNICIPIO DE VALLEDUPAR, CESAR Y DEMÁS  ACTIVIDADES DESCRITAS EN LA ORDEN, REQUERIDO EN EL MARCO DEL CONTRATO INTERADMINISTRATIVO ELECTRÓNICO NO. 1001 – SGR DE 2022, CELEBRADO ENTRE EL MUNICIPIO DE VALLEDUPAR, CESAR Y LA UNIVERSIDAD DEL MAGDALENA</t>
  </si>
  <si>
    <t>OPSP-VEX-1135-2022</t>
  </si>
  <si>
    <t>JURYS LABASTIDAS</t>
  </si>
  <si>
    <t>SERVICIOS PROFESIONALES PARA ELABORAR EL COMPONENTE SOCIO – CULTURAL DEL EXPEDIENTE MUNICIPAL, DOCUMENTO DE SEGUIMIENTO Y EVALUACIÓN Y MEMORIA JUSTIFICATIVA DEL POT DE VALLEDUPAR, CESAR Y DEMÁS  ACTIVIDADES DESCRITAS EN LA ORDEN, REQUERIDO EN EL MARCO DEL CONTRATO INTERADMINISTRATIVO ELECTRÓNICO NO. 1001 – SGR DE 2022, CELEBRADO ENTRE EL MUNICIPIO DE VALLEDUPAR</t>
  </si>
  <si>
    <t>OPSP-VEX-1138-2022</t>
  </si>
  <si>
    <t>JUAN LUIS ARRIETA</t>
  </si>
  <si>
    <t>SERVICIOS PROFESIONALES PARA GESTIONAR LOS ESPACIOS DONDE SE LLEVARÁ A CABO EL PROCESO FORMATIVO QUE CONTEMPLA EL PROYECTO Y DEMÁS ACTIVIDADES DESCRITAS EN LA ORDEN, REQUERIDO EN EL MARCO DEL CONTRATO INTERADMINISTRATIVO NO. CD-MGN-001-2022, CELEBRADO ENTRE EL SERVICIO NACIONAL DE APRENDIZAJE - SENA Y LA UNIVERSIDAD DEL MAGDALENA</t>
  </si>
  <si>
    <t>OPSP-VEX-1137-2022</t>
  </si>
  <si>
    <t>DANIEL HERNANDEZ MENESES</t>
  </si>
  <si>
    <t>SERVICIOS PROFESIONALES PARA DESARROLLAR EL DIPLOMADO DENOMINADO “ADMINISTRACIÓN E INNOVACIÓN PÚBLICA” DIRIGIDO A SERVIDORES PÚBLICOS DEL SERVICIO NACIONAL DE APRENDIZAJE – SENA, REGIONAL MAGDALENA Y DEMÁS ACTIVIDADES DESCRITAS EN LA ORDEN, REQUERIDO EN EL MARCO DEL CONTRATO INTERADMINISTRATIVO NO. CD-MGN-001-2022, CELEBRADO ENTRE EL SERVICIO NACIONAL DE APRENDIZAJE - SENA Y LA UNIVERSIDAD DEL MAGDALENA</t>
  </si>
  <si>
    <t>OPS-VEX-1139-2022</t>
  </si>
  <si>
    <t>INVERPROYECTOS PARA EL DESARROLLO DEL CAPITAL HUMANO S.A.S</t>
  </si>
  <si>
    <t>SERVICIO DE HOSPEDAJE O ALOJAMIENTO (SEGÚN ESPECIFICACIONES DESCRITAS EN LA ORDEN) AL EQUIPO TÉCNICO DEL PROYECTO DURANTE EL DESARROLLO DE 47 TALLERES A REALIZARSE EN LOS 25 CORREGIMIENTOS DEL MUNICIPIO, REUNIONES EN LA ALCALDÍA Y EN LA CORPORACIÓN AUTÓNOMA REGIONAL, PARA LA ELABORACIÓN DE ESTUDIOS BÁSICOS Y DETALLADOS DE RIESGOS,  AGENDA Y PERFIL DE CAMBIO CLIMÁTICO MUNICIPAL Y CARGAS URBANÍSTICAS DEFINIDAS EN EL POT DE VALLEDUPAR, CESAR, EN EL MARCO DEL CONTRATO INTERADMINISTRATIVO ELECTRÓNICO N. 1001-SGR DE 2022 CON EL MUNICIPIO DE VALLEDUPAR DEL 29 DE JULIO DE 2022</t>
  </si>
  <si>
    <t>OPSP-VEX-1140-2022</t>
  </si>
  <si>
    <t>TANIA CORTINA MARBELLO</t>
  </si>
  <si>
    <t>OSM-VEX-0025-2022</t>
  </si>
  <si>
    <t>SUMINISTRO DE MATERIALES E INSUMOS DE PAPELERÍA Y APOYO LOGÍSTICO SEGÚN ESPECIFICACIONES DESCRITAS EN LA ORDEN, REQUERIDOS PARA EL DESARROLLO DE 47 TALLERES PARA LA ELABORACIÓN DE ESTUDIOS BÁSICOS Y DETALLADOS DE RIESGOS, AGENDA Y PERFIL DE CAMBIO CLIMÁTICO MUNICIPAL Y CARGAS URBANÍSTICAS DEFINIDAS EN EL POT DE VALLEDUPAR, CESAR, EN EL MARCO DEL PROYECTO DE EXTENSIÓN DENOMINADO “ELABORACIÓN DE ESTUDIOS ESPECÍFICOS Y REVISIÓN, AJUSTES, Y MODIFICACIÓN EXCEPCIONAL DE NORMAS URBANÍSTICAS DE LOS COMPONENTES DEL PLAN DE ORDENAMIENTO TERRITORIAL DEL MUNICIPIO DE VALLEDUPAR,</t>
  </si>
  <si>
    <t>OPS-VEX-1144-2022</t>
  </si>
  <si>
    <t>AC LAWYERS APLICACIÓN Y CONTROL URBANO S.A.S</t>
  </si>
  <si>
    <t>SERVICIOS TÉCNICOS PARA LA ELABORACIÓN DE LA CARTOGRAFÍA DE ZONIFICACIÓN DE INUNDACIÓN, AVENIDAS TORRENCIALES, LABORATORIOS DE ANÁLISIS DE GRANULOMETRÍA, LÍMITES DE ATTERBERG, PESO UNITARIO Y CARTOGRAFÍA BÁSICA RURAL, COBERTURA VEGETAL RURAL GEOLOGÍA RURAL, UGS, UGIU, UGICP Y GEOMORFOLOGÍA RURAL, COMO INSUMOS REQUERIDOS PARA LA ELABORACIÓN DE LOS ESTUDIOS BÁSICOS Y DETALLADOS DE RIESGOS EN EL MUNICIPIO DE VALLEDUPAR, CESAR.</t>
  </si>
  <si>
    <t>OPSP-VEX-1148-2022</t>
  </si>
  <si>
    <t>SERVICIOS PROFESIONALES PARA DESARROLLAR EL DIPLOMADO DENOMINADO “APROPIACIÓN Y USO DE LA TECNOLOGÍA, HABILIDADES DIGITALES (OFFICE 365) Y ANALÍTICA DE DATOS (REQUIERE NIVEL INTERMEDIO DE EXCEL)” DIRIGIDO A SERVIDORES PÚBLICOS DEL SERVICIO NACIONAL DE APRENDIZAJE – SENA, REGIONAL MAGDALENA Y DEMAS ACTIVIDADES DESCRITAS ENLAORDEN, REQUERIDO EN EL MARCO DEL CONTRATO INTERADMINISTRATIVO NO. CD-MGN-001-2022, CELEBRADO ENTRE EL SERVICIO NACIONAL DE APRENDIZAJE - SENA Y LA UNIVERSIDAD DEL MAGDALENA.</t>
  </si>
  <si>
    <t>OPSP-VEX-1145-2022</t>
  </si>
  <si>
    <t>JENNIFER MARIA DEL TORO GRANADOS</t>
  </si>
  <si>
    <t>SERVICIOS PROFESIONALES PARA DESARROLLAR EL MÓDULO DENOMINADO “PARTICIPACIÓN POLÍTICA DE LAS MUJERES” DIRIGIDO A MUJERES CABEZA DE HOGAR DEL ÁREA DE INFLUENCIA DEL TERMINAL DE POZOS COLORADOS EN SANTA MARTA, MAGDALENA Y DEMÁS ACTIVIDADES DESCRITAS EN LA ORDEN, REQUERIDO EN EL MARCO DEL CONVENIO NO. 7000000013 DE 2021, SUSCRITO ENTRE CENIT LOGÍSTICA Y TRANSPORTE DE HIDROCARBUROS S.A.S Y LA UNIVERSIDAD DEL MAGDALENA.</t>
  </si>
  <si>
    <t>OPSP-VEX-1262-2022</t>
  </si>
  <si>
    <t>SERVICIOS PROFESIONALES PARA DESARROLLAR EL DIPLOMADO DENOMINADO “HABILIDADES PARA LA COMUNICACIÓN” DIRIGIDO A SERVIDORES PÚBLICOS DEL SERVICIO NACIONAL DE APRENDIZAJE – SENA, REGIONAL MAGDALENA Y DEMÁS ACTIVIDADES DESCRITAS EN LA ORDEN, REQUERIDO EN EL MARCO DEL CONTRATO INTERADMINISTRATIVO NO. CD-MGN-001-2022, CELEBRADO ENTRE EL SERVICIO NACIONAL DE APRENDIZAJE - SENA Y LA UNIVERSIDAD DEL MAGDALENA.</t>
  </si>
  <si>
    <t>OPSP-VEX-1263-2022</t>
  </si>
  <si>
    <t xml:space="preserve">WILMER GUERRERO MULETH </t>
  </si>
  <si>
    <t>SERVICIOS PROFESIONALES PARA DESARROLLAR EL DIPLOMADO DENOMINADO “SISTEMA INTEGRADO DE GESTIÓN Y AUTOCONTROL Y AUDITORÍA” DIRIGIDO A SERVIDORES PÚBLICOS DEL SERVICIO NACIONAL DE APRENDIZAJE – SENA, REGIONAL MAGDALENA Y DEMÁS ACTIVIDADES DESCRITAS EN LA ORDEN, REQUERIDO EN EL MARCO DEL CONTRATO INTERADMINISTRATIVO NO. CD-MGN-001-2022, CELEBRADO ENTRE EL SERVICIO NACIONAL DE APRENDIZAJE - SENA Y LA UNIVERSIDAD DEL MAGDALENA</t>
  </si>
  <si>
    <t>OAG-VEX-1207-2022</t>
  </si>
  <si>
    <t>SERVICIOS DE APOYO A LA GESTIÓN PARA APOYAR LAS ACTIVIDADES ADMINISTRATIVAS Y FINANCIERAS DE LA VICERRECTORÍA DE EXTENSIÓN Y PROYECCIÓN SOCIAL DESDE LA OFICINA DE PRESUPUESTO, REALIZAR LOS COMPROMISOS DE LAS ÓRDENES DE SERVICIOS, DE APOYO A LA GESTIÓN, PROFESIONALES, SUMINISTRO Y COMPRA, RESOLUCIONES Y DEMÁS ACTOS ADMINISTRATIVOS QUE SE REQUIERAN, CONSOLIDACIÓN DE LOS COMPROMISOS Y APOYO EN LA ELABORACIÓN DEL INFORME FINANCIERO FINAL PARA LA LIQUIDACIÓN DEL CONTRATO EN EL MARCO DEL PROYECTO CONTRATO INTERADMINISTRATIVO DE INTERVENTORÍA INTEGRAL N. 0-235-2021 DEL 1 DE JUNIO CON LA CORPORACIÓN AUTÓNOMA REGIONAL DEL RIO GRANDE DE LA MAGDALENA CORMAGDALENA</t>
  </si>
  <si>
    <t>OAG-VEX-1256-2022</t>
  </si>
  <si>
    <t>JENNIFER SALCEDO ROMERO</t>
  </si>
  <si>
    <t>SERVICIOS DE APOYO A LA GESTIÓN PARA REALIZAR SOPORTE A LOS PROCEDIMIENTOS ADMINISTRATIVOS Y FINANCIEROS QUE REQUIEREN USO DEL SOFTWARE ADMINISTRATIVO Y FINANCIERO DE LA UNIVERSIDAD EN EL PROYECTO Y DEMÁS ACTIVIDADES DESCRITAS EN LA ORDEN, REQUERIDO EN EL MARCO DEL CONTRATO INTERADMINISTRATIVO N. 007 DEL 25 DE AGOSTO DE 2022 SUSCRITO ENTRE LA UNIVERSIDAD DEL MAGDALENA Y LA ALCALDÍA MUNICIPAL DE URIBIA</t>
  </si>
  <si>
    <t>OAG-VEX-1257-2022</t>
  </si>
  <si>
    <t>SERVICIOS DE APOYO A LA GESTIÓN PARA APOYAR AL GRUPO DE CONTABILIDAD EN LA ELABORACIÓN DE CUENTAS POR PAGAR Y OBLIGACIONES PRESUPUESTALES DEL PROYECTO Y DEMÁS ACTIVIDADES DESCRITAS EN LA ORDEN, REQUERIDO EN EL MARCO DEL CONTRATO INTERADMINISTRATIVO N. 007 DEL 25 DE AGOSTO DE 2022 SUSCRITO ENTRE LA UNIVERSIDAD DEL MAGDALENA Y LA ALCALDÍA MUNICIPAL DE URIBIA</t>
  </si>
  <si>
    <t>OPSP-VEX-1153-2022</t>
  </si>
  <si>
    <t>SERVICIOS PROFESIONALES PARA REALIZAR LOS PAGOS EN LA PLATAFORMA DEL SINAP Y LAS PLATAFORMAS BANCARIAS DE LAS ÓRDENES DERIVADAS DE LOS CONTRATOS Y RESOLUCIONES SUSCRITOS Y/O PROFERIDOS POR LA VICERRECTORÍA DE EXTENSIÓN Y PROYECCIÓN SOCIAL Y DEMÁS ACTIVIDADES DESCRITAS EN LA ORDEN, REQUERIDO EN EL MARCO DEL CONTRATO INTERADMINISTRATIVO DE INTERVENTORÍA NO. 0-235-2021 DEL 1 DE JUNIO DE 2021, SUSCRITO ENTRE LA UNIVERSIDAD DEL MAGDALENA Y LA CORPORACIÓN AUTÓNOMA REGIONAL DEL RÍO GRANDE DE LA MAGDALENA CORMAGDALENA</t>
  </si>
  <si>
    <t>OPSP-VEX-1154-2022</t>
  </si>
  <si>
    <t>SERVICIOS PROFESIONALES PARA ENVIAR EL REPORTE DIARIO DE LOS PAGOS REALIZADOS EN LA PLATAFORMA SINAP Y DEMÁS ACTIVIDADES DESCRITAS EN LA ORDEN, REQUERIDO EN EL MARCO DEL CONTRATO INTERADMINISTRATIVO DE INTERVENTORÍA NO. 0-235-2021 DEL 1 DE JUNIO DE 2021, SUSCRITO ENTRE LA UNIVERSIDAD DEL MAGDALENA Y LA CORPORACIÓN AUTÓNOMA REGIONAL DEL RÍO GRANDE DE LA MAGDALENA CORMAGDALENA</t>
  </si>
  <si>
    <t>OPSP-VEX-1155-2022</t>
  </si>
  <si>
    <t>SERVICIOS PROFESIONALES PARA REVISAR LOS INFORMES PRESENTADOS PARA PAGO, VERIFICANDO LOS SOPORTES REQUERIDOS (APORTES A LA SEGURIDAD SOCIAL INTEGRAL Y FOSYGA) DE LOS DIFERENTES ACTOS ADMINISTRATIVOS GENERADOS EN LA VICERRECTORÍA DE EXTENSIÓN Y PROYECCIÓN SOCIAL Y DEMÁS ACTIVIDADES DESCRITAS EN LA ORDEN, REQUERIDO EN EL MARCO DEL CONTRATO INTERADMINISTRATIVO DE INTERVENTORÍA NO. 0-235-2021 DEL 1 DE JUNIO DE 2021, SUSCRITO ENTRE LA UNIVERSIDAD DEL MAGDALENA Y LA CORPORACIÓN AUTÓNOMA REGIONAL DEL RÍO GRANDE DE LA MAGDALENA CORMAGDALENA</t>
  </si>
  <si>
    <t>OPSP-VEX-1156-2022</t>
  </si>
  <si>
    <t>SERVICIOS PROFESIONALES PARA REVISAR LOS INFORMES PRESENTADOS PARA PAGO DE CONTRATISTA Y PROVEEDORES, VERIFICANDO LOS SOPORTES REQUERIDOS (APORTES A LA SEGURIDAD SOCIAL INTEGRAL Y FOSYGA) DE LOS DIFERENTES ACTOS ADMINISTRATIVOS COMO RESOLUCIONES, CUENTAS DE COBROS Y FACTURAS GENERADOS EN LA VICERRECTORÍA DE EXTENSIÓN Y PROYECCIÓN SOCIAL Y DEMÁS ACTIVIDADES DESCRITAS EN LA ORDEN, REQUERIDO EN EL MARCO DEL CONTRATO INTERADMINISTRATIVO DE INTERVENTORÍA NO. 0-235-2021 DEL 1 DE JUNIO DE 2021, SUSCRITO ENTRE LA UNIVERSIDAD DEL MAGDALENA Y LA CORPORACIÓN AUTÓNOMA REGIONAL DEL RÍO GRANDE DE LA MAGDALENA CORMAGDALENA</t>
  </si>
  <si>
    <t>OPSP-VEX-1157-2022</t>
  </si>
  <si>
    <t>SERVICIOS PROFESIONALES PARA REGISTRAR EN EL SINAP LAS OBLIGACIONES DE PAGO (OP) DE LAS ÓRDENES DE SERVICIOS PROFESIONALES Y DE APOYO A LA GESTIÓN, SUMINISTRO, COMPRA, RESOLUCIONES Y DEMÁS ACTOS ADMINISTRATIVOS QUE LO REQUIERAN Y DEMÁS ACTIVIDADES DESCRITAS EN LA ORDEN, REQUERIDO EN EL MARCO DEL CONTRATO INTERADMINISTRATIVO DE INTERVENTORÍA NO. 0-235-2021 DEL 1 DE JUNIO DE 2021, SUSCRITO ENTRE LA UNIVERSIDAD DEL MAGDALENA Y LA CORPORACIÓN AUTÓNOMA REGIONAL DEL RÍO GRANDE DE LA MAGDALENA CORMAGDALENA</t>
  </si>
  <si>
    <t>OPSP-VEX-1158-2022</t>
  </si>
  <si>
    <t>SERVICIOS PROFESIONALES PARA APOYAR EN EL INGRESO DE INFORMACIÓN A LA PLATAFORMA SIA OBSERVA Y DEMÁS ACTIVIDADES DESCRITAS EN LA ORDEN, REQUERIDO EN EL MARCO DEL CONTRATO INTERADMINISTRATIVO DE INTERVENTORÍA NO. 0-235-2021 DEL 1 DE JUNIO DE 2021, SUSCRITO ENTRE LA UNIVERSIDAD DEL MAGDALENA Y LA CORPORACIÓN AUTÓNOMA REGIONAL DEL RÍO GRANDE DE LA MAGDALENA CORMAGDALENA</t>
  </si>
  <si>
    <t>OPSP-VEX-1160-2022</t>
  </si>
  <si>
    <t>SERVICIOS PROFESIONALES PARA FORMULAR PROPUESTAS Y PROYECTOS EN ATENCIÓN A INVITACIONES RECIBIDAS Y/O OPORTUNIDADES IDENTIFICADAS DESDE LA VICERRECTORÍA DE EXTENSIÓN Y DEMÁS ACTIVIDADES DESCRITA EN LA ORDEN, REQUERIDO EN EL MARCO DEL PLAN DE ACCIÓN 202</t>
  </si>
  <si>
    <t>OPSP-VEX-1161-2022</t>
  </si>
  <si>
    <t>SERVICIOS PROFESIONALES PARA APOYAR EN LA ACTUALIZACIÓN DEL CENSO DE GRADUADOS Y DEMÁS ACTIVIDADES DESCRITA EN LA ORDEN, REQUERIDO EN EL MARCO DEL PLAN DE ACCIÓN 2022</t>
  </si>
  <si>
    <t>OPSP-VEX-1162-2022</t>
  </si>
  <si>
    <t>SERVICIOS PROFESIONALES PARA REALIZAR EL DISEÑO Y ACTUALIZACIÓN DOCUMENTAL, SEGUIMIENTO A MAPAS DE RIESGOS, INDICADORES DE GESTIÓN Y A LA MEJORA CONTINUA DEL PROCESO GESTIÓN DE EXTENSIÓN Y PROYECCIÓN SOCIAL DEL SISTEMA COGUI+ Y DEMÁS ACTIVIDADES DESCRITA EN LA ORDEN, REQUERIDO EN EL MARCO DEL PLAN DE ACCIÓN 2022</t>
  </si>
  <si>
    <t>OPSP-VEX-1208-2022</t>
  </si>
  <si>
    <t>MARYORIS GREGORIA PADILLA VELEZ</t>
  </si>
  <si>
    <t>SERVICIOS PROFESIONALES PARA ORGANIZAR LAS SESIONES DE FORMACIÓN EN EL MARCO DEL PROYECTO DE ALFABETIZACIÓN Y EDUCACIÓN BÁSICA Y MEDIA PARA ADULTOS Y DEMÁS ACTIVIDADES DESCRITA EN LA ORDEN, REQUERIDO EN EL MARCO DEL PLAN DE ACCIÓN 2022</t>
  </si>
  <si>
    <t>OPSP-VEX-1255-2022</t>
  </si>
  <si>
    <t>SERVICIOS PROFESIONALES PARA FORMULAR PROPUESTAS DE FORMACIÓN CONTINUA Y DEMÁS ACTIVIDADES DESCRITAS EN LA ORDEN, REQUERIDO EN EL MARCO DEL PLAN DE ACCIÓN 2022,</t>
  </si>
  <si>
    <t>OPSP-VEX-1258-2022</t>
  </si>
  <si>
    <t>SERVICIOS PROFESIONALES PARA CONFIGURAR EL SISTEMA DE INFORMACIÓN FINANCIERO PARA EL PAGO Y LOS CONCEPTOS DE DEDUCCIONES Y RETENCIONES QUE LES APLIQUE A CADA CONTRATISTA, ELABORAR CUENTAS POR PAGAR, OBLIGACIONES, COMPROBANTES DE EGRESOS, AFECTACIÓN PRESUPUESTAL Y CONTABLE DEL PROYECTO, ELABORAR EL CÁLCULO DE RETENCIONES Y DEDUCCIONES POR CONTRATISTA PARA EL MONTAJE DE LAS NÓMINAS MENSUALES DE PAGO DEL PROYECTO, EMITIR INFORMES DE LO PAGADO POR MES Y RUBRO DEL SOFTWARE FINANCIERO DE LA UNIVERSIDAD DEL MAGDALENA –SINAP Y DEMÁS ACTIVIDADES DESCRITAS EN LA ORDEN, REQUERIDO EN EL MARCO DEL CONTRATO INTERADMINISTRATIVO N. 007 DEL 25 DE AGOSTO DE 2022 SUSCRITO ENTRE LA UNIVERSIDAD DEL MAGDALENA Y LA ALCALDÍA MUNICIPAL DE URIBIA</t>
  </si>
  <si>
    <t>OPSP-VEX-1237-2022</t>
  </si>
  <si>
    <t>EDINSON JOSE VILLAZON TURIZO</t>
  </si>
  <si>
    <t>SERVICIOS PROFESIONALES PARA REALIZAR CUBRIMIENTO DE EVENTOS Y ACTIVIDADES QUE SE REALICEN EN EL MARCO DEL PROYECTO Y DEMÁS ACTIVIDADES DESCRITAS EN LA ORDEN, REQUERIDO EN EL MARCO DEL CONTRATO INTERADMINISTRATIVO ELECTRÓNICO N. 1001-SGR DEL 29 DE JULIO DE 2022 SUSCRITO ENTRE LA UNIVERSIDAD DEL MAGDALENA Y EL MUNICIPIO DE VALLEDUPAR</t>
  </si>
  <si>
    <t>OPSP-VEX-1238-2022</t>
  </si>
  <si>
    <t>JHONNY ALEXANDER CUELLAR LEON</t>
  </si>
  <si>
    <t>SERVICIOS PROFESIONALES PARA REVISAR LOS DOCUMENTOS E INFORMES TÉCNICOS DEL PROYECTO GENERADOS EN EL MARCO DE LA REVISIÓN DEL POT VALLEDUPAR CON MIRAS A LA PRESENTACIÓN EL MUNICIPIO DE VALLEDUPAR Y DEMÁS ACTIVIDADES DESCRITAS EN LA ORDEN, REQUERIDO EN EL MARCO DEL CONTRATO INTERADMINISTRATIVO ELECTRÓNICO N. 1001-SGR DEL 29 DE JULIO DE 2022 SUSCRITO ENTRE LA UNIVERSIDAD DEL MAGDALENA Y EL MUNICIPIO DE VALLEDUPAR</t>
  </si>
  <si>
    <t>OPSP-VEX-1239-2022</t>
  </si>
  <si>
    <t>VICTORIA EUGENIA SANCHEZ FUENTES</t>
  </si>
  <si>
    <t>SERVICIOS PROFESIONALES PARA MANTENER ACTUALIZADA LAS REDES SOCIALES DEL PROYECTO Y DEMÁS ACTIVIDADES DESCRITAS EN LA ORDEN, REQUERIDO EN EL MARCO DEL CONTRATO INTERADMINISTRATIVO ELECTRÓNICO N. 1001-SGR DEL 29 DE JULIO DE 2022 SUSCRITO ENTRE LA UNIVERSIDAD DEL MAGDALENA Y EL MUNICIPIO DE VALLEDUPAR</t>
  </si>
  <si>
    <t>OPSP-VEX-1196-2022</t>
  </si>
  <si>
    <t>SERVICIOS PROFESIONALES PARA DIRIGIR, ARTICULAR Y COORDINAR LA EJECUCIÓN OPERATIVA Y FINANCIERA DEL PROGRAMA EN LA ZONA QUE LE CORRESPONDE Y DEMÁS ACTIVIDADES DESCRITAS EN LA ORDEN, REQUERIDO EN EL MARCO DEL CONTRATO DE APORTES NO. 227-2022 SUSCRITO ENTRE LA UNIVERSIDAD DEL MAGDALENA Y EL ICBF REGIONAL MAGDALENA</t>
  </si>
  <si>
    <t>OPSP-VEX-1191-2022</t>
  </si>
  <si>
    <t>BREINER ALBERTO NAVARRO CARRASCAL</t>
  </si>
  <si>
    <t>SERVICIOS PROFESIONALES PARA PROPENDER POR LA SEGURIDAD E INTEGRIDAD DE LA INFORMACIÓN DE LA IMPLEMENTACIÓN DEL PROGRAMA, QUE SE ENCUENTRE EN MEDIO FÍSICO O MEDIO ELECTRÓNICO Y DEMÁS ACTIVIDADES DESCRITAS EN LA ORDEN, REQUERIDO EN EL MARCO DEL CONTRATO DE APORTES NO. 227-2022 SUSCRITO ENTRE LA UNIVERSIDAD DEL MAGDALENA Y EL ICBF REGIONAL MAGDALENA</t>
  </si>
  <si>
    <t>OPSP-VEX-1199-2022</t>
  </si>
  <si>
    <t>SERVICIOS PROFESIONALES PARA LA ELABORACIÓN DE PROYECTO DE ADICIÓN PRESUPUESTAL PARA LA EJECUCIÓN DEL PROGRAMA GENERACIONES SACÚDETE Y DEMÁS ACTIVIDADES DESCRITAS EN LA ORDEN, REQUERIDO EN EL MARCO DEL CONTRATO DE APORTES NO. 227-2022 SUSCRITO ENTRE LA UNIVERSIDAD DEL MAGDALENA Y EL ICBF REGIONAL MAGDALENA</t>
  </si>
  <si>
    <t>OPSP-VEX-1194-2022</t>
  </si>
  <si>
    <t>ENGLYS JOHANA GUTIERREZ CANTILLO</t>
  </si>
  <si>
    <t>SERVICIOS PROFESIONALES PARA DESARROLLAR ESQUEMAS QUE PERMITAN ADAPTAR LAS METODOLOGÍAS PROPUESTAS POR EL PROGRAMA A LAS REALIDADES LOCALES, GARANTIZANDO EN TODO CASO, EL CUMPLIMIENTO DE LOS OBJETIVOS Y DEMÁS ACTIVIDADES DESCRITAS EN LA ORDEN, REQUERIDO EN EL MARCO DEL CONTRATO DE APORTES NO. 227-2022 SUSCRITO ENTRE LA UNIVERSIDAD DEL MAGDALENA Y EL ICBF REGIONAL MAGDALENA</t>
  </si>
  <si>
    <t>OPSP-VEX-1203-2022</t>
  </si>
  <si>
    <t>MERYLEIDY LORENA SAADE MEJIA</t>
  </si>
  <si>
    <t>SERVICIOS PROFESIONALES PARA IDENTIFICAR LAS NECESIDADES Y OPORTUNIDADES DE ALIANZAS, CONFORME AL RECONOCIMIENTO Y ESTUDIO DEL CONTEXTO Y DE LA DEMANDA DEL GRUPO DE PARTICIPANTES ASIGNADO Y DEMÁS ACTIVIDADES DESCRITAS EN LA ORDEN, REQUERIDO EN EL MARCO DEL CONTRATO DE APORTES NO. 227-2022 SUSCRITO ENTRE LA UNIVERSIDAD DEL MAGDALENA Y EL ICBF REGIONAL MAGDALENA</t>
  </si>
  <si>
    <t>OPSP-VEX-1190-2022</t>
  </si>
  <si>
    <t>AURORA MARIA ARANGO ABAD</t>
  </si>
  <si>
    <t>SERVICIOS PROFESIONALES PARA DISEÑAR Y EJECUTAR UN PLAN DE CONVOCATORIAS Y ALIANZAS ESTRATÉGICAS CON ACTORES LOCALES, PARA FOMENTAR Y GARANTIZAR LA VINCULACIÓN Y PARTICIPACIÓN DE LOS DIFERENTES RANGOS ETARIOS QUE ABARCA EL PROGRAMA Y DEMÁS ACTIVIDADES DESCRITAS EN LA ORDEN, REQUERIDO EN EL MARCO DEL CONTRATO DE APORTES NO. 227-2022 SUSCRITO ENTRE LA UNIVERSIDAD DEL MAGDALENA Y EL ICBF REGIONAL MAGDALENA</t>
  </si>
  <si>
    <t>OPSP-VEX-1204-2022</t>
  </si>
  <si>
    <t>SANDRA SOLANA PAJARO</t>
  </si>
  <si>
    <t>OPSP-VEX-1202-2022</t>
  </si>
  <si>
    <t>MARIA ELENA  SANTODOMINGO VIZCAINO</t>
  </si>
  <si>
    <t>OPSP-VEX-1192-2022</t>
  </si>
  <si>
    <t>DIANA MARCELA VIVES BONNETT</t>
  </si>
  <si>
    <t>SERVICIOS PROFESIONALES PARA REALIZAR LA BÚSQUEDA ACTIVA DE LOS POTENCIALES PARTICIPANTES DEL PROGRAMA DE ACUERDO CON LO ESTABLECIDO EN EL MANUAL OPERATIVO DE ÉSTE Y DEMÁS ACTIVIDADES DESCRITAS EN LA ORDEN, REQUERIDO EN EL MARCO DEL CONTRATO DE APORTES NO. 227-2022 SUSCRITO ENTRE LA UNIVERSIDAD DEL MAGDALENA Y EL ICBF REGIONAL MAGDALENA</t>
  </si>
  <si>
    <t>OPSP-VEX-1197-2022</t>
  </si>
  <si>
    <t>JOSE JORGE BARRIOS CARRILLO</t>
  </si>
  <si>
    <t>OPSP-VEX-1198-2022</t>
  </si>
  <si>
    <t>JULIAN ANDRES PABON DE LA HOZ</t>
  </si>
  <si>
    <t>OAG-VEX-1205-2022</t>
  </si>
  <si>
    <t>CARLOS EDUARDO MEJIA CATAÑO</t>
  </si>
  <si>
    <t>SERVICIOS DE APOYO A LA GESTION PARA APOYAR LA BÚSQUEDA ACTIVA DE LOS POTENCIALES PARTICIPANTES DEL PROGRAMA DE ACUERDO CON LO ESTABLECIDO EN EL MANUAL OPERATIVO DE ÉSTE Y DEMÁS ACTIVIDADES DESCRITAS EN LA ORDEN, REQUERIDO EN EL MARCO DEL CONTRATO DE APORTES NO. 227-2022 SUSCRITO ENTRE LA UNIVERSIDAD DEL MAGDALENA Y EL ICBF REGIONAL MAGDALENA</t>
  </si>
  <si>
    <t>OPSP-VEX-1201-2022</t>
  </si>
  <si>
    <t>LEILA ENIT  QUANT LARA</t>
  </si>
  <si>
    <t>SERVICIOS PROFESIONALES PARA APOYAR LA BÚSQUEDA ACTIVA DE LOS POTENCIALES PARTICIPANTES DEL PROGRAMA DE ACUERDO CON LO ESTABLECIDO EN EL MANUAL OPERATIVO DE ÉSTE Y DEMÁS ACTIVIDADES DESCRITAS EN LA ORDEN, REQUERIDO EN EL MARCO DEL CONTRATO DE APORTES NO. 227-2022 SUSCRITO ENTRE LA UNIVERSIDAD DEL MAGDALENA Y EL ICBF REGIONAL MAGDALENA</t>
  </si>
  <si>
    <t>OAG-VEX-1200-2022</t>
  </si>
  <si>
    <t>LEANYS MARGARITA CANTILLO PERTUZ</t>
  </si>
  <si>
    <t>OPSP-VEX-1193-2022</t>
  </si>
  <si>
    <t>DINA MARCELA ARIAS MARULANDA</t>
  </si>
  <si>
    <t>OPSP-VEX-1195-2022</t>
  </si>
  <si>
    <t>HANISSE DE JESUS  URINA MONTENEGRO</t>
  </si>
  <si>
    <t>OPSP-VEX-1189-2022</t>
  </si>
  <si>
    <t>SERVICIOS PROFESIONALES PARA APOYAR LA BÚSQUEDA ACTIVA DE LOS POTENCIALES PARTICIPANTES DEL PROGRAMA DE ACUERDO CON LO ESTABLECIDO EN EL MANUAL OPERATIVO DE ÉSTE Y DEMÁS ACTIVIDADES DESCRITAS EN LA ORDEN, REQUERIDO EN EL MARCO DEL CONTRATO DE APORTES NO. 227-2022 SUSCRITO ENTRE LA UNIVERSIDAD DEL MAGDALENA Y EL ICBF REGIONAL MAGDALENA,</t>
  </si>
  <si>
    <t>OSM-VEX-0029-2022</t>
  </si>
  <si>
    <t>COMERCIALIZADORA BEDOYA</t>
  </si>
  <si>
    <t>SUMINISTRAR ELEMENTOS DE PAPELERÍA SEGÚN ESPECIFICACIONES DESCRITAS EN LA ORDEN, REQUERIDOS PARA EL MANEJO ADMINISTRATIVO DEL PROGRAMA GENERACIONES SACÚDETE, EN EL MARCO DEL CONTRATO NO. 227-2022 SUSCRITO ENTRE EL INSTITUTO DE BIENESTAR FAMILIAR  REGIONAL MAGDALENA Y LA UNIVERSIDAD DEL MAGDALEN</t>
  </si>
  <si>
    <t>OSM-VEX-0033-2022</t>
  </si>
  <si>
    <t>COPY STUDENT</t>
  </si>
  <si>
    <t>SUMINISTRAR KITS DE ASEO, BOTIQUINES, PENDONES, ELEMENTOS DE IDENTIFICACIÓN, FOTOCOPIAS Y ELEMENTOS DE PAPELERÍA SEGÚN ESPECIFICACIONES DESCRITAS EN LA ORDEN, NECESARIOS PARA EL DESARROLLO DE LOS TALLERES Y ENCUENTROS DE LAS FASES INSPÍRATE, ENFÓCATE Y TRANSFÓRMATE, QUE SE ADELANTARÁN EN EL MARCO DEL CONTRATO DE APORTE NO. 227 DE 2022 - PROGRAMA GENERACIONES SACÚDETE - REGIONAL MAGDALENA, SUSCRITO ENTRE EL INSTITUTO COLOMBIANO DE BIENESTAR FAMILIAR Y LA UNIVERSIDAD DEL MAGDALENA</t>
  </si>
  <si>
    <t>OSM-VEX-0032-2022</t>
  </si>
  <si>
    <t>INVERSIONES TIERRA FERTIL</t>
  </si>
  <si>
    <t>SUMINISTRAR 18.000 REFRIGERIOS SEGÚN ESPECIFICACIONES DESCRITAS EN LA ORDEN, PARA EL DESARROLLO DE LOS TALLERES  Y ENCUENTROS DE LAS FASES INSPÍRATE, ENFÓCATE Y TRANSFÓRMATE, EN EL MARCO DEL CONTRATO DE APORTE NO. 227 DE 2022 -  PROGRAMA GENERACIONES SACÚDETE REGIONAL MAGDALENA, SUSCRITO ENTRE EL INSTITUTO COLOMBIANO DEL BIENESTAR FAMILIAR Y LA UNIVERSIDAD DEL MAGDALENA</t>
  </si>
  <si>
    <t>OPSP-VEX-1206-2022</t>
  </si>
  <si>
    <t>EVELYN MARTINEZ</t>
  </si>
  <si>
    <t>OAG-VEX-1143-2022</t>
  </si>
  <si>
    <t>DIDIER EDUAR ANGULO BATALLA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</si>
  <si>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t>
  </si>
  <si>
    <t>OPSP-VEX-1142-2022</t>
  </si>
  <si>
    <t>JESUS YHOAN VARGAS GONZALEZ</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</si>
  <si>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t>
  </si>
  <si>
    <t>OAG-VEX-1141-2022</t>
  </si>
  <si>
    <t>JOSE BLADIMIR VEGA BOLAÑOS</t>
  </si>
  <si>
    <t>OAG-VEX-1146 -2022</t>
  </si>
  <si>
    <t>OAG-VEX-1147 -2022</t>
  </si>
  <si>
    <t>RAMIRO ENRIQUE GOMEZ PEINADO</t>
  </si>
  <si>
    <t>OAG-VEX-1164 -2022</t>
  </si>
  <si>
    <t xml:space="preserve">SANDY JULIETH CENTENO MEJIA </t>
  </si>
  <si>
    <t>OPSP-VEX-1163-2022</t>
  </si>
  <si>
    <t>NATALY HERNANDEZ LÓPEZ</t>
  </si>
  <si>
    <t>OPSP-VEX-1165-2022</t>
  </si>
  <si>
    <t>SERVICIOS PROFESIONALES PARA DIRIGIR, ARTICULAR Y COORDINAR LA EJECUCIÓN OPERATIVA Y FINANCIERA DEL PROGRAMA EN LA ZONA QUE LE CORRESPONDE Y DEMÁS ACTIVIDADES DESCRITAS EN LA ORDEN, REQUERIDO EN EL MARCO DEL CONTRATO DE APORTES NO. 226-2022 SUSCRITO ENTRE LA UNIVERSIDAD DEL MAGDALENA Y EL ICBF REGIONAL MAGDALENA</t>
  </si>
  <si>
    <t>OPSP-VEX-1166-2022</t>
  </si>
  <si>
    <t>SERVICIOS PROFESIONALES PARA IDENTIFICAR LAS NECESIDADES Y OPORTUNIDADES DE ALIANZAS, CONFORME AL RECONOCIMIENTO Y ESTUDIO DEL CONTEXTO Y DE LA DEMANDA DEL GRUPO DE PARTICIPANTES ASIGNADO Y DEMÁS ACTIVIDADES DESCRITAS EN LA ORDEN, REQUERIDO EN EL MARCO DEL CONTRATO DE APORTES NO. 226-2022 SUSCRITO ENTRE LA UNIVERSIDAD DEL MAGDALENA Y EL ICBF REGIONAL MAGDALENA</t>
  </si>
  <si>
    <t>OPSP-VEX-1167-2022</t>
  </si>
  <si>
    <t>SERVICIOS PROFESIONALES PARA DESARROLLAR ESQUEMAS QUE PERMITAN ADAPTAR LAS METODOLOGÍAS PROPUESTAS POR EL PROGRAMA A LAS REALIDADES LOCALES, GARANTIZANDO EN TODO CASO, EL CUMPLIMIENTO DE LOS OBJETIVOS Y DEMÁS ACTIVIDADES DESCRITAS EN LA ORDEN, REQUERIDO EN EL MARCO DEL CONTRATO DE APORTES NO. 226-2022 SUSCRITO ENTRE LA UNIVERSIDAD DEL MAGDALENA Y EL ICBF REGIONAL MAGDALENA</t>
  </si>
  <si>
    <t>OPSP-VEX-1168-2022</t>
  </si>
  <si>
    <t>LUIS CARLOS DIAZGRANADOS OSPINO</t>
  </si>
  <si>
    <t>SERVICIOS PROFESIONALES PARA PROPENDER POR LA SEGURIDAD E INTEGRIDAD DE LA INFORMACIÓN DE LA IMPLEMENTACIÓN DEL PROGRAMA, QUE SE ENCUENTRE EN MEDIO FÍSICO O MEDIO ELECTRÓNICO Y DEMÁS ACTIVIDADES DESCRITAS EN LA ORDEN, REQUERIDO EN EL MARCO DEL CONTRATO DE APORTES NO. 226-2022 SUSCRITO ENTRE LA UNIVERSIDAD DEL MAGDALENA Y EL ICBF REGIONAL MAGDALENA</t>
  </si>
  <si>
    <t>OPSP-VEX-1169-2022</t>
  </si>
  <si>
    <t>SERVICIOS PROFESIONALES PARA LA ELABORACIÓN DE PROYECTO DE ADICIÓN PRESUPUESTAL PARA LA EJECUCIÓN DEL PROGRAMA GENERACIONES SACÚDETE  Y DEMÁS ACTIVIDADES DESCRITAS EN LA ORDEN, REQUERIDO EN EL MARCO DEL CONTRATO DE APORTES NO. 226-2022 SUSCRITO ENTRE LA UNIVERSIDAD DEL MAGDALENA Y EL ICBF REGIONAL MAGDALENA</t>
  </si>
  <si>
    <t>OPSP-VEX-1170-2022</t>
  </si>
  <si>
    <t>DANIELA MARIEL TORRADO ROCHA</t>
  </si>
  <si>
    <t>SERVICIOS PROFESIONALES  PARA DISEÑAR Y EJECUTAR UN PLAN DE CONVOCATORIAS Y ALIANZAS ESTRATÉGICAS CON ACTORES LOCALES, PARA FOMENTAR Y GARANTIZAR LA VINCULACIÓN Y PARTICIPACIÓN DE LOS DIFERENTES RANGOS ETARIOS QUE ABARCA EL PROGRAMA Y DEMÁS ACTIVIDADES DESCRITAS EN LA ORDEN, REQUERIDO EN EL MARCO DEL CONTRATO DE APORTES NO. 226-2022 SUSCRITO ENTRE LA UNIVERSIDAD DEL MAGDALENA Y EL ICBF REGIONAL MAGDALENA</t>
  </si>
  <si>
    <t>OPSP-VEX-1171-2022</t>
  </si>
  <si>
    <t>LUIS MULFORD ACUÑA</t>
  </si>
  <si>
    <t>SERVICIOS PROFESIONALES PARA DISEÑAR Y EJECUTAR UN PLAN DE CONVOCATORIAS Y ALIANZAS ESTRATÉGICAS CON ACTORES LOCALES, PARA FOMENTAR Y GARANTIZAR LA VINCULACIÓN Y PARTICIPACIÓN DE LOS DIFERENTES RANGOS ETARIOS QUE ABARCA EL PROGRAMA  Y DEMÁS ACTIVIDADES DESCRITAS EN LA ORDEN, REQUERIDO EN EL MARCO DEL CONTRATO DE APORTES NO. 226-2022 SUSCRITO ENTRE LA UNIVERSIDAD DEL MAGDALENA Y EL ICBF REGIONAL MAGDALENA</t>
  </si>
  <si>
    <t>OAG-VEX-1172-2022</t>
  </si>
  <si>
    <t>DIEGO ANDRES DUQUE RIZO</t>
  </si>
  <si>
    <t>SERVICIOS DE APOYO A LA GESTION PARA APOYAR LA BÚSQUEDA ACTIVA DE LOS POTENCIALES PARTICIPANTES DEL PROGRAMA DE ACUERDO CON LO ESTABLECIDO EN EL MANUAL OPERATIVO DE ÉSTE Y DEMÁS ACTIVIDADES DESCRITAS EN LA ORDEN, REQUERIDO EN EL MARCO DEL CONTRATO DE APORTES NO. 226-2022 SUSCRITO ENTRE LA UNIVERSIDAD DEL MAGDALENA Y EL ICBF REGIONAL MAGDALENA</t>
  </si>
  <si>
    <t>OAG-VEX-1173-2022</t>
  </si>
  <si>
    <t>JANE BARRAGAN DURAN</t>
  </si>
  <si>
    <t>OPSP-VEX-1174-2022</t>
  </si>
  <si>
    <t>NATALY ANDREA BARBOSA BORJA</t>
  </si>
  <si>
    <t>OPSP-VEX-1175-2022</t>
  </si>
  <si>
    <t>OLGA LORENA SAMPAYO RAMIREZ</t>
  </si>
  <si>
    <t>OPSP-VEX-1176-2022</t>
  </si>
  <si>
    <t>ADALBERTO JOSE CUADRADO MORALES</t>
  </si>
  <si>
    <t>SERVICIOS PROFESIONALES PARA REALIZAR LA BÚSQUEDA ACTIVA DE LOS POTENCIALES PARTICIPANTES DEL PROGRAMA DE ACUERDO CON LO ESTABLECIDO EN EL MANUAL OPERATIVO DE ÉSTE Y DEMÁS ACTIVIDADES DESCRITAS EN LA ORDEN, REQUERIDO EN EL MARCO DEL CONTRATO DE APORTES NO. 226-2022 SUSCRITO ENTRE LA UNIVERSIDAD DEL MAGDALENA Y EL ICBF REGIONAL MAGDALENA</t>
  </si>
  <si>
    <t>OPSP-VEX-1177-2022</t>
  </si>
  <si>
    <t>OSM-VEX-0027-2022</t>
  </si>
  <si>
    <t>SUMINISTRAR ELEMENTOS DE PAPELERÍA SEGÚN ESPECIFICACIONES DESCRITAS EN LA ORDEN, REQUERIDOS PARA EL MANEJO ADMINISTRATIVO DEL PROGRAMA GENERACIONES SACÚDETE, EN EL MARCO DEL CONTRATO NO. 226 DE 2022 SUSCRITO ENTRE EL INSTITUTO COLOMBIANO DE BIENESTAR FAMILIAR Y LA UNIVERSIDAD DEL MAGDALENA</t>
  </si>
  <si>
    <t>OSM-VEX-0028-2022</t>
  </si>
  <si>
    <t>SUMINISTRAR KITS DE ASEO, BOTIQUINES, PENDONES, ELEMENTOS DE IDENTIFICACIÓN, FOTOCOPIAS Y ELEMENTOS DE PAPELERÍA SEGÚN ESPECIFICACIONES DESCRITAS EN LA ORDEN, REQUERIDOS PARA EL DESARROLLO DE LOS TALLERES Y ENCUENTROS DE LAS FASES INSPÍRATE, ENFÓCATE Y TRANSFÓRMATE, QUE SE ADELANTARÁN EN EL MARCO DEL CONTRATO NO. 226 DE 2022 - PROGRAMA GENERACIONES SACÚDETE REGIONAL MAGDALENA, SUSCRITO ENTRE INSTITUTO COLOMBIANO DE BIENESTAR FAMILIAR Y LA UNIVERSIDAD DEL MAGDALENA</t>
  </si>
  <si>
    <t>OSM-VEX-0026-2022</t>
  </si>
  <si>
    <t>SUMINISTRAR 15.000 REFRIGERIOS SEGÚN ESPECIFICACIONES DESCRITAS EN LA ORDEN, PARA EL DESARROLLO DE LOS TALLERES Y ENCUENTROS DE LAS FASES INSPÍRATE, ENFÓCATE Y TRANSFÓRMATE, EN EL MARCO DEL CONTRATO NO. 226 DE 2022 - PROGRAMA GENERACIONES SACÚDETE REGIONAL MAGDALENA, SUSCRITO ENTRE EL INSTITUTO COLOMBIANO DE BIENESTAR FAMILIAR Y LA UNIVERSIDAD DEL MAGDALENA,</t>
  </si>
  <si>
    <t>OPSP-VEX-1178-2022</t>
  </si>
  <si>
    <t>SERVICIOS PROFESIONALES PARA DIRIGIR, ARTICULAR Y COORDINAR LA EJECUCIÓN OPERATIVA Y FINANCIERA DEL PROGRAMA EN LA ZONA QUE LE CORRESPONDE Y DEMÁS ACTIVIDADES DESCRITAS EN LA ORDEN, REQUERIDO EN EL MARCO DEL CONTRATO DE APORTES NO. 228-2022 SUSCRITO ENTRE LA UNIVERSIDAD DEL MAGDALENA Y EL ICBF REGIONAL MAGDALENA</t>
  </si>
  <si>
    <t>OPSP-VEX-1179-2022</t>
  </si>
  <si>
    <t>ALFREDO JOSE SAUMET DE LA CRUZ</t>
  </si>
  <si>
    <t>SERVICIOS PROFESIONALES PARA REALIZAR LA BÚSQUEDA ACTIVA DE LOS POTENCIALES PARTICIPANTES DEL PROGRAMA DE ACUERDO CON LO ESTABLECIDO EN EL MANUAL OPERATIVO DE ÉSTE Y DEMÁS ACTIVIDADES DESCRITAS EN LA ORDEN, REQUERIDO EN EL MARCO DEL CONTRATO DE APORTES NO. 228-2022 SUSCRITO ENTRE LA UNIVERSIDAD DEL MAGDALENA Y EL ICBF REGIONAL MAGDALENA</t>
  </si>
  <si>
    <t>EDUARD ALONSO TRILLOS GÓMEZ</t>
  </si>
  <si>
    <t>OAG-VEX-1180-2022</t>
  </si>
  <si>
    <t>ANDRES JOSE LINDADO BARRIOS</t>
  </si>
  <si>
    <t>SERVICIOS DE APOYO A LA GESTIÓN PARA APOYAR LA BÚSQUEDA ACTIVA DE LOS POTENCIALES PARTICIPANTES DEL PROGRAMA DE ACUERDO CON LO ESTABLECIDO EN EL MANUAL OPERATIVO DE ÉSTE Y DEMÁS ACTIVIDADES DESCRITAS EN LA ORDEN, REQUERIDO EN EL MARCO DEL CONTRATO DE APORTES NO. 228-2022 SUSCRITO ENTRE LA UNIVERSIDAD DEL MAGDALENA Y EL ICBF REGIONAL MAGDALENA</t>
  </si>
  <si>
    <t>OPSP-VEX-1181-2022</t>
  </si>
  <si>
    <t>CESAR ANDRES YEPES CALABRIA</t>
  </si>
  <si>
    <t>SERVICIOS PROFESIONALES PARA DISEÑAR Y EJECUTAR UN PLAN DE CONVOCATORIAS Y ALIANZAS ESTRATÉGICAS CON ACTORES LOCALES, PARA FOMENTAR Y GARANTIZAR LA VINCULACIÓN Y PARTICIPACIÓN DE LOS DIFERENTES RANGOS ETARIOS QUE ABARCA EL PROGRAMA Y DEMÁS ACTIVIDADES DESCRITAS EN LA ORDEN, REQUERIDO EN EL MARCO DEL CONTRATO DE APORTES NO. 228-2022 SUSCRITO ENTRE LA UNIVERSIDAD DEL MAGDALENA Y EL ICBF REGIONAL MAGDALENA</t>
  </si>
  <si>
    <t>OPSP-VEX-1182-2022</t>
  </si>
  <si>
    <t>SERVICIOS PROFESIONALES PARA PROPENDER POR LA SEGURIDAD E INTEGRIDAD DE LA INFORMACIÓN DE LA IMPLEMENTACIÓN DEL PROGRAMA, QUE SE ENCUENTRE EN MEDIO FÍSICO O MEDIO ELECTRÓNICO Y DEMÁS ACTIVIDADES DESCRITAS EN LA ORDEN, REQUERIDO EN EL MARCO DEL CONTRATO DE APORTES NO. 228-2022 SUSCRITO ENTRE LA UNIVERSIDAD DEL MAGDALENA Y EL ICBF REGIONAL MAGDALENA</t>
  </si>
  <si>
    <t>OPSP-VEX-1183-2022</t>
  </si>
  <si>
    <t>ISABEL MARIA BARROS ZARRAZOLA</t>
  </si>
  <si>
    <t>SERVICIOS PROFESIONALES PARA REGISTRAR EN EL SISTEMA DE INFORMACIÓN QUE LE INDIQUE EL SUPERVISOR DEL CONTRATO, LOS DATOS DE LAS Y LOS PARTICIPANTES DEL PROGRAMA Y DEMÁS DOCUMENTOS RESULTANTES DEL PROCESO FORMATIVO Y DEMÁS ACTIVIDADES DESCRITAS EN LA ORDEN, REQUERIDO EN EL MARCO DEL CONTRATO DE APORTES NO. 228-2022 SUSCRITO ENTRE LA UNIVERSIDAD DEL MAGDALENA Y EL ICBF REGIONAL MAGDALENA</t>
  </si>
  <si>
    <t>OPSP-VEX-1184-2022</t>
  </si>
  <si>
    <t>MARIA DE LOS ANGELES AMADOR BALLESTAS</t>
  </si>
  <si>
    <t>OAG-VEX-1185-2022</t>
  </si>
  <si>
    <t>NAIRIS PAOLA LUNA MOLINA</t>
  </si>
  <si>
    <t>OAG-VEX-1186-2022</t>
  </si>
  <si>
    <t>NINY JOHANA SAUMETH MOLINA</t>
  </si>
  <si>
    <t>OPSP-VEX-1187-2022</t>
  </si>
  <si>
    <t>SERVICIOS PROFESIONALES PARA ELABORAR PROYECTO DE ADICIÓN PRESUPUESTAL PARA LA EJECUCIÓN DEL PROGRAMA GENERACIONES SACÚDETE  Y DEMÁS ACTIVIDADES DESCRITAS EN LA ORDEN, REQUERIDO EN EL MARCO DEL CONTRATO DE APORTES NO. 228-2022 SUSCRITO ENTRE LA UNIVERSIDAD DEL MAGDALENA Y EL ICBF REGIONAL MAGDALENA</t>
  </si>
  <si>
    <t>OPSP-VEX-1188-2022</t>
  </si>
  <si>
    <t>SILVIA MERCEDES ANDRADE OROZCO</t>
  </si>
  <si>
    <t>SERVICIOS PROFESIONALES PARA IDENTIFICAR LAS NECESIDADES Y OPORTUNIDADES DE ALIANZAS, CONFORME AL RECONOCIMIENTO Y ESTUDIO DEL CONTEXTO Y DE LA DEMANDA DEL GRUPO DE PARTICIPANTES ASIGNADO Y DEMÁS ACTIVIDADES DESCRITAS EN LA ORDEN, REQUERIDO EN EL MARCO DEL CONTRATO DE APORTES NO. 228-2022 SUSCRITO ENTRE LA UNIVERSIDAD DEL MAGDALENA Y EL ICBF REGIONAL MAGDALENA</t>
  </si>
  <si>
    <t>OSM-VEX-0030-2022</t>
  </si>
  <si>
    <t>SUMINISTRAR ELEMENTOS DE PAPELERÍA SEGÚN ESPECIFICACIONES DESCRITAS EN LA ORDEN, REQUERIDOS PARA EL MANEJO ADMINISTRATIVO DEL PROGRAMA GENERACIONES SACÚDETE, EN EL MARCO DEL CONTRATO NO. 228 - 2022, SUSCRITO ENTRE LA UNIVERSIDAD DEL MAGDALENA Y EL INSTITUTO COLOMBIANO DE BIENESTAR FAMILIAR (ICBF)</t>
  </si>
  <si>
    <t>OSM-VEX-0034-2022</t>
  </si>
  <si>
    <t>OSM-VEX-0031-2022</t>
  </si>
  <si>
    <t>OPSP-VEX-1159 -2022</t>
  </si>
  <si>
    <t xml:space="preserve">SERVICIOS PROFESIONALES PARA ATENDER SOLICITUDES DE COLECTIVOS DE MUJERES EN EL DEPARTAMENTO DEL MAGDALENA </t>
  </si>
  <si>
    <t>OAG-VEX-1149-2022</t>
  </si>
  <si>
    <t>SERVICIOS DE APOYO A LA GESTIÓN PARA APOYAR EN EL PACÍFICO LAS ACTIVIDADES LOGÍSTICAS DEL POPC TENDIENTES A DIGITAR Y DIGITALIZAR LOS FORMULARIOS DE LOS COLECTORES QUE TOMAN INFORMACIÓN A BORDO DE LAS FLOTAS ARTESANALES E INDUSTRIALES QUE OPERAN EN ESA COSTA Y DEMÁS ACTIVIDADES DESCRITAS EN LA ORDEN, REQUERIDO EN EL MARCO DEL CONVENIO DE COOPERACIÓN NO. 232 DE 2022, SUSCRITO ENTRE LA AUTORIDAD NACIONAL DE ACUICULTURA Y PESCA AUNAP Y LA UNIVERSIDAD DEL MAGDALENA</t>
  </si>
  <si>
    <t>OAG-VEX-1150-2022</t>
  </si>
  <si>
    <t>SERVICIOS DE APOYO A LA GESTIÓN PARA APOYAR EN EL CARIBE  LAS ACTIVIDADES LOGÍSTICAS DEL POPC TENDIENTES A DIGITAR Y DIGITALIZAR LOS FORMULARIOS DE LOS COLECTORES QUE TOMAN INFORMACIÓN A BORDO DE LAS FLOTAS ARTESANALES E INDUSTRIALES QUE OPERAN EN ESA COSTA Y DEMÁS ACTIVIDADES DESCRITAS EN LA ORDEN, REQUERIDO EN EL MARCO DEL CONVENIO DE COOPERACIÓN NO. 232 DE 2022, SUSCRITO ENTRE LA AUTORIDAD NACIONAL DE ACUICULTURA Y PESCA AUNAP Y LA UNIVERSIDAD DEL MAGDALENA</t>
  </si>
  <si>
    <t>OPSP-VEX-1151-2022</t>
  </si>
  <si>
    <t>SERVICIOS PROFESIONALES PARA CONSOLIDAR LA BASE DE DATOS CON LA INFORMACIÓN DE LA CAPTURA REGISTRADA A BORDO DE LAS DIFERENTES FLOTAS PESQUERAS, ALMACENADA EN LA PLATAFORMA SEPEC, MODULO POPC. ESTA BASE DE DATOS DEBE SER DE TIPO GEODATABASE Y EN FORMATO COMPATIBLE CON ARCGIS Y DEMÁS ACTIVIDADES DESCRITAS EN LA ORDEN, REQUERIDO EN EL MARCO DEL CONVENIO DE COOPERACIÓN NO. 232 DE 2022, SUSCRITO ENTRE LA AUTORIDAD NACIONAL DE ACUICULTURA Y PESCA AUNAP Y LA UNIVERSIDAD DEL MAGDALENA</t>
  </si>
  <si>
    <t>OPSP-VEX-1152-2022</t>
  </si>
  <si>
    <t>HUGUER ALBERTO  REYES ARDILA</t>
  </si>
  <si>
    <t>SERVICIOS PROFESIONALES PARA REUNIR EN EL MENÚ DEL SEPEC TODOS LOS ACCESOS REQUERIDOS PARA EL FUNCIONAMIENTO DEL POPC RELACIONADOS CON TABLAS DE REFERENCIA, DIGITACIÓN DE FORMATOS, INFORMES GRAFICO E INFORMES TUBULARES Y DEMÁS ACTIVIDADES DESCRITAS EN LA ORDEN, REQUERIDO EN EL MARCO DEL CONVENIO DE COOPERACIÓN NO. 232 DE 2022, SUSCRITO ENTRE LA AUTORIDAD NACIONAL DE ACUICULTURA Y PESCA AUNAP Y LA UNIVERSIDAD DEL MAGDALENA</t>
  </si>
  <si>
    <t>12556078</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</si>
  <si>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t>
  </si>
  <si>
    <t>OPSP-VEX-1141-2022</t>
  </si>
  <si>
    <t>52863068</t>
  </si>
  <si>
    <t>CARLOTA INES  BORREGO CERON</t>
  </si>
  <si>
    <t>1082934288</t>
  </si>
  <si>
    <t>DAYANA PATRICIA VALERO OSPINO</t>
  </si>
  <si>
    <t>OPSP-VEX-1143-2022</t>
  </si>
  <si>
    <t>7641898</t>
  </si>
  <si>
    <t>EDUARDO  BUENDIA YEPEZ</t>
  </si>
  <si>
    <t>OPSP-VEX-1144-2022</t>
  </si>
  <si>
    <t>57460305</t>
  </si>
  <si>
    <t>EILEEN IVONNE VILLALOBOS RODRIGUEZ</t>
  </si>
  <si>
    <t>7604297</t>
  </si>
  <si>
    <t>HUGO ALBERTO PAYARES BECERRA</t>
  </si>
  <si>
    <t>OPSP-VEX-1146-2022</t>
  </si>
  <si>
    <t>4979686</t>
  </si>
  <si>
    <t>JOSE DE JESUS SUAREZ</t>
  </si>
  <si>
    <t>OPSP-VEX-1147-2022</t>
  </si>
  <si>
    <t>1082925456</t>
  </si>
  <si>
    <t>JOSE LUIS LOBO DIAZ</t>
  </si>
  <si>
    <t>36548441</t>
  </si>
  <si>
    <t>LENIS MARIA RIOS GAMARRA</t>
  </si>
  <si>
    <t>OPSP-VEX-1149-2022</t>
  </si>
  <si>
    <t>72151371</t>
  </si>
  <si>
    <t>LUIS DEL CRISTO GARRIDO BARRIOS</t>
  </si>
  <si>
    <t>OPSP-VEX-1150-2022</t>
  </si>
  <si>
    <t>57291467</t>
  </si>
  <si>
    <t>MALKA ZULEY TORRES BRAVO</t>
  </si>
  <si>
    <t>1081826908</t>
  </si>
  <si>
    <t>RAFAEL ENRIQUE HAYDAR MARQUEZ</t>
  </si>
  <si>
    <t>84451754</t>
  </si>
  <si>
    <t>MANUEL DE JESUS CAMPUZANO HERNANDEZ</t>
  </si>
  <si>
    <t>1082886265</t>
  </si>
  <si>
    <t>MELISSA PAOLA CABALLERO MERCADO</t>
  </si>
  <si>
    <t>55064034</t>
  </si>
  <si>
    <t>PAOLA SOFIA NARVAEZ URIBE</t>
  </si>
  <si>
    <t>OPSP-VEX-1215-2022</t>
  </si>
  <si>
    <t>1082961242</t>
  </si>
  <si>
    <t>MARIA JOSE BRITO ORDOÑEZ</t>
  </si>
  <si>
    <t>OPSP-VEX-1216-2022</t>
  </si>
  <si>
    <t>1082914400</t>
  </si>
  <si>
    <t>ANA MILENA AVENDAÑO MORA</t>
  </si>
  <si>
    <t>OPSP-VEX-1217-2022</t>
  </si>
  <si>
    <t>1082892367</t>
  </si>
  <si>
    <t>ANDRES FELIPE VERGARA SALAZAR</t>
  </si>
  <si>
    <t>OPSP-VEX-1218-2022</t>
  </si>
  <si>
    <t>OPSP-VEX-1221-2022</t>
  </si>
  <si>
    <t>1082911997</t>
  </si>
  <si>
    <t>DAVID ANDRES CRESPO TOVAR</t>
  </si>
  <si>
    <t>OPSP-VEX-1222-2022</t>
  </si>
  <si>
    <t>1082963429</t>
  </si>
  <si>
    <t>ELENA MARGARITA TORRES OSPINA</t>
  </si>
  <si>
    <t>OPSP-VEX-1223-2022</t>
  </si>
  <si>
    <t>1082932127</t>
  </si>
  <si>
    <t>GIPSY CAMILA POLO TRILLOS</t>
  </si>
  <si>
    <t>OPSP-VEX-1224-2022</t>
  </si>
  <si>
    <t>36725695</t>
  </si>
  <si>
    <t>GISELA CHIQUINCHIRA RODRIGUEZ ESCALANTE</t>
  </si>
  <si>
    <t>OPSP-VEX-1225-2022</t>
  </si>
  <si>
    <t>85153788</t>
  </si>
  <si>
    <t>HERNAN  GRANDA RODRIGUEZ</t>
  </si>
  <si>
    <t>OPSP-VEX-1226-2022</t>
  </si>
  <si>
    <t>72357718</t>
  </si>
  <si>
    <t>JUAN CARLOS HERRERA PERIÑAN</t>
  </si>
  <si>
    <t>OPSP-VEX-1227-2022</t>
  </si>
  <si>
    <t>57299253</t>
  </si>
  <si>
    <t>KATIANA MILENA BERNIER CERVANTES</t>
  </si>
  <si>
    <t>OPSP-VEX-1228-2022</t>
  </si>
  <si>
    <t>4978646</t>
  </si>
  <si>
    <t>LINO DE JESUS TORREGROZA MONSALVE</t>
  </si>
  <si>
    <t>OPSP-VEX-1229-2022</t>
  </si>
  <si>
    <t>1082910571</t>
  </si>
  <si>
    <t>MARLON  DE LA PEÑA CUAO</t>
  </si>
  <si>
    <t>OPSP-VEX-1230-2022</t>
  </si>
  <si>
    <t>1083015435</t>
  </si>
  <si>
    <t>OPSP-VEX-1231-2022</t>
  </si>
  <si>
    <t>39048892</t>
  </si>
  <si>
    <t>NERYS ELENA DIAZ ACOSTA</t>
  </si>
  <si>
    <t>OPSP-VEX-1232-2022</t>
  </si>
  <si>
    <t>85451744</t>
  </si>
  <si>
    <t>OSCAR HUGO HUGUETT VARGAS</t>
  </si>
  <si>
    <t>OPSP-VEX-1233-2022</t>
  </si>
  <si>
    <t>84452704</t>
  </si>
  <si>
    <t>RAFAEL  ALBERTO ALZAMORA</t>
  </si>
  <si>
    <t>OPSP-VEX-1234-2022</t>
  </si>
  <si>
    <t>85372698</t>
  </si>
  <si>
    <t>RONNY ALFONSO CANTILLO JIMENEZ</t>
  </si>
  <si>
    <t>OPSP-VEX-1235-2022</t>
  </si>
  <si>
    <t>1122812358</t>
  </si>
  <si>
    <t>OPSP-VEX-1236-2022</t>
  </si>
  <si>
    <t>1082847463</t>
  </si>
  <si>
    <t>STEPHANY  ARBOLEDA RANGEL</t>
  </si>
  <si>
    <t>OPSP-VEX-1220-2022</t>
  </si>
  <si>
    <t>37514193</t>
  </si>
  <si>
    <t>CLAUDIA FAVIOLA VARGAS  SEPULVEDA</t>
  </si>
  <si>
    <t>OPSP-VEX-1219-2022</t>
  </si>
  <si>
    <t>1102856520</t>
  </si>
  <si>
    <t>CLARA MARCELA MONTES MORENO</t>
  </si>
  <si>
    <t>OPSP-VEX-1259-2022</t>
  </si>
  <si>
    <t>73201000</t>
  </si>
  <si>
    <t>RAFAEL HERNANDO TAPIA PEREZ</t>
  </si>
  <si>
    <t>OPSP-VEX-1260-2022</t>
  </si>
  <si>
    <t>CLEIDY JHOANNA BARON VARON</t>
  </si>
  <si>
    <t>OPSP-VEX-1261-2022</t>
  </si>
  <si>
    <t>1070809045</t>
  </si>
  <si>
    <t>ROBERTO CARLOS GENES GONZALEZ</t>
  </si>
  <si>
    <t>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DEMÁS ACTIVIDADES DESCRITA EN LA ORDEN, REQUERIDO EN EL MARCO DEL CONTRATO INTERADMINISTRATIVO NO 452 DE 2021, SUSCRITO ENTRE LA AUNAP Y LA UNIVERSIDAD DEL MAGDALENA</t>
  </si>
  <si>
    <t>N/A</t>
  </si>
  <si>
    <t xml:space="preserve"> COMPRA DE PRODUCTOS MERCHANDISING EN EL MARCO DEL PROYECTO TITULADO IDENTIFICACIÓN DE LA COPARTICIPACIÓN DEL CRONOTIPO LAS NTELIGENCIAS MÚLTIPLES LA EMOCIÓN LA IDEACIÓN SUICIDA LOS SÍNTOMAS DEPRESIVOS Y DESEMPEÑO ACADÉMICO DE ESTUDIANTES DE LA UNIVERSIDAD DEL MAGDALENA</t>
  </si>
  <si>
    <t xml:space="preserve"> COMPRA DE UN VIDEO BEAM PARA EL DESARROLLO DE LAS ACTIVIDADES DE INVESTIGACIÓN EN EL MARCO DEL PROYECTO COMPETITIVIDAD NTRADEPARTAMENTAL UNA ESTRATEGIA PARA EL CIERRE DE BRECHAS SOCIOECONÓMICAS EN LAS SUBREGIONES DEL DEPARTAMENTO DEL MAGDALENA</t>
  </si>
  <si>
    <t>COMPRA DE INSUMOS EN MARCO DEL PROYECTO RESILIENCIA EMOCIONALIDAD Y ADAPTABILIDAD AL USO DE LAS TECNOLOGÍAS DURANTE AISLAMIENTO FÍSICO POR COVID 19 EN ESTUDIANTES Y PROFESORES COLOMBIANOS</t>
  </si>
  <si>
    <t>COMPRA DE COMPONENTES ELECTRÓNICOS EN MARCO DEL PROYECTO DE INVESTIGACIÓN VALIDACIÓN DE UN PROTOTIPO DE ELECTROCARDIOGRAFÍA HOLTER Y UN SOFTWARE DIAGNÓSTICO BASADO EN LA TEORÍA DE LA PROBABILIDAD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</si>
</sst>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quot;$&quot;\ * #,##0_-;\-&quot;$&quot;\ * #,##0_-;_-&quot;$&quot;\ * &quot;-&quot;_-;_-@_-"/>
    <numFmt numFmtId="44" formatCode="_-&quot;$&quot;\ * #,##0.00_-;\-&quot;$&quot;\ * #,##0.00_-;_-&quot;$&quot;\ * &quot;-&quot;??_-;_-@_-"/>
    <numFmt numFmtId="164" formatCode="&quot;$&quot;#,##0_);\(&quot;$&quot;#,##0\)"/>
    <numFmt numFmtId="165" formatCode="&quot;$&quot;#,##0"/>
    <numFmt numFmtId="166" formatCode="yyyy\/mm\/dd"/>
    <numFmt numFmtId="167" formatCode="&quot;$&quot;\ #,##0"/>
    <numFmt numFmtId="168" formatCode="yyyy/mm/dd;@"/>
    <numFmt numFmtId="169" formatCode="yyyy/mm/d"/>
    <numFmt numFmtId="170" formatCode="_(&quot;$&quot;* #,##0_);_(&quot;$&quot;* \(#,##0\);_(&quot;$&quot;* &quot;-&quot;??_);_(@_)"/>
    <numFmt numFmtId="171" formatCode="_(&quot;$&quot;* #,##0.0_);_(&quot;$&quot;* \(#,##0.0\);_(&quot;$&quot;* &quot;-&quot;??_);_(@_)"/>
    <numFmt numFmtId="172" formatCode="&quot;$&quot;\ #,##0.00"/>
    <numFmt numFmtId="173" formatCode="yyyy\-mm\-dd;@"/>
    <numFmt numFmtId="174" formatCode="_-&quot;$&quot;* #,##0_-;\-&quot;$&quot;* #,##0_-;_-&quot;$&quot;* &quot;-&quot;??_-;_-@_-"/>
    <numFmt numFmtId="175" formatCode="_-&quot;$&quot;\ * #,##0_-;\-&quot;$&quot;\ * #,##0_-;_-&quot;$&quot;\ * &quot;-&quot;??_-;_-@_-"/>
    <numFmt numFmtId="176" formatCode="&quot;$&quot;#,##0.00"/>
  </numFmts>
  <fonts count="27">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Segoe UI"/>
      <family val="2"/>
    </font>
    <font>
      <sz val="9"/>
      <color rgb="FF000000"/>
      <name val="Arial"/>
      <family val="2"/>
    </font>
    <font>
      <sz val="11"/>
      <color theme="1" tint="4.9989318521683403E-2"/>
      <name val="Calibri"/>
      <family val="2"/>
      <scheme val="minor"/>
    </font>
    <font>
      <sz val="11"/>
      <name val="Calibri"/>
      <family val="2"/>
      <scheme val="minor"/>
    </font>
    <font>
      <sz val="10"/>
      <color theme="1"/>
      <name val="Arial"/>
      <family val="2"/>
    </font>
    <font>
      <sz val="9"/>
      <color theme="1"/>
      <name val="Posterama"/>
      <family val="2"/>
    </font>
    <font>
      <sz val="10"/>
      <name val="Arial"/>
      <family val="2"/>
    </font>
    <font>
      <sz val="10"/>
      <color rgb="FF000000"/>
      <name val="Arial"/>
      <family val="2"/>
    </font>
    <font>
      <b/>
      <sz val="10"/>
      <color theme="1"/>
      <name val="Arial"/>
      <family val="2"/>
    </font>
    <font>
      <sz val="11"/>
      <name val="Calibri"/>
      <family val="2"/>
    </font>
    <font>
      <sz val="11"/>
      <color rgb="FF00B0F0"/>
      <name val="Calibri"/>
      <family val="2"/>
      <scheme val="minor"/>
    </font>
    <font>
      <sz val="9"/>
      <name val="Arial"/>
      <family val="2"/>
    </font>
    <font>
      <b/>
      <sz val="11"/>
      <name val="Calibri"/>
      <family val="2"/>
      <scheme val="minor"/>
    </font>
    <font>
      <sz val="11"/>
      <color rgb="FF000000"/>
      <name val="Calibri"/>
      <family val="2"/>
      <scheme val="minor"/>
    </font>
    <font>
      <b/>
      <sz val="10"/>
      <color theme="1"/>
      <name val="Calibri"/>
      <family val="2"/>
      <scheme val="minor"/>
    </font>
    <font>
      <sz val="10"/>
      <color theme="1"/>
      <name val="Calibri"/>
      <family val="2"/>
      <scheme val="minor"/>
    </font>
    <font>
      <sz val="11"/>
      <name val="Calibri Light"/>
      <family val="2"/>
      <scheme val="major"/>
    </font>
    <font>
      <b/>
      <sz val="10"/>
      <color rgb="FF000000"/>
      <name val="Arial"/>
      <family val="2"/>
    </font>
    <font>
      <sz val="9"/>
      <color theme="1"/>
      <name val="Arial"/>
      <family val="2"/>
    </font>
    <font>
      <sz val="10"/>
      <color rgb="FF000000"/>
      <name val="Calibri  "/>
    </font>
    <font>
      <sz val="10"/>
      <color theme="1"/>
      <name val="Calibri  "/>
    </font>
    <font>
      <sz val="12"/>
      <color theme="1"/>
      <name val="Calibri"/>
      <family val="2"/>
      <scheme val="minor"/>
    </font>
    <font>
      <sz val="11"/>
      <color rgb="FF000000"/>
      <name val="Calibri"/>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rgb="FF0070C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10" fillId="0" borderId="0"/>
    <xf numFmtId="0" fontId="25" fillId="0" borderId="0"/>
  </cellStyleXfs>
  <cellXfs count="274">
    <xf numFmtId="0" fontId="0" fillId="0" borderId="0" xfId="0"/>
    <xf numFmtId="165" fontId="0" fillId="0" borderId="0" xfId="1" applyNumberFormat="1" applyFont="1"/>
    <xf numFmtId="165" fontId="0" fillId="0" borderId="0" xfId="0" applyNumberFormat="1"/>
    <xf numFmtId="166" fontId="0" fillId="0" borderId="0" xfId="0" applyNumberFormat="1"/>
    <xf numFmtId="164" fontId="0" fillId="0" borderId="0" xfId="1" applyNumberFormat="1" applyFont="1"/>
    <xf numFmtId="0" fontId="0" fillId="2" borderId="0" xfId="0" applyFill="1"/>
    <xf numFmtId="0" fontId="0" fillId="0" borderId="0" xfId="0" applyAlignment="1">
      <alignment horizontal="right"/>
    </xf>
    <xf numFmtId="0" fontId="8" fillId="0" borderId="0" xfId="0" applyFont="1"/>
    <xf numFmtId="0" fontId="11" fillId="0" borderId="0" xfId="0" applyFont="1" applyAlignment="1">
      <alignment vertical="center"/>
    </xf>
    <xf numFmtId="0" fontId="7" fillId="0" borderId="0" xfId="0" applyFont="1"/>
    <xf numFmtId="0" fontId="10" fillId="0" borderId="0" xfId="0" applyFont="1"/>
    <xf numFmtId="0" fontId="14" fillId="0" borderId="0" xfId="0" applyFont="1"/>
    <xf numFmtId="0" fontId="7" fillId="0" borderId="0" xfId="0" applyFont="1" applyAlignment="1">
      <alignment horizontal="center"/>
    </xf>
    <xf numFmtId="165" fontId="7" fillId="0" borderId="0" xfId="1" applyNumberFormat="1" applyFont="1"/>
    <xf numFmtId="165" fontId="7" fillId="0" borderId="0" xfId="0" applyNumberFormat="1" applyFont="1"/>
    <xf numFmtId="166" fontId="7" fillId="0" borderId="0" xfId="0" applyNumberFormat="1" applyFont="1"/>
    <xf numFmtId="164" fontId="7" fillId="0" borderId="0" xfId="1" applyNumberFormat="1" applyFont="1"/>
    <xf numFmtId="0" fontId="0" fillId="0" borderId="0" xfId="0" applyAlignment="1">
      <alignment horizontal="center"/>
    </xf>
    <xf numFmtId="0" fontId="7" fillId="0" borderId="0" xfId="0" applyFont="1" applyAlignment="1">
      <alignment horizontal="right"/>
    </xf>
    <xf numFmtId="0" fontId="3" fillId="0" borderId="0" xfId="0" applyFont="1"/>
    <xf numFmtId="0" fontId="10" fillId="0" borderId="0" xfId="0" applyFont="1" applyAlignment="1">
      <alignment horizontal="center" vertical="center" wrapText="1"/>
    </xf>
    <xf numFmtId="0" fontId="10" fillId="0" borderId="0" xfId="0" applyFont="1" applyAlignment="1">
      <alignment horizontal="center"/>
    </xf>
    <xf numFmtId="0" fontId="3" fillId="5" borderId="1" xfId="0" applyFont="1" applyFill="1" applyBorder="1"/>
    <xf numFmtId="0" fontId="0" fillId="5" borderId="1" xfId="0" applyFill="1" applyBorder="1"/>
    <xf numFmtId="165" fontId="0" fillId="5" borderId="1" xfId="1" applyNumberFormat="1" applyFont="1" applyFill="1" applyBorder="1"/>
    <xf numFmtId="165" fontId="0" fillId="5" borderId="1" xfId="0" applyNumberFormat="1" applyFill="1" applyBorder="1"/>
    <xf numFmtId="166" fontId="0" fillId="5" borderId="1" xfId="0" applyNumberFormat="1" applyFill="1" applyBorder="1"/>
    <xf numFmtId="164" fontId="0" fillId="5" borderId="1" xfId="1" applyNumberFormat="1" applyFont="1" applyFill="1" applyBorder="1"/>
    <xf numFmtId="0" fontId="8" fillId="0" borderId="1" xfId="0" applyFont="1" applyBorder="1"/>
    <xf numFmtId="0" fontId="0" fillId="0" borderId="1" xfId="0" applyBorder="1"/>
    <xf numFmtId="165" fontId="0" fillId="0" borderId="1" xfId="1" applyNumberFormat="1" applyFont="1" applyBorder="1"/>
    <xf numFmtId="165" fontId="0" fillId="0" borderId="1" xfId="0" applyNumberFormat="1" applyBorder="1"/>
    <xf numFmtId="0" fontId="0" fillId="0" borderId="1" xfId="0" applyBorder="1" applyAlignment="1">
      <alignment horizontal="right"/>
    </xf>
    <xf numFmtId="166" fontId="0" fillId="0" borderId="1" xfId="0" applyNumberFormat="1" applyBorder="1"/>
    <xf numFmtId="164" fontId="0" fillId="0" borderId="1" xfId="1" applyNumberFormat="1" applyFont="1" applyBorder="1"/>
    <xf numFmtId="0" fontId="0" fillId="5" borderId="1" xfId="0" applyFill="1" applyBorder="1" applyAlignment="1">
      <alignment horizontal="center"/>
    </xf>
    <xf numFmtId="165" fontId="0" fillId="5" borderId="1" xfId="1" applyNumberFormat="1" applyFont="1" applyFill="1" applyBorder="1" applyAlignment="1">
      <alignment horizontal="center"/>
    </xf>
    <xf numFmtId="165" fontId="0" fillId="5" borderId="1" xfId="0" applyNumberFormat="1" applyFill="1" applyBorder="1" applyAlignment="1">
      <alignment horizontal="center"/>
    </xf>
    <xf numFmtId="166" fontId="0" fillId="5" borderId="1" xfId="0" applyNumberFormat="1" applyFill="1" applyBorder="1" applyAlignment="1">
      <alignment horizontal="center"/>
    </xf>
    <xf numFmtId="164" fontId="0" fillId="5" borderId="1" xfId="1" applyNumberFormat="1" applyFont="1" applyFill="1" applyBorder="1" applyAlignment="1">
      <alignment horizontal="center"/>
    </xf>
    <xf numFmtId="0" fontId="8" fillId="0" borderId="1" xfId="0" applyFont="1" applyBorder="1" applyAlignment="1">
      <alignment horizontal="center"/>
    </xf>
    <xf numFmtId="0" fontId="0" fillId="0" borderId="1" xfId="0" applyBorder="1" applyAlignment="1">
      <alignment horizontal="center"/>
    </xf>
    <xf numFmtId="44" fontId="0" fillId="0" borderId="1" xfId="1" applyFont="1" applyBorder="1" applyAlignment="1">
      <alignment horizontal="center"/>
    </xf>
    <xf numFmtId="0" fontId="17" fillId="0" borderId="1" xfId="0" applyFont="1" applyBorder="1" applyAlignment="1">
      <alignment horizontal="center" vertical="center"/>
    </xf>
    <xf numFmtId="166" fontId="8" fillId="0" borderId="1" xfId="0" applyNumberFormat="1" applyFont="1" applyBorder="1" applyAlignment="1">
      <alignment horizontal="center"/>
    </xf>
    <xf numFmtId="171" fontId="0" fillId="0" borderId="1" xfId="1" applyNumberFormat="1" applyFont="1" applyBorder="1" applyAlignment="1">
      <alignment horizontal="center"/>
    </xf>
    <xf numFmtId="9" fontId="0" fillId="0" borderId="1" xfId="1" applyNumberFormat="1" applyFont="1" applyBorder="1" applyAlignment="1">
      <alignment horizontal="center"/>
    </xf>
    <xf numFmtId="0" fontId="0" fillId="0" borderId="1" xfId="1" applyNumberFormat="1" applyFont="1" applyBorder="1" applyAlignment="1">
      <alignment horizontal="center"/>
    </xf>
    <xf numFmtId="44" fontId="0" fillId="0" borderId="1" xfId="1" applyFont="1" applyFill="1" applyBorder="1" applyAlignment="1">
      <alignment horizontal="center"/>
    </xf>
    <xf numFmtId="0" fontId="3" fillId="5" borderId="1" xfId="0" applyFont="1" applyFill="1" applyBorder="1" applyAlignment="1">
      <alignment horizontal="center"/>
    </xf>
    <xf numFmtId="44" fontId="3" fillId="5" borderId="1" xfId="0" applyNumberFormat="1" applyFont="1" applyFill="1" applyBorder="1" applyAlignment="1">
      <alignment horizontal="center"/>
    </xf>
    <xf numFmtId="165" fontId="3" fillId="5" borderId="1" xfId="1" applyNumberFormat="1" applyFont="1" applyFill="1" applyBorder="1"/>
    <xf numFmtId="0" fontId="8" fillId="2" borderId="1" xfId="0" applyFont="1" applyFill="1" applyBorder="1"/>
    <xf numFmtId="165" fontId="8" fillId="0" borderId="1" xfId="1" applyNumberFormat="1" applyFont="1" applyBorder="1"/>
    <xf numFmtId="165" fontId="7" fillId="0" borderId="1" xfId="0" applyNumberFormat="1" applyFont="1" applyBorder="1" applyAlignment="1">
      <alignment horizontal="right"/>
    </xf>
    <xf numFmtId="172" fontId="0" fillId="0" borderId="1" xfId="0" applyNumberFormat="1" applyBorder="1"/>
    <xf numFmtId="9" fontId="8" fillId="0" borderId="1" xfId="1" applyNumberFormat="1" applyFont="1" applyBorder="1"/>
    <xf numFmtId="1" fontId="0" fillId="0" borderId="1" xfId="0" applyNumberFormat="1" applyBorder="1"/>
    <xf numFmtId="9" fontId="8" fillId="2" borderId="1" xfId="1" applyNumberFormat="1" applyFont="1" applyFill="1" applyBorder="1"/>
    <xf numFmtId="173" fontId="0" fillId="0" borderId="1" xfId="0" applyNumberFormat="1" applyBorder="1" applyAlignment="1">
      <alignment horizontal="right"/>
    </xf>
    <xf numFmtId="168" fontId="0" fillId="0" borderId="1" xfId="0" applyNumberFormat="1" applyBorder="1" applyAlignment="1">
      <alignment horizontal="right"/>
    </xf>
    <xf numFmtId="165" fontId="0" fillId="0" borderId="1" xfId="0" applyNumberFormat="1" applyBorder="1" applyAlignment="1">
      <alignment horizontal="right"/>
    </xf>
    <xf numFmtId="165" fontId="7" fillId="0" borderId="1" xfId="0" applyNumberFormat="1" applyFont="1" applyBorder="1"/>
    <xf numFmtId="0" fontId="0" fillId="2" borderId="1" xfId="0" applyFill="1" applyBorder="1"/>
    <xf numFmtId="173" fontId="0" fillId="2" borderId="1" xfId="0" applyNumberFormat="1" applyFill="1" applyBorder="1" applyAlignment="1">
      <alignment horizontal="right"/>
    </xf>
    <xf numFmtId="168" fontId="0" fillId="2" borderId="1" xfId="0" applyNumberFormat="1" applyFill="1" applyBorder="1" applyAlignment="1">
      <alignment horizontal="right"/>
    </xf>
    <xf numFmtId="164" fontId="0" fillId="2" borderId="1" xfId="1" applyNumberFormat="1" applyFont="1" applyFill="1" applyBorder="1" applyAlignment="1">
      <alignment horizontal="right"/>
    </xf>
    <xf numFmtId="164" fontId="0" fillId="2" borderId="1" xfId="1" applyNumberFormat="1" applyFont="1" applyFill="1" applyBorder="1"/>
    <xf numFmtId="168" fontId="0" fillId="2" borderId="1" xfId="0" applyNumberFormat="1" applyFill="1" applyBorder="1"/>
    <xf numFmtId="166" fontId="0" fillId="0" borderId="1" xfId="0" applyNumberFormat="1" applyBorder="1" applyAlignment="1">
      <alignment horizontal="right"/>
    </xf>
    <xf numFmtId="0" fontId="12" fillId="6" borderId="1" xfId="0" applyFont="1" applyFill="1" applyBorder="1"/>
    <xf numFmtId="0" fontId="3" fillId="6" borderId="1" xfId="0" applyFont="1" applyFill="1" applyBorder="1"/>
    <xf numFmtId="170" fontId="3" fillId="6" borderId="1" xfId="0" applyNumberFormat="1" applyFont="1" applyFill="1" applyBorder="1"/>
    <xf numFmtId="0" fontId="0" fillId="6" borderId="1" xfId="0" applyFill="1" applyBorder="1"/>
    <xf numFmtId="165" fontId="0" fillId="6" borderId="1" xfId="1" applyNumberFormat="1" applyFont="1" applyFill="1" applyBorder="1"/>
    <xf numFmtId="165" fontId="0" fillId="6" borderId="1" xfId="0" applyNumberFormat="1" applyFill="1" applyBorder="1"/>
    <xf numFmtId="166" fontId="0" fillId="6" borderId="1" xfId="0" applyNumberFormat="1" applyFill="1" applyBorder="1"/>
    <xf numFmtId="164" fontId="0" fillId="6" borderId="1" xfId="1" applyNumberFormat="1" applyFont="1" applyFill="1" applyBorder="1"/>
    <xf numFmtId="0" fontId="0" fillId="6" borderId="1" xfId="0" applyFill="1" applyBorder="1" applyAlignment="1">
      <alignment horizontal="center"/>
    </xf>
    <xf numFmtId="170" fontId="8" fillId="0" borderId="1" xfId="1" applyNumberFormat="1" applyFont="1" applyBorder="1"/>
    <xf numFmtId="169" fontId="8" fillId="0" borderId="1" xfId="0" applyNumberFormat="1" applyFont="1" applyBorder="1"/>
    <xf numFmtId="0" fontId="8" fillId="0" borderId="1" xfId="1" applyNumberFormat="1" applyFont="1" applyBorder="1"/>
    <xf numFmtId="0" fontId="11" fillId="0" borderId="1" xfId="0" applyFont="1" applyBorder="1" applyAlignment="1">
      <alignment horizontal="right"/>
    </xf>
    <xf numFmtId="0" fontId="8" fillId="0" borderId="1" xfId="0" applyFont="1" applyBorder="1" applyAlignment="1">
      <alignment horizontal="right"/>
    </xf>
    <xf numFmtId="0" fontId="11" fillId="0" borderId="1" xfId="0" applyFont="1" applyBorder="1"/>
    <xf numFmtId="3" fontId="8" fillId="0" borderId="1" xfId="0" applyNumberFormat="1" applyFont="1" applyBorder="1"/>
    <xf numFmtId="170" fontId="0" fillId="0" borderId="1" xfId="1" applyNumberFormat="1" applyFont="1" applyBorder="1"/>
    <xf numFmtId="164" fontId="8" fillId="0" borderId="1" xfId="1" applyNumberFormat="1" applyFont="1" applyBorder="1"/>
    <xf numFmtId="0" fontId="11" fillId="0" borderId="1" xfId="0" applyFont="1" applyBorder="1" applyAlignment="1">
      <alignment vertical="center"/>
    </xf>
    <xf numFmtId="44" fontId="0" fillId="0" borderId="1" xfId="1" applyFont="1" applyBorder="1"/>
    <xf numFmtId="0" fontId="0" fillId="0" borderId="1" xfId="0" applyBorder="1" applyAlignment="1">
      <alignment horizontal="left"/>
    </xf>
    <xf numFmtId="44" fontId="0" fillId="0" borderId="1" xfId="1" applyFont="1" applyBorder="1" applyAlignment="1">
      <alignment wrapText="1"/>
    </xf>
    <xf numFmtId="9" fontId="0" fillId="0" borderId="1" xfId="1" applyNumberFormat="1" applyFont="1" applyBorder="1"/>
    <xf numFmtId="9" fontId="0" fillId="0" borderId="1" xfId="3" applyFont="1" applyBorder="1"/>
    <xf numFmtId="0" fontId="22" fillId="0" borderId="1" xfId="0" applyFont="1" applyBorder="1"/>
    <xf numFmtId="44" fontId="0" fillId="0" borderId="1" xfId="1" applyFont="1" applyBorder="1" applyAlignment="1">
      <alignment horizontal="right"/>
    </xf>
    <xf numFmtId="172" fontId="0" fillId="0" borderId="1" xfId="1" applyNumberFormat="1" applyFont="1" applyBorder="1" applyAlignment="1">
      <alignment horizontal="right"/>
    </xf>
    <xf numFmtId="44" fontId="0" fillId="0" borderId="1" xfId="1" applyFont="1" applyBorder="1" applyAlignment="1">
      <alignment horizontal="right" wrapText="1"/>
    </xf>
    <xf numFmtId="9" fontId="0" fillId="0" borderId="1" xfId="3" applyFont="1" applyBorder="1" applyAlignment="1">
      <alignment horizontal="right"/>
    </xf>
    <xf numFmtId="0" fontId="0" fillId="0" borderId="1" xfId="1" applyNumberFormat="1" applyFont="1" applyBorder="1"/>
    <xf numFmtId="44" fontId="3" fillId="6" borderId="1" xfId="0" applyNumberFormat="1" applyFont="1" applyFill="1" applyBorder="1"/>
    <xf numFmtId="165" fontId="8" fillId="0" borderId="1" xfId="0" applyNumberFormat="1" applyFont="1" applyBorder="1"/>
    <xf numFmtId="166" fontId="8" fillId="0" borderId="1" xfId="0" applyNumberFormat="1" applyFont="1" applyBorder="1"/>
    <xf numFmtId="0" fontId="17" fillId="0" borderId="1" xfId="0" applyFont="1" applyBorder="1"/>
    <xf numFmtId="0" fontId="12" fillId="5" borderId="1" xfId="0" applyFont="1" applyFill="1" applyBorder="1"/>
    <xf numFmtId="165" fontId="3" fillId="5" borderId="1" xfId="0" applyNumberFormat="1" applyFont="1" applyFill="1" applyBorder="1"/>
    <xf numFmtId="0" fontId="3" fillId="3" borderId="2" xfId="0" applyFont="1" applyFill="1" applyBorder="1"/>
    <xf numFmtId="166" fontId="8" fillId="0" borderId="1" xfId="0" applyNumberFormat="1" applyFont="1" applyBorder="1" applyAlignment="1">
      <alignment horizontal="right"/>
    </xf>
    <xf numFmtId="0" fontId="3" fillId="5" borderId="2" xfId="0" applyFont="1" applyFill="1" applyBorder="1"/>
    <xf numFmtId="165" fontId="3" fillId="5" borderId="2" xfId="0" applyNumberFormat="1" applyFont="1" applyFill="1" applyBorder="1"/>
    <xf numFmtId="167" fontId="3" fillId="3" borderId="2" xfId="0" applyNumberFormat="1" applyFont="1" applyFill="1" applyBorder="1"/>
    <xf numFmtId="167" fontId="8" fillId="0" borderId="1" xfId="1" applyNumberFormat="1" applyFont="1" applyBorder="1"/>
    <xf numFmtId="167" fontId="8" fillId="0" borderId="1" xfId="0" applyNumberFormat="1" applyFont="1" applyBorder="1" applyAlignment="1">
      <alignment horizontal="right"/>
    </xf>
    <xf numFmtId="1" fontId="8" fillId="0" borderId="1" xfId="0" applyNumberFormat="1" applyFont="1" applyBorder="1"/>
    <xf numFmtId="167" fontId="8" fillId="0" borderId="1" xfId="0" applyNumberFormat="1" applyFont="1" applyBorder="1"/>
    <xf numFmtId="0" fontId="8" fillId="0" borderId="1" xfId="0" applyFont="1" applyBorder="1" applyAlignment="1">
      <alignment vertical="center"/>
    </xf>
    <xf numFmtId="9" fontId="8" fillId="0" borderId="1" xfId="1" applyNumberFormat="1" applyFont="1" applyFill="1" applyBorder="1"/>
    <xf numFmtId="0" fontId="8" fillId="0" borderId="1" xfId="0" applyFont="1" applyBorder="1" applyAlignment="1">
      <alignment horizontal="justify" vertical="center"/>
    </xf>
    <xf numFmtId="166" fontId="3" fillId="5" borderId="1" xfId="0" applyNumberFormat="1" applyFont="1" applyFill="1" applyBorder="1"/>
    <xf numFmtId="164" fontId="3" fillId="5" borderId="1" xfId="1" applyNumberFormat="1" applyFont="1" applyFill="1" applyBorder="1"/>
    <xf numFmtId="0" fontId="7" fillId="0" borderId="1" xfId="0" applyFont="1" applyBorder="1"/>
    <xf numFmtId="164" fontId="10" fillId="0" borderId="1" xfId="1" applyNumberFormat="1" applyFont="1" applyFill="1" applyBorder="1"/>
    <xf numFmtId="164" fontId="8" fillId="0" borderId="1" xfId="1" applyNumberFormat="1" applyFont="1" applyFill="1" applyBorder="1"/>
    <xf numFmtId="0" fontId="2" fillId="0" borderId="1" xfId="0" applyFont="1" applyBorder="1" applyAlignment="1">
      <alignment horizontal="left"/>
    </xf>
    <xf numFmtId="0" fontId="7" fillId="0" borderId="1" xfId="0" applyFont="1" applyBorder="1" applyAlignment="1">
      <alignment horizontal="left"/>
    </xf>
    <xf numFmtId="0" fontId="7" fillId="0" borderId="1" xfId="0" applyFont="1" applyBorder="1" applyAlignment="1">
      <alignment horizontal="center"/>
    </xf>
    <xf numFmtId="168" fontId="0" fillId="0" borderId="1" xfId="0" applyNumberFormat="1" applyBorder="1"/>
    <xf numFmtId="9" fontId="0" fillId="0" borderId="1" xfId="0" applyNumberFormat="1" applyBorder="1"/>
    <xf numFmtId="9" fontId="0" fillId="0" borderId="1" xfId="0" applyNumberFormat="1" applyBorder="1" applyAlignment="1">
      <alignment horizontal="right"/>
    </xf>
    <xf numFmtId="168" fontId="7" fillId="0" borderId="1" xfId="0" applyNumberFormat="1" applyFont="1" applyBorder="1"/>
    <xf numFmtId="0" fontId="10" fillId="0" borderId="1" xfId="0" applyFont="1" applyBorder="1"/>
    <xf numFmtId="9" fontId="7" fillId="0" borderId="1" xfId="0" applyNumberFormat="1" applyFont="1" applyBorder="1"/>
    <xf numFmtId="0" fontId="10" fillId="0" borderId="1" xfId="0" applyFont="1" applyBorder="1" applyAlignment="1">
      <alignment vertical="center"/>
    </xf>
    <xf numFmtId="0" fontId="7" fillId="6" borderId="1" xfId="0" applyFont="1" applyFill="1" applyBorder="1"/>
    <xf numFmtId="0" fontId="7" fillId="6" borderId="1" xfId="0" applyFont="1" applyFill="1" applyBorder="1" applyAlignment="1">
      <alignment horizontal="center"/>
    </xf>
    <xf numFmtId="165" fontId="7" fillId="6" borderId="1" xfId="1" applyNumberFormat="1" applyFont="1" applyFill="1" applyBorder="1"/>
    <xf numFmtId="165" fontId="7" fillId="6" borderId="1" xfId="0" applyNumberFormat="1" applyFont="1" applyFill="1" applyBorder="1"/>
    <xf numFmtId="166" fontId="7" fillId="6" borderId="1" xfId="0" applyNumberFormat="1" applyFont="1" applyFill="1" applyBorder="1"/>
    <xf numFmtId="164" fontId="7" fillId="6" borderId="1" xfId="1" applyNumberFormat="1" applyFont="1" applyFill="1" applyBorder="1"/>
    <xf numFmtId="0" fontId="16" fillId="6" borderId="2" xfId="0" applyFont="1" applyFill="1" applyBorder="1" applyAlignment="1">
      <alignment horizontal="center"/>
    </xf>
    <xf numFmtId="0" fontId="16" fillId="6" borderId="2" xfId="0" applyFont="1" applyFill="1" applyBorder="1"/>
    <xf numFmtId="165" fontId="16" fillId="6" borderId="2" xfId="1" applyNumberFormat="1" applyFont="1" applyFill="1" applyBorder="1"/>
    <xf numFmtId="0" fontId="12" fillId="6" borderId="2" xfId="0" applyFont="1" applyFill="1" applyBorder="1"/>
    <xf numFmtId="0" fontId="3" fillId="6" borderId="2" xfId="0" applyFont="1" applyFill="1" applyBorder="1"/>
    <xf numFmtId="165" fontId="3" fillId="6" borderId="2" xfId="0" applyNumberFormat="1" applyFont="1" applyFill="1" applyBorder="1"/>
    <xf numFmtId="9" fontId="10" fillId="0" borderId="1" xfId="3" applyFont="1" applyBorder="1" applyAlignment="1">
      <alignment horizontal="right" vertical="center"/>
    </xf>
    <xf numFmtId="166" fontId="8" fillId="0" borderId="1" xfId="0" applyNumberFormat="1" applyFont="1" applyBorder="1" applyAlignment="1">
      <alignment horizontal="right" vertical="center"/>
    </xf>
    <xf numFmtId="9" fontId="8" fillId="0" borderId="1" xfId="3" applyFont="1" applyBorder="1" applyAlignment="1">
      <alignment horizontal="right"/>
    </xf>
    <xf numFmtId="0" fontId="23" fillId="0" borderId="1" xfId="0" applyFont="1" applyBorder="1" applyAlignment="1">
      <alignment horizontal="left"/>
    </xf>
    <xf numFmtId="0" fontId="23" fillId="0" borderId="1" xfId="0" applyFont="1" applyBorder="1"/>
    <xf numFmtId="0" fontId="24" fillId="0" borderId="1" xfId="0" applyFont="1" applyBorder="1"/>
    <xf numFmtId="0" fontId="24" fillId="0" borderId="1" xfId="0" applyFont="1" applyBorder="1" applyAlignment="1">
      <alignment horizontal="center" vertical="center"/>
    </xf>
    <xf numFmtId="174" fontId="7" fillId="0" borderId="1" xfId="1" applyNumberFormat="1" applyFont="1" applyFill="1" applyBorder="1" applyAlignment="1">
      <alignment horizontal="center" vertical="center"/>
    </xf>
    <xf numFmtId="166" fontId="7" fillId="0" borderId="1" xfId="0" applyNumberFormat="1" applyFont="1" applyBorder="1" applyAlignment="1">
      <alignment horizontal="center" vertical="center"/>
    </xf>
    <xf numFmtId="49" fontId="7" fillId="0" borderId="1" xfId="0" applyNumberFormat="1" applyFont="1" applyBorder="1" applyAlignment="1">
      <alignment horizontal="right"/>
    </xf>
    <xf numFmtId="49" fontId="7" fillId="2" borderId="1" xfId="0" applyNumberFormat="1" applyFont="1" applyFill="1" applyBorder="1" applyAlignment="1">
      <alignment horizontal="right"/>
    </xf>
    <xf numFmtId="0" fontId="7" fillId="2" borderId="1" xfId="0" applyFont="1" applyFill="1" applyBorder="1"/>
    <xf numFmtId="0" fontId="10" fillId="2" borderId="1" xfId="4" applyFill="1" applyBorder="1"/>
    <xf numFmtId="0" fontId="24" fillId="0" borderId="1" xfId="0" applyFont="1" applyBorder="1" applyAlignment="1">
      <alignment horizontal="left"/>
    </xf>
    <xf numFmtId="0" fontId="24" fillId="0" borderId="1" xfId="0" applyFont="1" applyBorder="1" applyAlignment="1">
      <alignment horizontal="right"/>
    </xf>
    <xf numFmtId="49" fontId="0" fillId="2" borderId="1" xfId="0" applyNumberFormat="1" applyFill="1" applyBorder="1" applyAlignment="1">
      <alignment horizontal="right"/>
    </xf>
    <xf numFmtId="0" fontId="0" fillId="2" borderId="1" xfId="0" applyFill="1" applyBorder="1" applyAlignment="1">
      <alignment horizontal="left"/>
    </xf>
    <xf numFmtId="0" fontId="24" fillId="2" borderId="1" xfId="0" applyFont="1" applyFill="1" applyBorder="1" applyAlignment="1">
      <alignment horizontal="left"/>
    </xf>
    <xf numFmtId="0" fontId="11" fillId="2" borderId="1" xfId="0" applyFont="1" applyFill="1" applyBorder="1"/>
    <xf numFmtId="0" fontId="25" fillId="2" borderId="1" xfId="5" applyFill="1" applyBorder="1"/>
    <xf numFmtId="0" fontId="17" fillId="2" borderId="1" xfId="0" applyFont="1" applyFill="1" applyBorder="1"/>
    <xf numFmtId="0" fontId="17" fillId="2" borderId="1" xfId="0" applyFont="1" applyFill="1" applyBorder="1" applyAlignment="1">
      <alignment horizontal="left"/>
    </xf>
    <xf numFmtId="0" fontId="7" fillId="0" borderId="1" xfId="0" applyFont="1" applyBorder="1" applyAlignment="1">
      <alignment horizontal="center" vertical="center"/>
    </xf>
    <xf numFmtId="175" fontId="26" fillId="0" borderId="1" xfId="1" applyNumberFormat="1" applyFont="1" applyFill="1" applyBorder="1"/>
    <xf numFmtId="0" fontId="26" fillId="0" borderId="1" xfId="0" applyFont="1" applyBorder="1"/>
    <xf numFmtId="175" fontId="0" fillId="0" borderId="1" xfId="1" applyNumberFormat="1" applyFont="1" applyFill="1" applyBorder="1"/>
    <xf numFmtId="174" fontId="3" fillId="6" borderId="1" xfId="0" applyNumberFormat="1" applyFont="1" applyFill="1" applyBorder="1"/>
    <xf numFmtId="0" fontId="7" fillId="0" borderId="1" xfId="1" applyNumberFormat="1" applyFont="1" applyFill="1" applyBorder="1" applyAlignment="1">
      <alignment horizontal="center" vertical="center"/>
    </xf>
    <xf numFmtId="0" fontId="10" fillId="6" borderId="1" xfId="0" applyFont="1" applyFill="1" applyBorder="1" applyAlignment="1">
      <alignment horizontal="center" vertical="center" wrapText="1"/>
    </xf>
    <xf numFmtId="165" fontId="10" fillId="6" borderId="1" xfId="1" applyNumberFormat="1" applyFont="1" applyFill="1" applyBorder="1" applyAlignment="1">
      <alignment horizontal="center" vertical="center" wrapText="1"/>
    </xf>
    <xf numFmtId="170" fontId="10" fillId="6" borderId="1" xfId="0" applyNumberFormat="1" applyFont="1" applyFill="1" applyBorder="1" applyAlignment="1">
      <alignment horizontal="center" vertical="center" wrapText="1"/>
    </xf>
    <xf numFmtId="170" fontId="10" fillId="6" borderId="1" xfId="1" applyNumberFormat="1" applyFont="1" applyFill="1" applyBorder="1" applyAlignment="1">
      <alignment horizontal="center" vertical="center" wrapText="1"/>
    </xf>
    <xf numFmtId="0" fontId="10" fillId="6" borderId="1" xfId="0" applyFont="1" applyFill="1" applyBorder="1" applyAlignment="1">
      <alignment horizontal="left" vertical="center" wrapText="1"/>
    </xf>
    <xf numFmtId="166" fontId="10" fillId="6" borderId="1" xfId="0" applyNumberFormat="1" applyFont="1" applyFill="1" applyBorder="1" applyAlignment="1">
      <alignment horizontal="center" vertical="center" wrapText="1"/>
    </xf>
    <xf numFmtId="164" fontId="10" fillId="6" borderId="1" xfId="1" applyNumberFormat="1" applyFont="1" applyFill="1" applyBorder="1" applyAlignment="1">
      <alignment horizontal="center" vertical="center" wrapText="1"/>
    </xf>
    <xf numFmtId="0" fontId="10" fillId="0" borderId="1" xfId="0" applyFont="1" applyBorder="1" applyAlignment="1">
      <alignment horizontal="center"/>
    </xf>
    <xf numFmtId="0" fontId="10" fillId="0" borderId="1" xfId="0" applyFont="1" applyBorder="1" applyAlignment="1">
      <alignment horizontal="center" vertical="center"/>
    </xf>
    <xf numFmtId="42" fontId="10" fillId="0" borderId="1" xfId="1" applyNumberFormat="1" applyFont="1" applyFill="1" applyBorder="1" applyAlignment="1" applyProtection="1">
      <alignment horizontal="center" vertical="center"/>
    </xf>
    <xf numFmtId="170" fontId="10" fillId="0" borderId="1" xfId="1" applyNumberFormat="1" applyFont="1" applyFill="1" applyBorder="1" applyAlignment="1">
      <alignment horizontal="center" vertical="center"/>
    </xf>
    <xf numFmtId="49" fontId="10" fillId="0" borderId="1" xfId="0" applyNumberFormat="1" applyFont="1" applyBorder="1" applyAlignment="1">
      <alignment horizontal="center" vertical="center"/>
    </xf>
    <xf numFmtId="0" fontId="10" fillId="0" borderId="1" xfId="0" applyFont="1" applyBorder="1" applyAlignment="1">
      <alignment horizontal="left" vertical="center"/>
    </xf>
    <xf numFmtId="14" fontId="10" fillId="0" borderId="1" xfId="0" applyNumberFormat="1" applyFont="1" applyBorder="1" applyAlignment="1">
      <alignment horizontal="center" vertical="center"/>
    </xf>
    <xf numFmtId="9" fontId="7" fillId="0" borderId="1" xfId="3" applyFont="1" applyBorder="1" applyAlignment="1">
      <alignment horizontal="center"/>
    </xf>
    <xf numFmtId="42" fontId="10" fillId="0" borderId="1" xfId="1" applyNumberFormat="1" applyFont="1" applyFill="1" applyBorder="1" applyAlignment="1">
      <alignment horizontal="center" vertical="center"/>
    </xf>
    <xf numFmtId="170" fontId="10" fillId="0" borderId="1" xfId="1" applyNumberFormat="1" applyFont="1" applyFill="1" applyBorder="1" applyAlignment="1">
      <alignment horizontal="center"/>
    </xf>
    <xf numFmtId="1" fontId="10" fillId="0" borderId="1" xfId="0" applyNumberFormat="1" applyFont="1" applyBorder="1" applyAlignment="1">
      <alignment horizontal="center" vertical="center"/>
    </xf>
    <xf numFmtId="0" fontId="10" fillId="0" borderId="1" xfId="0" applyFont="1" applyBorder="1" applyAlignment="1">
      <alignment horizontal="left"/>
    </xf>
    <xf numFmtId="14" fontId="10" fillId="0" borderId="1" xfId="2" applyNumberFormat="1" applyFont="1" applyFill="1" applyBorder="1" applyAlignment="1">
      <alignment horizontal="center" vertical="center"/>
    </xf>
    <xf numFmtId="1" fontId="10" fillId="0" borderId="1" xfId="0" applyNumberFormat="1" applyFont="1" applyBorder="1" applyAlignment="1">
      <alignment horizontal="center"/>
    </xf>
    <xf numFmtId="3" fontId="10" fillId="0" borderId="1" xfId="0" applyNumberFormat="1" applyFont="1" applyBorder="1" applyAlignment="1">
      <alignment horizontal="center" vertical="center"/>
    </xf>
    <xf numFmtId="42" fontId="10" fillId="0" borderId="1" xfId="1" applyNumberFormat="1" applyFont="1" applyFill="1" applyBorder="1" applyAlignment="1">
      <alignment horizontal="center"/>
    </xf>
    <xf numFmtId="14" fontId="10" fillId="0" borderId="1" xfId="0" applyNumberFormat="1" applyFont="1" applyBorder="1" applyAlignment="1">
      <alignment horizontal="center"/>
    </xf>
    <xf numFmtId="9" fontId="7" fillId="0" borderId="1" xfId="3" applyFont="1" applyFill="1" applyBorder="1" applyAlignment="1">
      <alignment horizontal="center"/>
    </xf>
    <xf numFmtId="170" fontId="10" fillId="0" borderId="1" xfId="1" applyNumberFormat="1" applyFont="1" applyFill="1" applyBorder="1" applyAlignment="1">
      <alignment horizontal="center" vertical="center" wrapText="1"/>
    </xf>
    <xf numFmtId="42" fontId="10" fillId="0" borderId="1" xfId="1" applyNumberFormat="1" applyFont="1" applyFill="1" applyBorder="1" applyAlignment="1">
      <alignment horizontal="center" vertical="center" wrapText="1"/>
    </xf>
    <xf numFmtId="0" fontId="10" fillId="0" borderId="1" xfId="0" applyFont="1" applyBorder="1" applyAlignment="1">
      <alignment horizontal="center" vertical="center" wrapText="1"/>
    </xf>
    <xf numFmtId="42" fontId="7" fillId="0" borderId="1" xfId="1" applyNumberFormat="1" applyFont="1" applyFill="1" applyBorder="1" applyAlignment="1">
      <alignment horizontal="right" vertical="center"/>
    </xf>
    <xf numFmtId="49" fontId="7" fillId="0" borderId="1" xfId="0" applyNumberFormat="1" applyFont="1" applyBorder="1" applyAlignment="1">
      <alignment horizontal="center" vertical="center"/>
    </xf>
    <xf numFmtId="0" fontId="20" fillId="0" borderId="1" xfId="0" applyFont="1" applyBorder="1" applyAlignment="1">
      <alignment horizontal="center" vertical="center"/>
    </xf>
    <xf numFmtId="42" fontId="7" fillId="0" borderId="1" xfId="1" applyNumberFormat="1" applyFont="1" applyFill="1" applyBorder="1" applyAlignment="1">
      <alignment horizontal="center" vertical="center"/>
    </xf>
    <xf numFmtId="0" fontId="7" fillId="0" borderId="1" xfId="0" applyFont="1" applyBorder="1" applyAlignment="1">
      <alignment horizontal="left" vertical="center"/>
    </xf>
    <xf numFmtId="14" fontId="7"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44" fontId="10" fillId="0" borderId="1" xfId="1" applyFont="1" applyFill="1" applyBorder="1" applyAlignment="1">
      <alignment horizontal="center"/>
    </xf>
    <xf numFmtId="0" fontId="10" fillId="0" borderId="1" xfId="1" applyNumberFormat="1" applyFont="1" applyFill="1" applyBorder="1" applyAlignment="1">
      <alignment horizontal="center" vertical="center"/>
    </xf>
    <xf numFmtId="0" fontId="10" fillId="0" borderId="1" xfId="1" applyNumberFormat="1" applyFont="1" applyFill="1" applyBorder="1" applyAlignment="1">
      <alignment horizontal="center"/>
    </xf>
    <xf numFmtId="42" fontId="3" fillId="6" borderId="1" xfId="0" applyNumberFormat="1" applyFont="1" applyFill="1" applyBorder="1"/>
    <xf numFmtId="167" fontId="3" fillId="6" borderId="1" xfId="0" applyNumberFormat="1" applyFont="1" applyFill="1" applyBorder="1"/>
    <xf numFmtId="167" fontId="0" fillId="0" borderId="1" xfId="0" applyNumberFormat="1" applyBorder="1"/>
    <xf numFmtId="167" fontId="0" fillId="0" borderId="1" xfId="1" applyNumberFormat="1" applyFont="1" applyBorder="1"/>
    <xf numFmtId="168" fontId="0" fillId="0" borderId="1" xfId="0" applyNumberFormat="1" applyBorder="1" applyAlignment="1">
      <alignment horizontal="left"/>
    </xf>
    <xf numFmtId="167" fontId="0" fillId="0" borderId="1" xfId="1" applyNumberFormat="1" applyFont="1" applyFill="1" applyBorder="1" applyAlignment="1">
      <alignment horizontal="right"/>
    </xf>
    <xf numFmtId="167" fontId="0" fillId="0" borderId="1" xfId="1" applyNumberFormat="1" applyFont="1" applyFill="1" applyBorder="1"/>
    <xf numFmtId="168" fontId="0" fillId="3" borderId="1" xfId="0" applyNumberFormat="1" applyFill="1" applyBorder="1" applyAlignment="1">
      <alignment horizontal="left"/>
    </xf>
    <xf numFmtId="1" fontId="0" fillId="0" borderId="1" xfId="0" applyNumberFormat="1" applyBorder="1" applyAlignment="1">
      <alignment horizontal="right"/>
    </xf>
    <xf numFmtId="167" fontId="0" fillId="0" borderId="1" xfId="2" applyNumberFormat="1" applyFont="1" applyBorder="1"/>
    <xf numFmtId="167" fontId="2" fillId="0" borderId="1" xfId="1" applyNumberFormat="1" applyFont="1" applyFill="1" applyBorder="1"/>
    <xf numFmtId="167" fontId="0" fillId="0" borderId="1" xfId="1" applyNumberFormat="1" applyFont="1" applyFill="1" applyBorder="1" applyAlignment="1">
      <alignment horizontal="left"/>
    </xf>
    <xf numFmtId="0" fontId="5" fillId="0" borderId="1" xfId="0" applyFont="1" applyBorder="1" applyAlignment="1">
      <alignment horizontal="right"/>
    </xf>
    <xf numFmtId="0" fontId="6" fillId="0" borderId="1" xfId="0" applyFont="1" applyBorder="1" applyAlignment="1">
      <alignment horizontal="right"/>
    </xf>
    <xf numFmtId="169" fontId="0" fillId="0" borderId="1" xfId="0" applyNumberFormat="1" applyBorder="1" applyAlignment="1">
      <alignment horizontal="left"/>
    </xf>
    <xf numFmtId="0" fontId="4" fillId="0" borderId="1" xfId="0" applyFont="1" applyBorder="1" applyAlignment="1">
      <alignment horizontal="left"/>
    </xf>
    <xf numFmtId="167" fontId="2" fillId="0" borderId="1" xfId="1" applyNumberFormat="1" applyFont="1" applyFill="1" applyBorder="1" applyAlignment="1">
      <alignment horizontal="left"/>
    </xf>
    <xf numFmtId="0" fontId="8" fillId="0" borderId="1" xfId="0" applyFont="1" applyBorder="1" applyAlignment="1">
      <alignment horizontal="left" vertical="center"/>
    </xf>
    <xf numFmtId="49" fontId="0" fillId="0" borderId="1" xfId="0" applyNumberFormat="1" applyBorder="1"/>
    <xf numFmtId="14" fontId="0" fillId="0" borderId="1" xfId="0" applyNumberFormat="1" applyBorder="1" applyAlignment="1">
      <alignment horizontal="left"/>
    </xf>
    <xf numFmtId="49" fontId="0" fillId="0" borderId="1" xfId="0" applyNumberFormat="1" applyBorder="1" applyAlignment="1">
      <alignment horizontal="left"/>
    </xf>
    <xf numFmtId="49" fontId="0" fillId="3" borderId="1" xfId="0" applyNumberFormat="1" applyFill="1" applyBorder="1" applyAlignment="1">
      <alignment horizontal="left"/>
    </xf>
    <xf numFmtId="14" fontId="0" fillId="0" borderId="1" xfId="0" applyNumberFormat="1" applyBorder="1"/>
    <xf numFmtId="0" fontId="9" fillId="0" borderId="1" xfId="0" applyFont="1" applyBorder="1" applyAlignment="1">
      <alignment horizontal="left"/>
    </xf>
    <xf numFmtId="1" fontId="0" fillId="0" borderId="1" xfId="1" applyNumberFormat="1" applyFont="1" applyFill="1" applyBorder="1"/>
    <xf numFmtId="0" fontId="5" fillId="0" borderId="1" xfId="0" applyFont="1" applyBorder="1"/>
    <xf numFmtId="42" fontId="0" fillId="0" borderId="1" xfId="2" applyFont="1" applyFill="1" applyBorder="1" applyAlignment="1">
      <alignment horizontal="right"/>
    </xf>
    <xf numFmtId="14" fontId="0" fillId="0" borderId="1" xfId="0" applyNumberFormat="1" applyBorder="1" applyAlignment="1">
      <alignment horizontal="right"/>
    </xf>
    <xf numFmtId="42" fontId="0" fillId="0" borderId="1" xfId="2" applyFont="1" applyBorder="1"/>
    <xf numFmtId="0" fontId="0" fillId="4" borderId="1" xfId="0" applyFill="1" applyBorder="1"/>
    <xf numFmtId="42" fontId="17" fillId="0" borderId="1" xfId="2" applyFont="1" applyFill="1" applyBorder="1" applyAlignment="1">
      <alignment horizontal="right" vertical="center"/>
    </xf>
    <xf numFmtId="14" fontId="17" fillId="0" borderId="1" xfId="0" applyNumberFormat="1" applyFont="1" applyBorder="1" applyAlignment="1">
      <alignment horizontal="right" vertical="center"/>
    </xf>
    <xf numFmtId="9" fontId="0" fillId="0" borderId="1" xfId="2" applyNumberFormat="1" applyFont="1" applyBorder="1"/>
    <xf numFmtId="42" fontId="3" fillId="6" borderId="1" xfId="2" applyFont="1" applyFill="1" applyBorder="1"/>
    <xf numFmtId="166" fontId="3" fillId="6" borderId="1" xfId="0" applyNumberFormat="1" applyFont="1" applyFill="1" applyBorder="1" applyAlignment="1">
      <alignment horizontal="right"/>
    </xf>
    <xf numFmtId="164" fontId="3" fillId="6" borderId="1" xfId="1" applyNumberFormat="1" applyFont="1" applyFill="1" applyBorder="1"/>
    <xf numFmtId="0" fontId="0" fillId="0" borderId="1" xfId="2" applyNumberFormat="1" applyFont="1" applyBorder="1"/>
    <xf numFmtId="0" fontId="17" fillId="0" borderId="1" xfId="2" applyNumberFormat="1" applyFont="1" applyFill="1" applyBorder="1" applyAlignment="1">
      <alignment horizontal="right" vertical="center"/>
    </xf>
    <xf numFmtId="0" fontId="13" fillId="0" borderId="1" xfId="0" applyFont="1" applyBorder="1"/>
    <xf numFmtId="9" fontId="13" fillId="0" borderId="1" xfId="3" applyFont="1" applyFill="1" applyBorder="1"/>
    <xf numFmtId="0" fontId="13" fillId="0" borderId="1" xfId="0" applyFont="1" applyBorder="1" applyAlignment="1">
      <alignment vertical="center"/>
    </xf>
    <xf numFmtId="44" fontId="13" fillId="0" borderId="1" xfId="1" applyFont="1" applyFill="1" applyBorder="1" applyAlignment="1">
      <alignment horizontal="right" vertical="center"/>
    </xf>
    <xf numFmtId="170" fontId="13" fillId="0" borderId="1" xfId="1" applyNumberFormat="1" applyFont="1" applyFill="1" applyBorder="1" applyAlignment="1">
      <alignment horizontal="right"/>
    </xf>
    <xf numFmtId="1" fontId="13" fillId="0" borderId="1" xfId="0" applyNumberFormat="1" applyFont="1" applyBorder="1"/>
    <xf numFmtId="169" fontId="13" fillId="0" borderId="1" xfId="0" applyNumberFormat="1" applyFont="1" applyBorder="1" applyAlignment="1">
      <alignment horizontal="left" vertical="center"/>
    </xf>
    <xf numFmtId="44" fontId="13" fillId="0" borderId="1" xfId="1" applyFont="1" applyFill="1" applyBorder="1" applyAlignment="1">
      <alignment horizontal="right"/>
    </xf>
    <xf numFmtId="0" fontId="13" fillId="0" borderId="1" xfId="0" applyFont="1" applyBorder="1" applyAlignment="1">
      <alignment horizontal="left" vertical="center"/>
    </xf>
    <xf numFmtId="0" fontId="13" fillId="0" borderId="1" xfId="0" applyFont="1" applyBorder="1" applyAlignment="1">
      <alignment horizontal="left" vertical="top"/>
    </xf>
    <xf numFmtId="49" fontId="13" fillId="0" borderId="1" xfId="0" applyNumberFormat="1" applyFont="1" applyBorder="1" applyAlignment="1">
      <alignment horizontal="right"/>
    </xf>
    <xf numFmtId="166" fontId="13" fillId="0" borderId="1" xfId="0" applyNumberFormat="1" applyFont="1" applyBorder="1" applyAlignment="1">
      <alignment horizontal="left"/>
    </xf>
    <xf numFmtId="1" fontId="13" fillId="0" borderId="1" xfId="4" applyNumberFormat="1" applyFont="1" applyBorder="1"/>
    <xf numFmtId="0" fontId="13" fillId="6" borderId="1" xfId="0" applyFont="1" applyFill="1" applyBorder="1"/>
    <xf numFmtId="44" fontId="13" fillId="6" borderId="1" xfId="1" applyFont="1" applyFill="1" applyBorder="1"/>
    <xf numFmtId="170" fontId="13" fillId="6" borderId="1" xfId="1" applyNumberFormat="1" applyFont="1" applyFill="1" applyBorder="1"/>
    <xf numFmtId="165" fontId="13" fillId="6" borderId="1" xfId="0" applyNumberFormat="1" applyFont="1" applyFill="1" applyBorder="1"/>
    <xf numFmtId="166" fontId="13" fillId="6" borderId="1" xfId="0" applyNumberFormat="1" applyFont="1" applyFill="1" applyBorder="1"/>
    <xf numFmtId="9" fontId="13" fillId="6" borderId="1" xfId="3" applyFont="1" applyFill="1" applyBorder="1"/>
    <xf numFmtId="176" fontId="13" fillId="6" borderId="1" xfId="1" applyNumberFormat="1" applyFont="1" applyFill="1" applyBorder="1"/>
    <xf numFmtId="176" fontId="13" fillId="0" borderId="1" xfId="1" applyNumberFormat="1" applyFont="1" applyFill="1" applyBorder="1" applyAlignment="1">
      <alignment horizontal="right"/>
    </xf>
    <xf numFmtId="176" fontId="13" fillId="0" borderId="1" xfId="1" applyNumberFormat="1" applyFont="1" applyFill="1" applyBorder="1"/>
    <xf numFmtId="176" fontId="0" fillId="0" borderId="1" xfId="0" applyNumberFormat="1" applyBorder="1"/>
    <xf numFmtId="176" fontId="0" fillId="0" borderId="0" xfId="0" applyNumberFormat="1"/>
    <xf numFmtId="0" fontId="11" fillId="0" borderId="1" xfId="0" applyFont="1" applyBorder="1" applyAlignment="1">
      <alignment vertical="center"/>
    </xf>
  </cellXfs>
  <cellStyles count="6">
    <cellStyle name="Moneda" xfId="1" builtinId="4"/>
    <cellStyle name="Moneda [0]" xfId="2" builtinId="7"/>
    <cellStyle name="Normal" xfId="0" builtinId="0"/>
    <cellStyle name="Normal 2" xfId="4" xr:uid="{00000000-0005-0000-0000-000003000000}"/>
    <cellStyle name="Normal 3" xfId="5" xr:uid="{00000000-0005-0000-0000-000004000000}"/>
    <cellStyle name="Porcentaje" xfId="3" builtinId="5"/>
  </cellStyles>
  <dxfs count="31">
    <dxf>
      <fill>
        <patternFill>
          <bgColor rgb="FF00B050"/>
        </patternFill>
      </fill>
    </dxf>
    <dxf>
      <fill>
        <patternFill>
          <bgColor rgb="FF00B05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B45"/>
  <sheetViews>
    <sheetView workbookViewId="0">
      <pane ySplit="1" topLeftCell="A41" activePane="bottomLeft" state="frozen"/>
      <selection pane="bottomLeft" activeCell="E33" sqref="E33"/>
    </sheetView>
  </sheetViews>
  <sheetFormatPr baseColWidth="10" defaultRowHeight="14.4"/>
  <cols>
    <col min="4" max="4" width="19.109375" customWidth="1"/>
    <col min="5" max="5" width="23.5546875" customWidth="1"/>
    <col min="8" max="8" width="21.109375" customWidth="1"/>
    <col min="9" max="9" width="24" customWidth="1"/>
    <col min="20" max="20" width="16.33203125" customWidth="1"/>
    <col min="21" max="21" width="21.21875" customWidth="1"/>
    <col min="24" max="24" width="37.33203125" bestFit="1" customWidth="1"/>
  </cols>
  <sheetData>
    <row r="1" spans="1:28">
      <c r="A1" s="73" t="s">
        <v>0</v>
      </c>
      <c r="B1" s="73" t="s">
        <v>1</v>
      </c>
      <c r="C1" s="73" t="s">
        <v>2</v>
      </c>
      <c r="D1" s="73" t="s">
        <v>3</v>
      </c>
      <c r="E1" s="73" t="s">
        <v>4</v>
      </c>
      <c r="F1" s="73" t="s">
        <v>5</v>
      </c>
      <c r="G1" s="73" t="s">
        <v>6</v>
      </c>
      <c r="H1" s="73" t="s">
        <v>7</v>
      </c>
      <c r="I1" s="74" t="s">
        <v>8</v>
      </c>
      <c r="J1" s="73" t="s">
        <v>9</v>
      </c>
      <c r="K1" s="75" t="s">
        <v>10</v>
      </c>
      <c r="L1" s="75" t="s">
        <v>11</v>
      </c>
      <c r="M1" s="73" t="s">
        <v>12</v>
      </c>
      <c r="N1" s="73" t="s">
        <v>13</v>
      </c>
      <c r="O1" s="73" t="s">
        <v>14</v>
      </c>
      <c r="P1" s="73" t="s">
        <v>15</v>
      </c>
      <c r="Q1" s="76" t="s">
        <v>16</v>
      </c>
      <c r="R1" s="76" t="s">
        <v>17</v>
      </c>
      <c r="S1" s="76" t="s">
        <v>18</v>
      </c>
      <c r="T1" s="77" t="s">
        <v>19</v>
      </c>
      <c r="U1" s="77" t="s">
        <v>20</v>
      </c>
      <c r="V1" s="77" t="s">
        <v>21</v>
      </c>
      <c r="W1" s="73" t="s">
        <v>22</v>
      </c>
      <c r="X1" s="78" t="s">
        <v>23</v>
      </c>
      <c r="Y1" s="29"/>
      <c r="Z1" s="29"/>
    </row>
    <row r="2" spans="1:28">
      <c r="A2" s="28" t="s">
        <v>2832</v>
      </c>
      <c r="B2" s="28" t="s">
        <v>24</v>
      </c>
      <c r="C2" s="28" t="s">
        <v>25</v>
      </c>
      <c r="D2" s="28" t="s">
        <v>26</v>
      </c>
      <c r="E2" s="28" t="s">
        <v>6271</v>
      </c>
      <c r="F2" s="28" t="s">
        <v>28</v>
      </c>
      <c r="G2" s="28" t="s">
        <v>2834</v>
      </c>
      <c r="H2" s="28" t="s">
        <v>30</v>
      </c>
      <c r="I2" s="79">
        <v>9000000</v>
      </c>
      <c r="J2" s="28">
        <v>0</v>
      </c>
      <c r="K2" s="28">
        <v>0</v>
      </c>
      <c r="L2" s="28">
        <v>0</v>
      </c>
      <c r="M2" s="28">
        <v>0</v>
      </c>
      <c r="N2" s="28">
        <v>1221964687</v>
      </c>
      <c r="O2" s="28" t="s">
        <v>6272</v>
      </c>
      <c r="P2" s="28" t="s">
        <v>6273</v>
      </c>
      <c r="Q2" s="80">
        <v>44581</v>
      </c>
      <c r="R2" s="80">
        <v>44593</v>
      </c>
      <c r="S2" s="80">
        <v>44742</v>
      </c>
      <c r="T2" s="79">
        <v>9000000</v>
      </c>
      <c r="U2" s="81">
        <v>0</v>
      </c>
      <c r="V2" s="56">
        <v>1</v>
      </c>
      <c r="W2" s="82">
        <v>7144495</v>
      </c>
      <c r="X2" s="273" t="s">
        <v>6274</v>
      </c>
      <c r="Y2" s="273"/>
      <c r="Z2" s="273"/>
      <c r="AA2" s="7"/>
      <c r="AB2" s="7"/>
    </row>
    <row r="3" spans="1:28">
      <c r="A3" s="28" t="s">
        <v>2832</v>
      </c>
      <c r="B3" s="28" t="s">
        <v>24</v>
      </c>
      <c r="C3" s="28" t="s">
        <v>25</v>
      </c>
      <c r="D3" s="28" t="s">
        <v>26</v>
      </c>
      <c r="E3" s="28" t="s">
        <v>6275</v>
      </c>
      <c r="F3" s="28" t="s">
        <v>28</v>
      </c>
      <c r="G3" s="28" t="s">
        <v>2834</v>
      </c>
      <c r="H3" s="28" t="s">
        <v>30</v>
      </c>
      <c r="I3" s="79">
        <v>10500000</v>
      </c>
      <c r="J3" s="28">
        <v>0</v>
      </c>
      <c r="K3" s="28">
        <v>0</v>
      </c>
      <c r="L3" s="28">
        <v>0</v>
      </c>
      <c r="M3" s="28">
        <v>0</v>
      </c>
      <c r="N3" s="28">
        <v>1020757367</v>
      </c>
      <c r="O3" s="28" t="s">
        <v>1356</v>
      </c>
      <c r="P3" s="28" t="s">
        <v>6276</v>
      </c>
      <c r="Q3" s="80">
        <v>44582</v>
      </c>
      <c r="R3" s="80">
        <v>44593</v>
      </c>
      <c r="S3" s="80">
        <v>44742</v>
      </c>
      <c r="T3" s="79">
        <v>10500000</v>
      </c>
      <c r="U3" s="81">
        <v>0</v>
      </c>
      <c r="V3" s="56">
        <v>1</v>
      </c>
      <c r="W3" s="82">
        <v>7634027</v>
      </c>
      <c r="X3" s="273" t="s">
        <v>6277</v>
      </c>
      <c r="Y3" s="273"/>
      <c r="Z3" s="273"/>
    </row>
    <row r="4" spans="1:28">
      <c r="A4" s="28" t="s">
        <v>2832</v>
      </c>
      <c r="B4" s="28" t="s">
        <v>24</v>
      </c>
      <c r="C4" s="28" t="s">
        <v>25</v>
      </c>
      <c r="D4" s="28" t="s">
        <v>26</v>
      </c>
      <c r="E4" s="28" t="s">
        <v>6278</v>
      </c>
      <c r="F4" s="28" t="s">
        <v>28</v>
      </c>
      <c r="G4" s="28" t="s">
        <v>2834</v>
      </c>
      <c r="H4" s="28" t="s">
        <v>30</v>
      </c>
      <c r="I4" s="79">
        <v>5500000</v>
      </c>
      <c r="J4" s="28">
        <v>0</v>
      </c>
      <c r="K4" s="28">
        <v>0</v>
      </c>
      <c r="L4" s="28">
        <v>0</v>
      </c>
      <c r="M4" s="28">
        <v>0</v>
      </c>
      <c r="N4" s="28">
        <v>1083023487</v>
      </c>
      <c r="O4" s="28" t="s">
        <v>6279</v>
      </c>
      <c r="P4" s="28" t="s">
        <v>6280</v>
      </c>
      <c r="Q4" s="80">
        <v>44582</v>
      </c>
      <c r="R4" s="80">
        <v>44593</v>
      </c>
      <c r="S4" s="80">
        <v>44742</v>
      </c>
      <c r="T4" s="79">
        <v>5500000</v>
      </c>
      <c r="U4" s="81">
        <v>0</v>
      </c>
      <c r="V4" s="56">
        <v>1</v>
      </c>
      <c r="W4" s="82">
        <v>1082943047</v>
      </c>
      <c r="X4" s="273" t="s">
        <v>6281</v>
      </c>
      <c r="Y4" s="273"/>
      <c r="Z4" s="273"/>
    </row>
    <row r="5" spans="1:28">
      <c r="A5" s="28" t="s">
        <v>2832</v>
      </c>
      <c r="B5" s="28" t="s">
        <v>24</v>
      </c>
      <c r="C5" s="28" t="s">
        <v>25</v>
      </c>
      <c r="D5" s="28" t="s">
        <v>26</v>
      </c>
      <c r="E5" s="28" t="s">
        <v>6282</v>
      </c>
      <c r="F5" s="28" t="s">
        <v>28</v>
      </c>
      <c r="G5" s="28" t="s">
        <v>2834</v>
      </c>
      <c r="H5" s="28" t="s">
        <v>30</v>
      </c>
      <c r="I5" s="79">
        <v>6000000</v>
      </c>
      <c r="J5" s="28">
        <v>0</v>
      </c>
      <c r="K5" s="28">
        <v>0</v>
      </c>
      <c r="L5" s="28">
        <v>0</v>
      </c>
      <c r="M5" s="28">
        <v>0</v>
      </c>
      <c r="N5" s="28">
        <v>1083005553</v>
      </c>
      <c r="O5" s="28" t="s">
        <v>6283</v>
      </c>
      <c r="P5" s="28" t="s">
        <v>6284</v>
      </c>
      <c r="Q5" s="80">
        <v>44582</v>
      </c>
      <c r="R5" s="80">
        <v>44593</v>
      </c>
      <c r="S5" s="80">
        <v>44742</v>
      </c>
      <c r="T5" s="79">
        <v>6000000</v>
      </c>
      <c r="U5" s="81">
        <v>0</v>
      </c>
      <c r="V5" s="56">
        <v>1</v>
      </c>
      <c r="W5" s="82">
        <v>36718407</v>
      </c>
      <c r="X5" s="273" t="s">
        <v>6285</v>
      </c>
      <c r="Y5" s="273"/>
      <c r="Z5" s="273"/>
    </row>
    <row r="6" spans="1:28">
      <c r="A6" s="28" t="s">
        <v>2832</v>
      </c>
      <c r="B6" s="28" t="s">
        <v>24</v>
      </c>
      <c r="C6" s="28" t="s">
        <v>25</v>
      </c>
      <c r="D6" s="28" t="s">
        <v>26</v>
      </c>
      <c r="E6" s="28" t="s">
        <v>6286</v>
      </c>
      <c r="F6" s="28" t="s">
        <v>28</v>
      </c>
      <c r="G6" s="28" t="s">
        <v>2834</v>
      </c>
      <c r="H6" s="28" t="s">
        <v>30</v>
      </c>
      <c r="I6" s="79">
        <v>12000000</v>
      </c>
      <c r="J6" s="28">
        <v>0</v>
      </c>
      <c r="K6" s="28">
        <v>0</v>
      </c>
      <c r="L6" s="28">
        <v>0</v>
      </c>
      <c r="M6" s="28">
        <v>0</v>
      </c>
      <c r="N6" s="28">
        <v>1083005553</v>
      </c>
      <c r="O6" s="28" t="s">
        <v>6283</v>
      </c>
      <c r="P6" s="28" t="s">
        <v>6287</v>
      </c>
      <c r="Q6" s="80">
        <v>44582</v>
      </c>
      <c r="R6" s="80">
        <v>44593</v>
      </c>
      <c r="S6" s="80">
        <v>44742</v>
      </c>
      <c r="T6" s="79">
        <v>12000000</v>
      </c>
      <c r="U6" s="81">
        <v>0</v>
      </c>
      <c r="V6" s="56">
        <v>1</v>
      </c>
      <c r="W6" s="82">
        <v>57439877</v>
      </c>
      <c r="X6" s="273" t="s">
        <v>6288</v>
      </c>
      <c r="Y6" s="273"/>
      <c r="Z6" s="273"/>
    </row>
    <row r="7" spans="1:28">
      <c r="A7" s="28" t="s">
        <v>2832</v>
      </c>
      <c r="B7" s="28" t="s">
        <v>24</v>
      </c>
      <c r="C7" s="28" t="s">
        <v>25</v>
      </c>
      <c r="D7" s="28" t="s">
        <v>26</v>
      </c>
      <c r="E7" s="28" t="s">
        <v>6289</v>
      </c>
      <c r="F7" s="28" t="s">
        <v>28</v>
      </c>
      <c r="G7" s="28" t="s">
        <v>2834</v>
      </c>
      <c r="H7" s="28" t="s">
        <v>30</v>
      </c>
      <c r="I7" s="79">
        <v>13750000</v>
      </c>
      <c r="J7" s="28">
        <v>0</v>
      </c>
      <c r="K7" s="28">
        <v>0</v>
      </c>
      <c r="L7" s="28">
        <v>0</v>
      </c>
      <c r="M7" s="28">
        <v>0</v>
      </c>
      <c r="N7" s="28">
        <v>1082856526</v>
      </c>
      <c r="O7" s="28" t="s">
        <v>6290</v>
      </c>
      <c r="P7" s="28" t="s">
        <v>6291</v>
      </c>
      <c r="Q7" s="80">
        <v>44582</v>
      </c>
      <c r="R7" s="80">
        <v>44585</v>
      </c>
      <c r="S7" s="80">
        <v>44742</v>
      </c>
      <c r="T7" s="79">
        <v>13750000</v>
      </c>
      <c r="U7" s="81">
        <v>0</v>
      </c>
      <c r="V7" s="56">
        <v>1</v>
      </c>
      <c r="W7" s="82">
        <v>1082943047</v>
      </c>
      <c r="X7" s="273" t="s">
        <v>6281</v>
      </c>
      <c r="Y7" s="273"/>
      <c r="Z7" s="273"/>
    </row>
    <row r="8" spans="1:28">
      <c r="A8" s="28" t="s">
        <v>2832</v>
      </c>
      <c r="B8" s="28" t="s">
        <v>24</v>
      </c>
      <c r="C8" s="28" t="s">
        <v>25</v>
      </c>
      <c r="D8" s="28" t="s">
        <v>26</v>
      </c>
      <c r="E8" s="28" t="s">
        <v>6292</v>
      </c>
      <c r="F8" s="28" t="s">
        <v>28</v>
      </c>
      <c r="G8" s="28" t="s">
        <v>2834</v>
      </c>
      <c r="H8" s="28" t="s">
        <v>30</v>
      </c>
      <c r="I8" s="79">
        <v>12000000</v>
      </c>
      <c r="J8" s="28">
        <v>0</v>
      </c>
      <c r="K8" s="28">
        <v>0</v>
      </c>
      <c r="L8" s="28">
        <v>0</v>
      </c>
      <c r="M8" s="28">
        <v>0</v>
      </c>
      <c r="N8" s="28">
        <v>57460431</v>
      </c>
      <c r="O8" s="28" t="s">
        <v>6293</v>
      </c>
      <c r="P8" s="28" t="s">
        <v>6294</v>
      </c>
      <c r="Q8" s="80">
        <v>44582</v>
      </c>
      <c r="R8" s="80">
        <v>44593</v>
      </c>
      <c r="S8" s="80">
        <v>44742</v>
      </c>
      <c r="T8" s="79">
        <v>12000000</v>
      </c>
      <c r="U8" s="81">
        <v>0</v>
      </c>
      <c r="V8" s="56">
        <v>1</v>
      </c>
      <c r="W8" s="83">
        <v>84457191</v>
      </c>
      <c r="X8" s="273" t="s">
        <v>6295</v>
      </c>
      <c r="Y8" s="273"/>
      <c r="Z8" s="273"/>
    </row>
    <row r="9" spans="1:28">
      <c r="A9" s="28" t="s">
        <v>2832</v>
      </c>
      <c r="B9" s="28" t="s">
        <v>24</v>
      </c>
      <c r="C9" s="28" t="s">
        <v>25</v>
      </c>
      <c r="D9" s="28" t="s">
        <v>26</v>
      </c>
      <c r="E9" s="28" t="s">
        <v>6296</v>
      </c>
      <c r="F9" s="28" t="s">
        <v>28</v>
      </c>
      <c r="G9" s="28" t="s">
        <v>2834</v>
      </c>
      <c r="H9" s="28" t="s">
        <v>30</v>
      </c>
      <c r="I9" s="79">
        <v>12000000</v>
      </c>
      <c r="J9" s="28">
        <v>0</v>
      </c>
      <c r="K9" s="28">
        <v>0</v>
      </c>
      <c r="L9" s="28">
        <v>0</v>
      </c>
      <c r="M9" s="28">
        <v>0</v>
      </c>
      <c r="N9" s="28">
        <v>1083013202</v>
      </c>
      <c r="O9" s="28" t="s">
        <v>6297</v>
      </c>
      <c r="P9" s="28" t="s">
        <v>6298</v>
      </c>
      <c r="Q9" s="80">
        <v>44582</v>
      </c>
      <c r="R9" s="80">
        <v>44593</v>
      </c>
      <c r="S9" s="80">
        <v>44742</v>
      </c>
      <c r="T9" s="79">
        <v>12000000</v>
      </c>
      <c r="U9" s="81">
        <v>0</v>
      </c>
      <c r="V9" s="56">
        <v>1</v>
      </c>
      <c r="W9" s="82">
        <v>7601124</v>
      </c>
      <c r="X9" s="273" t="s">
        <v>6299</v>
      </c>
      <c r="Y9" s="273"/>
      <c r="Z9" s="273"/>
    </row>
    <row r="10" spans="1:28">
      <c r="A10" s="28" t="s">
        <v>2832</v>
      </c>
      <c r="B10" s="28" t="s">
        <v>24</v>
      </c>
      <c r="C10" s="28" t="s">
        <v>25</v>
      </c>
      <c r="D10" s="28" t="s">
        <v>26</v>
      </c>
      <c r="E10" s="28" t="s">
        <v>6300</v>
      </c>
      <c r="F10" s="28" t="s">
        <v>28</v>
      </c>
      <c r="G10" s="28" t="s">
        <v>2834</v>
      </c>
      <c r="H10" s="28" t="s">
        <v>30</v>
      </c>
      <c r="I10" s="79">
        <v>14309970</v>
      </c>
      <c r="J10" s="28">
        <v>0</v>
      </c>
      <c r="K10" s="28">
        <v>0</v>
      </c>
      <c r="L10" s="28">
        <v>0</v>
      </c>
      <c r="M10" s="28">
        <v>0</v>
      </c>
      <c r="N10" s="28">
        <v>1082067708</v>
      </c>
      <c r="O10" s="28" t="s">
        <v>6301</v>
      </c>
      <c r="P10" s="28" t="s">
        <v>6302</v>
      </c>
      <c r="Q10" s="80">
        <v>44582</v>
      </c>
      <c r="R10" s="80">
        <v>44593</v>
      </c>
      <c r="S10" s="80">
        <v>44742</v>
      </c>
      <c r="T10" s="79">
        <v>14309970</v>
      </c>
      <c r="U10" s="81">
        <v>0</v>
      </c>
      <c r="V10" s="56">
        <v>1</v>
      </c>
      <c r="W10" s="82">
        <v>7601124</v>
      </c>
      <c r="X10" s="273" t="s">
        <v>6299</v>
      </c>
      <c r="Y10" s="273"/>
      <c r="Z10" s="273"/>
    </row>
    <row r="11" spans="1:28">
      <c r="A11" s="28" t="s">
        <v>2832</v>
      </c>
      <c r="B11" s="28" t="s">
        <v>24</v>
      </c>
      <c r="C11" s="28" t="s">
        <v>25</v>
      </c>
      <c r="D11" s="28" t="s">
        <v>26</v>
      </c>
      <c r="E11" s="28" t="s">
        <v>6303</v>
      </c>
      <c r="F11" s="28" t="s">
        <v>28</v>
      </c>
      <c r="G11" s="28" t="s">
        <v>2834</v>
      </c>
      <c r="H11" s="28" t="s">
        <v>30</v>
      </c>
      <c r="I11" s="79">
        <v>12000000</v>
      </c>
      <c r="J11" s="28">
        <v>0</v>
      </c>
      <c r="K11" s="28">
        <v>0</v>
      </c>
      <c r="L11" s="28">
        <v>0</v>
      </c>
      <c r="M11" s="28">
        <v>0</v>
      </c>
      <c r="N11" s="28">
        <v>49778889</v>
      </c>
      <c r="O11" s="28" t="s">
        <v>6304</v>
      </c>
      <c r="P11" s="28" t="s">
        <v>6305</v>
      </c>
      <c r="Q11" s="80">
        <v>44582</v>
      </c>
      <c r="R11" s="80">
        <v>44593</v>
      </c>
      <c r="S11" s="80">
        <v>44742</v>
      </c>
      <c r="T11" s="79">
        <v>12000000</v>
      </c>
      <c r="U11" s="81">
        <v>0</v>
      </c>
      <c r="V11" s="56">
        <v>1</v>
      </c>
      <c r="W11" s="82">
        <v>1082943047</v>
      </c>
      <c r="X11" s="273" t="s">
        <v>6281</v>
      </c>
      <c r="Y11" s="273"/>
      <c r="Z11" s="273"/>
    </row>
    <row r="12" spans="1:28">
      <c r="A12" s="28" t="s">
        <v>2832</v>
      </c>
      <c r="B12" s="28" t="s">
        <v>24</v>
      </c>
      <c r="C12" s="28" t="s">
        <v>25</v>
      </c>
      <c r="D12" s="28" t="s">
        <v>26</v>
      </c>
      <c r="E12" s="28" t="s">
        <v>6306</v>
      </c>
      <c r="F12" s="28" t="s">
        <v>28</v>
      </c>
      <c r="G12" s="28" t="s">
        <v>2834</v>
      </c>
      <c r="H12" s="28" t="s">
        <v>30</v>
      </c>
      <c r="I12" s="79">
        <v>7154985</v>
      </c>
      <c r="J12" s="28">
        <v>0</v>
      </c>
      <c r="K12" s="28">
        <v>0</v>
      </c>
      <c r="L12" s="28">
        <v>0</v>
      </c>
      <c r="M12" s="28">
        <v>0</v>
      </c>
      <c r="N12" s="28">
        <v>32790934</v>
      </c>
      <c r="O12" s="28" t="s">
        <v>475</v>
      </c>
      <c r="P12" s="28" t="s">
        <v>6307</v>
      </c>
      <c r="Q12" s="80">
        <v>44587</v>
      </c>
      <c r="R12" s="80">
        <v>44593</v>
      </c>
      <c r="S12" s="80">
        <v>44742</v>
      </c>
      <c r="T12" s="79">
        <v>7154985</v>
      </c>
      <c r="U12" s="81">
        <v>0</v>
      </c>
      <c r="V12" s="56">
        <v>1</v>
      </c>
      <c r="W12" s="82">
        <v>7601124</v>
      </c>
      <c r="X12" s="273" t="s">
        <v>6308</v>
      </c>
      <c r="Y12" s="273"/>
      <c r="Z12" s="273"/>
    </row>
    <row r="13" spans="1:28">
      <c r="A13" s="28" t="s">
        <v>2832</v>
      </c>
      <c r="B13" s="28" t="s">
        <v>24</v>
      </c>
      <c r="C13" s="28" t="s">
        <v>25</v>
      </c>
      <c r="D13" s="28" t="s">
        <v>26</v>
      </c>
      <c r="E13" s="28" t="s">
        <v>6309</v>
      </c>
      <c r="F13" s="28" t="s">
        <v>28</v>
      </c>
      <c r="G13" s="28" t="s">
        <v>2834</v>
      </c>
      <c r="H13" s="28" t="s">
        <v>30</v>
      </c>
      <c r="I13" s="79">
        <v>13000000</v>
      </c>
      <c r="J13" s="28">
        <v>0</v>
      </c>
      <c r="K13" s="28">
        <v>0</v>
      </c>
      <c r="L13" s="28">
        <v>0</v>
      </c>
      <c r="M13" s="28">
        <v>0</v>
      </c>
      <c r="N13" s="28">
        <v>1140877757</v>
      </c>
      <c r="O13" s="28" t="s">
        <v>308</v>
      </c>
      <c r="P13" s="28" t="s">
        <v>6310</v>
      </c>
      <c r="Q13" s="80">
        <v>44587</v>
      </c>
      <c r="R13" s="80">
        <v>44593</v>
      </c>
      <c r="S13" s="80">
        <v>44742</v>
      </c>
      <c r="T13" s="79">
        <v>13000000</v>
      </c>
      <c r="U13" s="81">
        <v>0</v>
      </c>
      <c r="V13" s="56">
        <v>1</v>
      </c>
      <c r="W13" s="82">
        <v>7601124</v>
      </c>
      <c r="X13" s="273" t="s">
        <v>6308</v>
      </c>
      <c r="Y13" s="273"/>
      <c r="Z13" s="273"/>
    </row>
    <row r="14" spans="1:28">
      <c r="A14" s="28" t="s">
        <v>2832</v>
      </c>
      <c r="B14" s="28" t="s">
        <v>24</v>
      </c>
      <c r="C14" s="28" t="s">
        <v>25</v>
      </c>
      <c r="D14" s="28" t="s">
        <v>26</v>
      </c>
      <c r="E14" s="28" t="s">
        <v>6311</v>
      </c>
      <c r="F14" s="28" t="s">
        <v>28</v>
      </c>
      <c r="G14" s="28" t="s">
        <v>2834</v>
      </c>
      <c r="H14" s="28" t="s">
        <v>30</v>
      </c>
      <c r="I14" s="79">
        <v>3000000</v>
      </c>
      <c r="J14" s="28">
        <v>0</v>
      </c>
      <c r="K14" s="28">
        <v>0</v>
      </c>
      <c r="L14" s="28">
        <v>0</v>
      </c>
      <c r="M14" s="28">
        <v>0</v>
      </c>
      <c r="N14" s="28">
        <v>1094829364</v>
      </c>
      <c r="O14" s="28" t="s">
        <v>6312</v>
      </c>
      <c r="P14" s="28" t="s">
        <v>6313</v>
      </c>
      <c r="Q14" s="80">
        <v>44588</v>
      </c>
      <c r="R14" s="80">
        <v>44593</v>
      </c>
      <c r="S14" s="80">
        <v>44621</v>
      </c>
      <c r="T14" s="79">
        <v>3000000</v>
      </c>
      <c r="U14" s="81">
        <v>0</v>
      </c>
      <c r="V14" s="56">
        <v>1</v>
      </c>
      <c r="W14" s="83">
        <v>84457191</v>
      </c>
      <c r="X14" s="273" t="s">
        <v>6314</v>
      </c>
      <c r="Y14" s="273"/>
      <c r="Z14" s="273"/>
    </row>
    <row r="15" spans="1:28">
      <c r="A15" s="28" t="s">
        <v>2832</v>
      </c>
      <c r="B15" s="28" t="s">
        <v>24</v>
      </c>
      <c r="C15" s="28" t="s">
        <v>25</v>
      </c>
      <c r="D15" s="28" t="s">
        <v>26</v>
      </c>
      <c r="E15" s="28" t="s">
        <v>6315</v>
      </c>
      <c r="F15" s="28" t="s">
        <v>28</v>
      </c>
      <c r="G15" s="28" t="s">
        <v>2834</v>
      </c>
      <c r="H15" s="28" t="s">
        <v>30</v>
      </c>
      <c r="I15" s="79">
        <v>12000000</v>
      </c>
      <c r="J15" s="28">
        <v>0</v>
      </c>
      <c r="K15" s="28">
        <v>0</v>
      </c>
      <c r="L15" s="28">
        <v>0</v>
      </c>
      <c r="M15" s="28">
        <v>0</v>
      </c>
      <c r="N15" s="28">
        <v>1082992753</v>
      </c>
      <c r="O15" s="28" t="s">
        <v>6316</v>
      </c>
      <c r="P15" s="28" t="s">
        <v>6317</v>
      </c>
      <c r="Q15" s="80">
        <v>44588</v>
      </c>
      <c r="R15" s="80">
        <v>44593</v>
      </c>
      <c r="S15" s="80">
        <v>44742</v>
      </c>
      <c r="T15" s="79">
        <v>12000000</v>
      </c>
      <c r="U15" s="81">
        <v>0</v>
      </c>
      <c r="V15" s="56">
        <v>1</v>
      </c>
      <c r="W15" s="82">
        <v>7601124</v>
      </c>
      <c r="X15" s="273" t="s">
        <v>6308</v>
      </c>
      <c r="Y15" s="273"/>
      <c r="Z15" s="273"/>
    </row>
    <row r="16" spans="1:28">
      <c r="A16" s="28" t="s">
        <v>2832</v>
      </c>
      <c r="B16" s="28" t="s">
        <v>24</v>
      </c>
      <c r="C16" s="28" t="s">
        <v>25</v>
      </c>
      <c r="D16" s="28" t="s">
        <v>26</v>
      </c>
      <c r="E16" s="28" t="s">
        <v>6318</v>
      </c>
      <c r="F16" s="28" t="s">
        <v>28</v>
      </c>
      <c r="G16" s="28" t="s">
        <v>2834</v>
      </c>
      <c r="H16" s="28" t="s">
        <v>30</v>
      </c>
      <c r="I16" s="79">
        <v>4000000</v>
      </c>
      <c r="J16" s="28">
        <v>0</v>
      </c>
      <c r="K16" s="28">
        <v>0</v>
      </c>
      <c r="L16" s="28">
        <v>0</v>
      </c>
      <c r="M16" s="28">
        <v>0</v>
      </c>
      <c r="N16" s="28">
        <v>72006457</v>
      </c>
      <c r="O16" s="28" t="s">
        <v>6319</v>
      </c>
      <c r="P16" s="28" t="s">
        <v>6320</v>
      </c>
      <c r="Q16" s="80">
        <v>44588</v>
      </c>
      <c r="R16" s="80">
        <v>44621</v>
      </c>
      <c r="S16" s="80">
        <v>44681</v>
      </c>
      <c r="T16" s="79">
        <v>4000000</v>
      </c>
      <c r="U16" s="81">
        <v>0</v>
      </c>
      <c r="V16" s="56">
        <v>1</v>
      </c>
      <c r="W16" s="82">
        <v>85448788</v>
      </c>
      <c r="X16" s="273" t="s">
        <v>6321</v>
      </c>
      <c r="Y16" s="273"/>
      <c r="Z16" s="273"/>
    </row>
    <row r="17" spans="1:26">
      <c r="A17" s="28" t="s">
        <v>2832</v>
      </c>
      <c r="B17" s="28" t="s">
        <v>24</v>
      </c>
      <c r="C17" s="28" t="s">
        <v>105</v>
      </c>
      <c r="D17" s="28" t="s">
        <v>26</v>
      </c>
      <c r="E17" s="28" t="s">
        <v>6322</v>
      </c>
      <c r="F17" s="28" t="s">
        <v>28</v>
      </c>
      <c r="G17" s="28" t="s">
        <v>2834</v>
      </c>
      <c r="H17" s="28" t="s">
        <v>30</v>
      </c>
      <c r="I17" s="79">
        <v>2800000</v>
      </c>
      <c r="J17" s="28">
        <v>0</v>
      </c>
      <c r="K17" s="28">
        <v>0</v>
      </c>
      <c r="L17" s="28">
        <v>0</v>
      </c>
      <c r="M17" s="28">
        <v>0</v>
      </c>
      <c r="N17" s="28" t="s">
        <v>6323</v>
      </c>
      <c r="O17" s="28" t="s">
        <v>6324</v>
      </c>
      <c r="P17" s="28" t="s">
        <v>6325</v>
      </c>
      <c r="Q17" s="80">
        <v>44589</v>
      </c>
      <c r="R17" s="80">
        <v>44613</v>
      </c>
      <c r="S17" s="80">
        <v>44620</v>
      </c>
      <c r="T17" s="79">
        <v>2800000</v>
      </c>
      <c r="U17" s="81">
        <v>0</v>
      </c>
      <c r="V17" s="56">
        <v>1</v>
      </c>
      <c r="W17" s="82">
        <v>7634027</v>
      </c>
      <c r="X17" s="273" t="s">
        <v>6277</v>
      </c>
      <c r="Y17" s="273"/>
      <c r="Z17" s="273"/>
    </row>
    <row r="18" spans="1:26">
      <c r="A18" s="28" t="s">
        <v>2832</v>
      </c>
      <c r="B18" s="28" t="s">
        <v>24</v>
      </c>
      <c r="C18" s="28" t="s">
        <v>105</v>
      </c>
      <c r="D18" s="28" t="s">
        <v>26</v>
      </c>
      <c r="E18" s="28" t="s">
        <v>6326</v>
      </c>
      <c r="F18" s="28" t="s">
        <v>28</v>
      </c>
      <c r="G18" s="28" t="s">
        <v>2834</v>
      </c>
      <c r="H18" s="28" t="s">
        <v>2846</v>
      </c>
      <c r="I18" s="79">
        <v>5000000</v>
      </c>
      <c r="J18" s="28">
        <v>0</v>
      </c>
      <c r="K18" s="28">
        <v>0</v>
      </c>
      <c r="L18" s="28">
        <v>0</v>
      </c>
      <c r="M18" s="28">
        <v>0</v>
      </c>
      <c r="N18" s="28" t="s">
        <v>6327</v>
      </c>
      <c r="O18" s="28" t="s">
        <v>3625</v>
      </c>
      <c r="P18" s="28" t="s">
        <v>6328</v>
      </c>
      <c r="Q18" s="80">
        <v>44743</v>
      </c>
      <c r="R18" s="80">
        <v>44743</v>
      </c>
      <c r="S18" s="80">
        <v>44926</v>
      </c>
      <c r="T18" s="79">
        <v>4999978</v>
      </c>
      <c r="U18" s="81">
        <v>0</v>
      </c>
      <c r="V18" s="56">
        <v>1</v>
      </c>
      <c r="W18" s="82">
        <v>1082943047</v>
      </c>
      <c r="X18" s="273" t="s">
        <v>6329</v>
      </c>
      <c r="Y18" s="273"/>
      <c r="Z18" s="273"/>
    </row>
    <row r="19" spans="1:26">
      <c r="A19" s="28" t="s">
        <v>2832</v>
      </c>
      <c r="B19" s="28" t="s">
        <v>24</v>
      </c>
      <c r="C19" s="28" t="s">
        <v>105</v>
      </c>
      <c r="D19" s="28" t="s">
        <v>26</v>
      </c>
      <c r="E19" s="28" t="s">
        <v>6330</v>
      </c>
      <c r="F19" s="28" t="s">
        <v>28</v>
      </c>
      <c r="G19" s="28" t="s">
        <v>2834</v>
      </c>
      <c r="H19" s="28" t="s">
        <v>2846</v>
      </c>
      <c r="I19" s="79">
        <v>8724306</v>
      </c>
      <c r="J19" s="28">
        <v>0</v>
      </c>
      <c r="K19" s="28">
        <v>0</v>
      </c>
      <c r="L19" s="28">
        <v>0</v>
      </c>
      <c r="M19" s="28">
        <v>0</v>
      </c>
      <c r="N19" s="28" t="s">
        <v>6327</v>
      </c>
      <c r="O19" s="28" t="s">
        <v>3625</v>
      </c>
      <c r="P19" s="84" t="s">
        <v>6331</v>
      </c>
      <c r="Q19" s="80">
        <v>44763</v>
      </c>
      <c r="R19" s="80">
        <v>44764</v>
      </c>
      <c r="S19" s="80">
        <v>44926</v>
      </c>
      <c r="T19" s="79">
        <v>8724254</v>
      </c>
      <c r="U19" s="79">
        <v>52</v>
      </c>
      <c r="V19" s="56">
        <v>1</v>
      </c>
      <c r="W19" s="82">
        <v>1082943047</v>
      </c>
      <c r="X19" s="273" t="s">
        <v>6329</v>
      </c>
      <c r="Y19" s="273"/>
      <c r="Z19" s="273"/>
    </row>
    <row r="20" spans="1:26">
      <c r="A20" s="28" t="s">
        <v>2832</v>
      </c>
      <c r="B20" s="28" t="s">
        <v>24</v>
      </c>
      <c r="C20" s="28" t="s">
        <v>25</v>
      </c>
      <c r="D20" s="28" t="s">
        <v>26</v>
      </c>
      <c r="E20" s="28" t="s">
        <v>6332</v>
      </c>
      <c r="F20" s="28" t="s">
        <v>28</v>
      </c>
      <c r="G20" s="28" t="s">
        <v>2834</v>
      </c>
      <c r="H20" s="28" t="s">
        <v>30</v>
      </c>
      <c r="I20" s="79">
        <v>21600000</v>
      </c>
      <c r="J20" s="28">
        <v>0</v>
      </c>
      <c r="K20" s="28">
        <v>0</v>
      </c>
      <c r="L20" s="28">
        <v>0</v>
      </c>
      <c r="M20" s="28">
        <v>0</v>
      </c>
      <c r="N20" s="28">
        <v>49778889</v>
      </c>
      <c r="O20" s="28" t="s">
        <v>6304</v>
      </c>
      <c r="P20" s="84" t="s">
        <v>6333</v>
      </c>
      <c r="Q20" s="80">
        <v>44748</v>
      </c>
      <c r="R20" s="80">
        <v>44750</v>
      </c>
      <c r="S20" s="80">
        <v>44915</v>
      </c>
      <c r="T20" s="79">
        <v>14400000</v>
      </c>
      <c r="U20" s="79">
        <v>7200000</v>
      </c>
      <c r="V20" s="56">
        <v>0.66</v>
      </c>
      <c r="W20" s="82">
        <v>1082943047</v>
      </c>
      <c r="X20" s="273" t="s">
        <v>6329</v>
      </c>
      <c r="Y20" s="273"/>
      <c r="Z20" s="273"/>
    </row>
    <row r="21" spans="1:26">
      <c r="A21" s="28" t="s">
        <v>2832</v>
      </c>
      <c r="B21" s="28" t="s">
        <v>24</v>
      </c>
      <c r="C21" s="28" t="s">
        <v>25</v>
      </c>
      <c r="D21" s="28" t="s">
        <v>26</v>
      </c>
      <c r="E21" s="28" t="s">
        <v>6334</v>
      </c>
      <c r="F21" s="28" t="s">
        <v>28</v>
      </c>
      <c r="G21" s="28" t="s">
        <v>2834</v>
      </c>
      <c r="H21" s="28" t="s">
        <v>30</v>
      </c>
      <c r="I21" s="79">
        <v>15600000</v>
      </c>
      <c r="J21" s="28">
        <v>0</v>
      </c>
      <c r="K21" s="28">
        <v>0</v>
      </c>
      <c r="L21" s="28">
        <v>0</v>
      </c>
      <c r="M21" s="28">
        <v>0</v>
      </c>
      <c r="N21" s="28">
        <v>1082856526</v>
      </c>
      <c r="O21" s="28" t="s">
        <v>6290</v>
      </c>
      <c r="P21" s="28" t="s">
        <v>6335</v>
      </c>
      <c r="Q21" s="80">
        <v>44755</v>
      </c>
      <c r="R21" s="80">
        <v>44757</v>
      </c>
      <c r="S21" s="80">
        <v>44915</v>
      </c>
      <c r="T21" s="79">
        <v>10400000</v>
      </c>
      <c r="U21" s="79">
        <f>I21-T21</f>
        <v>5200000</v>
      </c>
      <c r="V21" s="56">
        <v>0.66</v>
      </c>
      <c r="W21" s="82">
        <v>1082943047</v>
      </c>
      <c r="X21" s="273" t="s">
        <v>6329</v>
      </c>
      <c r="Y21" s="273"/>
      <c r="Z21" s="273"/>
    </row>
    <row r="22" spans="1:26">
      <c r="A22" s="28" t="s">
        <v>2832</v>
      </c>
      <c r="B22" s="28" t="s">
        <v>24</v>
      </c>
      <c r="C22" s="28" t="s">
        <v>25</v>
      </c>
      <c r="D22" s="28" t="s">
        <v>26</v>
      </c>
      <c r="E22" s="28" t="s">
        <v>6336</v>
      </c>
      <c r="F22" s="28" t="s">
        <v>28</v>
      </c>
      <c r="G22" s="28" t="s">
        <v>2834</v>
      </c>
      <c r="H22" s="28" t="s">
        <v>30</v>
      </c>
      <c r="I22" s="79">
        <v>17400000</v>
      </c>
      <c r="J22" s="28">
        <v>0</v>
      </c>
      <c r="K22" s="28">
        <v>0</v>
      </c>
      <c r="L22" s="28">
        <v>0</v>
      </c>
      <c r="M22" s="28">
        <v>0</v>
      </c>
      <c r="N22" s="28">
        <v>1083023497</v>
      </c>
      <c r="O22" s="28" t="s">
        <v>6279</v>
      </c>
      <c r="P22" s="28" t="s">
        <v>6337</v>
      </c>
      <c r="Q22" s="80">
        <v>44756</v>
      </c>
      <c r="R22" s="80">
        <v>44757</v>
      </c>
      <c r="S22" s="80">
        <v>44916</v>
      </c>
      <c r="T22" s="79">
        <v>11600000</v>
      </c>
      <c r="U22" s="79">
        <f t="shared" ref="U22:U36" si="0">I22-T22</f>
        <v>5800000</v>
      </c>
      <c r="V22" s="56">
        <v>0.66</v>
      </c>
      <c r="W22" s="82">
        <v>1082943047</v>
      </c>
      <c r="X22" s="273" t="s">
        <v>6329</v>
      </c>
      <c r="Y22" s="273"/>
      <c r="Z22" s="273"/>
    </row>
    <row r="23" spans="1:26">
      <c r="A23" s="28" t="s">
        <v>2832</v>
      </c>
      <c r="B23" s="28" t="s">
        <v>24</v>
      </c>
      <c r="C23" s="28" t="s">
        <v>25</v>
      </c>
      <c r="D23" s="28" t="s">
        <v>26</v>
      </c>
      <c r="E23" s="28" t="s">
        <v>6338</v>
      </c>
      <c r="F23" s="28" t="s">
        <v>28</v>
      </c>
      <c r="G23" s="28" t="s">
        <v>2834</v>
      </c>
      <c r="H23" s="28" t="s">
        <v>30</v>
      </c>
      <c r="I23" s="79">
        <v>2100000</v>
      </c>
      <c r="J23" s="28">
        <v>0</v>
      </c>
      <c r="K23" s="28">
        <v>0</v>
      </c>
      <c r="L23" s="28">
        <v>0</v>
      </c>
      <c r="M23" s="28">
        <v>0</v>
      </c>
      <c r="N23" s="28">
        <v>1083553499</v>
      </c>
      <c r="O23" s="28" t="s">
        <v>6339</v>
      </c>
      <c r="P23" s="28" t="s">
        <v>6340</v>
      </c>
      <c r="Q23" s="80">
        <v>44757</v>
      </c>
      <c r="R23" s="80">
        <v>44757</v>
      </c>
      <c r="S23" s="80">
        <v>44781</v>
      </c>
      <c r="T23" s="79">
        <v>2100000</v>
      </c>
      <c r="U23" s="81">
        <f t="shared" si="0"/>
        <v>0</v>
      </c>
      <c r="V23" s="56">
        <v>1</v>
      </c>
      <c r="W23" s="82">
        <v>7144495</v>
      </c>
      <c r="X23" s="273" t="s">
        <v>6274</v>
      </c>
      <c r="Y23" s="273"/>
      <c r="Z23" s="273"/>
    </row>
    <row r="24" spans="1:26">
      <c r="A24" s="28" t="s">
        <v>2832</v>
      </c>
      <c r="B24" s="28" t="s">
        <v>24</v>
      </c>
      <c r="C24" s="28" t="s">
        <v>25</v>
      </c>
      <c r="D24" s="28" t="s">
        <v>26</v>
      </c>
      <c r="E24" s="28" t="s">
        <v>6341</v>
      </c>
      <c r="F24" s="28" t="s">
        <v>28</v>
      </c>
      <c r="G24" s="28" t="s">
        <v>2834</v>
      </c>
      <c r="H24" s="28" t="s">
        <v>30</v>
      </c>
      <c r="I24" s="79">
        <v>13000000</v>
      </c>
      <c r="J24" s="28">
        <v>0</v>
      </c>
      <c r="K24" s="28">
        <v>0</v>
      </c>
      <c r="L24" s="29">
        <v>0</v>
      </c>
      <c r="M24" s="28">
        <v>0</v>
      </c>
      <c r="N24" s="28">
        <v>1083033741</v>
      </c>
      <c r="O24" s="28" t="s">
        <v>6342</v>
      </c>
      <c r="P24" s="85" t="s">
        <v>6343</v>
      </c>
      <c r="Q24" s="80">
        <v>44763</v>
      </c>
      <c r="R24" s="80">
        <v>44764</v>
      </c>
      <c r="S24" s="80">
        <v>44932</v>
      </c>
      <c r="T24" s="79">
        <v>8200000</v>
      </c>
      <c r="U24" s="79">
        <f t="shared" si="0"/>
        <v>4800000</v>
      </c>
      <c r="V24" s="56">
        <v>0.63</v>
      </c>
      <c r="W24" s="82">
        <v>7601124</v>
      </c>
      <c r="X24" s="273" t="s">
        <v>6308</v>
      </c>
      <c r="Y24" s="273"/>
      <c r="Z24" s="273"/>
    </row>
    <row r="25" spans="1:26">
      <c r="A25" s="28" t="s">
        <v>2832</v>
      </c>
      <c r="B25" s="28" t="s">
        <v>24</v>
      </c>
      <c r="C25" s="28" t="s">
        <v>25</v>
      </c>
      <c r="D25" s="28" t="s">
        <v>26</v>
      </c>
      <c r="E25" s="28" t="s">
        <v>6344</v>
      </c>
      <c r="F25" s="28" t="s">
        <v>28</v>
      </c>
      <c r="G25" s="28" t="s">
        <v>2834</v>
      </c>
      <c r="H25" s="28" t="s">
        <v>30</v>
      </c>
      <c r="I25" s="79">
        <v>14000000</v>
      </c>
      <c r="J25" s="28">
        <v>0</v>
      </c>
      <c r="K25" s="28">
        <v>0</v>
      </c>
      <c r="L25" s="86">
        <v>7642000</v>
      </c>
      <c r="M25" s="28">
        <v>0</v>
      </c>
      <c r="N25" s="28">
        <v>1082992753</v>
      </c>
      <c r="O25" s="28" t="s">
        <v>6316</v>
      </c>
      <c r="P25" s="85" t="s">
        <v>6345</v>
      </c>
      <c r="Q25" s="80">
        <v>44763</v>
      </c>
      <c r="R25" s="80">
        <v>44764</v>
      </c>
      <c r="S25" s="80">
        <v>44932</v>
      </c>
      <c r="T25" s="79">
        <v>6358000</v>
      </c>
      <c r="U25" s="81">
        <v>0</v>
      </c>
      <c r="V25" s="56">
        <v>1</v>
      </c>
      <c r="W25" s="82">
        <v>7601124</v>
      </c>
      <c r="X25" s="273" t="s">
        <v>6308</v>
      </c>
      <c r="Y25" s="273"/>
      <c r="Z25" s="273"/>
    </row>
    <row r="26" spans="1:26">
      <c r="A26" s="28" t="s">
        <v>2832</v>
      </c>
      <c r="B26" s="28" t="s">
        <v>24</v>
      </c>
      <c r="C26" s="28" t="s">
        <v>25</v>
      </c>
      <c r="D26" s="28" t="s">
        <v>26</v>
      </c>
      <c r="E26" s="28" t="s">
        <v>6346</v>
      </c>
      <c r="F26" s="28" t="s">
        <v>28</v>
      </c>
      <c r="G26" s="28" t="s">
        <v>2834</v>
      </c>
      <c r="H26" s="28" t="s">
        <v>30</v>
      </c>
      <c r="I26" s="79">
        <v>20500000</v>
      </c>
      <c r="J26" s="28">
        <v>0</v>
      </c>
      <c r="K26" s="28">
        <v>0</v>
      </c>
      <c r="L26" s="29">
        <v>0</v>
      </c>
      <c r="M26" s="28">
        <v>0</v>
      </c>
      <c r="N26" s="28">
        <v>1083005553</v>
      </c>
      <c r="O26" s="28" t="s">
        <v>6347</v>
      </c>
      <c r="P26" s="85" t="s">
        <v>6348</v>
      </c>
      <c r="Q26" s="80">
        <v>44768</v>
      </c>
      <c r="R26" s="80">
        <v>44769</v>
      </c>
      <c r="S26" s="80">
        <v>44937</v>
      </c>
      <c r="T26" s="79">
        <v>11100000</v>
      </c>
      <c r="U26" s="79">
        <f t="shared" si="0"/>
        <v>9400000</v>
      </c>
      <c r="V26" s="56">
        <v>0.54</v>
      </c>
      <c r="W26" s="82">
        <v>57439877</v>
      </c>
      <c r="X26" s="273" t="s">
        <v>6288</v>
      </c>
      <c r="Y26" s="273"/>
      <c r="Z26" s="273"/>
    </row>
    <row r="27" spans="1:26">
      <c r="A27" s="28" t="s">
        <v>2832</v>
      </c>
      <c r="B27" s="28" t="s">
        <v>24</v>
      </c>
      <c r="C27" s="28" t="s">
        <v>25</v>
      </c>
      <c r="D27" s="28" t="s">
        <v>26</v>
      </c>
      <c r="E27" s="28" t="s">
        <v>6349</v>
      </c>
      <c r="F27" s="28" t="s">
        <v>28</v>
      </c>
      <c r="G27" s="28" t="s">
        <v>2834</v>
      </c>
      <c r="H27" s="28" t="s">
        <v>30</v>
      </c>
      <c r="I27" s="79">
        <v>12650000</v>
      </c>
      <c r="J27" s="28">
        <v>0</v>
      </c>
      <c r="K27" s="28">
        <v>0</v>
      </c>
      <c r="L27" s="29">
        <v>0</v>
      </c>
      <c r="M27" s="28">
        <v>0</v>
      </c>
      <c r="N27" s="28">
        <v>1083010275</v>
      </c>
      <c r="O27" s="28" t="s">
        <v>6350</v>
      </c>
      <c r="P27" s="85" t="s">
        <v>6351</v>
      </c>
      <c r="Q27" s="80">
        <v>44757</v>
      </c>
      <c r="R27" s="80">
        <v>44757</v>
      </c>
      <c r="S27" s="80">
        <v>44916</v>
      </c>
      <c r="T27" s="79">
        <v>8050000</v>
      </c>
      <c r="U27" s="79">
        <f t="shared" si="0"/>
        <v>4600000</v>
      </c>
      <c r="V27" s="56">
        <v>0.63</v>
      </c>
      <c r="W27" s="82">
        <v>7634027</v>
      </c>
      <c r="X27" s="273" t="s">
        <v>6277</v>
      </c>
      <c r="Y27" s="273"/>
      <c r="Z27" s="273"/>
    </row>
    <row r="28" spans="1:26">
      <c r="A28" s="28" t="s">
        <v>2832</v>
      </c>
      <c r="B28" s="28" t="s">
        <v>24</v>
      </c>
      <c r="C28" s="28" t="s">
        <v>25</v>
      </c>
      <c r="D28" s="28" t="s">
        <v>26</v>
      </c>
      <c r="E28" s="28" t="s">
        <v>6352</v>
      </c>
      <c r="F28" s="28" t="s">
        <v>28</v>
      </c>
      <c r="G28" s="28" t="s">
        <v>2834</v>
      </c>
      <c r="H28" s="28" t="s">
        <v>30</v>
      </c>
      <c r="I28" s="79">
        <v>12650000</v>
      </c>
      <c r="J28" s="28">
        <v>0</v>
      </c>
      <c r="K28" s="28">
        <v>0</v>
      </c>
      <c r="L28" s="29">
        <v>0</v>
      </c>
      <c r="M28" s="28">
        <v>0</v>
      </c>
      <c r="N28" s="28">
        <v>1082971346</v>
      </c>
      <c r="O28" s="28" t="s">
        <v>6353</v>
      </c>
      <c r="P28" s="85" t="s">
        <v>6354</v>
      </c>
      <c r="Q28" s="80">
        <v>44757</v>
      </c>
      <c r="R28" s="80">
        <v>44757</v>
      </c>
      <c r="S28" s="80">
        <v>44916</v>
      </c>
      <c r="T28" s="79">
        <v>8050000</v>
      </c>
      <c r="U28" s="79">
        <f t="shared" si="0"/>
        <v>4600000</v>
      </c>
      <c r="V28" s="56">
        <v>0.63</v>
      </c>
      <c r="W28" s="83">
        <v>84457191</v>
      </c>
      <c r="X28" s="273" t="s">
        <v>6355</v>
      </c>
      <c r="Y28" s="273"/>
      <c r="Z28" s="273"/>
    </row>
    <row r="29" spans="1:26">
      <c r="A29" s="28" t="s">
        <v>2832</v>
      </c>
      <c r="B29" s="28" t="s">
        <v>24</v>
      </c>
      <c r="C29" s="28" t="s">
        <v>25</v>
      </c>
      <c r="D29" s="28" t="s">
        <v>26</v>
      </c>
      <c r="E29" s="28" t="s">
        <v>6356</v>
      </c>
      <c r="F29" s="28" t="s">
        <v>28</v>
      </c>
      <c r="G29" s="28" t="s">
        <v>2834</v>
      </c>
      <c r="H29" s="28" t="s">
        <v>30</v>
      </c>
      <c r="I29" s="79">
        <v>10500000</v>
      </c>
      <c r="J29" s="28">
        <v>0</v>
      </c>
      <c r="K29" s="28">
        <v>0</v>
      </c>
      <c r="L29" s="29">
        <v>0</v>
      </c>
      <c r="M29" s="28">
        <v>0</v>
      </c>
      <c r="N29" s="28">
        <v>1020757367</v>
      </c>
      <c r="O29" s="28" t="s">
        <v>1356</v>
      </c>
      <c r="P29" s="85" t="s">
        <v>6357</v>
      </c>
      <c r="Q29" s="80">
        <v>44764</v>
      </c>
      <c r="R29" s="80">
        <v>44767</v>
      </c>
      <c r="S29" s="80">
        <v>44917</v>
      </c>
      <c r="T29" s="79">
        <v>6300000</v>
      </c>
      <c r="U29" s="79">
        <f t="shared" si="0"/>
        <v>4200000</v>
      </c>
      <c r="V29" s="56">
        <v>0.6</v>
      </c>
      <c r="W29" s="82">
        <v>7634027</v>
      </c>
      <c r="X29" s="273" t="s">
        <v>6277</v>
      </c>
      <c r="Y29" s="273"/>
      <c r="Z29" s="273"/>
    </row>
    <row r="30" spans="1:26">
      <c r="A30" s="28" t="s">
        <v>2832</v>
      </c>
      <c r="B30" s="28" t="s">
        <v>24</v>
      </c>
      <c r="C30" s="28" t="s">
        <v>25</v>
      </c>
      <c r="D30" s="28" t="s">
        <v>26</v>
      </c>
      <c r="E30" s="28" t="s">
        <v>6358</v>
      </c>
      <c r="F30" s="28" t="s">
        <v>28</v>
      </c>
      <c r="G30" s="28" t="s">
        <v>2834</v>
      </c>
      <c r="H30" s="28" t="s">
        <v>30</v>
      </c>
      <c r="I30" s="79">
        <v>18150000</v>
      </c>
      <c r="J30" s="28">
        <v>0</v>
      </c>
      <c r="K30" s="28">
        <v>0</v>
      </c>
      <c r="L30" s="29">
        <v>0</v>
      </c>
      <c r="M30" s="28">
        <v>0</v>
      </c>
      <c r="N30" s="28">
        <v>1082067708</v>
      </c>
      <c r="O30" s="28" t="s">
        <v>6359</v>
      </c>
      <c r="P30" s="85" t="s">
        <v>6360</v>
      </c>
      <c r="Q30" s="80">
        <v>44774</v>
      </c>
      <c r="R30" s="80">
        <v>44774</v>
      </c>
      <c r="S30" s="80">
        <v>44941</v>
      </c>
      <c r="T30" s="79">
        <v>9900000</v>
      </c>
      <c r="U30" s="79">
        <f t="shared" si="0"/>
        <v>8250000</v>
      </c>
      <c r="V30" s="56">
        <v>0.54</v>
      </c>
      <c r="W30" s="83">
        <v>84457191</v>
      </c>
      <c r="X30" s="273" t="s">
        <v>6355</v>
      </c>
      <c r="Y30" s="273"/>
      <c r="Z30" s="273"/>
    </row>
    <row r="31" spans="1:26">
      <c r="A31" s="28" t="s">
        <v>2832</v>
      </c>
      <c r="B31" s="28" t="s">
        <v>24</v>
      </c>
      <c r="C31" s="28" t="s">
        <v>25</v>
      </c>
      <c r="D31" s="28" t="s">
        <v>26</v>
      </c>
      <c r="E31" s="28" t="s">
        <v>6361</v>
      </c>
      <c r="F31" s="28" t="s">
        <v>28</v>
      </c>
      <c r="G31" s="28" t="s">
        <v>2834</v>
      </c>
      <c r="H31" s="28" t="s">
        <v>30</v>
      </c>
      <c r="I31" s="79">
        <v>14000000</v>
      </c>
      <c r="J31" s="28">
        <v>0</v>
      </c>
      <c r="K31" s="28">
        <v>0</v>
      </c>
      <c r="L31" s="29">
        <v>0</v>
      </c>
      <c r="M31" s="28">
        <v>0</v>
      </c>
      <c r="N31" s="28">
        <v>1083013202</v>
      </c>
      <c r="O31" s="28" t="s">
        <v>6297</v>
      </c>
      <c r="P31" s="85" t="s">
        <v>6362</v>
      </c>
      <c r="Q31" s="80">
        <v>44774</v>
      </c>
      <c r="R31" s="80">
        <v>44774</v>
      </c>
      <c r="S31" s="80">
        <v>44939</v>
      </c>
      <c r="T31" s="79">
        <v>7800000</v>
      </c>
      <c r="U31" s="79">
        <f t="shared" si="0"/>
        <v>6200000</v>
      </c>
      <c r="V31" s="56">
        <v>0.55000000000000004</v>
      </c>
      <c r="W31" s="83">
        <v>84457191</v>
      </c>
      <c r="X31" s="273" t="s">
        <v>6355</v>
      </c>
      <c r="Y31" s="273"/>
      <c r="Z31" s="273"/>
    </row>
    <row r="32" spans="1:26">
      <c r="A32" s="28" t="s">
        <v>2832</v>
      </c>
      <c r="B32" s="28" t="s">
        <v>24</v>
      </c>
      <c r="C32" s="28" t="s">
        <v>25</v>
      </c>
      <c r="D32" s="28" t="s">
        <v>26</v>
      </c>
      <c r="E32" s="28" t="s">
        <v>6363</v>
      </c>
      <c r="F32" s="28" t="s">
        <v>28</v>
      </c>
      <c r="G32" s="28" t="s">
        <v>2834</v>
      </c>
      <c r="H32" s="28" t="s">
        <v>30</v>
      </c>
      <c r="I32" s="79">
        <v>14000000</v>
      </c>
      <c r="J32" s="28">
        <v>0</v>
      </c>
      <c r="K32" s="28">
        <v>0</v>
      </c>
      <c r="L32" s="29">
        <v>0</v>
      </c>
      <c r="M32" s="28">
        <v>0</v>
      </c>
      <c r="N32" s="28">
        <v>49778889</v>
      </c>
      <c r="O32" s="28" t="s">
        <v>6304</v>
      </c>
      <c r="P32" s="85" t="s">
        <v>6364</v>
      </c>
      <c r="Q32" s="80">
        <v>44774</v>
      </c>
      <c r="R32" s="80">
        <v>44774</v>
      </c>
      <c r="S32" s="80">
        <v>44915</v>
      </c>
      <c r="T32" s="79">
        <v>7000000</v>
      </c>
      <c r="U32" s="79">
        <f t="shared" si="0"/>
        <v>7000000</v>
      </c>
      <c r="V32" s="56">
        <v>0.5</v>
      </c>
      <c r="W32" s="82">
        <v>1082943047</v>
      </c>
      <c r="X32" s="273" t="s">
        <v>6329</v>
      </c>
      <c r="Y32" s="273"/>
      <c r="Z32" s="273"/>
    </row>
    <row r="33" spans="1:26">
      <c r="A33" s="28" t="s">
        <v>2832</v>
      </c>
      <c r="B33" s="28" t="s">
        <v>24</v>
      </c>
      <c r="C33" s="28" t="s">
        <v>25</v>
      </c>
      <c r="D33" s="28" t="s">
        <v>26</v>
      </c>
      <c r="E33" s="28" t="s">
        <v>6365</v>
      </c>
      <c r="F33" s="28" t="s">
        <v>28</v>
      </c>
      <c r="G33" s="28" t="s">
        <v>2834</v>
      </c>
      <c r="H33" s="28" t="s">
        <v>30</v>
      </c>
      <c r="I33" s="79">
        <v>7500000</v>
      </c>
      <c r="J33" s="28">
        <v>0</v>
      </c>
      <c r="K33" s="28">
        <v>0</v>
      </c>
      <c r="L33" s="29">
        <v>0</v>
      </c>
      <c r="M33" s="28">
        <v>0</v>
      </c>
      <c r="N33" s="28">
        <v>32790934</v>
      </c>
      <c r="O33" s="28" t="s">
        <v>475</v>
      </c>
      <c r="P33" s="85" t="s">
        <v>6366</v>
      </c>
      <c r="Q33" s="80">
        <v>44776</v>
      </c>
      <c r="R33" s="80">
        <v>44776</v>
      </c>
      <c r="S33" s="80">
        <v>44939</v>
      </c>
      <c r="T33" s="79">
        <v>4500000</v>
      </c>
      <c r="U33" s="79">
        <f t="shared" si="0"/>
        <v>3000000</v>
      </c>
      <c r="V33" s="56">
        <v>0.6</v>
      </c>
      <c r="W33" s="82">
        <v>7601124</v>
      </c>
      <c r="X33" s="273" t="s">
        <v>6308</v>
      </c>
      <c r="Y33" s="273"/>
      <c r="Z33" s="273"/>
    </row>
    <row r="34" spans="1:26">
      <c r="A34" s="28" t="s">
        <v>2832</v>
      </c>
      <c r="B34" s="28" t="s">
        <v>24</v>
      </c>
      <c r="C34" s="28" t="s">
        <v>25</v>
      </c>
      <c r="D34" s="28" t="s">
        <v>26</v>
      </c>
      <c r="E34" s="28" t="s">
        <v>6367</v>
      </c>
      <c r="F34" s="28" t="s">
        <v>28</v>
      </c>
      <c r="G34" s="28" t="s">
        <v>2834</v>
      </c>
      <c r="H34" s="28" t="s">
        <v>30</v>
      </c>
      <c r="I34" s="79">
        <v>8100000</v>
      </c>
      <c r="J34" s="28">
        <v>0</v>
      </c>
      <c r="K34" s="28">
        <v>0</v>
      </c>
      <c r="L34" s="29">
        <v>0</v>
      </c>
      <c r="M34" s="28">
        <v>0</v>
      </c>
      <c r="N34" s="28">
        <v>1221964687</v>
      </c>
      <c r="O34" s="28" t="s">
        <v>6272</v>
      </c>
      <c r="P34" s="85" t="s">
        <v>6368</v>
      </c>
      <c r="Q34" s="80">
        <v>44775</v>
      </c>
      <c r="R34" s="80">
        <v>44775</v>
      </c>
      <c r="S34" s="80">
        <v>44909</v>
      </c>
      <c r="T34" s="79">
        <v>5400000</v>
      </c>
      <c r="U34" s="79">
        <f t="shared" si="0"/>
        <v>2700000</v>
      </c>
      <c r="V34" s="56">
        <v>0.66</v>
      </c>
      <c r="W34" s="82">
        <v>7144495</v>
      </c>
      <c r="X34" s="273" t="s">
        <v>6274</v>
      </c>
      <c r="Y34" s="273"/>
      <c r="Z34" s="273"/>
    </row>
    <row r="35" spans="1:26">
      <c r="A35" s="28" t="s">
        <v>2832</v>
      </c>
      <c r="B35" s="28" t="s">
        <v>24</v>
      </c>
      <c r="C35" s="28" t="s">
        <v>25</v>
      </c>
      <c r="D35" s="28" t="s">
        <v>26</v>
      </c>
      <c r="E35" s="28" t="s">
        <v>6369</v>
      </c>
      <c r="F35" s="28" t="s">
        <v>28</v>
      </c>
      <c r="G35" s="28" t="s">
        <v>2834</v>
      </c>
      <c r="H35" s="28" t="s">
        <v>30</v>
      </c>
      <c r="I35" s="79">
        <v>4416000</v>
      </c>
      <c r="J35" s="28">
        <v>0</v>
      </c>
      <c r="K35" s="28">
        <v>0</v>
      </c>
      <c r="L35" s="29">
        <v>0</v>
      </c>
      <c r="M35" s="28">
        <v>0</v>
      </c>
      <c r="N35" s="28">
        <v>49782966</v>
      </c>
      <c r="O35" s="28" t="s">
        <v>1140</v>
      </c>
      <c r="P35" s="85" t="s">
        <v>6370</v>
      </c>
      <c r="Q35" s="80">
        <v>44781</v>
      </c>
      <c r="R35" s="80">
        <v>44781</v>
      </c>
      <c r="S35" s="80">
        <v>44848</v>
      </c>
      <c r="T35" s="79">
        <v>4416000</v>
      </c>
      <c r="U35" s="81">
        <f t="shared" si="0"/>
        <v>0</v>
      </c>
      <c r="V35" s="56">
        <v>1</v>
      </c>
      <c r="W35" s="82">
        <v>7601124</v>
      </c>
      <c r="X35" s="273" t="s">
        <v>6308</v>
      </c>
      <c r="Y35" s="273"/>
      <c r="Z35" s="273"/>
    </row>
    <row r="36" spans="1:26">
      <c r="A36" s="28" t="s">
        <v>2832</v>
      </c>
      <c r="B36" s="28" t="s">
        <v>24</v>
      </c>
      <c r="C36" s="28" t="s">
        <v>25</v>
      </c>
      <c r="D36" s="28" t="s">
        <v>26</v>
      </c>
      <c r="E36" s="28" t="s">
        <v>6371</v>
      </c>
      <c r="F36" s="28" t="s">
        <v>28</v>
      </c>
      <c r="G36" s="28" t="s">
        <v>2834</v>
      </c>
      <c r="H36" s="28" t="s">
        <v>30</v>
      </c>
      <c r="I36" s="79">
        <v>4416000</v>
      </c>
      <c r="J36" s="28">
        <v>0</v>
      </c>
      <c r="K36" s="28">
        <v>0</v>
      </c>
      <c r="L36" s="29">
        <v>0</v>
      </c>
      <c r="M36" s="28">
        <v>0</v>
      </c>
      <c r="N36" s="28">
        <v>13569914</v>
      </c>
      <c r="O36" s="28" t="s">
        <v>6372</v>
      </c>
      <c r="P36" s="85" t="s">
        <v>6373</v>
      </c>
      <c r="Q36" s="80">
        <v>44791</v>
      </c>
      <c r="R36" s="80">
        <v>44791</v>
      </c>
      <c r="S36" s="80">
        <v>44848</v>
      </c>
      <c r="T36" s="79">
        <v>4416000</v>
      </c>
      <c r="U36" s="81">
        <f t="shared" si="0"/>
        <v>0</v>
      </c>
      <c r="V36" s="56">
        <v>1</v>
      </c>
      <c r="W36" s="82">
        <v>7601124</v>
      </c>
      <c r="X36" s="273" t="s">
        <v>6308</v>
      </c>
      <c r="Y36" s="273"/>
      <c r="Z36" s="273"/>
    </row>
    <row r="37" spans="1:26">
      <c r="A37" s="28" t="s">
        <v>2832</v>
      </c>
      <c r="B37" s="28" t="s">
        <v>24</v>
      </c>
      <c r="C37" s="28" t="s">
        <v>105</v>
      </c>
      <c r="D37" s="28" t="s">
        <v>26</v>
      </c>
      <c r="E37" s="28" t="s">
        <v>6374</v>
      </c>
      <c r="F37" s="28" t="s">
        <v>28</v>
      </c>
      <c r="G37" s="28" t="s">
        <v>2834</v>
      </c>
      <c r="H37" s="28" t="s">
        <v>30</v>
      </c>
      <c r="I37" s="79">
        <v>2800000</v>
      </c>
      <c r="J37" s="28">
        <v>0</v>
      </c>
      <c r="K37" s="28">
        <v>0</v>
      </c>
      <c r="L37" s="29">
        <v>0</v>
      </c>
      <c r="M37" s="28">
        <v>0</v>
      </c>
      <c r="N37" s="28" t="s">
        <v>6323</v>
      </c>
      <c r="O37" s="28" t="s">
        <v>6375</v>
      </c>
      <c r="P37" s="85" t="s">
        <v>6376</v>
      </c>
      <c r="Q37" s="80">
        <v>44778</v>
      </c>
      <c r="R37" s="80">
        <v>44778</v>
      </c>
      <c r="S37" s="80">
        <v>44781</v>
      </c>
      <c r="T37" s="79">
        <v>2800000</v>
      </c>
      <c r="U37" s="81">
        <v>0</v>
      </c>
      <c r="V37" s="56">
        <v>1</v>
      </c>
      <c r="W37" s="82">
        <v>7634027</v>
      </c>
      <c r="X37" s="273" t="s">
        <v>6277</v>
      </c>
      <c r="Y37" s="273"/>
      <c r="Z37" s="273"/>
    </row>
    <row r="38" spans="1:26">
      <c r="A38" s="28" t="s">
        <v>2832</v>
      </c>
      <c r="B38" s="28" t="s">
        <v>24</v>
      </c>
      <c r="C38" s="28" t="s">
        <v>105</v>
      </c>
      <c r="D38" s="28" t="s">
        <v>26</v>
      </c>
      <c r="E38" s="28" t="s">
        <v>6377</v>
      </c>
      <c r="F38" s="28" t="s">
        <v>28</v>
      </c>
      <c r="G38" s="28" t="s">
        <v>2834</v>
      </c>
      <c r="H38" s="28" t="s">
        <v>30</v>
      </c>
      <c r="I38" s="79">
        <v>2400000</v>
      </c>
      <c r="J38" s="28">
        <v>0</v>
      </c>
      <c r="K38" s="28">
        <v>0</v>
      </c>
      <c r="L38" s="29">
        <v>0</v>
      </c>
      <c r="M38" s="28">
        <v>0</v>
      </c>
      <c r="N38" s="28">
        <v>1082878498</v>
      </c>
      <c r="O38" s="28" t="s">
        <v>5678</v>
      </c>
      <c r="P38" s="85" t="s">
        <v>6378</v>
      </c>
      <c r="Q38" s="80">
        <v>44837</v>
      </c>
      <c r="R38" s="80">
        <v>44837</v>
      </c>
      <c r="S38" s="80">
        <v>44883</v>
      </c>
      <c r="T38" s="87">
        <v>0</v>
      </c>
      <c r="U38" s="79">
        <v>2400000</v>
      </c>
      <c r="V38" s="56">
        <v>0</v>
      </c>
      <c r="W38" s="82">
        <v>84455280</v>
      </c>
      <c r="X38" s="88" t="s">
        <v>6379</v>
      </c>
      <c r="Y38" s="28"/>
      <c r="Z38" s="28"/>
    </row>
    <row r="39" spans="1:26">
      <c r="A39" s="28" t="s">
        <v>2832</v>
      </c>
      <c r="B39" s="28" t="s">
        <v>24</v>
      </c>
      <c r="C39" s="28" t="s">
        <v>105</v>
      </c>
      <c r="D39" s="28" t="s">
        <v>26</v>
      </c>
      <c r="E39" s="28" t="s">
        <v>6380</v>
      </c>
      <c r="F39" s="28" t="s">
        <v>28</v>
      </c>
      <c r="G39" s="28" t="s">
        <v>2834</v>
      </c>
      <c r="H39" s="28" t="s">
        <v>30</v>
      </c>
      <c r="I39" s="79">
        <v>2800000</v>
      </c>
      <c r="J39" s="28">
        <v>0</v>
      </c>
      <c r="K39" s="28">
        <v>0</v>
      </c>
      <c r="L39" s="29">
        <v>0</v>
      </c>
      <c r="M39" s="28">
        <v>0</v>
      </c>
      <c r="N39" s="28">
        <v>22467132</v>
      </c>
      <c r="O39" s="28" t="s">
        <v>6381</v>
      </c>
      <c r="P39" s="85" t="s">
        <v>6382</v>
      </c>
      <c r="Q39" s="80">
        <v>44837</v>
      </c>
      <c r="R39" s="80">
        <v>44837</v>
      </c>
      <c r="S39" s="80">
        <v>44883</v>
      </c>
      <c r="T39" s="87">
        <v>0</v>
      </c>
      <c r="U39" s="79">
        <v>2800000</v>
      </c>
      <c r="V39" s="56">
        <v>0</v>
      </c>
      <c r="W39" s="82">
        <v>84455280</v>
      </c>
      <c r="X39" s="88" t="s">
        <v>6379</v>
      </c>
      <c r="Y39" s="28"/>
      <c r="Z39" s="28"/>
    </row>
    <row r="40" spans="1:26">
      <c r="A40" s="28" t="s">
        <v>2832</v>
      </c>
      <c r="B40" s="28" t="s">
        <v>24</v>
      </c>
      <c r="C40" s="28" t="s">
        <v>105</v>
      </c>
      <c r="D40" s="28" t="s">
        <v>26</v>
      </c>
      <c r="E40" s="28" t="s">
        <v>6383</v>
      </c>
      <c r="F40" s="28" t="s">
        <v>28</v>
      </c>
      <c r="G40" s="28" t="s">
        <v>2834</v>
      </c>
      <c r="H40" s="28" t="s">
        <v>30</v>
      </c>
      <c r="I40" s="79">
        <v>2400000</v>
      </c>
      <c r="J40" s="28">
        <v>0</v>
      </c>
      <c r="K40" s="28">
        <v>0</v>
      </c>
      <c r="L40" s="29">
        <v>0</v>
      </c>
      <c r="M40" s="28">
        <v>0</v>
      </c>
      <c r="N40" s="28">
        <v>7628564</v>
      </c>
      <c r="O40" s="28" t="s">
        <v>6384</v>
      </c>
      <c r="P40" s="85" t="s">
        <v>6385</v>
      </c>
      <c r="Q40" s="80">
        <v>44837</v>
      </c>
      <c r="R40" s="80">
        <v>44837</v>
      </c>
      <c r="S40" s="80">
        <v>44883</v>
      </c>
      <c r="T40" s="87">
        <v>0</v>
      </c>
      <c r="U40" s="79">
        <v>2400000</v>
      </c>
      <c r="V40" s="56">
        <v>0</v>
      </c>
      <c r="W40" s="82">
        <v>1082950841</v>
      </c>
      <c r="X40" s="88" t="s">
        <v>810</v>
      </c>
      <c r="Y40" s="28"/>
      <c r="Z40" s="28"/>
    </row>
    <row r="41" spans="1:26">
      <c r="A41" s="28" t="s">
        <v>2832</v>
      </c>
      <c r="B41" s="28" t="s">
        <v>24</v>
      </c>
      <c r="C41" s="28" t="s">
        <v>105</v>
      </c>
      <c r="D41" s="28" t="s">
        <v>26</v>
      </c>
      <c r="E41" s="28" t="s">
        <v>6386</v>
      </c>
      <c r="F41" s="28" t="s">
        <v>28</v>
      </c>
      <c r="G41" s="28" t="s">
        <v>2834</v>
      </c>
      <c r="H41" s="28" t="s">
        <v>30</v>
      </c>
      <c r="I41" s="79">
        <v>2100000</v>
      </c>
      <c r="J41" s="28">
        <v>0</v>
      </c>
      <c r="K41" s="28">
        <v>0</v>
      </c>
      <c r="L41" s="29">
        <v>0</v>
      </c>
      <c r="M41" s="28">
        <v>0</v>
      </c>
      <c r="N41" s="28">
        <v>73201000</v>
      </c>
      <c r="O41" s="28" t="s">
        <v>6387</v>
      </c>
      <c r="P41" s="85" t="s">
        <v>6388</v>
      </c>
      <c r="Q41" s="80">
        <v>44837</v>
      </c>
      <c r="R41" s="80">
        <v>44837</v>
      </c>
      <c r="S41" s="80">
        <v>44883</v>
      </c>
      <c r="T41" s="87">
        <v>0</v>
      </c>
      <c r="U41" s="79">
        <v>2100000</v>
      </c>
      <c r="V41" s="56">
        <v>0</v>
      </c>
      <c r="W41" s="82">
        <v>7634027</v>
      </c>
      <c r="X41" s="88" t="s">
        <v>1358</v>
      </c>
      <c r="Y41" s="28"/>
      <c r="Z41" s="28"/>
    </row>
    <row r="42" spans="1:26">
      <c r="A42" s="28" t="s">
        <v>2832</v>
      </c>
      <c r="B42" s="28" t="s">
        <v>24</v>
      </c>
      <c r="C42" s="28" t="s">
        <v>25</v>
      </c>
      <c r="D42" s="28" t="s">
        <v>26</v>
      </c>
      <c r="E42" s="28" t="s">
        <v>6389</v>
      </c>
      <c r="F42" s="28" t="s">
        <v>28</v>
      </c>
      <c r="G42" s="28" t="s">
        <v>2834</v>
      </c>
      <c r="H42" s="28" t="s">
        <v>30</v>
      </c>
      <c r="I42" s="79">
        <v>7642000</v>
      </c>
      <c r="J42" s="28">
        <v>0</v>
      </c>
      <c r="K42" s="28">
        <v>0</v>
      </c>
      <c r="L42" s="29">
        <v>0</v>
      </c>
      <c r="M42" s="28">
        <v>0</v>
      </c>
      <c r="N42" s="28">
        <v>1082912437</v>
      </c>
      <c r="O42" s="28" t="s">
        <v>6390</v>
      </c>
      <c r="P42" s="85" t="s">
        <v>6391</v>
      </c>
      <c r="Q42" s="80">
        <v>44845</v>
      </c>
      <c r="R42" s="80">
        <v>44845</v>
      </c>
      <c r="S42" s="80">
        <v>44932</v>
      </c>
      <c r="T42" s="87">
        <v>0</v>
      </c>
      <c r="U42" s="79">
        <v>7642000</v>
      </c>
      <c r="V42" s="56">
        <v>0</v>
      </c>
      <c r="W42" s="82">
        <v>7601124</v>
      </c>
      <c r="X42" s="88" t="s">
        <v>5231</v>
      </c>
      <c r="Y42" s="28"/>
      <c r="Z42" s="28"/>
    </row>
    <row r="43" spans="1:26">
      <c r="A43" s="28" t="s">
        <v>2832</v>
      </c>
      <c r="B43" s="28" t="s">
        <v>24</v>
      </c>
      <c r="C43" s="28" t="s">
        <v>25</v>
      </c>
      <c r="D43" s="28" t="s">
        <v>26</v>
      </c>
      <c r="E43" s="28" t="s">
        <v>6392</v>
      </c>
      <c r="F43" s="28" t="s">
        <v>28</v>
      </c>
      <c r="G43" s="28" t="s">
        <v>2834</v>
      </c>
      <c r="H43" s="28" t="s">
        <v>30</v>
      </c>
      <c r="I43" s="79">
        <v>4000000</v>
      </c>
      <c r="J43" s="28">
        <v>0</v>
      </c>
      <c r="K43" s="28">
        <v>0</v>
      </c>
      <c r="L43" s="29">
        <v>0</v>
      </c>
      <c r="M43" s="28">
        <v>0</v>
      </c>
      <c r="N43" s="28">
        <v>1082979342</v>
      </c>
      <c r="O43" s="28" t="s">
        <v>6393</v>
      </c>
      <c r="P43" s="85" t="s">
        <v>6394</v>
      </c>
      <c r="Q43" s="80">
        <v>44841</v>
      </c>
      <c r="R43" s="80">
        <v>44841</v>
      </c>
      <c r="S43" s="80">
        <v>44895</v>
      </c>
      <c r="T43" s="87">
        <v>0</v>
      </c>
      <c r="U43" s="79">
        <v>4000000</v>
      </c>
      <c r="V43" s="56">
        <v>0</v>
      </c>
      <c r="W43" s="82">
        <v>84455280</v>
      </c>
      <c r="X43" s="88" t="s">
        <v>6379</v>
      </c>
      <c r="Y43" s="28"/>
      <c r="Z43" s="28"/>
    </row>
    <row r="44" spans="1:26">
      <c r="A44" s="28" t="s">
        <v>2832</v>
      </c>
      <c r="B44" s="28" t="s">
        <v>24</v>
      </c>
      <c r="C44" s="28" t="s">
        <v>25</v>
      </c>
      <c r="D44" s="28" t="s">
        <v>26</v>
      </c>
      <c r="E44" s="28" t="s">
        <v>6395</v>
      </c>
      <c r="F44" s="28" t="s">
        <v>28</v>
      </c>
      <c r="G44" s="28" t="s">
        <v>2834</v>
      </c>
      <c r="H44" s="28" t="s">
        <v>30</v>
      </c>
      <c r="I44" s="79">
        <v>5000000</v>
      </c>
      <c r="J44" s="28">
        <v>0</v>
      </c>
      <c r="K44" s="28">
        <v>0</v>
      </c>
      <c r="L44" s="29">
        <v>0</v>
      </c>
      <c r="M44" s="28">
        <v>0</v>
      </c>
      <c r="N44" s="28">
        <v>1103098411</v>
      </c>
      <c r="O44" s="28" t="s">
        <v>6396</v>
      </c>
      <c r="P44" s="85" t="s">
        <v>6397</v>
      </c>
      <c r="Q44" s="80">
        <v>44852</v>
      </c>
      <c r="R44" s="80">
        <v>44852</v>
      </c>
      <c r="S44" s="80">
        <v>44915</v>
      </c>
      <c r="T44" s="87">
        <v>0</v>
      </c>
      <c r="U44" s="79">
        <v>5000000</v>
      </c>
      <c r="V44" s="56">
        <v>0</v>
      </c>
      <c r="W44" s="82">
        <v>7601124</v>
      </c>
      <c r="X44" s="88" t="s">
        <v>5231</v>
      </c>
      <c r="Y44" s="28"/>
      <c r="Z44" s="28"/>
    </row>
    <row r="45" spans="1:26">
      <c r="A45" s="29"/>
      <c r="B45" s="29"/>
      <c r="C45" s="29"/>
      <c r="D45" s="70" t="s">
        <v>2830</v>
      </c>
      <c r="E45" s="71">
        <v>43</v>
      </c>
      <c r="F45" s="29"/>
      <c r="G45" s="29"/>
      <c r="H45" s="70" t="s">
        <v>2831</v>
      </c>
      <c r="I45" s="72">
        <f>SUM(I2:I44)</f>
        <v>402463261</v>
      </c>
      <c r="J45" s="29"/>
      <c r="K45" s="29"/>
      <c r="L45" s="29"/>
      <c r="M45" s="29"/>
      <c r="N45" s="29"/>
      <c r="O45" s="29"/>
      <c r="P45" s="29"/>
      <c r="Q45" s="29"/>
      <c r="R45" s="29"/>
      <c r="S45" s="29"/>
      <c r="T45" s="29"/>
      <c r="U45" s="29"/>
      <c r="V45" s="29"/>
      <c r="W45" s="29"/>
      <c r="X45" s="29"/>
      <c r="Y45" s="29"/>
      <c r="Z45" s="29"/>
    </row>
  </sheetData>
  <mergeCells count="36">
    <mergeCell ref="X37:Z37"/>
    <mergeCell ref="X26:Z26"/>
    <mergeCell ref="X27:Z27"/>
    <mergeCell ref="X28:Z28"/>
    <mergeCell ref="X29:Z29"/>
    <mergeCell ref="X30:Z30"/>
    <mergeCell ref="X31:Z31"/>
    <mergeCell ref="X32:Z32"/>
    <mergeCell ref="X33:Z33"/>
    <mergeCell ref="X34:Z34"/>
    <mergeCell ref="X35:Z35"/>
    <mergeCell ref="X36:Z36"/>
    <mergeCell ref="X25:Z25"/>
    <mergeCell ref="X14:Z14"/>
    <mergeCell ref="X15:Z15"/>
    <mergeCell ref="X16:Z16"/>
    <mergeCell ref="X17:Z17"/>
    <mergeCell ref="X18:Z18"/>
    <mergeCell ref="X19:Z19"/>
    <mergeCell ref="X20:Z20"/>
    <mergeCell ref="X21:Z21"/>
    <mergeCell ref="X22:Z22"/>
    <mergeCell ref="X23:Z23"/>
    <mergeCell ref="X24:Z24"/>
    <mergeCell ref="X13:Z13"/>
    <mergeCell ref="X2:Z2"/>
    <mergeCell ref="X3:Z3"/>
    <mergeCell ref="X4:Z4"/>
    <mergeCell ref="X5:Z5"/>
    <mergeCell ref="X6:Z6"/>
    <mergeCell ref="X7:Z7"/>
    <mergeCell ref="X8:Z8"/>
    <mergeCell ref="X9:Z9"/>
    <mergeCell ref="X10:Z10"/>
    <mergeCell ref="X11:Z11"/>
    <mergeCell ref="X12:Z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B1309"/>
  <sheetViews>
    <sheetView topLeftCell="K1" workbookViewId="0">
      <pane ySplit="1" topLeftCell="A2" activePane="bottomLeft" state="frozen"/>
      <selection pane="bottomLeft" activeCell="S6" sqref="S6"/>
    </sheetView>
  </sheetViews>
  <sheetFormatPr baseColWidth="10" defaultRowHeight="14.4"/>
  <cols>
    <col min="4" max="4" width="22.6640625" customWidth="1"/>
    <col min="5" max="5" width="22.88671875" customWidth="1"/>
    <col min="8" max="8" width="19.5546875" customWidth="1"/>
    <col min="9" max="9" width="23.21875" customWidth="1"/>
    <col min="20" max="20" width="17.88671875" customWidth="1"/>
    <col min="21" max="21" width="20.5546875" customWidth="1"/>
  </cols>
  <sheetData>
    <row r="1" spans="1:28">
      <c r="A1" s="73" t="s">
        <v>0</v>
      </c>
      <c r="B1" s="73" t="s">
        <v>1</v>
      </c>
      <c r="C1" s="73" t="s">
        <v>2</v>
      </c>
      <c r="D1" s="73" t="s">
        <v>3</v>
      </c>
      <c r="E1" s="73" t="s">
        <v>4</v>
      </c>
      <c r="F1" s="73" t="s">
        <v>5</v>
      </c>
      <c r="G1" s="73" t="s">
        <v>6</v>
      </c>
      <c r="H1" s="73" t="s">
        <v>7</v>
      </c>
      <c r="I1" s="74" t="s">
        <v>8</v>
      </c>
      <c r="J1" s="73" t="s">
        <v>9</v>
      </c>
      <c r="K1" s="75" t="s">
        <v>10</v>
      </c>
      <c r="L1" s="75" t="s">
        <v>11</v>
      </c>
      <c r="M1" s="73" t="s">
        <v>12</v>
      </c>
      <c r="N1" s="73" t="s">
        <v>13</v>
      </c>
      <c r="O1" s="73" t="s">
        <v>14</v>
      </c>
      <c r="P1" s="73" t="s">
        <v>15</v>
      </c>
      <c r="Q1" s="76" t="s">
        <v>16</v>
      </c>
      <c r="R1" s="76" t="s">
        <v>17</v>
      </c>
      <c r="S1" s="76" t="s">
        <v>18</v>
      </c>
      <c r="T1" s="77" t="s">
        <v>19</v>
      </c>
      <c r="U1" s="77" t="s">
        <v>20</v>
      </c>
      <c r="V1" s="77" t="s">
        <v>21</v>
      </c>
      <c r="W1" s="73" t="s">
        <v>22</v>
      </c>
      <c r="X1" s="73" t="s">
        <v>23</v>
      </c>
      <c r="Y1" s="73"/>
    </row>
    <row r="2" spans="1:28">
      <c r="A2" s="148" t="s">
        <v>2832</v>
      </c>
      <c r="B2" s="149" t="s">
        <v>24</v>
      </c>
      <c r="C2" s="150" t="s">
        <v>6536</v>
      </c>
      <c r="D2" s="149" t="s">
        <v>26</v>
      </c>
      <c r="E2" s="151" t="s">
        <v>6537</v>
      </c>
      <c r="F2" s="149" t="s">
        <v>28</v>
      </c>
      <c r="G2" s="150" t="s">
        <v>29</v>
      </c>
      <c r="H2" s="150" t="s">
        <v>30</v>
      </c>
      <c r="I2" s="152">
        <v>15000000</v>
      </c>
      <c r="J2" s="28">
        <v>0</v>
      </c>
      <c r="K2" s="101">
        <v>0</v>
      </c>
      <c r="L2" s="101">
        <v>0</v>
      </c>
      <c r="M2" s="28">
        <v>0</v>
      </c>
      <c r="N2" s="63">
        <v>890501631</v>
      </c>
      <c r="O2" s="63" t="s">
        <v>6538</v>
      </c>
      <c r="P2" s="63" t="s">
        <v>6539</v>
      </c>
      <c r="Q2" s="153">
        <v>44588</v>
      </c>
      <c r="R2" s="153">
        <v>44589</v>
      </c>
      <c r="S2" s="153">
        <v>44954</v>
      </c>
      <c r="T2" s="152">
        <v>2500000</v>
      </c>
      <c r="U2" s="152">
        <v>12500000</v>
      </c>
      <c r="V2" s="56">
        <v>0.16666666666666666</v>
      </c>
      <c r="W2" s="150">
        <v>72220242</v>
      </c>
      <c r="X2" s="120" t="s">
        <v>6540</v>
      </c>
      <c r="Y2" s="88"/>
      <c r="Z2" s="8"/>
      <c r="AA2" s="7"/>
      <c r="AB2" s="7"/>
    </row>
    <row r="3" spans="1:28">
      <c r="A3" s="148" t="s">
        <v>2832</v>
      </c>
      <c r="B3" s="149" t="s">
        <v>24</v>
      </c>
      <c r="C3" s="150" t="s">
        <v>6536</v>
      </c>
      <c r="D3" s="149" t="s">
        <v>26</v>
      </c>
      <c r="E3" s="151" t="s">
        <v>6541</v>
      </c>
      <c r="F3" s="149" t="s">
        <v>28</v>
      </c>
      <c r="G3" s="150" t="s">
        <v>29</v>
      </c>
      <c r="H3" s="150" t="s">
        <v>30</v>
      </c>
      <c r="I3" s="152">
        <v>999969300</v>
      </c>
      <c r="J3" s="28">
        <v>0</v>
      </c>
      <c r="K3" s="101">
        <v>0</v>
      </c>
      <c r="L3" s="101">
        <v>0</v>
      </c>
      <c r="M3" s="28">
        <v>0</v>
      </c>
      <c r="N3" s="154" t="s">
        <v>6542</v>
      </c>
      <c r="O3" s="120" t="s">
        <v>6543</v>
      </c>
      <c r="P3" s="29" t="s">
        <v>6544</v>
      </c>
      <c r="Q3" s="153">
        <v>44722</v>
      </c>
      <c r="R3" s="153">
        <v>44820</v>
      </c>
      <c r="S3" s="153">
        <v>45062</v>
      </c>
      <c r="T3" s="172">
        <v>0</v>
      </c>
      <c r="U3" s="152">
        <v>999969300</v>
      </c>
      <c r="V3" s="56">
        <v>0</v>
      </c>
      <c r="W3" s="150">
        <v>12564670</v>
      </c>
      <c r="X3" s="120" t="s">
        <v>455</v>
      </c>
      <c r="Y3" s="29"/>
    </row>
    <row r="4" spans="1:28">
      <c r="A4" s="148" t="s">
        <v>2832</v>
      </c>
      <c r="B4" s="149" t="s">
        <v>24</v>
      </c>
      <c r="C4" s="150" t="s">
        <v>6536</v>
      </c>
      <c r="D4" s="149" t="s">
        <v>26</v>
      </c>
      <c r="E4" s="151" t="s">
        <v>6545</v>
      </c>
      <c r="F4" s="149" t="s">
        <v>28</v>
      </c>
      <c r="G4" s="150" t="s">
        <v>29</v>
      </c>
      <c r="H4" s="150" t="s">
        <v>30</v>
      </c>
      <c r="I4" s="152">
        <v>12941940</v>
      </c>
      <c r="J4" s="28">
        <v>0</v>
      </c>
      <c r="K4" s="101">
        <v>0</v>
      </c>
      <c r="L4" s="101">
        <v>0</v>
      </c>
      <c r="M4" s="28">
        <v>0</v>
      </c>
      <c r="N4" s="155" t="s">
        <v>6546</v>
      </c>
      <c r="O4" s="156" t="s">
        <v>6547</v>
      </c>
      <c r="P4" s="63" t="s">
        <v>6548</v>
      </c>
      <c r="Q4" s="153">
        <v>44573</v>
      </c>
      <c r="R4" s="153">
        <v>44573</v>
      </c>
      <c r="S4" s="153">
        <v>44773</v>
      </c>
      <c r="T4" s="152">
        <v>8082698</v>
      </c>
      <c r="U4" s="152">
        <v>4859242</v>
      </c>
      <c r="V4" s="56">
        <v>0.62453527060085268</v>
      </c>
      <c r="W4" s="150">
        <v>12545871</v>
      </c>
      <c r="X4" s="120" t="s">
        <v>6549</v>
      </c>
      <c r="Y4" s="29"/>
    </row>
    <row r="5" spans="1:28">
      <c r="A5" s="148" t="s">
        <v>2832</v>
      </c>
      <c r="B5" s="149" t="s">
        <v>24</v>
      </c>
      <c r="C5" s="150" t="s">
        <v>6536</v>
      </c>
      <c r="D5" s="149" t="s">
        <v>26</v>
      </c>
      <c r="E5" s="151" t="s">
        <v>6550</v>
      </c>
      <c r="F5" s="149" t="s">
        <v>28</v>
      </c>
      <c r="G5" s="150" t="s">
        <v>29</v>
      </c>
      <c r="H5" s="150" t="s">
        <v>30</v>
      </c>
      <c r="I5" s="152">
        <v>13166459</v>
      </c>
      <c r="J5" s="28">
        <v>0</v>
      </c>
      <c r="K5" s="101">
        <v>0</v>
      </c>
      <c r="L5" s="101">
        <v>0</v>
      </c>
      <c r="M5" s="28">
        <v>0</v>
      </c>
      <c r="N5" s="155" t="s">
        <v>6551</v>
      </c>
      <c r="O5" s="156" t="s">
        <v>6552</v>
      </c>
      <c r="P5" s="63" t="s">
        <v>6553</v>
      </c>
      <c r="Q5" s="153">
        <v>44573</v>
      </c>
      <c r="R5" s="153">
        <v>44573</v>
      </c>
      <c r="S5" s="153">
        <v>44773</v>
      </c>
      <c r="T5" s="152">
        <v>8210994</v>
      </c>
      <c r="U5" s="152">
        <v>4955465</v>
      </c>
      <c r="V5" s="56">
        <v>0.62362963344966171</v>
      </c>
      <c r="W5" s="150">
        <v>12545871</v>
      </c>
      <c r="X5" s="120" t="s">
        <v>6549</v>
      </c>
      <c r="Y5" s="29"/>
    </row>
    <row r="6" spans="1:28">
      <c r="A6" s="148" t="s">
        <v>2832</v>
      </c>
      <c r="B6" s="149" t="s">
        <v>24</v>
      </c>
      <c r="C6" s="150" t="s">
        <v>6536</v>
      </c>
      <c r="D6" s="149" t="s">
        <v>26</v>
      </c>
      <c r="E6" s="151" t="s">
        <v>6554</v>
      </c>
      <c r="F6" s="149" t="s">
        <v>28</v>
      </c>
      <c r="G6" s="150" t="s">
        <v>29</v>
      </c>
      <c r="H6" s="150" t="s">
        <v>30</v>
      </c>
      <c r="I6" s="152">
        <v>13166459</v>
      </c>
      <c r="J6" s="28">
        <v>0</v>
      </c>
      <c r="K6" s="101">
        <v>0</v>
      </c>
      <c r="L6" s="101">
        <v>0</v>
      </c>
      <c r="M6" s="28">
        <v>0</v>
      </c>
      <c r="N6" s="155" t="s">
        <v>6555</v>
      </c>
      <c r="O6" s="156" t="s">
        <v>6556</v>
      </c>
      <c r="P6" s="63" t="s">
        <v>6557</v>
      </c>
      <c r="Q6" s="153">
        <v>44573</v>
      </c>
      <c r="R6" s="153">
        <v>44573</v>
      </c>
      <c r="S6" s="153">
        <v>44773</v>
      </c>
      <c r="T6" s="152">
        <v>8210994</v>
      </c>
      <c r="U6" s="152">
        <v>4955465</v>
      </c>
      <c r="V6" s="56">
        <v>0.62362963344966171</v>
      </c>
      <c r="W6" s="150">
        <v>12545871</v>
      </c>
      <c r="X6" s="120" t="s">
        <v>6549</v>
      </c>
      <c r="Y6" s="29"/>
    </row>
    <row r="7" spans="1:28">
      <c r="A7" s="148" t="s">
        <v>2832</v>
      </c>
      <c r="B7" s="149" t="s">
        <v>24</v>
      </c>
      <c r="C7" s="150" t="s">
        <v>6536</v>
      </c>
      <c r="D7" s="149" t="s">
        <v>26</v>
      </c>
      <c r="E7" s="151" t="s">
        <v>6558</v>
      </c>
      <c r="F7" s="149" t="s">
        <v>28</v>
      </c>
      <c r="G7" s="150" t="s">
        <v>29</v>
      </c>
      <c r="H7" s="150" t="s">
        <v>30</v>
      </c>
      <c r="I7" s="152">
        <v>13166459</v>
      </c>
      <c r="J7" s="28">
        <v>0</v>
      </c>
      <c r="K7" s="101">
        <v>0</v>
      </c>
      <c r="L7" s="101">
        <v>0</v>
      </c>
      <c r="M7" s="28">
        <v>0</v>
      </c>
      <c r="N7" s="155" t="s">
        <v>6559</v>
      </c>
      <c r="O7" s="156" t="s">
        <v>6560</v>
      </c>
      <c r="P7" s="63" t="s">
        <v>6561</v>
      </c>
      <c r="Q7" s="153">
        <v>44573</v>
      </c>
      <c r="R7" s="153">
        <v>44573</v>
      </c>
      <c r="S7" s="153">
        <v>44773</v>
      </c>
      <c r="T7" s="152">
        <v>8210994</v>
      </c>
      <c r="U7" s="152">
        <v>4955465</v>
      </c>
      <c r="V7" s="56">
        <v>0.62362963344966171</v>
      </c>
      <c r="W7" s="150">
        <v>12545871</v>
      </c>
      <c r="X7" s="120" t="s">
        <v>6549</v>
      </c>
      <c r="Y7" s="29"/>
    </row>
    <row r="8" spans="1:28">
      <c r="A8" s="148" t="s">
        <v>2832</v>
      </c>
      <c r="B8" s="149" t="s">
        <v>24</v>
      </c>
      <c r="C8" s="150" t="s">
        <v>6536</v>
      </c>
      <c r="D8" s="149" t="s">
        <v>26</v>
      </c>
      <c r="E8" s="151" t="s">
        <v>6562</v>
      </c>
      <c r="F8" s="149" t="s">
        <v>28</v>
      </c>
      <c r="G8" s="150" t="s">
        <v>29</v>
      </c>
      <c r="H8" s="150" t="s">
        <v>30</v>
      </c>
      <c r="I8" s="152">
        <v>13166459</v>
      </c>
      <c r="J8" s="28">
        <v>0</v>
      </c>
      <c r="K8" s="101">
        <v>0</v>
      </c>
      <c r="L8" s="101">
        <v>0</v>
      </c>
      <c r="M8" s="28">
        <v>0</v>
      </c>
      <c r="N8" s="155" t="s">
        <v>6563</v>
      </c>
      <c r="O8" s="156" t="s">
        <v>6564</v>
      </c>
      <c r="P8" s="63" t="s">
        <v>6565</v>
      </c>
      <c r="Q8" s="153">
        <v>44573</v>
      </c>
      <c r="R8" s="153">
        <v>44573</v>
      </c>
      <c r="S8" s="153">
        <v>44773</v>
      </c>
      <c r="T8" s="152">
        <v>8210994</v>
      </c>
      <c r="U8" s="152">
        <v>4955465</v>
      </c>
      <c r="V8" s="56">
        <v>0.62362963344966171</v>
      </c>
      <c r="W8" s="150">
        <v>12545871</v>
      </c>
      <c r="X8" s="120" t="s">
        <v>6549</v>
      </c>
      <c r="Y8" s="29"/>
    </row>
    <row r="9" spans="1:28">
      <c r="A9" s="148" t="s">
        <v>2832</v>
      </c>
      <c r="B9" s="149" t="s">
        <v>24</v>
      </c>
      <c r="C9" s="150" t="s">
        <v>6536</v>
      </c>
      <c r="D9" s="149" t="s">
        <v>26</v>
      </c>
      <c r="E9" s="151" t="s">
        <v>6566</v>
      </c>
      <c r="F9" s="149" t="s">
        <v>28</v>
      </c>
      <c r="G9" s="150" t="s">
        <v>29</v>
      </c>
      <c r="H9" s="150" t="s">
        <v>30</v>
      </c>
      <c r="I9" s="152">
        <v>13166459</v>
      </c>
      <c r="J9" s="28">
        <v>0</v>
      </c>
      <c r="K9" s="101">
        <v>0</v>
      </c>
      <c r="L9" s="101">
        <v>0</v>
      </c>
      <c r="M9" s="28">
        <v>0</v>
      </c>
      <c r="N9" s="155" t="s">
        <v>6567</v>
      </c>
      <c r="O9" s="156" t="s">
        <v>6568</v>
      </c>
      <c r="P9" s="63" t="s">
        <v>6569</v>
      </c>
      <c r="Q9" s="153">
        <v>44573</v>
      </c>
      <c r="R9" s="153">
        <v>44573</v>
      </c>
      <c r="S9" s="153">
        <v>44773</v>
      </c>
      <c r="T9" s="152">
        <v>8210994</v>
      </c>
      <c r="U9" s="152">
        <v>4955465</v>
      </c>
      <c r="V9" s="56">
        <v>0.62362963344966171</v>
      </c>
      <c r="W9" s="150">
        <v>12545871</v>
      </c>
      <c r="X9" s="120" t="s">
        <v>6549</v>
      </c>
      <c r="Y9" s="29"/>
    </row>
    <row r="10" spans="1:28">
      <c r="A10" s="148" t="s">
        <v>2832</v>
      </c>
      <c r="B10" s="149" t="s">
        <v>24</v>
      </c>
      <c r="C10" s="150" t="s">
        <v>6536</v>
      </c>
      <c r="D10" s="149" t="s">
        <v>26</v>
      </c>
      <c r="E10" s="151" t="s">
        <v>6570</v>
      </c>
      <c r="F10" s="149" t="s">
        <v>28</v>
      </c>
      <c r="G10" s="150" t="s">
        <v>29</v>
      </c>
      <c r="H10" s="150" t="s">
        <v>30</v>
      </c>
      <c r="I10" s="152">
        <v>12941940</v>
      </c>
      <c r="J10" s="28">
        <v>0</v>
      </c>
      <c r="K10" s="101">
        <v>0</v>
      </c>
      <c r="L10" s="101">
        <v>0</v>
      </c>
      <c r="M10" s="28">
        <v>0</v>
      </c>
      <c r="N10" s="155" t="s">
        <v>6571</v>
      </c>
      <c r="O10" s="156" t="s">
        <v>6572</v>
      </c>
      <c r="P10" s="63" t="s">
        <v>6573</v>
      </c>
      <c r="Q10" s="153">
        <v>44573</v>
      </c>
      <c r="R10" s="153">
        <v>44573</v>
      </c>
      <c r="S10" s="153">
        <v>44773</v>
      </c>
      <c r="T10" s="152">
        <v>8082698</v>
      </c>
      <c r="U10" s="152">
        <v>4859242</v>
      </c>
      <c r="V10" s="56">
        <v>0.62453527060085268</v>
      </c>
      <c r="W10" s="150">
        <v>12545871</v>
      </c>
      <c r="X10" s="120" t="s">
        <v>6549</v>
      </c>
      <c r="Y10" s="29"/>
    </row>
    <row r="11" spans="1:28">
      <c r="A11" s="148" t="s">
        <v>2832</v>
      </c>
      <c r="B11" s="149" t="s">
        <v>24</v>
      </c>
      <c r="C11" s="150" t="s">
        <v>6536</v>
      </c>
      <c r="D11" s="149" t="s">
        <v>26</v>
      </c>
      <c r="E11" s="151" t="s">
        <v>6574</v>
      </c>
      <c r="F11" s="149" t="s">
        <v>28</v>
      </c>
      <c r="G11" s="150" t="s">
        <v>29</v>
      </c>
      <c r="H11" s="150" t="s">
        <v>30</v>
      </c>
      <c r="I11" s="152">
        <v>12941940</v>
      </c>
      <c r="J11" s="28">
        <v>0</v>
      </c>
      <c r="K11" s="101">
        <v>0</v>
      </c>
      <c r="L11" s="101">
        <v>0</v>
      </c>
      <c r="M11" s="28">
        <v>0</v>
      </c>
      <c r="N11" s="155" t="s">
        <v>6575</v>
      </c>
      <c r="O11" s="156" t="s">
        <v>6576</v>
      </c>
      <c r="P11" s="63" t="s">
        <v>6577</v>
      </c>
      <c r="Q11" s="153">
        <v>44573</v>
      </c>
      <c r="R11" s="153">
        <v>44573</v>
      </c>
      <c r="S11" s="153">
        <v>44773</v>
      </c>
      <c r="T11" s="152">
        <v>8082698</v>
      </c>
      <c r="U11" s="152">
        <v>4859242</v>
      </c>
      <c r="V11" s="56">
        <v>0.62453527060085268</v>
      </c>
      <c r="W11" s="150">
        <v>12545871</v>
      </c>
      <c r="X11" s="120" t="s">
        <v>6549</v>
      </c>
      <c r="Y11" s="29"/>
    </row>
    <row r="12" spans="1:28">
      <c r="A12" s="148" t="s">
        <v>2832</v>
      </c>
      <c r="B12" s="149" t="s">
        <v>24</v>
      </c>
      <c r="C12" s="150" t="s">
        <v>6536</v>
      </c>
      <c r="D12" s="149" t="s">
        <v>26</v>
      </c>
      <c r="E12" s="151" t="s">
        <v>6578</v>
      </c>
      <c r="F12" s="149" t="s">
        <v>28</v>
      </c>
      <c r="G12" s="150" t="s">
        <v>29</v>
      </c>
      <c r="H12" s="150" t="s">
        <v>30</v>
      </c>
      <c r="I12" s="152">
        <v>3223457</v>
      </c>
      <c r="J12" s="28">
        <v>0</v>
      </c>
      <c r="K12" s="101">
        <v>0</v>
      </c>
      <c r="L12" s="101">
        <v>0</v>
      </c>
      <c r="M12" s="28">
        <v>0</v>
      </c>
      <c r="N12" s="155" t="s">
        <v>6579</v>
      </c>
      <c r="O12" s="156" t="s">
        <v>6580</v>
      </c>
      <c r="P12" s="63" t="s">
        <v>6581</v>
      </c>
      <c r="Q12" s="153">
        <v>44573</v>
      </c>
      <c r="R12" s="153">
        <v>44573</v>
      </c>
      <c r="S12" s="153">
        <v>44773</v>
      </c>
      <c r="T12" s="152">
        <v>3223457</v>
      </c>
      <c r="U12" s="172">
        <v>0</v>
      </c>
      <c r="V12" s="56">
        <v>1</v>
      </c>
      <c r="W12" s="150">
        <v>12545871</v>
      </c>
      <c r="X12" s="120" t="s">
        <v>6549</v>
      </c>
      <c r="Y12" s="29"/>
    </row>
    <row r="13" spans="1:28">
      <c r="A13" s="148" t="s">
        <v>2832</v>
      </c>
      <c r="B13" s="149" t="s">
        <v>24</v>
      </c>
      <c r="C13" s="150" t="s">
        <v>6536</v>
      </c>
      <c r="D13" s="149" t="s">
        <v>26</v>
      </c>
      <c r="E13" s="151" t="s">
        <v>6582</v>
      </c>
      <c r="F13" s="149" t="s">
        <v>28</v>
      </c>
      <c r="G13" s="150" t="s">
        <v>29</v>
      </c>
      <c r="H13" s="150" t="s">
        <v>30</v>
      </c>
      <c r="I13" s="152">
        <v>12941940</v>
      </c>
      <c r="J13" s="28">
        <v>0</v>
      </c>
      <c r="K13" s="101">
        <v>0</v>
      </c>
      <c r="L13" s="101">
        <v>0</v>
      </c>
      <c r="M13" s="28">
        <v>0</v>
      </c>
      <c r="N13" s="155" t="s">
        <v>6583</v>
      </c>
      <c r="O13" s="156" t="s">
        <v>6584</v>
      </c>
      <c r="P13" s="63" t="s">
        <v>6585</v>
      </c>
      <c r="Q13" s="153">
        <v>44573</v>
      </c>
      <c r="R13" s="153">
        <v>44573</v>
      </c>
      <c r="S13" s="153">
        <v>44773</v>
      </c>
      <c r="T13" s="152">
        <v>8082698</v>
      </c>
      <c r="U13" s="152">
        <v>4859242</v>
      </c>
      <c r="V13" s="56">
        <v>0.62453527060085268</v>
      </c>
      <c r="W13" s="150">
        <v>12545871</v>
      </c>
      <c r="X13" s="120" t="s">
        <v>6549</v>
      </c>
      <c r="Y13" s="29"/>
    </row>
    <row r="14" spans="1:28">
      <c r="A14" s="148" t="s">
        <v>2832</v>
      </c>
      <c r="B14" s="149" t="s">
        <v>24</v>
      </c>
      <c r="C14" s="150" t="s">
        <v>6536</v>
      </c>
      <c r="D14" s="149" t="s">
        <v>26</v>
      </c>
      <c r="E14" s="151" t="s">
        <v>6586</v>
      </c>
      <c r="F14" s="149" t="s">
        <v>28</v>
      </c>
      <c r="G14" s="150" t="s">
        <v>29</v>
      </c>
      <c r="H14" s="150" t="s">
        <v>30</v>
      </c>
      <c r="I14" s="152">
        <v>13166459</v>
      </c>
      <c r="J14" s="28">
        <v>0</v>
      </c>
      <c r="K14" s="101">
        <v>0</v>
      </c>
      <c r="L14" s="101">
        <v>0</v>
      </c>
      <c r="M14" s="28">
        <v>0</v>
      </c>
      <c r="N14" s="155" t="s">
        <v>6587</v>
      </c>
      <c r="O14" s="156" t="s">
        <v>6588</v>
      </c>
      <c r="P14" s="63" t="s">
        <v>6589</v>
      </c>
      <c r="Q14" s="153">
        <v>44573</v>
      </c>
      <c r="R14" s="153">
        <v>44573</v>
      </c>
      <c r="S14" s="153">
        <v>44773</v>
      </c>
      <c r="T14" s="152">
        <v>8210994</v>
      </c>
      <c r="U14" s="152">
        <v>4955465</v>
      </c>
      <c r="V14" s="56">
        <v>0.62362963344966171</v>
      </c>
      <c r="W14" s="150">
        <v>12545871</v>
      </c>
      <c r="X14" s="120" t="s">
        <v>6549</v>
      </c>
      <c r="Y14" s="29"/>
    </row>
    <row r="15" spans="1:28">
      <c r="A15" s="148" t="s">
        <v>2832</v>
      </c>
      <c r="B15" s="149" t="s">
        <v>24</v>
      </c>
      <c r="C15" s="150" t="s">
        <v>6536</v>
      </c>
      <c r="D15" s="149" t="s">
        <v>26</v>
      </c>
      <c r="E15" s="151" t="s">
        <v>6590</v>
      </c>
      <c r="F15" s="149" t="s">
        <v>28</v>
      </c>
      <c r="G15" s="150" t="s">
        <v>29</v>
      </c>
      <c r="H15" s="150" t="s">
        <v>30</v>
      </c>
      <c r="I15" s="152">
        <v>12941940</v>
      </c>
      <c r="J15" s="28">
        <v>0</v>
      </c>
      <c r="K15" s="101">
        <v>0</v>
      </c>
      <c r="L15" s="101">
        <v>0</v>
      </c>
      <c r="M15" s="28">
        <v>0</v>
      </c>
      <c r="N15" s="155" t="s">
        <v>6591</v>
      </c>
      <c r="O15" s="156" t="s">
        <v>6592</v>
      </c>
      <c r="P15" s="63" t="s">
        <v>6593</v>
      </c>
      <c r="Q15" s="153">
        <v>44573</v>
      </c>
      <c r="R15" s="153">
        <v>44573</v>
      </c>
      <c r="S15" s="153">
        <v>44773</v>
      </c>
      <c r="T15" s="152">
        <v>8082698</v>
      </c>
      <c r="U15" s="152">
        <v>4859242</v>
      </c>
      <c r="V15" s="56">
        <v>0.62453527060085268</v>
      </c>
      <c r="W15" s="150">
        <v>12545871</v>
      </c>
      <c r="X15" s="120" t="s">
        <v>6549</v>
      </c>
      <c r="Y15" s="29"/>
    </row>
    <row r="16" spans="1:28">
      <c r="A16" s="148" t="s">
        <v>2832</v>
      </c>
      <c r="B16" s="149" t="s">
        <v>24</v>
      </c>
      <c r="C16" s="150" t="s">
        <v>6536</v>
      </c>
      <c r="D16" s="149" t="s">
        <v>26</v>
      </c>
      <c r="E16" s="151" t="s">
        <v>6594</v>
      </c>
      <c r="F16" s="149" t="s">
        <v>28</v>
      </c>
      <c r="G16" s="150" t="s">
        <v>29</v>
      </c>
      <c r="H16" s="150" t="s">
        <v>30</v>
      </c>
      <c r="I16" s="152">
        <v>12941940</v>
      </c>
      <c r="J16" s="28">
        <v>0</v>
      </c>
      <c r="K16" s="101">
        <v>0</v>
      </c>
      <c r="L16" s="101">
        <v>0</v>
      </c>
      <c r="M16" s="28">
        <v>0</v>
      </c>
      <c r="N16" s="155" t="s">
        <v>6595</v>
      </c>
      <c r="O16" s="156" t="s">
        <v>6596</v>
      </c>
      <c r="P16" s="63" t="s">
        <v>6597</v>
      </c>
      <c r="Q16" s="153">
        <v>44573</v>
      </c>
      <c r="R16" s="153">
        <v>44573</v>
      </c>
      <c r="S16" s="153">
        <v>44773</v>
      </c>
      <c r="T16" s="152">
        <v>8082698</v>
      </c>
      <c r="U16" s="152">
        <v>4859242</v>
      </c>
      <c r="V16" s="56">
        <v>0.62453527060085268</v>
      </c>
      <c r="W16" s="150">
        <v>12545871</v>
      </c>
      <c r="X16" s="120" t="s">
        <v>6549</v>
      </c>
      <c r="Y16" s="29"/>
    </row>
    <row r="17" spans="1:25">
      <c r="A17" s="148" t="s">
        <v>2832</v>
      </c>
      <c r="B17" s="149" t="s">
        <v>24</v>
      </c>
      <c r="C17" s="150" t="s">
        <v>6536</v>
      </c>
      <c r="D17" s="149" t="s">
        <v>26</v>
      </c>
      <c r="E17" s="151" t="s">
        <v>6598</v>
      </c>
      <c r="F17" s="149" t="s">
        <v>28</v>
      </c>
      <c r="G17" s="150" t="s">
        <v>29</v>
      </c>
      <c r="H17" s="150" t="s">
        <v>30</v>
      </c>
      <c r="I17" s="152">
        <v>12941940</v>
      </c>
      <c r="J17" s="28">
        <v>0</v>
      </c>
      <c r="K17" s="101">
        <v>0</v>
      </c>
      <c r="L17" s="101">
        <v>0</v>
      </c>
      <c r="M17" s="28">
        <v>0</v>
      </c>
      <c r="N17" s="155" t="s">
        <v>6599</v>
      </c>
      <c r="O17" s="156" t="s">
        <v>6600</v>
      </c>
      <c r="P17" s="63" t="s">
        <v>6601</v>
      </c>
      <c r="Q17" s="153">
        <v>44573</v>
      </c>
      <c r="R17" s="153">
        <v>44573</v>
      </c>
      <c r="S17" s="153">
        <v>44773</v>
      </c>
      <c r="T17" s="152">
        <v>8082698</v>
      </c>
      <c r="U17" s="152">
        <v>4859242</v>
      </c>
      <c r="V17" s="56">
        <v>0.62453527060085268</v>
      </c>
      <c r="W17" s="150">
        <v>12545871</v>
      </c>
      <c r="X17" s="120" t="s">
        <v>6549</v>
      </c>
      <c r="Y17" s="29"/>
    </row>
    <row r="18" spans="1:25">
      <c r="A18" s="148" t="s">
        <v>2832</v>
      </c>
      <c r="B18" s="149" t="s">
        <v>24</v>
      </c>
      <c r="C18" s="150" t="s">
        <v>6536</v>
      </c>
      <c r="D18" s="149" t="s">
        <v>26</v>
      </c>
      <c r="E18" s="151" t="s">
        <v>6602</v>
      </c>
      <c r="F18" s="149" t="s">
        <v>28</v>
      </c>
      <c r="G18" s="150" t="s">
        <v>29</v>
      </c>
      <c r="H18" s="150" t="s">
        <v>30</v>
      </c>
      <c r="I18" s="152">
        <v>12941940</v>
      </c>
      <c r="J18" s="28">
        <v>0</v>
      </c>
      <c r="K18" s="101">
        <v>0</v>
      </c>
      <c r="L18" s="31">
        <v>1603710</v>
      </c>
      <c r="M18" s="29">
        <v>1</v>
      </c>
      <c r="N18" s="155" t="s">
        <v>6603</v>
      </c>
      <c r="O18" s="156" t="s">
        <v>6604</v>
      </c>
      <c r="P18" s="63" t="s">
        <v>6605</v>
      </c>
      <c r="Q18" s="153">
        <v>44573</v>
      </c>
      <c r="R18" s="153">
        <v>44573</v>
      </c>
      <c r="S18" s="153">
        <v>44773</v>
      </c>
      <c r="T18" s="152">
        <v>9718482</v>
      </c>
      <c r="U18" s="152">
        <v>1619748</v>
      </c>
      <c r="V18" s="56">
        <v>0.85714278154526768</v>
      </c>
      <c r="W18" s="150">
        <v>12545871</v>
      </c>
      <c r="X18" s="120" t="s">
        <v>6549</v>
      </c>
      <c r="Y18" s="29"/>
    </row>
    <row r="19" spans="1:25">
      <c r="A19" s="148" t="s">
        <v>2832</v>
      </c>
      <c r="B19" s="149" t="s">
        <v>24</v>
      </c>
      <c r="C19" s="150" t="s">
        <v>6536</v>
      </c>
      <c r="D19" s="149" t="s">
        <v>26</v>
      </c>
      <c r="E19" s="151" t="s">
        <v>6606</v>
      </c>
      <c r="F19" s="149" t="s">
        <v>28</v>
      </c>
      <c r="G19" s="150" t="s">
        <v>29</v>
      </c>
      <c r="H19" s="150" t="s">
        <v>30</v>
      </c>
      <c r="I19" s="152">
        <v>12941940</v>
      </c>
      <c r="J19" s="28">
        <v>0</v>
      </c>
      <c r="K19" s="101">
        <v>0</v>
      </c>
      <c r="L19" s="101">
        <v>0</v>
      </c>
      <c r="M19" s="28">
        <v>0</v>
      </c>
      <c r="N19" s="155" t="s">
        <v>6607</v>
      </c>
      <c r="O19" s="156" t="s">
        <v>6608</v>
      </c>
      <c r="P19" s="63" t="s">
        <v>6609</v>
      </c>
      <c r="Q19" s="153">
        <v>44573</v>
      </c>
      <c r="R19" s="153">
        <v>44573</v>
      </c>
      <c r="S19" s="153">
        <v>44773</v>
      </c>
      <c r="T19" s="152">
        <v>8082698</v>
      </c>
      <c r="U19" s="152">
        <v>4859242</v>
      </c>
      <c r="V19" s="56">
        <v>0.62453527060085268</v>
      </c>
      <c r="W19" s="150">
        <v>12545871</v>
      </c>
      <c r="X19" s="120" t="s">
        <v>6549</v>
      </c>
      <c r="Y19" s="29"/>
    </row>
    <row r="20" spans="1:25">
      <c r="A20" s="148" t="s">
        <v>2832</v>
      </c>
      <c r="B20" s="149" t="s">
        <v>24</v>
      </c>
      <c r="C20" s="150" t="s">
        <v>6536</v>
      </c>
      <c r="D20" s="149" t="s">
        <v>26</v>
      </c>
      <c r="E20" s="151" t="s">
        <v>6610</v>
      </c>
      <c r="F20" s="149" t="s">
        <v>28</v>
      </c>
      <c r="G20" s="150" t="s">
        <v>29</v>
      </c>
      <c r="H20" s="150" t="s">
        <v>30</v>
      </c>
      <c r="I20" s="152">
        <v>12941940</v>
      </c>
      <c r="J20" s="28">
        <v>0</v>
      </c>
      <c r="K20" s="101">
        <v>0</v>
      </c>
      <c r="L20" s="101">
        <v>0</v>
      </c>
      <c r="M20" s="28">
        <v>0</v>
      </c>
      <c r="N20" s="155" t="s">
        <v>6611</v>
      </c>
      <c r="O20" s="156" t="s">
        <v>6612</v>
      </c>
      <c r="P20" s="63" t="s">
        <v>6613</v>
      </c>
      <c r="Q20" s="153">
        <v>44573</v>
      </c>
      <c r="R20" s="153">
        <v>44573</v>
      </c>
      <c r="S20" s="153">
        <v>44773</v>
      </c>
      <c r="T20" s="152">
        <v>8082698</v>
      </c>
      <c r="U20" s="152">
        <v>4859242</v>
      </c>
      <c r="V20" s="56">
        <v>0.62453527060085268</v>
      </c>
      <c r="W20" s="150">
        <v>12545871</v>
      </c>
      <c r="X20" s="120" t="s">
        <v>6549</v>
      </c>
      <c r="Y20" s="29"/>
    </row>
    <row r="21" spans="1:25">
      <c r="A21" s="148" t="s">
        <v>2832</v>
      </c>
      <c r="B21" s="149" t="s">
        <v>24</v>
      </c>
      <c r="C21" s="150" t="s">
        <v>6536</v>
      </c>
      <c r="D21" s="149" t="s">
        <v>26</v>
      </c>
      <c r="E21" s="151" t="s">
        <v>6614</v>
      </c>
      <c r="F21" s="149" t="s">
        <v>28</v>
      </c>
      <c r="G21" s="150" t="s">
        <v>29</v>
      </c>
      <c r="H21" s="150" t="s">
        <v>30</v>
      </c>
      <c r="I21" s="152">
        <v>12941940</v>
      </c>
      <c r="J21" s="28">
        <v>0</v>
      </c>
      <c r="K21" s="101">
        <v>0</v>
      </c>
      <c r="L21" s="101">
        <v>0</v>
      </c>
      <c r="M21" s="28">
        <v>0</v>
      </c>
      <c r="N21" s="155" t="s">
        <v>6615</v>
      </c>
      <c r="O21" s="156" t="s">
        <v>6616</v>
      </c>
      <c r="P21" s="63" t="s">
        <v>6617</v>
      </c>
      <c r="Q21" s="153">
        <v>44573</v>
      </c>
      <c r="R21" s="153">
        <v>44573</v>
      </c>
      <c r="S21" s="153">
        <v>44773</v>
      </c>
      <c r="T21" s="152">
        <v>8082698</v>
      </c>
      <c r="U21" s="152">
        <v>4859242</v>
      </c>
      <c r="V21" s="56">
        <v>0.62453527060085268</v>
      </c>
      <c r="W21" s="150">
        <v>12545871</v>
      </c>
      <c r="X21" s="120" t="s">
        <v>6549</v>
      </c>
      <c r="Y21" s="29"/>
    </row>
    <row r="22" spans="1:25">
      <c r="A22" s="148" t="s">
        <v>2832</v>
      </c>
      <c r="B22" s="149" t="s">
        <v>24</v>
      </c>
      <c r="C22" s="150" t="s">
        <v>6536</v>
      </c>
      <c r="D22" s="149" t="s">
        <v>26</v>
      </c>
      <c r="E22" s="151" t="s">
        <v>6618</v>
      </c>
      <c r="F22" s="149" t="s">
        <v>28</v>
      </c>
      <c r="G22" s="150" t="s">
        <v>29</v>
      </c>
      <c r="H22" s="150" t="s">
        <v>30</v>
      </c>
      <c r="I22" s="152">
        <v>12941940</v>
      </c>
      <c r="J22" s="28">
        <v>0</v>
      </c>
      <c r="K22" s="101">
        <v>0</v>
      </c>
      <c r="L22" s="101">
        <v>0</v>
      </c>
      <c r="M22" s="28">
        <v>0</v>
      </c>
      <c r="N22" s="155" t="s">
        <v>6619</v>
      </c>
      <c r="O22" s="156" t="s">
        <v>6620</v>
      </c>
      <c r="P22" s="63" t="s">
        <v>6621</v>
      </c>
      <c r="Q22" s="153">
        <v>44573</v>
      </c>
      <c r="R22" s="153">
        <v>44573</v>
      </c>
      <c r="S22" s="153">
        <v>44773</v>
      </c>
      <c r="T22" s="152">
        <v>8082698</v>
      </c>
      <c r="U22" s="152">
        <v>4859242</v>
      </c>
      <c r="V22" s="56">
        <v>0.62453527060085268</v>
      </c>
      <c r="W22" s="150">
        <v>12545871</v>
      </c>
      <c r="X22" s="120" t="s">
        <v>6549</v>
      </c>
      <c r="Y22" s="29"/>
    </row>
    <row r="23" spans="1:25">
      <c r="A23" s="148" t="s">
        <v>2832</v>
      </c>
      <c r="B23" s="149" t="s">
        <v>24</v>
      </c>
      <c r="C23" s="150" t="s">
        <v>6536</v>
      </c>
      <c r="D23" s="149" t="s">
        <v>26</v>
      </c>
      <c r="E23" s="151" t="s">
        <v>6622</v>
      </c>
      <c r="F23" s="149" t="s">
        <v>28</v>
      </c>
      <c r="G23" s="150" t="s">
        <v>29</v>
      </c>
      <c r="H23" s="150" t="s">
        <v>30</v>
      </c>
      <c r="I23" s="152">
        <v>13166459</v>
      </c>
      <c r="J23" s="28">
        <v>0</v>
      </c>
      <c r="K23" s="101">
        <v>0</v>
      </c>
      <c r="L23" s="101">
        <v>0</v>
      </c>
      <c r="M23" s="28">
        <v>0</v>
      </c>
      <c r="N23" s="155" t="s">
        <v>6623</v>
      </c>
      <c r="O23" s="156" t="s">
        <v>6624</v>
      </c>
      <c r="P23" s="63" t="s">
        <v>6625</v>
      </c>
      <c r="Q23" s="153">
        <v>44573</v>
      </c>
      <c r="R23" s="153">
        <v>44573</v>
      </c>
      <c r="S23" s="153">
        <v>44773</v>
      </c>
      <c r="T23" s="152">
        <v>8210994</v>
      </c>
      <c r="U23" s="152">
        <v>4955465</v>
      </c>
      <c r="V23" s="56">
        <v>0.62362963344966171</v>
      </c>
      <c r="W23" s="150">
        <v>12545871</v>
      </c>
      <c r="X23" s="120" t="s">
        <v>6549</v>
      </c>
      <c r="Y23" s="29"/>
    </row>
    <row r="24" spans="1:25">
      <c r="A24" s="148" t="s">
        <v>2832</v>
      </c>
      <c r="B24" s="149" t="s">
        <v>24</v>
      </c>
      <c r="C24" s="150" t="s">
        <v>6536</v>
      </c>
      <c r="D24" s="149" t="s">
        <v>26</v>
      </c>
      <c r="E24" s="151" t="s">
        <v>6626</v>
      </c>
      <c r="F24" s="149" t="s">
        <v>28</v>
      </c>
      <c r="G24" s="150" t="s">
        <v>29</v>
      </c>
      <c r="H24" s="150" t="s">
        <v>30</v>
      </c>
      <c r="I24" s="152">
        <v>13166459</v>
      </c>
      <c r="J24" s="28">
        <v>0</v>
      </c>
      <c r="K24" s="101">
        <v>0</v>
      </c>
      <c r="L24" s="101">
        <v>0</v>
      </c>
      <c r="M24" s="28">
        <v>0</v>
      </c>
      <c r="N24" s="155" t="s">
        <v>6627</v>
      </c>
      <c r="O24" s="156" t="s">
        <v>6628</v>
      </c>
      <c r="P24" s="63" t="s">
        <v>6629</v>
      </c>
      <c r="Q24" s="153">
        <v>44573</v>
      </c>
      <c r="R24" s="153">
        <v>44573</v>
      </c>
      <c r="S24" s="153">
        <v>44773</v>
      </c>
      <c r="T24" s="152">
        <v>8210994</v>
      </c>
      <c r="U24" s="152">
        <v>4955465</v>
      </c>
      <c r="V24" s="56">
        <v>0.62362963344966171</v>
      </c>
      <c r="W24" s="150">
        <v>12545871</v>
      </c>
      <c r="X24" s="120" t="s">
        <v>6549</v>
      </c>
      <c r="Y24" s="29"/>
    </row>
    <row r="25" spans="1:25">
      <c r="A25" s="148" t="s">
        <v>2832</v>
      </c>
      <c r="B25" s="149" t="s">
        <v>24</v>
      </c>
      <c r="C25" s="150" t="s">
        <v>6536</v>
      </c>
      <c r="D25" s="149" t="s">
        <v>26</v>
      </c>
      <c r="E25" s="151" t="s">
        <v>6630</v>
      </c>
      <c r="F25" s="149" t="s">
        <v>28</v>
      </c>
      <c r="G25" s="150" t="s">
        <v>29</v>
      </c>
      <c r="H25" s="150" t="s">
        <v>30</v>
      </c>
      <c r="I25" s="152">
        <v>14287903</v>
      </c>
      <c r="J25" s="28">
        <v>0</v>
      </c>
      <c r="K25" s="101">
        <v>0</v>
      </c>
      <c r="L25" s="101">
        <v>0</v>
      </c>
      <c r="M25" s="28">
        <v>0</v>
      </c>
      <c r="N25" s="155" t="s">
        <v>6631</v>
      </c>
      <c r="O25" s="156" t="s">
        <v>6632</v>
      </c>
      <c r="P25" s="63" t="s">
        <v>6633</v>
      </c>
      <c r="Q25" s="153">
        <v>44573</v>
      </c>
      <c r="R25" s="153">
        <v>44573</v>
      </c>
      <c r="S25" s="153">
        <v>44773</v>
      </c>
      <c r="T25" s="152">
        <v>8923300</v>
      </c>
      <c r="U25" s="152">
        <v>5364603</v>
      </c>
      <c r="V25" s="56">
        <v>0.6245353149443974</v>
      </c>
      <c r="W25" s="150">
        <v>12545871</v>
      </c>
      <c r="X25" s="120" t="s">
        <v>6549</v>
      </c>
      <c r="Y25" s="29"/>
    </row>
    <row r="26" spans="1:25">
      <c r="A26" s="148" t="s">
        <v>2832</v>
      </c>
      <c r="B26" s="149" t="s">
        <v>24</v>
      </c>
      <c r="C26" s="150" t="s">
        <v>6536</v>
      </c>
      <c r="D26" s="149" t="s">
        <v>26</v>
      </c>
      <c r="E26" s="151" t="s">
        <v>6634</v>
      </c>
      <c r="F26" s="149" t="s">
        <v>28</v>
      </c>
      <c r="G26" s="150" t="s">
        <v>29</v>
      </c>
      <c r="H26" s="150" t="s">
        <v>30</v>
      </c>
      <c r="I26" s="152">
        <v>12941940</v>
      </c>
      <c r="J26" s="28">
        <v>0</v>
      </c>
      <c r="K26" s="101">
        <v>0</v>
      </c>
      <c r="L26" s="101">
        <v>0</v>
      </c>
      <c r="M26" s="28">
        <v>0</v>
      </c>
      <c r="N26" s="155" t="s">
        <v>6635</v>
      </c>
      <c r="O26" s="156" t="s">
        <v>6636</v>
      </c>
      <c r="P26" s="63" t="s">
        <v>6637</v>
      </c>
      <c r="Q26" s="153">
        <v>44573</v>
      </c>
      <c r="R26" s="153">
        <v>44573</v>
      </c>
      <c r="S26" s="153">
        <v>44773</v>
      </c>
      <c r="T26" s="152">
        <v>8082698</v>
      </c>
      <c r="U26" s="152">
        <v>4859242</v>
      </c>
      <c r="V26" s="56">
        <v>0.62453527060085268</v>
      </c>
      <c r="W26" s="150">
        <v>12545871</v>
      </c>
      <c r="X26" s="120" t="s">
        <v>6549</v>
      </c>
      <c r="Y26" s="29"/>
    </row>
    <row r="27" spans="1:25">
      <c r="A27" s="148" t="s">
        <v>2832</v>
      </c>
      <c r="B27" s="149" t="s">
        <v>24</v>
      </c>
      <c r="C27" s="150" t="s">
        <v>6536</v>
      </c>
      <c r="D27" s="149" t="s">
        <v>26</v>
      </c>
      <c r="E27" s="151" t="s">
        <v>6638</v>
      </c>
      <c r="F27" s="149" t="s">
        <v>28</v>
      </c>
      <c r="G27" s="150" t="s">
        <v>29</v>
      </c>
      <c r="H27" s="150" t="s">
        <v>30</v>
      </c>
      <c r="I27" s="152">
        <v>12941940</v>
      </c>
      <c r="J27" s="28">
        <v>0</v>
      </c>
      <c r="K27" s="101">
        <v>0</v>
      </c>
      <c r="L27" s="101">
        <v>0</v>
      </c>
      <c r="M27" s="28">
        <v>0</v>
      </c>
      <c r="N27" s="155" t="s">
        <v>6639</v>
      </c>
      <c r="O27" s="156" t="s">
        <v>6640</v>
      </c>
      <c r="P27" s="63" t="s">
        <v>6641</v>
      </c>
      <c r="Q27" s="153">
        <v>44573</v>
      </c>
      <c r="R27" s="153">
        <v>44573</v>
      </c>
      <c r="S27" s="153">
        <v>44773</v>
      </c>
      <c r="T27" s="152">
        <v>8082698</v>
      </c>
      <c r="U27" s="152">
        <v>4859242</v>
      </c>
      <c r="V27" s="56">
        <v>0.62453527060085268</v>
      </c>
      <c r="W27" s="150">
        <v>12545871</v>
      </c>
      <c r="X27" s="120" t="s">
        <v>6549</v>
      </c>
      <c r="Y27" s="29"/>
    </row>
    <row r="28" spans="1:25">
      <c r="A28" s="148" t="s">
        <v>2832</v>
      </c>
      <c r="B28" s="149" t="s">
        <v>24</v>
      </c>
      <c r="C28" s="150" t="s">
        <v>6536</v>
      </c>
      <c r="D28" s="149" t="s">
        <v>26</v>
      </c>
      <c r="E28" s="151" t="s">
        <v>6642</v>
      </c>
      <c r="F28" s="149" t="s">
        <v>28</v>
      </c>
      <c r="G28" s="150" t="s">
        <v>29</v>
      </c>
      <c r="H28" s="150" t="s">
        <v>30</v>
      </c>
      <c r="I28" s="152">
        <v>12941940</v>
      </c>
      <c r="J28" s="28">
        <v>0</v>
      </c>
      <c r="K28" s="101">
        <v>0</v>
      </c>
      <c r="L28" s="101">
        <v>0</v>
      </c>
      <c r="M28" s="28">
        <v>0</v>
      </c>
      <c r="N28" s="155" t="s">
        <v>6643</v>
      </c>
      <c r="O28" s="156" t="s">
        <v>6644</v>
      </c>
      <c r="P28" s="63" t="s">
        <v>6645</v>
      </c>
      <c r="Q28" s="153">
        <v>44573</v>
      </c>
      <c r="R28" s="153">
        <v>44573</v>
      </c>
      <c r="S28" s="153">
        <v>44773</v>
      </c>
      <c r="T28" s="152">
        <v>8082698</v>
      </c>
      <c r="U28" s="152">
        <v>4859242</v>
      </c>
      <c r="V28" s="56">
        <v>0.62453527060085268</v>
      </c>
      <c r="W28" s="150">
        <v>12545871</v>
      </c>
      <c r="X28" s="120" t="s">
        <v>6549</v>
      </c>
      <c r="Y28" s="29"/>
    </row>
    <row r="29" spans="1:25">
      <c r="A29" s="148" t="s">
        <v>2832</v>
      </c>
      <c r="B29" s="149" t="s">
        <v>24</v>
      </c>
      <c r="C29" s="150" t="s">
        <v>6536</v>
      </c>
      <c r="D29" s="149" t="s">
        <v>26</v>
      </c>
      <c r="E29" s="151" t="s">
        <v>6646</v>
      </c>
      <c r="F29" s="149" t="s">
        <v>28</v>
      </c>
      <c r="G29" s="150" t="s">
        <v>29</v>
      </c>
      <c r="H29" s="150" t="s">
        <v>30</v>
      </c>
      <c r="I29" s="152">
        <v>13166459</v>
      </c>
      <c r="J29" s="28">
        <v>0</v>
      </c>
      <c r="K29" s="101">
        <v>0</v>
      </c>
      <c r="L29" s="101">
        <v>0</v>
      </c>
      <c r="M29" s="28">
        <v>0</v>
      </c>
      <c r="N29" s="155" t="s">
        <v>6647</v>
      </c>
      <c r="O29" s="156" t="s">
        <v>6648</v>
      </c>
      <c r="P29" s="63" t="s">
        <v>6649</v>
      </c>
      <c r="Q29" s="153">
        <v>44573</v>
      </c>
      <c r="R29" s="153">
        <v>44573</v>
      </c>
      <c r="S29" s="153">
        <v>44773</v>
      </c>
      <c r="T29" s="152">
        <v>8210994</v>
      </c>
      <c r="U29" s="152">
        <v>4955465</v>
      </c>
      <c r="V29" s="56">
        <v>0.62362963344966171</v>
      </c>
      <c r="W29" s="150">
        <v>12545871</v>
      </c>
      <c r="X29" s="120" t="s">
        <v>6549</v>
      </c>
      <c r="Y29" s="29"/>
    </row>
    <row r="30" spans="1:25">
      <c r="A30" s="148" t="s">
        <v>2832</v>
      </c>
      <c r="B30" s="149" t="s">
        <v>24</v>
      </c>
      <c r="C30" s="150" t="s">
        <v>6536</v>
      </c>
      <c r="D30" s="149" t="s">
        <v>26</v>
      </c>
      <c r="E30" s="151" t="s">
        <v>6650</v>
      </c>
      <c r="F30" s="149" t="s">
        <v>28</v>
      </c>
      <c r="G30" s="150" t="s">
        <v>29</v>
      </c>
      <c r="H30" s="150" t="s">
        <v>30</v>
      </c>
      <c r="I30" s="152">
        <v>12941940</v>
      </c>
      <c r="J30" s="28">
        <v>0</v>
      </c>
      <c r="K30" s="101">
        <v>0</v>
      </c>
      <c r="L30" s="101">
        <v>0</v>
      </c>
      <c r="M30" s="28">
        <v>0</v>
      </c>
      <c r="N30" s="155" t="s">
        <v>6651</v>
      </c>
      <c r="O30" s="156" t="s">
        <v>6652</v>
      </c>
      <c r="P30" s="63" t="s">
        <v>6653</v>
      </c>
      <c r="Q30" s="153">
        <v>44573</v>
      </c>
      <c r="R30" s="153">
        <v>44573</v>
      </c>
      <c r="S30" s="153">
        <v>44773</v>
      </c>
      <c r="T30" s="152">
        <v>8082698</v>
      </c>
      <c r="U30" s="152">
        <v>4859242</v>
      </c>
      <c r="V30" s="56">
        <v>0.62453527060085268</v>
      </c>
      <c r="W30" s="150">
        <v>12545871</v>
      </c>
      <c r="X30" s="120" t="s">
        <v>6549</v>
      </c>
      <c r="Y30" s="29"/>
    </row>
    <row r="31" spans="1:25">
      <c r="A31" s="148" t="s">
        <v>2832</v>
      </c>
      <c r="B31" s="149" t="s">
        <v>24</v>
      </c>
      <c r="C31" s="150" t="s">
        <v>6536</v>
      </c>
      <c r="D31" s="149" t="s">
        <v>26</v>
      </c>
      <c r="E31" s="151" t="s">
        <v>6654</v>
      </c>
      <c r="F31" s="149" t="s">
        <v>28</v>
      </c>
      <c r="G31" s="150" t="s">
        <v>29</v>
      </c>
      <c r="H31" s="150" t="s">
        <v>30</v>
      </c>
      <c r="I31" s="152">
        <v>3255531</v>
      </c>
      <c r="J31" s="28">
        <v>0</v>
      </c>
      <c r="K31" s="101">
        <v>0</v>
      </c>
      <c r="L31" s="101">
        <v>0</v>
      </c>
      <c r="M31" s="28">
        <v>0</v>
      </c>
      <c r="N31" s="155" t="s">
        <v>6655</v>
      </c>
      <c r="O31" s="156" t="s">
        <v>6656</v>
      </c>
      <c r="P31" s="63" t="s">
        <v>6657</v>
      </c>
      <c r="Q31" s="153">
        <v>44573</v>
      </c>
      <c r="R31" s="153">
        <v>44573</v>
      </c>
      <c r="S31" s="153">
        <v>44773</v>
      </c>
      <c r="T31" s="152">
        <v>3255531</v>
      </c>
      <c r="U31" s="172">
        <v>0</v>
      </c>
      <c r="V31" s="56">
        <v>1</v>
      </c>
      <c r="W31" s="150">
        <v>12545871</v>
      </c>
      <c r="X31" s="120" t="s">
        <v>6549</v>
      </c>
      <c r="Y31" s="29"/>
    </row>
    <row r="32" spans="1:25">
      <c r="A32" s="148" t="s">
        <v>2832</v>
      </c>
      <c r="B32" s="149" t="s">
        <v>24</v>
      </c>
      <c r="C32" s="150" t="s">
        <v>6536</v>
      </c>
      <c r="D32" s="149" t="s">
        <v>26</v>
      </c>
      <c r="E32" s="151" t="s">
        <v>6658</v>
      </c>
      <c r="F32" s="149" t="s">
        <v>28</v>
      </c>
      <c r="G32" s="150" t="s">
        <v>29</v>
      </c>
      <c r="H32" s="150" t="s">
        <v>30</v>
      </c>
      <c r="I32" s="152">
        <v>14287903</v>
      </c>
      <c r="J32" s="28">
        <v>0</v>
      </c>
      <c r="K32" s="101">
        <v>0</v>
      </c>
      <c r="L32" s="101">
        <v>0</v>
      </c>
      <c r="M32" s="28">
        <v>0</v>
      </c>
      <c r="N32" s="155" t="s">
        <v>6659</v>
      </c>
      <c r="O32" s="156" t="s">
        <v>6660</v>
      </c>
      <c r="P32" s="63" t="s">
        <v>6661</v>
      </c>
      <c r="Q32" s="153">
        <v>44573</v>
      </c>
      <c r="R32" s="153">
        <v>44573</v>
      </c>
      <c r="S32" s="153">
        <v>44773</v>
      </c>
      <c r="T32" s="152">
        <v>8923300</v>
      </c>
      <c r="U32" s="152">
        <v>5364603</v>
      </c>
      <c r="V32" s="56">
        <v>0.6245353149443974</v>
      </c>
      <c r="W32" s="150">
        <v>12545871</v>
      </c>
      <c r="X32" s="120" t="s">
        <v>6549</v>
      </c>
      <c r="Y32" s="29"/>
    </row>
    <row r="33" spans="1:25">
      <c r="A33" s="148" t="s">
        <v>2832</v>
      </c>
      <c r="B33" s="149" t="s">
        <v>24</v>
      </c>
      <c r="C33" s="150" t="s">
        <v>6536</v>
      </c>
      <c r="D33" s="149" t="s">
        <v>26</v>
      </c>
      <c r="E33" s="151" t="s">
        <v>6662</v>
      </c>
      <c r="F33" s="149" t="s">
        <v>28</v>
      </c>
      <c r="G33" s="150" t="s">
        <v>29</v>
      </c>
      <c r="H33" s="150" t="s">
        <v>30</v>
      </c>
      <c r="I33" s="152">
        <v>3558697</v>
      </c>
      <c r="J33" s="28">
        <v>0</v>
      </c>
      <c r="K33" s="101">
        <v>0</v>
      </c>
      <c r="L33" s="101">
        <v>0</v>
      </c>
      <c r="M33" s="28">
        <v>0</v>
      </c>
      <c r="N33" s="155" t="s">
        <v>6663</v>
      </c>
      <c r="O33" s="156" t="s">
        <v>6664</v>
      </c>
      <c r="P33" s="63" t="s">
        <v>6665</v>
      </c>
      <c r="Q33" s="153">
        <v>44573</v>
      </c>
      <c r="R33" s="153">
        <v>44573</v>
      </c>
      <c r="S33" s="153">
        <v>44773</v>
      </c>
      <c r="T33" s="152">
        <v>3558697</v>
      </c>
      <c r="U33" s="172">
        <v>0</v>
      </c>
      <c r="V33" s="56">
        <v>1</v>
      </c>
      <c r="W33" s="150">
        <v>12545871</v>
      </c>
      <c r="X33" s="120" t="s">
        <v>6549</v>
      </c>
      <c r="Y33" s="29"/>
    </row>
    <row r="34" spans="1:25">
      <c r="A34" s="148" t="s">
        <v>2832</v>
      </c>
      <c r="B34" s="149" t="s">
        <v>24</v>
      </c>
      <c r="C34" s="150" t="s">
        <v>6536</v>
      </c>
      <c r="D34" s="149" t="s">
        <v>26</v>
      </c>
      <c r="E34" s="151" t="s">
        <v>6666</v>
      </c>
      <c r="F34" s="149" t="s">
        <v>28</v>
      </c>
      <c r="G34" s="150" t="s">
        <v>29</v>
      </c>
      <c r="H34" s="150" t="s">
        <v>30</v>
      </c>
      <c r="I34" s="152">
        <v>14287903</v>
      </c>
      <c r="J34" s="28">
        <v>0</v>
      </c>
      <c r="K34" s="101">
        <v>0</v>
      </c>
      <c r="L34" s="101">
        <v>0</v>
      </c>
      <c r="M34" s="28">
        <v>0</v>
      </c>
      <c r="N34" s="155" t="s">
        <v>6667</v>
      </c>
      <c r="O34" s="156" t="s">
        <v>6668</v>
      </c>
      <c r="P34" s="63" t="s">
        <v>6669</v>
      </c>
      <c r="Q34" s="153">
        <v>44573</v>
      </c>
      <c r="R34" s="153">
        <v>44573</v>
      </c>
      <c r="S34" s="153">
        <v>44773</v>
      </c>
      <c r="T34" s="152">
        <v>8923300</v>
      </c>
      <c r="U34" s="152">
        <v>5364603</v>
      </c>
      <c r="V34" s="56">
        <v>0.6245353149443974</v>
      </c>
      <c r="W34" s="150">
        <v>12545871</v>
      </c>
      <c r="X34" s="120" t="s">
        <v>6549</v>
      </c>
      <c r="Y34" s="29"/>
    </row>
    <row r="35" spans="1:25">
      <c r="A35" s="148" t="s">
        <v>2832</v>
      </c>
      <c r="B35" s="149" t="s">
        <v>24</v>
      </c>
      <c r="C35" s="150" t="s">
        <v>6536</v>
      </c>
      <c r="D35" s="149" t="s">
        <v>26</v>
      </c>
      <c r="E35" s="151" t="s">
        <v>6670</v>
      </c>
      <c r="F35" s="149" t="s">
        <v>28</v>
      </c>
      <c r="G35" s="150" t="s">
        <v>29</v>
      </c>
      <c r="H35" s="150" t="s">
        <v>30</v>
      </c>
      <c r="I35" s="152">
        <v>3223457</v>
      </c>
      <c r="J35" s="28">
        <v>0</v>
      </c>
      <c r="K35" s="101">
        <v>0</v>
      </c>
      <c r="L35" s="101">
        <v>0</v>
      </c>
      <c r="M35" s="28">
        <v>0</v>
      </c>
      <c r="N35" s="155" t="s">
        <v>6671</v>
      </c>
      <c r="O35" s="156" t="s">
        <v>6672</v>
      </c>
      <c r="P35" s="63" t="s">
        <v>6673</v>
      </c>
      <c r="Q35" s="153">
        <v>44573</v>
      </c>
      <c r="R35" s="153">
        <v>44573</v>
      </c>
      <c r="S35" s="153">
        <v>44773</v>
      </c>
      <c r="T35" s="152">
        <v>3223457</v>
      </c>
      <c r="U35" s="172">
        <v>0</v>
      </c>
      <c r="V35" s="56">
        <v>1</v>
      </c>
      <c r="W35" s="150">
        <v>12545871</v>
      </c>
      <c r="X35" s="120" t="s">
        <v>6549</v>
      </c>
      <c r="Y35" s="29"/>
    </row>
    <row r="36" spans="1:25">
      <c r="A36" s="148" t="s">
        <v>2832</v>
      </c>
      <c r="B36" s="149" t="s">
        <v>24</v>
      </c>
      <c r="C36" s="150" t="s">
        <v>6536</v>
      </c>
      <c r="D36" s="149" t="s">
        <v>26</v>
      </c>
      <c r="E36" s="151" t="s">
        <v>6674</v>
      </c>
      <c r="F36" s="149" t="s">
        <v>28</v>
      </c>
      <c r="G36" s="150" t="s">
        <v>29</v>
      </c>
      <c r="H36" s="150" t="s">
        <v>30</v>
      </c>
      <c r="I36" s="152">
        <v>3558697</v>
      </c>
      <c r="J36" s="28">
        <v>0</v>
      </c>
      <c r="K36" s="101">
        <v>0</v>
      </c>
      <c r="L36" s="101">
        <v>0</v>
      </c>
      <c r="M36" s="28">
        <v>0</v>
      </c>
      <c r="N36" s="155" t="s">
        <v>6675</v>
      </c>
      <c r="O36" s="156" t="s">
        <v>6676</v>
      </c>
      <c r="P36" s="63" t="s">
        <v>6677</v>
      </c>
      <c r="Q36" s="153">
        <v>44573</v>
      </c>
      <c r="R36" s="153">
        <v>44573</v>
      </c>
      <c r="S36" s="153">
        <v>44773</v>
      </c>
      <c r="T36" s="152">
        <v>3558697</v>
      </c>
      <c r="U36" s="172">
        <v>0</v>
      </c>
      <c r="V36" s="56">
        <v>1</v>
      </c>
      <c r="W36" s="150">
        <v>12545871</v>
      </c>
      <c r="X36" s="120" t="s">
        <v>6549</v>
      </c>
      <c r="Y36" s="29"/>
    </row>
    <row r="37" spans="1:25">
      <c r="A37" s="148" t="s">
        <v>2832</v>
      </c>
      <c r="B37" s="149" t="s">
        <v>24</v>
      </c>
      <c r="C37" s="150" t="s">
        <v>6536</v>
      </c>
      <c r="D37" s="149" t="s">
        <v>26</v>
      </c>
      <c r="E37" s="151" t="s">
        <v>6678</v>
      </c>
      <c r="F37" s="149" t="s">
        <v>28</v>
      </c>
      <c r="G37" s="150" t="s">
        <v>29</v>
      </c>
      <c r="H37" s="150" t="s">
        <v>30</v>
      </c>
      <c r="I37" s="152">
        <v>14287903</v>
      </c>
      <c r="J37" s="28">
        <v>0</v>
      </c>
      <c r="K37" s="101">
        <v>0</v>
      </c>
      <c r="L37" s="101">
        <v>0</v>
      </c>
      <c r="M37" s="28">
        <v>0</v>
      </c>
      <c r="N37" s="155" t="s">
        <v>6679</v>
      </c>
      <c r="O37" s="156" t="s">
        <v>6680</v>
      </c>
      <c r="P37" s="63" t="s">
        <v>6681</v>
      </c>
      <c r="Q37" s="153">
        <v>44573</v>
      </c>
      <c r="R37" s="153">
        <v>44573</v>
      </c>
      <c r="S37" s="153">
        <v>44773</v>
      </c>
      <c r="T37" s="152">
        <v>8923300</v>
      </c>
      <c r="U37" s="152">
        <v>5364603</v>
      </c>
      <c r="V37" s="56">
        <v>0.6245353149443974</v>
      </c>
      <c r="W37" s="150">
        <v>12545871</v>
      </c>
      <c r="X37" s="120" t="s">
        <v>6549</v>
      </c>
      <c r="Y37" s="29"/>
    </row>
    <row r="38" spans="1:25">
      <c r="A38" s="148" t="s">
        <v>2832</v>
      </c>
      <c r="B38" s="149" t="s">
        <v>24</v>
      </c>
      <c r="C38" s="150" t="s">
        <v>6536</v>
      </c>
      <c r="D38" s="149" t="s">
        <v>26</v>
      </c>
      <c r="E38" s="151" t="s">
        <v>6682</v>
      </c>
      <c r="F38" s="149" t="s">
        <v>28</v>
      </c>
      <c r="G38" s="150" t="s">
        <v>29</v>
      </c>
      <c r="H38" s="150" t="s">
        <v>30</v>
      </c>
      <c r="I38" s="152">
        <v>14287903</v>
      </c>
      <c r="J38" s="28">
        <v>0</v>
      </c>
      <c r="K38" s="101">
        <v>0</v>
      </c>
      <c r="L38" s="101">
        <v>0</v>
      </c>
      <c r="M38" s="28">
        <v>0</v>
      </c>
      <c r="N38" s="155" t="s">
        <v>6683</v>
      </c>
      <c r="O38" s="156" t="s">
        <v>6684</v>
      </c>
      <c r="P38" s="63" t="s">
        <v>6685</v>
      </c>
      <c r="Q38" s="153">
        <v>44573</v>
      </c>
      <c r="R38" s="153">
        <v>44573</v>
      </c>
      <c r="S38" s="153">
        <v>44773</v>
      </c>
      <c r="T38" s="152">
        <v>8923300</v>
      </c>
      <c r="U38" s="152">
        <v>5364603</v>
      </c>
      <c r="V38" s="56">
        <v>0.6245353149443974</v>
      </c>
      <c r="W38" s="150">
        <v>12545871</v>
      </c>
      <c r="X38" s="120" t="s">
        <v>6549</v>
      </c>
      <c r="Y38" s="29"/>
    </row>
    <row r="39" spans="1:25">
      <c r="A39" s="148" t="s">
        <v>2832</v>
      </c>
      <c r="B39" s="149" t="s">
        <v>24</v>
      </c>
      <c r="C39" s="150" t="s">
        <v>6536</v>
      </c>
      <c r="D39" s="149" t="s">
        <v>26</v>
      </c>
      <c r="E39" s="151" t="s">
        <v>6686</v>
      </c>
      <c r="F39" s="149" t="s">
        <v>28</v>
      </c>
      <c r="G39" s="150" t="s">
        <v>29</v>
      </c>
      <c r="H39" s="150" t="s">
        <v>30</v>
      </c>
      <c r="I39" s="152">
        <v>14163968</v>
      </c>
      <c r="J39" s="28">
        <v>0</v>
      </c>
      <c r="K39" s="101">
        <v>0</v>
      </c>
      <c r="L39" s="101">
        <v>0</v>
      </c>
      <c r="M39" s="28">
        <v>0</v>
      </c>
      <c r="N39" s="155" t="s">
        <v>6687</v>
      </c>
      <c r="O39" s="156" t="s">
        <v>6688</v>
      </c>
      <c r="P39" s="63" t="s">
        <v>6689</v>
      </c>
      <c r="Q39" s="153">
        <v>44573</v>
      </c>
      <c r="R39" s="153">
        <v>44573</v>
      </c>
      <c r="S39" s="153">
        <v>44773</v>
      </c>
      <c r="T39" s="152">
        <v>8852480</v>
      </c>
      <c r="U39" s="152">
        <v>5311488</v>
      </c>
      <c r="V39" s="56">
        <v>0.625</v>
      </c>
      <c r="W39" s="150">
        <v>12545871</v>
      </c>
      <c r="X39" s="120" t="s">
        <v>6549</v>
      </c>
      <c r="Y39" s="29"/>
    </row>
    <row r="40" spans="1:25">
      <c r="A40" s="148" t="s">
        <v>2832</v>
      </c>
      <c r="B40" s="149" t="s">
        <v>24</v>
      </c>
      <c r="C40" s="150" t="s">
        <v>6536</v>
      </c>
      <c r="D40" s="149" t="s">
        <v>26</v>
      </c>
      <c r="E40" s="151" t="s">
        <v>6690</v>
      </c>
      <c r="F40" s="149" t="s">
        <v>28</v>
      </c>
      <c r="G40" s="150" t="s">
        <v>29</v>
      </c>
      <c r="H40" s="150" t="s">
        <v>30</v>
      </c>
      <c r="I40" s="152">
        <v>14287903</v>
      </c>
      <c r="J40" s="28">
        <v>0</v>
      </c>
      <c r="K40" s="101">
        <v>0</v>
      </c>
      <c r="L40" s="101">
        <v>0</v>
      </c>
      <c r="M40" s="28">
        <v>0</v>
      </c>
      <c r="N40" s="155" t="s">
        <v>6691</v>
      </c>
      <c r="O40" s="156" t="s">
        <v>6692</v>
      </c>
      <c r="P40" s="63" t="s">
        <v>6693</v>
      </c>
      <c r="Q40" s="153">
        <v>44573</v>
      </c>
      <c r="R40" s="153">
        <v>44573</v>
      </c>
      <c r="S40" s="153">
        <v>44773</v>
      </c>
      <c r="T40" s="152">
        <v>8923300</v>
      </c>
      <c r="U40" s="152">
        <v>5364603</v>
      </c>
      <c r="V40" s="56">
        <v>0.6245353149443974</v>
      </c>
      <c r="W40" s="150">
        <v>12545871</v>
      </c>
      <c r="X40" s="120" t="s">
        <v>6549</v>
      </c>
      <c r="Y40" s="29"/>
    </row>
    <row r="41" spans="1:25">
      <c r="A41" s="148" t="s">
        <v>2832</v>
      </c>
      <c r="B41" s="149" t="s">
        <v>24</v>
      </c>
      <c r="C41" s="150" t="s">
        <v>6536</v>
      </c>
      <c r="D41" s="149" t="s">
        <v>26</v>
      </c>
      <c r="E41" s="151" t="s">
        <v>6694</v>
      </c>
      <c r="F41" s="149" t="s">
        <v>28</v>
      </c>
      <c r="G41" s="150" t="s">
        <v>29</v>
      </c>
      <c r="H41" s="150" t="s">
        <v>30</v>
      </c>
      <c r="I41" s="152">
        <v>14287903</v>
      </c>
      <c r="J41" s="28">
        <v>0</v>
      </c>
      <c r="K41" s="101">
        <v>0</v>
      </c>
      <c r="L41" s="101">
        <v>0</v>
      </c>
      <c r="M41" s="28">
        <v>0</v>
      </c>
      <c r="N41" s="155" t="s">
        <v>6695</v>
      </c>
      <c r="O41" s="156" t="s">
        <v>6696</v>
      </c>
      <c r="P41" s="63" t="s">
        <v>6697</v>
      </c>
      <c r="Q41" s="153">
        <v>44573</v>
      </c>
      <c r="R41" s="153">
        <v>44573</v>
      </c>
      <c r="S41" s="153">
        <v>44773</v>
      </c>
      <c r="T41" s="152">
        <v>8923300</v>
      </c>
      <c r="U41" s="152">
        <v>5364603</v>
      </c>
      <c r="V41" s="56">
        <v>0.6245353149443974</v>
      </c>
      <c r="W41" s="150">
        <v>12545871</v>
      </c>
      <c r="X41" s="120" t="s">
        <v>6549</v>
      </c>
      <c r="Y41" s="29"/>
    </row>
    <row r="42" spans="1:25">
      <c r="A42" s="148" t="s">
        <v>2832</v>
      </c>
      <c r="B42" s="149" t="s">
        <v>24</v>
      </c>
      <c r="C42" s="150" t="s">
        <v>6536</v>
      </c>
      <c r="D42" s="149" t="s">
        <v>26</v>
      </c>
      <c r="E42" s="151" t="s">
        <v>6698</v>
      </c>
      <c r="F42" s="149" t="s">
        <v>28</v>
      </c>
      <c r="G42" s="150" t="s">
        <v>29</v>
      </c>
      <c r="H42" s="150" t="s">
        <v>30</v>
      </c>
      <c r="I42" s="152">
        <v>16420000</v>
      </c>
      <c r="J42" s="28">
        <v>0</v>
      </c>
      <c r="K42" s="101">
        <v>0</v>
      </c>
      <c r="L42" s="101">
        <v>0</v>
      </c>
      <c r="M42" s="28">
        <v>0</v>
      </c>
      <c r="N42" s="155" t="s">
        <v>6699</v>
      </c>
      <c r="O42" s="156" t="s">
        <v>6700</v>
      </c>
      <c r="P42" s="63" t="s">
        <v>6701</v>
      </c>
      <c r="Q42" s="153">
        <v>44573</v>
      </c>
      <c r="R42" s="153">
        <v>44573</v>
      </c>
      <c r="S42" s="153">
        <v>44773</v>
      </c>
      <c r="T42" s="152">
        <v>10240000</v>
      </c>
      <c r="U42" s="152">
        <v>6180000</v>
      </c>
      <c r="V42" s="56">
        <v>0.62362971985383675</v>
      </c>
      <c r="W42" s="150">
        <v>12545871</v>
      </c>
      <c r="X42" s="120" t="s">
        <v>6549</v>
      </c>
      <c r="Y42" s="29"/>
    </row>
    <row r="43" spans="1:25">
      <c r="A43" s="148" t="s">
        <v>2832</v>
      </c>
      <c r="B43" s="149" t="s">
        <v>24</v>
      </c>
      <c r="C43" s="150" t="s">
        <v>6536</v>
      </c>
      <c r="D43" s="149" t="s">
        <v>26</v>
      </c>
      <c r="E43" s="151" t="s">
        <v>6702</v>
      </c>
      <c r="F43" s="149" t="s">
        <v>28</v>
      </c>
      <c r="G43" s="150" t="s">
        <v>29</v>
      </c>
      <c r="H43" s="150" t="s">
        <v>30</v>
      </c>
      <c r="I43" s="152">
        <v>13166459</v>
      </c>
      <c r="J43" s="28">
        <v>0</v>
      </c>
      <c r="K43" s="101">
        <v>0</v>
      </c>
      <c r="L43" s="101">
        <v>0</v>
      </c>
      <c r="M43" s="28">
        <v>0</v>
      </c>
      <c r="N43" s="155" t="s">
        <v>6703</v>
      </c>
      <c r="O43" s="156" t="s">
        <v>6704</v>
      </c>
      <c r="P43" s="63" t="s">
        <v>6705</v>
      </c>
      <c r="Q43" s="153">
        <v>44573</v>
      </c>
      <c r="R43" s="153">
        <v>44573</v>
      </c>
      <c r="S43" s="153">
        <v>44773</v>
      </c>
      <c r="T43" s="152">
        <v>8210994</v>
      </c>
      <c r="U43" s="152">
        <v>4955465</v>
      </c>
      <c r="V43" s="56">
        <v>0.62362963344966171</v>
      </c>
      <c r="W43" s="150">
        <v>12545871</v>
      </c>
      <c r="X43" s="120" t="s">
        <v>6549</v>
      </c>
      <c r="Y43" s="29"/>
    </row>
    <row r="44" spans="1:25">
      <c r="A44" s="148" t="s">
        <v>2832</v>
      </c>
      <c r="B44" s="149" t="s">
        <v>24</v>
      </c>
      <c r="C44" s="150" t="s">
        <v>6536</v>
      </c>
      <c r="D44" s="149" t="s">
        <v>26</v>
      </c>
      <c r="E44" s="151" t="s">
        <v>6706</v>
      </c>
      <c r="F44" s="149" t="s">
        <v>28</v>
      </c>
      <c r="G44" s="150" t="s">
        <v>29</v>
      </c>
      <c r="H44" s="150" t="s">
        <v>30</v>
      </c>
      <c r="I44" s="152">
        <v>13166459</v>
      </c>
      <c r="J44" s="28">
        <v>0</v>
      </c>
      <c r="K44" s="101">
        <v>0</v>
      </c>
      <c r="L44" s="101">
        <v>0</v>
      </c>
      <c r="M44" s="28">
        <v>0</v>
      </c>
      <c r="N44" s="155" t="s">
        <v>6707</v>
      </c>
      <c r="O44" s="156" t="s">
        <v>6708</v>
      </c>
      <c r="P44" s="63" t="s">
        <v>6709</v>
      </c>
      <c r="Q44" s="153">
        <v>44573</v>
      </c>
      <c r="R44" s="153">
        <v>44573</v>
      </c>
      <c r="S44" s="153">
        <v>44773</v>
      </c>
      <c r="T44" s="152">
        <v>8210994</v>
      </c>
      <c r="U44" s="152">
        <v>4955465</v>
      </c>
      <c r="V44" s="56">
        <v>0.62362963344966171</v>
      </c>
      <c r="W44" s="150">
        <v>12545871</v>
      </c>
      <c r="X44" s="120" t="s">
        <v>6549</v>
      </c>
      <c r="Y44" s="29"/>
    </row>
    <row r="45" spans="1:25">
      <c r="A45" s="148" t="s">
        <v>2832</v>
      </c>
      <c r="B45" s="149" t="s">
        <v>24</v>
      </c>
      <c r="C45" s="150" t="s">
        <v>6536</v>
      </c>
      <c r="D45" s="149" t="s">
        <v>26</v>
      </c>
      <c r="E45" s="151" t="s">
        <v>6710</v>
      </c>
      <c r="F45" s="149" t="s">
        <v>28</v>
      </c>
      <c r="G45" s="150" t="s">
        <v>29</v>
      </c>
      <c r="H45" s="150" t="s">
        <v>30</v>
      </c>
      <c r="I45" s="152">
        <v>13166459</v>
      </c>
      <c r="J45" s="28">
        <v>0</v>
      </c>
      <c r="K45" s="101">
        <v>0</v>
      </c>
      <c r="L45" s="101">
        <v>0</v>
      </c>
      <c r="M45" s="28">
        <v>0</v>
      </c>
      <c r="N45" s="155" t="s">
        <v>6711</v>
      </c>
      <c r="O45" s="156" t="s">
        <v>6712</v>
      </c>
      <c r="P45" s="63" t="s">
        <v>6713</v>
      </c>
      <c r="Q45" s="153">
        <v>44573</v>
      </c>
      <c r="R45" s="153">
        <v>44573</v>
      </c>
      <c r="S45" s="153">
        <v>44773</v>
      </c>
      <c r="T45" s="152">
        <v>8210994</v>
      </c>
      <c r="U45" s="152">
        <v>4955465</v>
      </c>
      <c r="V45" s="56">
        <v>0.62362963344966171</v>
      </c>
      <c r="W45" s="150">
        <v>12545871</v>
      </c>
      <c r="X45" s="120" t="s">
        <v>6549</v>
      </c>
      <c r="Y45" s="29"/>
    </row>
    <row r="46" spans="1:25">
      <c r="A46" s="148" t="s">
        <v>2832</v>
      </c>
      <c r="B46" s="149" t="s">
        <v>24</v>
      </c>
      <c r="C46" s="150" t="s">
        <v>6536</v>
      </c>
      <c r="D46" s="149" t="s">
        <v>26</v>
      </c>
      <c r="E46" s="151" t="s">
        <v>6714</v>
      </c>
      <c r="F46" s="149" t="s">
        <v>28</v>
      </c>
      <c r="G46" s="150" t="s">
        <v>29</v>
      </c>
      <c r="H46" s="150" t="s">
        <v>30</v>
      </c>
      <c r="I46" s="152">
        <v>13166459</v>
      </c>
      <c r="J46" s="28">
        <v>0</v>
      </c>
      <c r="K46" s="101">
        <v>0</v>
      </c>
      <c r="L46" s="101">
        <v>0</v>
      </c>
      <c r="M46" s="28">
        <v>0</v>
      </c>
      <c r="N46" s="155" t="s">
        <v>6715</v>
      </c>
      <c r="O46" s="156" t="s">
        <v>6716</v>
      </c>
      <c r="P46" s="63" t="s">
        <v>6717</v>
      </c>
      <c r="Q46" s="153">
        <v>44573</v>
      </c>
      <c r="R46" s="153">
        <v>44573</v>
      </c>
      <c r="S46" s="153">
        <v>44773</v>
      </c>
      <c r="T46" s="152">
        <v>8210994</v>
      </c>
      <c r="U46" s="152">
        <v>4955465</v>
      </c>
      <c r="V46" s="56">
        <v>0.62362963344966171</v>
      </c>
      <c r="W46" s="150">
        <v>12545871</v>
      </c>
      <c r="X46" s="120" t="s">
        <v>6549</v>
      </c>
      <c r="Y46" s="29"/>
    </row>
    <row r="47" spans="1:25">
      <c r="A47" s="148" t="s">
        <v>2832</v>
      </c>
      <c r="B47" s="149" t="s">
        <v>24</v>
      </c>
      <c r="C47" s="150" t="s">
        <v>6536</v>
      </c>
      <c r="D47" s="149" t="s">
        <v>26</v>
      </c>
      <c r="E47" s="151" t="s">
        <v>6718</v>
      </c>
      <c r="F47" s="149" t="s">
        <v>28</v>
      </c>
      <c r="G47" s="150" t="s">
        <v>29</v>
      </c>
      <c r="H47" s="150" t="s">
        <v>30</v>
      </c>
      <c r="I47" s="152">
        <v>13166459</v>
      </c>
      <c r="J47" s="28">
        <v>0</v>
      </c>
      <c r="K47" s="101">
        <v>0</v>
      </c>
      <c r="L47" s="101">
        <v>0</v>
      </c>
      <c r="M47" s="28">
        <v>0</v>
      </c>
      <c r="N47" s="155" t="s">
        <v>6719</v>
      </c>
      <c r="O47" s="156" t="s">
        <v>6720</v>
      </c>
      <c r="P47" s="63" t="s">
        <v>6721</v>
      </c>
      <c r="Q47" s="153">
        <v>44573</v>
      </c>
      <c r="R47" s="153">
        <v>44573</v>
      </c>
      <c r="S47" s="153">
        <v>44773</v>
      </c>
      <c r="T47" s="152">
        <v>8210994</v>
      </c>
      <c r="U47" s="152">
        <v>4955465</v>
      </c>
      <c r="V47" s="56">
        <v>0.62362963344966171</v>
      </c>
      <c r="W47" s="150">
        <v>12545871</v>
      </c>
      <c r="X47" s="120" t="s">
        <v>6549</v>
      </c>
      <c r="Y47" s="29"/>
    </row>
    <row r="48" spans="1:25">
      <c r="A48" s="148" t="s">
        <v>2832</v>
      </c>
      <c r="B48" s="149" t="s">
        <v>24</v>
      </c>
      <c r="C48" s="150" t="s">
        <v>6536</v>
      </c>
      <c r="D48" s="149" t="s">
        <v>26</v>
      </c>
      <c r="E48" s="151" t="s">
        <v>6722</v>
      </c>
      <c r="F48" s="149" t="s">
        <v>28</v>
      </c>
      <c r="G48" s="150" t="s">
        <v>29</v>
      </c>
      <c r="H48" s="150" t="s">
        <v>30</v>
      </c>
      <c r="I48" s="152">
        <v>9910928</v>
      </c>
      <c r="J48" s="28">
        <v>0</v>
      </c>
      <c r="K48" s="101">
        <v>0</v>
      </c>
      <c r="L48" s="101">
        <v>0</v>
      </c>
      <c r="M48" s="28">
        <v>0</v>
      </c>
      <c r="N48" s="155" t="s">
        <v>6723</v>
      </c>
      <c r="O48" s="156" t="s">
        <v>6724</v>
      </c>
      <c r="P48" s="63" t="s">
        <v>6725</v>
      </c>
      <c r="Q48" s="153">
        <v>44573</v>
      </c>
      <c r="R48" s="153">
        <v>44573</v>
      </c>
      <c r="S48" s="153">
        <v>44773</v>
      </c>
      <c r="T48" s="152">
        <v>4955463</v>
      </c>
      <c r="U48" s="152">
        <v>4955465</v>
      </c>
      <c r="V48" s="56">
        <v>0.4999998991012749</v>
      </c>
      <c r="W48" s="150">
        <v>12545871</v>
      </c>
      <c r="X48" s="120" t="s">
        <v>6549</v>
      </c>
      <c r="Y48" s="29"/>
    </row>
    <row r="49" spans="1:25">
      <c r="A49" s="148" t="s">
        <v>2832</v>
      </c>
      <c r="B49" s="149" t="s">
        <v>24</v>
      </c>
      <c r="C49" s="150" t="s">
        <v>6536</v>
      </c>
      <c r="D49" s="149" t="s">
        <v>26</v>
      </c>
      <c r="E49" s="151" t="s">
        <v>6726</v>
      </c>
      <c r="F49" s="149" t="s">
        <v>28</v>
      </c>
      <c r="G49" s="150" t="s">
        <v>29</v>
      </c>
      <c r="H49" s="150" t="s">
        <v>30</v>
      </c>
      <c r="I49" s="152">
        <v>11338230</v>
      </c>
      <c r="J49" s="29">
        <v>1</v>
      </c>
      <c r="K49" s="31">
        <v>309516</v>
      </c>
      <c r="L49" s="101">
        <v>0</v>
      </c>
      <c r="M49" s="28">
        <v>0</v>
      </c>
      <c r="N49" s="155" t="s">
        <v>6727</v>
      </c>
      <c r="O49" s="156" t="s">
        <v>6728</v>
      </c>
      <c r="P49" s="63" t="s">
        <v>6729</v>
      </c>
      <c r="Q49" s="153">
        <v>44573</v>
      </c>
      <c r="R49" s="153">
        <v>44573</v>
      </c>
      <c r="S49" s="153">
        <v>44773</v>
      </c>
      <c r="T49" s="152">
        <v>10189971</v>
      </c>
      <c r="U49" s="152">
        <v>1457775</v>
      </c>
      <c r="V49" s="56">
        <v>0.87484488415183503</v>
      </c>
      <c r="W49" s="150">
        <v>12545871</v>
      </c>
      <c r="X49" s="120" t="s">
        <v>6549</v>
      </c>
      <c r="Y49" s="29"/>
    </row>
    <row r="50" spans="1:25">
      <c r="A50" s="148" t="s">
        <v>2832</v>
      </c>
      <c r="B50" s="149" t="s">
        <v>24</v>
      </c>
      <c r="C50" s="150" t="s">
        <v>6536</v>
      </c>
      <c r="D50" s="149" t="s">
        <v>26</v>
      </c>
      <c r="E50" s="151" t="s">
        <v>6730</v>
      </c>
      <c r="F50" s="149" t="s">
        <v>28</v>
      </c>
      <c r="G50" s="150" t="s">
        <v>29</v>
      </c>
      <c r="H50" s="150" t="s">
        <v>30</v>
      </c>
      <c r="I50" s="152">
        <v>11647746</v>
      </c>
      <c r="J50" s="28">
        <v>0</v>
      </c>
      <c r="K50" s="101">
        <v>0</v>
      </c>
      <c r="L50" s="101">
        <v>0</v>
      </c>
      <c r="M50" s="28">
        <v>0</v>
      </c>
      <c r="N50" s="155" t="s">
        <v>6731</v>
      </c>
      <c r="O50" s="156" t="s">
        <v>6732</v>
      </c>
      <c r="P50" s="63" t="s">
        <v>6733</v>
      </c>
      <c r="Q50" s="153">
        <v>44573</v>
      </c>
      <c r="R50" s="153">
        <v>44573</v>
      </c>
      <c r="S50" s="153">
        <v>44773</v>
      </c>
      <c r="T50" s="152">
        <v>5816655</v>
      </c>
      <c r="U50" s="152">
        <v>5831091</v>
      </c>
      <c r="V50" s="56">
        <v>0.49938030928902466</v>
      </c>
      <c r="W50" s="150">
        <v>12545871</v>
      </c>
      <c r="X50" s="120" t="s">
        <v>6549</v>
      </c>
      <c r="Y50" s="29"/>
    </row>
    <row r="51" spans="1:25">
      <c r="A51" s="148" t="s">
        <v>2832</v>
      </c>
      <c r="B51" s="149" t="s">
        <v>24</v>
      </c>
      <c r="C51" s="150" t="s">
        <v>6536</v>
      </c>
      <c r="D51" s="149" t="s">
        <v>26</v>
      </c>
      <c r="E51" s="151" t="s">
        <v>6734</v>
      </c>
      <c r="F51" s="149" t="s">
        <v>28</v>
      </c>
      <c r="G51" s="150" t="s">
        <v>29</v>
      </c>
      <c r="H51" s="150" t="s">
        <v>30</v>
      </c>
      <c r="I51" s="152">
        <v>13166459</v>
      </c>
      <c r="J51" s="28">
        <v>0</v>
      </c>
      <c r="K51" s="101">
        <v>0</v>
      </c>
      <c r="L51" s="101">
        <v>0</v>
      </c>
      <c r="M51" s="28">
        <v>0</v>
      </c>
      <c r="N51" s="155" t="s">
        <v>6735</v>
      </c>
      <c r="O51" s="156" t="s">
        <v>6736</v>
      </c>
      <c r="P51" s="63" t="s">
        <v>6737</v>
      </c>
      <c r="Q51" s="153">
        <v>44573</v>
      </c>
      <c r="R51" s="153">
        <v>44573</v>
      </c>
      <c r="S51" s="153">
        <v>44773</v>
      </c>
      <c r="T51" s="152">
        <v>8210994</v>
      </c>
      <c r="U51" s="152">
        <v>4955465</v>
      </c>
      <c r="V51" s="56">
        <v>0.62362963344966171</v>
      </c>
      <c r="W51" s="150">
        <v>12545871</v>
      </c>
      <c r="X51" s="120" t="s">
        <v>6549</v>
      </c>
      <c r="Y51" s="29"/>
    </row>
    <row r="52" spans="1:25">
      <c r="A52" s="148" t="s">
        <v>2832</v>
      </c>
      <c r="B52" s="149" t="s">
        <v>24</v>
      </c>
      <c r="C52" s="150" t="s">
        <v>6536</v>
      </c>
      <c r="D52" s="149" t="s">
        <v>26</v>
      </c>
      <c r="E52" s="151" t="s">
        <v>6738</v>
      </c>
      <c r="F52" s="149" t="s">
        <v>28</v>
      </c>
      <c r="G52" s="150" t="s">
        <v>29</v>
      </c>
      <c r="H52" s="150" t="s">
        <v>30</v>
      </c>
      <c r="I52" s="152">
        <v>12941940</v>
      </c>
      <c r="J52" s="28">
        <v>0</v>
      </c>
      <c r="K52" s="101">
        <v>0</v>
      </c>
      <c r="L52" s="101">
        <v>0</v>
      </c>
      <c r="M52" s="28">
        <v>0</v>
      </c>
      <c r="N52" s="155" t="s">
        <v>6739</v>
      </c>
      <c r="O52" s="156" t="s">
        <v>6740</v>
      </c>
      <c r="P52" s="63" t="s">
        <v>6741</v>
      </c>
      <c r="Q52" s="153">
        <v>44573</v>
      </c>
      <c r="R52" s="153">
        <v>44573</v>
      </c>
      <c r="S52" s="153">
        <v>44773</v>
      </c>
      <c r="T52" s="152">
        <v>8082698</v>
      </c>
      <c r="U52" s="152">
        <v>4859242</v>
      </c>
      <c r="V52" s="56">
        <v>0.62453527060085268</v>
      </c>
      <c r="W52" s="150">
        <v>12545871</v>
      </c>
      <c r="X52" s="120" t="s">
        <v>6549</v>
      </c>
      <c r="Y52" s="29"/>
    </row>
    <row r="53" spans="1:25">
      <c r="A53" s="148" t="s">
        <v>2832</v>
      </c>
      <c r="B53" s="149" t="s">
        <v>24</v>
      </c>
      <c r="C53" s="150" t="s">
        <v>6536</v>
      </c>
      <c r="D53" s="149" t="s">
        <v>26</v>
      </c>
      <c r="E53" s="151" t="s">
        <v>6742</v>
      </c>
      <c r="F53" s="149" t="s">
        <v>28</v>
      </c>
      <c r="G53" s="150" t="s">
        <v>29</v>
      </c>
      <c r="H53" s="150" t="s">
        <v>30</v>
      </c>
      <c r="I53" s="152">
        <v>16635968</v>
      </c>
      <c r="J53" s="28">
        <v>0</v>
      </c>
      <c r="K53" s="101">
        <v>0</v>
      </c>
      <c r="L53" s="101">
        <v>0</v>
      </c>
      <c r="M53" s="28">
        <v>0</v>
      </c>
      <c r="N53" s="155" t="s">
        <v>6743</v>
      </c>
      <c r="O53" s="156" t="s">
        <v>6744</v>
      </c>
      <c r="P53" s="63" t="s">
        <v>6745</v>
      </c>
      <c r="Q53" s="153">
        <v>44573</v>
      </c>
      <c r="R53" s="153">
        <v>44573</v>
      </c>
      <c r="S53" s="153">
        <v>44773</v>
      </c>
      <c r="T53" s="152">
        <v>10397480</v>
      </c>
      <c r="U53" s="152">
        <v>6238488</v>
      </c>
      <c r="V53" s="56">
        <v>0.625</v>
      </c>
      <c r="W53" s="150">
        <v>12545871</v>
      </c>
      <c r="X53" s="120" t="s">
        <v>6549</v>
      </c>
      <c r="Y53" s="29"/>
    </row>
    <row r="54" spans="1:25">
      <c r="A54" s="148" t="s">
        <v>2832</v>
      </c>
      <c r="B54" s="149" t="s">
        <v>24</v>
      </c>
      <c r="C54" s="150" t="s">
        <v>6536</v>
      </c>
      <c r="D54" s="149" t="s">
        <v>26</v>
      </c>
      <c r="E54" s="151" t="s">
        <v>6746</v>
      </c>
      <c r="F54" s="149" t="s">
        <v>28</v>
      </c>
      <c r="G54" s="150" t="s">
        <v>29</v>
      </c>
      <c r="H54" s="150" t="s">
        <v>30</v>
      </c>
      <c r="I54" s="152">
        <v>13166459</v>
      </c>
      <c r="J54" s="28">
        <v>0</v>
      </c>
      <c r="K54" s="101">
        <v>0</v>
      </c>
      <c r="L54" s="101">
        <v>0</v>
      </c>
      <c r="M54" s="28">
        <v>0</v>
      </c>
      <c r="N54" s="155" t="s">
        <v>6747</v>
      </c>
      <c r="O54" s="156" t="s">
        <v>6748</v>
      </c>
      <c r="P54" s="63" t="s">
        <v>6749</v>
      </c>
      <c r="Q54" s="153">
        <v>44573</v>
      </c>
      <c r="R54" s="153">
        <v>44573</v>
      </c>
      <c r="S54" s="153">
        <v>44773</v>
      </c>
      <c r="T54" s="152">
        <v>8210994</v>
      </c>
      <c r="U54" s="152">
        <v>4955465</v>
      </c>
      <c r="V54" s="56">
        <v>0.62362963344966171</v>
      </c>
      <c r="W54" s="150">
        <v>12545871</v>
      </c>
      <c r="X54" s="120" t="s">
        <v>6549</v>
      </c>
      <c r="Y54" s="29"/>
    </row>
    <row r="55" spans="1:25">
      <c r="A55" s="148" t="s">
        <v>2832</v>
      </c>
      <c r="B55" s="149" t="s">
        <v>24</v>
      </c>
      <c r="C55" s="150" t="s">
        <v>6536</v>
      </c>
      <c r="D55" s="149" t="s">
        <v>26</v>
      </c>
      <c r="E55" s="151" t="s">
        <v>6750</v>
      </c>
      <c r="F55" s="149" t="s">
        <v>28</v>
      </c>
      <c r="G55" s="150" t="s">
        <v>29</v>
      </c>
      <c r="H55" s="150" t="s">
        <v>30</v>
      </c>
      <c r="I55" s="152">
        <v>14951424</v>
      </c>
      <c r="J55" s="28">
        <v>0</v>
      </c>
      <c r="K55" s="101">
        <v>0</v>
      </c>
      <c r="L55" s="101">
        <v>0</v>
      </c>
      <c r="M55" s="28">
        <v>0</v>
      </c>
      <c r="N55" s="155" t="s">
        <v>6751</v>
      </c>
      <c r="O55" s="156" t="s">
        <v>6752</v>
      </c>
      <c r="P55" s="63" t="s">
        <v>6753</v>
      </c>
      <c r="Q55" s="153">
        <v>44573</v>
      </c>
      <c r="R55" s="153">
        <v>44573</v>
      </c>
      <c r="S55" s="153">
        <v>44773</v>
      </c>
      <c r="T55" s="152">
        <v>9344640</v>
      </c>
      <c r="U55" s="152">
        <v>5606784</v>
      </c>
      <c r="V55" s="56">
        <v>0.625</v>
      </c>
      <c r="W55" s="150">
        <v>12545871</v>
      </c>
      <c r="X55" s="120" t="s">
        <v>6549</v>
      </c>
      <c r="Y55" s="29"/>
    </row>
    <row r="56" spans="1:25">
      <c r="A56" s="148" t="s">
        <v>2832</v>
      </c>
      <c r="B56" s="149" t="s">
        <v>24</v>
      </c>
      <c r="C56" s="150" t="s">
        <v>6536</v>
      </c>
      <c r="D56" s="149" t="s">
        <v>26</v>
      </c>
      <c r="E56" s="151" t="s">
        <v>6754</v>
      </c>
      <c r="F56" s="149" t="s">
        <v>28</v>
      </c>
      <c r="G56" s="150" t="s">
        <v>29</v>
      </c>
      <c r="H56" s="150" t="s">
        <v>30</v>
      </c>
      <c r="I56" s="152">
        <v>12941940</v>
      </c>
      <c r="J56" s="28">
        <v>0</v>
      </c>
      <c r="K56" s="101">
        <v>0</v>
      </c>
      <c r="L56" s="101">
        <v>0</v>
      </c>
      <c r="M56" s="28">
        <v>0</v>
      </c>
      <c r="N56" s="155" t="s">
        <v>6755</v>
      </c>
      <c r="O56" s="156" t="s">
        <v>6756</v>
      </c>
      <c r="P56" s="63" t="s">
        <v>6757</v>
      </c>
      <c r="Q56" s="153">
        <v>44573</v>
      </c>
      <c r="R56" s="153">
        <v>44573</v>
      </c>
      <c r="S56" s="153">
        <v>44773</v>
      </c>
      <c r="T56" s="152">
        <v>8082698</v>
      </c>
      <c r="U56" s="152">
        <v>4859242</v>
      </c>
      <c r="V56" s="56">
        <v>0.62453527060085268</v>
      </c>
      <c r="W56" s="150">
        <v>12545871</v>
      </c>
      <c r="X56" s="120" t="s">
        <v>6549</v>
      </c>
      <c r="Y56" s="29"/>
    </row>
    <row r="57" spans="1:25">
      <c r="A57" s="148" t="s">
        <v>2832</v>
      </c>
      <c r="B57" s="149" t="s">
        <v>24</v>
      </c>
      <c r="C57" s="150" t="s">
        <v>6536</v>
      </c>
      <c r="D57" s="149" t="s">
        <v>26</v>
      </c>
      <c r="E57" s="151" t="s">
        <v>6758</v>
      </c>
      <c r="F57" s="149" t="s">
        <v>28</v>
      </c>
      <c r="G57" s="150" t="s">
        <v>29</v>
      </c>
      <c r="H57" s="150" t="s">
        <v>30</v>
      </c>
      <c r="I57" s="152">
        <v>12941940</v>
      </c>
      <c r="J57" s="28">
        <v>0</v>
      </c>
      <c r="K57" s="101">
        <v>0</v>
      </c>
      <c r="L57" s="101">
        <v>0</v>
      </c>
      <c r="M57" s="28">
        <v>0</v>
      </c>
      <c r="N57" s="155" t="s">
        <v>6759</v>
      </c>
      <c r="O57" s="156" t="s">
        <v>6760</v>
      </c>
      <c r="P57" s="63" t="s">
        <v>6761</v>
      </c>
      <c r="Q57" s="153">
        <v>44573</v>
      </c>
      <c r="R57" s="153">
        <v>44573</v>
      </c>
      <c r="S57" s="153">
        <v>44773</v>
      </c>
      <c r="T57" s="152">
        <v>8082698</v>
      </c>
      <c r="U57" s="152">
        <v>4859242</v>
      </c>
      <c r="V57" s="56">
        <v>0.62453527060085268</v>
      </c>
      <c r="W57" s="150">
        <v>12545871</v>
      </c>
      <c r="X57" s="120" t="s">
        <v>6549</v>
      </c>
      <c r="Y57" s="29"/>
    </row>
    <row r="58" spans="1:25">
      <c r="A58" s="148" t="s">
        <v>2832</v>
      </c>
      <c r="B58" s="149" t="s">
        <v>24</v>
      </c>
      <c r="C58" s="150" t="s">
        <v>6536</v>
      </c>
      <c r="D58" s="149" t="s">
        <v>26</v>
      </c>
      <c r="E58" s="151" t="s">
        <v>6762</v>
      </c>
      <c r="F58" s="149" t="s">
        <v>28</v>
      </c>
      <c r="G58" s="150" t="s">
        <v>29</v>
      </c>
      <c r="H58" s="150" t="s">
        <v>30</v>
      </c>
      <c r="I58" s="152">
        <v>12941940</v>
      </c>
      <c r="J58" s="28">
        <v>0</v>
      </c>
      <c r="K58" s="101">
        <v>0</v>
      </c>
      <c r="L58" s="101">
        <v>0</v>
      </c>
      <c r="M58" s="28">
        <v>0</v>
      </c>
      <c r="N58" s="155" t="s">
        <v>6763</v>
      </c>
      <c r="O58" s="156" t="s">
        <v>6764</v>
      </c>
      <c r="P58" s="63" t="s">
        <v>6765</v>
      </c>
      <c r="Q58" s="153">
        <v>44573</v>
      </c>
      <c r="R58" s="153">
        <v>44573</v>
      </c>
      <c r="S58" s="153">
        <v>44773</v>
      </c>
      <c r="T58" s="152">
        <v>8082698</v>
      </c>
      <c r="U58" s="152">
        <v>4859242</v>
      </c>
      <c r="V58" s="56">
        <v>0.62453527060085268</v>
      </c>
      <c r="W58" s="150">
        <v>12545871</v>
      </c>
      <c r="X58" s="120" t="s">
        <v>6549</v>
      </c>
      <c r="Y58" s="29"/>
    </row>
    <row r="59" spans="1:25">
      <c r="A59" s="148" t="s">
        <v>2832</v>
      </c>
      <c r="B59" s="149" t="s">
        <v>24</v>
      </c>
      <c r="C59" s="150" t="s">
        <v>6536</v>
      </c>
      <c r="D59" s="149" t="s">
        <v>26</v>
      </c>
      <c r="E59" s="151" t="s">
        <v>6766</v>
      </c>
      <c r="F59" s="149" t="s">
        <v>28</v>
      </c>
      <c r="G59" s="150" t="s">
        <v>29</v>
      </c>
      <c r="H59" s="150" t="s">
        <v>30</v>
      </c>
      <c r="I59" s="152">
        <v>15741940</v>
      </c>
      <c r="J59" s="28">
        <v>0</v>
      </c>
      <c r="K59" s="101">
        <v>0</v>
      </c>
      <c r="L59" s="101">
        <v>0</v>
      </c>
      <c r="M59" s="28">
        <v>0</v>
      </c>
      <c r="N59" s="155" t="s">
        <v>6767</v>
      </c>
      <c r="O59" s="156" t="s">
        <v>6768</v>
      </c>
      <c r="P59" s="63" t="s">
        <v>6769</v>
      </c>
      <c r="Q59" s="153">
        <v>44573</v>
      </c>
      <c r="R59" s="153">
        <v>44573</v>
      </c>
      <c r="S59" s="153">
        <v>44773</v>
      </c>
      <c r="T59" s="152">
        <v>9682698</v>
      </c>
      <c r="U59" s="152">
        <v>6059242</v>
      </c>
      <c r="V59" s="56">
        <v>0.615089245671118</v>
      </c>
      <c r="W59" s="150">
        <v>12545871</v>
      </c>
      <c r="X59" s="120" t="s">
        <v>6549</v>
      </c>
      <c r="Y59" s="29"/>
    </row>
    <row r="60" spans="1:25">
      <c r="A60" s="148" t="s">
        <v>2832</v>
      </c>
      <c r="B60" s="149" t="s">
        <v>24</v>
      </c>
      <c r="C60" s="150" t="s">
        <v>6536</v>
      </c>
      <c r="D60" s="149" t="s">
        <v>26</v>
      </c>
      <c r="E60" s="151" t="s">
        <v>6770</v>
      </c>
      <c r="F60" s="149" t="s">
        <v>28</v>
      </c>
      <c r="G60" s="150" t="s">
        <v>29</v>
      </c>
      <c r="H60" s="150" t="s">
        <v>30</v>
      </c>
      <c r="I60" s="152">
        <v>15854199</v>
      </c>
      <c r="J60" s="28">
        <v>0</v>
      </c>
      <c r="K60" s="101">
        <v>0</v>
      </c>
      <c r="L60" s="101">
        <v>0</v>
      </c>
      <c r="M60" s="28">
        <v>0</v>
      </c>
      <c r="N60" s="155" t="s">
        <v>6771</v>
      </c>
      <c r="O60" s="156" t="s">
        <v>6772</v>
      </c>
      <c r="P60" s="63" t="s">
        <v>6773</v>
      </c>
      <c r="Q60" s="153">
        <v>44573</v>
      </c>
      <c r="R60" s="153">
        <v>44573</v>
      </c>
      <c r="S60" s="153">
        <v>44773</v>
      </c>
      <c r="T60" s="152">
        <v>9746846</v>
      </c>
      <c r="U60" s="152">
        <v>6107353</v>
      </c>
      <c r="V60" s="56">
        <v>0.61478009705819892</v>
      </c>
      <c r="W60" s="150">
        <v>12545871</v>
      </c>
      <c r="X60" s="120" t="s">
        <v>6549</v>
      </c>
      <c r="Y60" s="29"/>
    </row>
    <row r="61" spans="1:25">
      <c r="A61" s="148" t="s">
        <v>2832</v>
      </c>
      <c r="B61" s="149" t="s">
        <v>24</v>
      </c>
      <c r="C61" s="150" t="s">
        <v>6536</v>
      </c>
      <c r="D61" s="149" t="s">
        <v>26</v>
      </c>
      <c r="E61" s="151" t="s">
        <v>6774</v>
      </c>
      <c r="F61" s="149" t="s">
        <v>28</v>
      </c>
      <c r="G61" s="150" t="s">
        <v>29</v>
      </c>
      <c r="H61" s="150" t="s">
        <v>30</v>
      </c>
      <c r="I61" s="152">
        <v>15741940</v>
      </c>
      <c r="J61" s="28">
        <v>0</v>
      </c>
      <c r="K61" s="101">
        <v>0</v>
      </c>
      <c r="L61" s="101">
        <v>0</v>
      </c>
      <c r="M61" s="28">
        <v>0</v>
      </c>
      <c r="N61" s="155" t="s">
        <v>6775</v>
      </c>
      <c r="O61" s="156" t="s">
        <v>6776</v>
      </c>
      <c r="P61" s="63" t="s">
        <v>6777</v>
      </c>
      <c r="Q61" s="153">
        <v>44573</v>
      </c>
      <c r="R61" s="153">
        <v>44573</v>
      </c>
      <c r="S61" s="153">
        <v>44773</v>
      </c>
      <c r="T61" s="152">
        <v>9682698</v>
      </c>
      <c r="U61" s="152">
        <v>6059242</v>
      </c>
      <c r="V61" s="56">
        <v>0.615089245671118</v>
      </c>
      <c r="W61" s="150">
        <v>12545871</v>
      </c>
      <c r="X61" s="120" t="s">
        <v>6549</v>
      </c>
      <c r="Y61" s="29"/>
    </row>
    <row r="62" spans="1:25">
      <c r="A62" s="148" t="s">
        <v>2832</v>
      </c>
      <c r="B62" s="149" t="s">
        <v>24</v>
      </c>
      <c r="C62" s="150" t="s">
        <v>6536</v>
      </c>
      <c r="D62" s="149" t="s">
        <v>26</v>
      </c>
      <c r="E62" s="151" t="s">
        <v>6778</v>
      </c>
      <c r="F62" s="149" t="s">
        <v>28</v>
      </c>
      <c r="G62" s="150" t="s">
        <v>29</v>
      </c>
      <c r="H62" s="150" t="s">
        <v>30</v>
      </c>
      <c r="I62" s="152">
        <v>12941940</v>
      </c>
      <c r="J62" s="28">
        <v>0</v>
      </c>
      <c r="K62" s="101">
        <v>0</v>
      </c>
      <c r="L62" s="101">
        <v>0</v>
      </c>
      <c r="M62" s="28">
        <v>0</v>
      </c>
      <c r="N62" s="155" t="s">
        <v>6779</v>
      </c>
      <c r="O62" s="156" t="s">
        <v>6780</v>
      </c>
      <c r="P62" s="63" t="s">
        <v>6781</v>
      </c>
      <c r="Q62" s="153">
        <v>44573</v>
      </c>
      <c r="R62" s="153">
        <v>44573</v>
      </c>
      <c r="S62" s="153">
        <v>44773</v>
      </c>
      <c r="T62" s="152">
        <v>8082698</v>
      </c>
      <c r="U62" s="152">
        <v>4859242</v>
      </c>
      <c r="V62" s="56">
        <v>0.62453527060085268</v>
      </c>
      <c r="W62" s="150">
        <v>12545871</v>
      </c>
      <c r="X62" s="120" t="s">
        <v>6549</v>
      </c>
      <c r="Y62" s="29"/>
    </row>
    <row r="63" spans="1:25">
      <c r="A63" s="148" t="s">
        <v>2832</v>
      </c>
      <c r="B63" s="149" t="s">
        <v>24</v>
      </c>
      <c r="C63" s="150" t="s">
        <v>6536</v>
      </c>
      <c r="D63" s="149" t="s">
        <v>26</v>
      </c>
      <c r="E63" s="151" t="s">
        <v>6782</v>
      </c>
      <c r="F63" s="149" t="s">
        <v>28</v>
      </c>
      <c r="G63" s="150" t="s">
        <v>29</v>
      </c>
      <c r="H63" s="150" t="s">
        <v>30</v>
      </c>
      <c r="I63" s="152">
        <v>12991812</v>
      </c>
      <c r="J63" s="28">
        <v>0</v>
      </c>
      <c r="K63" s="101">
        <v>0</v>
      </c>
      <c r="L63" s="101">
        <v>0</v>
      </c>
      <c r="M63" s="28">
        <v>0</v>
      </c>
      <c r="N63" s="155" t="s">
        <v>6783</v>
      </c>
      <c r="O63" s="156" t="s">
        <v>6784</v>
      </c>
      <c r="P63" s="63" t="s">
        <v>6785</v>
      </c>
      <c r="Q63" s="153">
        <v>44573</v>
      </c>
      <c r="R63" s="153">
        <v>44573</v>
      </c>
      <c r="S63" s="153">
        <v>44773</v>
      </c>
      <c r="T63" s="152">
        <v>8113846</v>
      </c>
      <c r="U63" s="152">
        <v>4877966</v>
      </c>
      <c r="V63" s="56">
        <v>0.62453536119518971</v>
      </c>
      <c r="W63" s="150">
        <v>12545871</v>
      </c>
      <c r="X63" s="120" t="s">
        <v>6549</v>
      </c>
      <c r="Y63" s="29"/>
    </row>
    <row r="64" spans="1:25">
      <c r="A64" s="148" t="s">
        <v>2832</v>
      </c>
      <c r="B64" s="149" t="s">
        <v>24</v>
      </c>
      <c r="C64" s="150" t="s">
        <v>6536</v>
      </c>
      <c r="D64" s="149" t="s">
        <v>26</v>
      </c>
      <c r="E64" s="151" t="s">
        <v>6786</v>
      </c>
      <c r="F64" s="149" t="s">
        <v>28</v>
      </c>
      <c r="G64" s="150" t="s">
        <v>29</v>
      </c>
      <c r="H64" s="150" t="s">
        <v>30</v>
      </c>
      <c r="I64" s="152">
        <v>11849813</v>
      </c>
      <c r="J64" s="28">
        <v>0</v>
      </c>
      <c r="K64" s="101">
        <v>0</v>
      </c>
      <c r="L64" s="101">
        <v>0</v>
      </c>
      <c r="M64" s="28">
        <v>0</v>
      </c>
      <c r="N64" s="155" t="s">
        <v>6787</v>
      </c>
      <c r="O64" s="156" t="s">
        <v>6788</v>
      </c>
      <c r="P64" s="63" t="s">
        <v>6789</v>
      </c>
      <c r="Q64" s="153">
        <v>44573</v>
      </c>
      <c r="R64" s="153">
        <v>44573</v>
      </c>
      <c r="S64" s="153">
        <v>44773</v>
      </c>
      <c r="T64" s="152">
        <v>7389895</v>
      </c>
      <c r="U64" s="152">
        <v>4459918</v>
      </c>
      <c r="V64" s="56">
        <v>0.62362967246824907</v>
      </c>
      <c r="W64" s="150">
        <v>12545871</v>
      </c>
      <c r="X64" s="120" t="s">
        <v>6549</v>
      </c>
      <c r="Y64" s="29"/>
    </row>
    <row r="65" spans="1:25">
      <c r="A65" s="148" t="s">
        <v>2832</v>
      </c>
      <c r="B65" s="149" t="s">
        <v>24</v>
      </c>
      <c r="C65" s="150" t="s">
        <v>6536</v>
      </c>
      <c r="D65" s="149" t="s">
        <v>26</v>
      </c>
      <c r="E65" s="151" t="s">
        <v>6790</v>
      </c>
      <c r="F65" s="149" t="s">
        <v>28</v>
      </c>
      <c r="G65" s="150" t="s">
        <v>29</v>
      </c>
      <c r="H65" s="150" t="s">
        <v>30</v>
      </c>
      <c r="I65" s="152">
        <v>14287903</v>
      </c>
      <c r="J65" s="28">
        <v>0</v>
      </c>
      <c r="K65" s="101">
        <v>0</v>
      </c>
      <c r="L65" s="101">
        <v>0</v>
      </c>
      <c r="M65" s="28">
        <v>0</v>
      </c>
      <c r="N65" s="155" t="s">
        <v>6791</v>
      </c>
      <c r="O65" s="156" t="s">
        <v>6792</v>
      </c>
      <c r="P65" s="63" t="s">
        <v>6793</v>
      </c>
      <c r="Q65" s="153">
        <v>44573</v>
      </c>
      <c r="R65" s="153">
        <v>44573</v>
      </c>
      <c r="S65" s="153">
        <v>44773</v>
      </c>
      <c r="T65" s="152">
        <v>8923300</v>
      </c>
      <c r="U65" s="152">
        <v>5364603</v>
      </c>
      <c r="V65" s="56">
        <v>0.6245353149443974</v>
      </c>
      <c r="W65" s="150">
        <v>12545871</v>
      </c>
      <c r="X65" s="120" t="s">
        <v>6549</v>
      </c>
      <c r="Y65" s="29"/>
    </row>
    <row r="66" spans="1:25">
      <c r="A66" s="148" t="s">
        <v>2832</v>
      </c>
      <c r="B66" s="149" t="s">
        <v>24</v>
      </c>
      <c r="C66" s="150" t="s">
        <v>6536</v>
      </c>
      <c r="D66" s="149" t="s">
        <v>26</v>
      </c>
      <c r="E66" s="151" t="s">
        <v>6794</v>
      </c>
      <c r="F66" s="149" t="s">
        <v>28</v>
      </c>
      <c r="G66" s="150" t="s">
        <v>29</v>
      </c>
      <c r="H66" s="150" t="s">
        <v>30</v>
      </c>
      <c r="I66" s="152">
        <v>13166459</v>
      </c>
      <c r="J66" s="28">
        <v>0</v>
      </c>
      <c r="K66" s="101">
        <v>0</v>
      </c>
      <c r="L66" s="101">
        <v>0</v>
      </c>
      <c r="M66" s="28">
        <v>0</v>
      </c>
      <c r="N66" s="155" t="s">
        <v>6795</v>
      </c>
      <c r="O66" s="156" t="s">
        <v>6796</v>
      </c>
      <c r="P66" s="63" t="s">
        <v>6797</v>
      </c>
      <c r="Q66" s="153">
        <v>44573</v>
      </c>
      <c r="R66" s="153">
        <v>44573</v>
      </c>
      <c r="S66" s="153">
        <v>44773</v>
      </c>
      <c r="T66" s="152">
        <v>8210994</v>
      </c>
      <c r="U66" s="152">
        <v>4955465</v>
      </c>
      <c r="V66" s="56">
        <v>0.62362963344966171</v>
      </c>
      <c r="W66" s="150">
        <v>12545871</v>
      </c>
      <c r="X66" s="120" t="s">
        <v>6549</v>
      </c>
      <c r="Y66" s="29"/>
    </row>
    <row r="67" spans="1:25">
      <c r="A67" s="148" t="s">
        <v>2832</v>
      </c>
      <c r="B67" s="149" t="s">
        <v>24</v>
      </c>
      <c r="C67" s="150" t="s">
        <v>6536</v>
      </c>
      <c r="D67" s="149" t="s">
        <v>26</v>
      </c>
      <c r="E67" s="151" t="s">
        <v>6798</v>
      </c>
      <c r="F67" s="149" t="s">
        <v>28</v>
      </c>
      <c r="G67" s="150" t="s">
        <v>29</v>
      </c>
      <c r="H67" s="150" t="s">
        <v>30</v>
      </c>
      <c r="I67" s="152">
        <v>12941940</v>
      </c>
      <c r="J67" s="28">
        <v>0</v>
      </c>
      <c r="K67" s="101">
        <v>0</v>
      </c>
      <c r="L67" s="101">
        <v>0</v>
      </c>
      <c r="M67" s="28">
        <v>0</v>
      </c>
      <c r="N67" s="155" t="s">
        <v>6799</v>
      </c>
      <c r="O67" s="156" t="s">
        <v>6800</v>
      </c>
      <c r="P67" s="63" t="s">
        <v>6801</v>
      </c>
      <c r="Q67" s="153">
        <v>44573</v>
      </c>
      <c r="R67" s="153">
        <v>44573</v>
      </c>
      <c r="S67" s="153">
        <v>44773</v>
      </c>
      <c r="T67" s="152">
        <v>8082698</v>
      </c>
      <c r="U67" s="152">
        <v>4859242</v>
      </c>
      <c r="V67" s="56">
        <v>0.62453527060085268</v>
      </c>
      <c r="W67" s="150">
        <v>12545871</v>
      </c>
      <c r="X67" s="120" t="s">
        <v>6549</v>
      </c>
      <c r="Y67" s="29"/>
    </row>
    <row r="68" spans="1:25">
      <c r="A68" s="148" t="s">
        <v>2832</v>
      </c>
      <c r="B68" s="149" t="s">
        <v>24</v>
      </c>
      <c r="C68" s="150" t="s">
        <v>6536</v>
      </c>
      <c r="D68" s="149" t="s">
        <v>26</v>
      </c>
      <c r="E68" s="151" t="s">
        <v>6802</v>
      </c>
      <c r="F68" s="149" t="s">
        <v>28</v>
      </c>
      <c r="G68" s="150" t="s">
        <v>29</v>
      </c>
      <c r="H68" s="150" t="s">
        <v>30</v>
      </c>
      <c r="I68" s="152">
        <v>12941940</v>
      </c>
      <c r="J68" s="28">
        <v>0</v>
      </c>
      <c r="K68" s="101">
        <v>0</v>
      </c>
      <c r="L68" s="101">
        <v>0</v>
      </c>
      <c r="M68" s="28">
        <v>0</v>
      </c>
      <c r="N68" s="155" t="s">
        <v>6803</v>
      </c>
      <c r="O68" s="156" t="s">
        <v>6804</v>
      </c>
      <c r="P68" s="63" t="s">
        <v>6805</v>
      </c>
      <c r="Q68" s="153">
        <v>44573</v>
      </c>
      <c r="R68" s="153">
        <v>44573</v>
      </c>
      <c r="S68" s="153">
        <v>44773</v>
      </c>
      <c r="T68" s="152">
        <v>8082698</v>
      </c>
      <c r="U68" s="152">
        <v>4859242</v>
      </c>
      <c r="V68" s="56">
        <v>0.62453527060085268</v>
      </c>
      <c r="W68" s="150">
        <v>12545871</v>
      </c>
      <c r="X68" s="120" t="s">
        <v>6549</v>
      </c>
      <c r="Y68" s="29"/>
    </row>
    <row r="69" spans="1:25">
      <c r="A69" s="148" t="s">
        <v>2832</v>
      </c>
      <c r="B69" s="149" t="s">
        <v>24</v>
      </c>
      <c r="C69" s="150" t="s">
        <v>6536</v>
      </c>
      <c r="D69" s="149" t="s">
        <v>26</v>
      </c>
      <c r="E69" s="151" t="s">
        <v>6806</v>
      </c>
      <c r="F69" s="149" t="s">
        <v>28</v>
      </c>
      <c r="G69" s="150" t="s">
        <v>29</v>
      </c>
      <c r="H69" s="150" t="s">
        <v>30</v>
      </c>
      <c r="I69" s="152">
        <v>12941940</v>
      </c>
      <c r="J69" s="28">
        <v>0</v>
      </c>
      <c r="K69" s="101">
        <v>0</v>
      </c>
      <c r="L69" s="101">
        <v>0</v>
      </c>
      <c r="M69" s="28">
        <v>0</v>
      </c>
      <c r="N69" s="155" t="s">
        <v>6807</v>
      </c>
      <c r="O69" s="156" t="s">
        <v>6808</v>
      </c>
      <c r="P69" s="63" t="s">
        <v>6809</v>
      </c>
      <c r="Q69" s="153">
        <v>44573</v>
      </c>
      <c r="R69" s="153">
        <v>44573</v>
      </c>
      <c r="S69" s="153">
        <v>44620</v>
      </c>
      <c r="T69" s="152">
        <v>8082698</v>
      </c>
      <c r="U69" s="152">
        <v>4859242</v>
      </c>
      <c r="V69" s="56">
        <v>0.62453527060085268</v>
      </c>
      <c r="W69" s="150">
        <v>12545871</v>
      </c>
      <c r="X69" s="120" t="s">
        <v>6549</v>
      </c>
      <c r="Y69" s="29"/>
    </row>
    <row r="70" spans="1:25">
      <c r="A70" s="148" t="s">
        <v>2832</v>
      </c>
      <c r="B70" s="149" t="s">
        <v>24</v>
      </c>
      <c r="C70" s="150" t="s">
        <v>6536</v>
      </c>
      <c r="D70" s="149" t="s">
        <v>26</v>
      </c>
      <c r="E70" s="151" t="s">
        <v>6810</v>
      </c>
      <c r="F70" s="149" t="s">
        <v>28</v>
      </c>
      <c r="G70" s="150" t="s">
        <v>29</v>
      </c>
      <c r="H70" s="150" t="s">
        <v>30</v>
      </c>
      <c r="I70" s="152">
        <v>12941940</v>
      </c>
      <c r="J70" s="28">
        <v>0</v>
      </c>
      <c r="K70" s="101">
        <v>0</v>
      </c>
      <c r="L70" s="101">
        <v>0</v>
      </c>
      <c r="M70" s="28">
        <v>0</v>
      </c>
      <c r="N70" s="155" t="s">
        <v>6811</v>
      </c>
      <c r="O70" s="156" t="s">
        <v>6812</v>
      </c>
      <c r="P70" s="63" t="s">
        <v>6813</v>
      </c>
      <c r="Q70" s="153">
        <v>44573</v>
      </c>
      <c r="R70" s="153">
        <v>44573</v>
      </c>
      <c r="S70" s="153">
        <v>44620</v>
      </c>
      <c r="T70" s="152">
        <v>8082698</v>
      </c>
      <c r="U70" s="152">
        <v>4859242</v>
      </c>
      <c r="V70" s="56">
        <v>0.62453527060085268</v>
      </c>
      <c r="W70" s="150">
        <v>12545871</v>
      </c>
      <c r="X70" s="120" t="s">
        <v>6549</v>
      </c>
      <c r="Y70" s="29"/>
    </row>
    <row r="71" spans="1:25">
      <c r="A71" s="148" t="s">
        <v>2832</v>
      </c>
      <c r="B71" s="149" t="s">
        <v>24</v>
      </c>
      <c r="C71" s="150" t="s">
        <v>6536</v>
      </c>
      <c r="D71" s="149" t="s">
        <v>26</v>
      </c>
      <c r="E71" s="151" t="s">
        <v>6814</v>
      </c>
      <c r="F71" s="149" t="s">
        <v>28</v>
      </c>
      <c r="G71" s="150" t="s">
        <v>29</v>
      </c>
      <c r="H71" s="150" t="s">
        <v>30</v>
      </c>
      <c r="I71" s="152">
        <v>12941940</v>
      </c>
      <c r="J71" s="28">
        <v>0</v>
      </c>
      <c r="K71" s="101">
        <v>0</v>
      </c>
      <c r="L71" s="101">
        <v>0</v>
      </c>
      <c r="M71" s="28">
        <v>0</v>
      </c>
      <c r="N71" s="155" t="s">
        <v>6815</v>
      </c>
      <c r="O71" s="156" t="s">
        <v>6816</v>
      </c>
      <c r="P71" s="63" t="s">
        <v>6817</v>
      </c>
      <c r="Q71" s="153">
        <v>44573</v>
      </c>
      <c r="R71" s="153">
        <v>44573</v>
      </c>
      <c r="S71" s="153">
        <v>44773</v>
      </c>
      <c r="T71" s="152">
        <v>8082698</v>
      </c>
      <c r="U71" s="152">
        <v>4859242</v>
      </c>
      <c r="V71" s="56">
        <v>0.62453527060085268</v>
      </c>
      <c r="W71" s="150">
        <v>12545871</v>
      </c>
      <c r="X71" s="120" t="s">
        <v>6549</v>
      </c>
      <c r="Y71" s="29"/>
    </row>
    <row r="72" spans="1:25">
      <c r="A72" s="148" t="s">
        <v>2832</v>
      </c>
      <c r="B72" s="149" t="s">
        <v>24</v>
      </c>
      <c r="C72" s="150" t="s">
        <v>6536</v>
      </c>
      <c r="D72" s="149" t="s">
        <v>26</v>
      </c>
      <c r="E72" s="151" t="s">
        <v>6818</v>
      </c>
      <c r="F72" s="149" t="s">
        <v>28</v>
      </c>
      <c r="G72" s="150" t="s">
        <v>29</v>
      </c>
      <c r="H72" s="150" t="s">
        <v>30</v>
      </c>
      <c r="I72" s="152">
        <v>12941940</v>
      </c>
      <c r="J72" s="29">
        <v>1</v>
      </c>
      <c r="K72" s="31">
        <v>3314916</v>
      </c>
      <c r="L72" s="101">
        <v>0</v>
      </c>
      <c r="M72" s="28">
        <v>0</v>
      </c>
      <c r="N72" s="155" t="s">
        <v>6819</v>
      </c>
      <c r="O72" s="156" t="s">
        <v>6820</v>
      </c>
      <c r="P72" s="63" t="s">
        <v>6821</v>
      </c>
      <c r="Q72" s="153">
        <v>44573</v>
      </c>
      <c r="R72" s="153">
        <v>44573</v>
      </c>
      <c r="S72" s="153">
        <v>44773</v>
      </c>
      <c r="T72" s="152">
        <v>13532136</v>
      </c>
      <c r="U72" s="152">
        <v>2724720</v>
      </c>
      <c r="V72" s="56">
        <v>0.83239563664708605</v>
      </c>
      <c r="W72" s="150">
        <v>12545871</v>
      </c>
      <c r="X72" s="120" t="s">
        <v>6549</v>
      </c>
      <c r="Y72" s="29"/>
    </row>
    <row r="73" spans="1:25">
      <c r="A73" s="148" t="s">
        <v>2832</v>
      </c>
      <c r="B73" s="149" t="s">
        <v>24</v>
      </c>
      <c r="C73" s="150" t="s">
        <v>6536</v>
      </c>
      <c r="D73" s="149" t="s">
        <v>26</v>
      </c>
      <c r="E73" s="151" t="s">
        <v>6822</v>
      </c>
      <c r="F73" s="149" t="s">
        <v>28</v>
      </c>
      <c r="G73" s="150" t="s">
        <v>29</v>
      </c>
      <c r="H73" s="150" t="s">
        <v>30</v>
      </c>
      <c r="I73" s="152">
        <v>13166459</v>
      </c>
      <c r="J73" s="28">
        <v>0</v>
      </c>
      <c r="K73" s="101">
        <v>0</v>
      </c>
      <c r="L73" s="101">
        <v>0</v>
      </c>
      <c r="M73" s="28">
        <v>0</v>
      </c>
      <c r="N73" s="155" t="s">
        <v>6823</v>
      </c>
      <c r="O73" s="156" t="s">
        <v>6824</v>
      </c>
      <c r="P73" s="63" t="s">
        <v>6825</v>
      </c>
      <c r="Q73" s="153">
        <v>44573</v>
      </c>
      <c r="R73" s="153">
        <v>44573</v>
      </c>
      <c r="S73" s="153">
        <v>44620</v>
      </c>
      <c r="T73" s="152">
        <v>8210994</v>
      </c>
      <c r="U73" s="152">
        <v>4955465</v>
      </c>
      <c r="V73" s="56">
        <v>0.62362963344966171</v>
      </c>
      <c r="W73" s="150">
        <v>12545871</v>
      </c>
      <c r="X73" s="120" t="s">
        <v>6549</v>
      </c>
      <c r="Y73" s="29"/>
    </row>
    <row r="74" spans="1:25">
      <c r="A74" s="148" t="s">
        <v>2832</v>
      </c>
      <c r="B74" s="149" t="s">
        <v>24</v>
      </c>
      <c r="C74" s="150" t="s">
        <v>6536</v>
      </c>
      <c r="D74" s="149" t="s">
        <v>26</v>
      </c>
      <c r="E74" s="151" t="s">
        <v>6826</v>
      </c>
      <c r="F74" s="149" t="s">
        <v>28</v>
      </c>
      <c r="G74" s="150" t="s">
        <v>29</v>
      </c>
      <c r="H74" s="150" t="s">
        <v>30</v>
      </c>
      <c r="I74" s="152">
        <v>12941940</v>
      </c>
      <c r="J74" s="28">
        <v>0</v>
      </c>
      <c r="K74" s="101">
        <v>0</v>
      </c>
      <c r="L74" s="101">
        <v>0</v>
      </c>
      <c r="M74" s="28">
        <v>0</v>
      </c>
      <c r="N74" s="155" t="s">
        <v>6827</v>
      </c>
      <c r="O74" s="156" t="s">
        <v>6828</v>
      </c>
      <c r="P74" s="63" t="s">
        <v>6829</v>
      </c>
      <c r="Q74" s="153">
        <v>44573</v>
      </c>
      <c r="R74" s="153">
        <v>44573</v>
      </c>
      <c r="S74" s="153">
        <v>44773</v>
      </c>
      <c r="T74" s="152">
        <v>8082698</v>
      </c>
      <c r="U74" s="152">
        <v>4859242</v>
      </c>
      <c r="V74" s="56">
        <v>0.62453527060085268</v>
      </c>
      <c r="W74" s="150">
        <v>12545871</v>
      </c>
      <c r="X74" s="120" t="s">
        <v>6549</v>
      </c>
      <c r="Y74" s="29"/>
    </row>
    <row r="75" spans="1:25">
      <c r="A75" s="148" t="s">
        <v>2832</v>
      </c>
      <c r="B75" s="149" t="s">
        <v>24</v>
      </c>
      <c r="C75" s="150" t="s">
        <v>6536</v>
      </c>
      <c r="D75" s="149" t="s">
        <v>26</v>
      </c>
      <c r="E75" s="151" t="s">
        <v>6830</v>
      </c>
      <c r="F75" s="149" t="s">
        <v>28</v>
      </c>
      <c r="G75" s="150" t="s">
        <v>29</v>
      </c>
      <c r="H75" s="150" t="s">
        <v>30</v>
      </c>
      <c r="I75" s="152">
        <v>13166459</v>
      </c>
      <c r="J75" s="28">
        <v>0</v>
      </c>
      <c r="K75" s="101">
        <v>0</v>
      </c>
      <c r="L75" s="101">
        <v>0</v>
      </c>
      <c r="M75" s="28">
        <v>0</v>
      </c>
      <c r="N75" s="155" t="s">
        <v>6831</v>
      </c>
      <c r="O75" s="156" t="s">
        <v>6832</v>
      </c>
      <c r="P75" s="63" t="s">
        <v>6833</v>
      </c>
      <c r="Q75" s="153">
        <v>44573</v>
      </c>
      <c r="R75" s="153">
        <v>44573</v>
      </c>
      <c r="S75" s="153">
        <v>44773</v>
      </c>
      <c r="T75" s="152">
        <v>8210994</v>
      </c>
      <c r="U75" s="152">
        <v>4955465</v>
      </c>
      <c r="V75" s="56">
        <v>0.62362963344966171</v>
      </c>
      <c r="W75" s="150">
        <v>12545871</v>
      </c>
      <c r="X75" s="120" t="s">
        <v>6549</v>
      </c>
      <c r="Y75" s="29"/>
    </row>
    <row r="76" spans="1:25">
      <c r="A76" s="148" t="s">
        <v>2832</v>
      </c>
      <c r="B76" s="149" t="s">
        <v>24</v>
      </c>
      <c r="C76" s="150" t="s">
        <v>6536</v>
      </c>
      <c r="D76" s="149" t="s">
        <v>26</v>
      </c>
      <c r="E76" s="151" t="s">
        <v>6834</v>
      </c>
      <c r="F76" s="149" t="s">
        <v>28</v>
      </c>
      <c r="G76" s="150" t="s">
        <v>29</v>
      </c>
      <c r="H76" s="150" t="s">
        <v>30</v>
      </c>
      <c r="I76" s="152">
        <v>3223457</v>
      </c>
      <c r="J76" s="28">
        <v>0</v>
      </c>
      <c r="K76" s="101">
        <v>0</v>
      </c>
      <c r="L76" s="101">
        <v>0</v>
      </c>
      <c r="M76" s="28">
        <v>0</v>
      </c>
      <c r="N76" s="155" t="s">
        <v>6835</v>
      </c>
      <c r="O76" s="156" t="s">
        <v>6836</v>
      </c>
      <c r="P76" s="63" t="s">
        <v>6837</v>
      </c>
      <c r="Q76" s="153">
        <v>44573</v>
      </c>
      <c r="R76" s="153">
        <v>44573</v>
      </c>
      <c r="S76" s="153">
        <v>44773</v>
      </c>
      <c r="T76" s="152">
        <v>3223457</v>
      </c>
      <c r="U76" s="172">
        <v>0</v>
      </c>
      <c r="V76" s="56">
        <v>1</v>
      </c>
      <c r="W76" s="150">
        <v>12545871</v>
      </c>
      <c r="X76" s="120" t="s">
        <v>6549</v>
      </c>
      <c r="Y76" s="29"/>
    </row>
    <row r="77" spans="1:25">
      <c r="A77" s="148" t="s">
        <v>2832</v>
      </c>
      <c r="B77" s="149" t="s">
        <v>24</v>
      </c>
      <c r="C77" s="150" t="s">
        <v>6536</v>
      </c>
      <c r="D77" s="149" t="s">
        <v>26</v>
      </c>
      <c r="E77" s="151" t="s">
        <v>6838</v>
      </c>
      <c r="F77" s="149" t="s">
        <v>28</v>
      </c>
      <c r="G77" s="150" t="s">
        <v>29</v>
      </c>
      <c r="H77" s="150" t="s">
        <v>30</v>
      </c>
      <c r="I77" s="152">
        <v>13166459</v>
      </c>
      <c r="J77" s="28">
        <v>0</v>
      </c>
      <c r="K77" s="101">
        <v>0</v>
      </c>
      <c r="L77" s="101">
        <v>0</v>
      </c>
      <c r="M77" s="28">
        <v>0</v>
      </c>
      <c r="N77" s="155" t="s">
        <v>6839</v>
      </c>
      <c r="O77" s="156" t="s">
        <v>6840</v>
      </c>
      <c r="P77" s="63" t="s">
        <v>6841</v>
      </c>
      <c r="Q77" s="153">
        <v>44573</v>
      </c>
      <c r="R77" s="153">
        <v>44573</v>
      </c>
      <c r="S77" s="153">
        <v>44773</v>
      </c>
      <c r="T77" s="152">
        <v>8210994</v>
      </c>
      <c r="U77" s="152">
        <v>4955465</v>
      </c>
      <c r="V77" s="56">
        <v>0.62362963344966171</v>
      </c>
      <c r="W77" s="150">
        <v>12545871</v>
      </c>
      <c r="X77" s="120" t="s">
        <v>6549</v>
      </c>
      <c r="Y77" s="29"/>
    </row>
    <row r="78" spans="1:25">
      <c r="A78" s="148" t="s">
        <v>2832</v>
      </c>
      <c r="B78" s="149" t="s">
        <v>24</v>
      </c>
      <c r="C78" s="150" t="s">
        <v>6536</v>
      </c>
      <c r="D78" s="149" t="s">
        <v>26</v>
      </c>
      <c r="E78" s="151" t="s">
        <v>6842</v>
      </c>
      <c r="F78" s="149" t="s">
        <v>28</v>
      </c>
      <c r="G78" s="150" t="s">
        <v>29</v>
      </c>
      <c r="H78" s="150" t="s">
        <v>30</v>
      </c>
      <c r="I78" s="152">
        <v>12941940</v>
      </c>
      <c r="J78" s="28">
        <v>0</v>
      </c>
      <c r="K78" s="101">
        <v>0</v>
      </c>
      <c r="L78" s="101">
        <v>0</v>
      </c>
      <c r="M78" s="28">
        <v>0</v>
      </c>
      <c r="N78" s="155" t="s">
        <v>6843</v>
      </c>
      <c r="O78" s="156" t="s">
        <v>6844</v>
      </c>
      <c r="P78" s="63" t="s">
        <v>6845</v>
      </c>
      <c r="Q78" s="153">
        <v>44573</v>
      </c>
      <c r="R78" s="153">
        <v>44573</v>
      </c>
      <c r="S78" s="153">
        <v>44773</v>
      </c>
      <c r="T78" s="152">
        <v>8082698</v>
      </c>
      <c r="U78" s="152">
        <v>4859242</v>
      </c>
      <c r="V78" s="56">
        <v>0.62453527060085268</v>
      </c>
      <c r="W78" s="150">
        <v>12545871</v>
      </c>
      <c r="X78" s="120" t="s">
        <v>6549</v>
      </c>
      <c r="Y78" s="29"/>
    </row>
    <row r="79" spans="1:25">
      <c r="A79" s="148" t="s">
        <v>2832</v>
      </c>
      <c r="B79" s="149" t="s">
        <v>24</v>
      </c>
      <c r="C79" s="150" t="s">
        <v>6536</v>
      </c>
      <c r="D79" s="149" t="s">
        <v>26</v>
      </c>
      <c r="E79" s="151" t="s">
        <v>6846</v>
      </c>
      <c r="F79" s="149" t="s">
        <v>28</v>
      </c>
      <c r="G79" s="150" t="s">
        <v>29</v>
      </c>
      <c r="H79" s="150" t="s">
        <v>30</v>
      </c>
      <c r="I79" s="152">
        <v>13166459</v>
      </c>
      <c r="J79" s="28">
        <v>0</v>
      </c>
      <c r="K79" s="101">
        <v>0</v>
      </c>
      <c r="L79" s="101">
        <v>0</v>
      </c>
      <c r="M79" s="28">
        <v>0</v>
      </c>
      <c r="N79" s="155" t="s">
        <v>6847</v>
      </c>
      <c r="O79" s="156" t="s">
        <v>6848</v>
      </c>
      <c r="P79" s="63" t="s">
        <v>6849</v>
      </c>
      <c r="Q79" s="153">
        <v>44573</v>
      </c>
      <c r="R79" s="153">
        <v>44573</v>
      </c>
      <c r="S79" s="153">
        <v>44773</v>
      </c>
      <c r="T79" s="152">
        <v>8210994</v>
      </c>
      <c r="U79" s="152">
        <v>4955465</v>
      </c>
      <c r="V79" s="56">
        <v>0.62362963344966171</v>
      </c>
      <c r="W79" s="150">
        <v>12545871</v>
      </c>
      <c r="X79" s="120" t="s">
        <v>6549</v>
      </c>
      <c r="Y79" s="29"/>
    </row>
    <row r="80" spans="1:25">
      <c r="A80" s="148" t="s">
        <v>2832</v>
      </c>
      <c r="B80" s="149" t="s">
        <v>24</v>
      </c>
      <c r="C80" s="150" t="s">
        <v>6536</v>
      </c>
      <c r="D80" s="149" t="s">
        <v>26</v>
      </c>
      <c r="E80" s="151" t="s">
        <v>6850</v>
      </c>
      <c r="F80" s="149" t="s">
        <v>28</v>
      </c>
      <c r="G80" s="150" t="s">
        <v>29</v>
      </c>
      <c r="H80" s="150" t="s">
        <v>30</v>
      </c>
      <c r="I80" s="152">
        <v>12941940</v>
      </c>
      <c r="J80" s="28">
        <v>0</v>
      </c>
      <c r="K80" s="101">
        <v>0</v>
      </c>
      <c r="L80" s="101">
        <v>0</v>
      </c>
      <c r="M80" s="28">
        <v>0</v>
      </c>
      <c r="N80" s="155" t="s">
        <v>6851</v>
      </c>
      <c r="O80" s="156" t="s">
        <v>6852</v>
      </c>
      <c r="P80" s="63" t="s">
        <v>6853</v>
      </c>
      <c r="Q80" s="153">
        <v>44573</v>
      </c>
      <c r="R80" s="153">
        <v>44573</v>
      </c>
      <c r="S80" s="153">
        <v>44773</v>
      </c>
      <c r="T80" s="152">
        <v>8082698</v>
      </c>
      <c r="U80" s="152">
        <v>4859242</v>
      </c>
      <c r="V80" s="56">
        <v>0.62453527060085268</v>
      </c>
      <c r="W80" s="150">
        <v>12545871</v>
      </c>
      <c r="X80" s="120" t="s">
        <v>6549</v>
      </c>
      <c r="Y80" s="29"/>
    </row>
    <row r="81" spans="1:25">
      <c r="A81" s="148" t="s">
        <v>2832</v>
      </c>
      <c r="B81" s="149" t="s">
        <v>24</v>
      </c>
      <c r="C81" s="150" t="s">
        <v>6536</v>
      </c>
      <c r="D81" s="149" t="s">
        <v>26</v>
      </c>
      <c r="E81" s="151" t="s">
        <v>6854</v>
      </c>
      <c r="F81" s="149" t="s">
        <v>28</v>
      </c>
      <c r="G81" s="150" t="s">
        <v>29</v>
      </c>
      <c r="H81" s="150" t="s">
        <v>30</v>
      </c>
      <c r="I81" s="152">
        <v>13166459</v>
      </c>
      <c r="J81" s="28">
        <v>0</v>
      </c>
      <c r="K81" s="101">
        <v>0</v>
      </c>
      <c r="L81" s="101">
        <v>0</v>
      </c>
      <c r="M81" s="28">
        <v>0</v>
      </c>
      <c r="N81" s="155" t="s">
        <v>6855</v>
      </c>
      <c r="O81" s="156" t="s">
        <v>6856</v>
      </c>
      <c r="P81" s="63" t="s">
        <v>6857</v>
      </c>
      <c r="Q81" s="153">
        <v>44573</v>
      </c>
      <c r="R81" s="153">
        <v>44573</v>
      </c>
      <c r="S81" s="153">
        <v>44773</v>
      </c>
      <c r="T81" s="152">
        <v>8210994</v>
      </c>
      <c r="U81" s="152">
        <v>4955465</v>
      </c>
      <c r="V81" s="56">
        <v>0.62362963344966171</v>
      </c>
      <c r="W81" s="150">
        <v>12545871</v>
      </c>
      <c r="X81" s="120" t="s">
        <v>6549</v>
      </c>
      <c r="Y81" s="29"/>
    </row>
    <row r="82" spans="1:25">
      <c r="A82" s="148" t="s">
        <v>2832</v>
      </c>
      <c r="B82" s="149" t="s">
        <v>24</v>
      </c>
      <c r="C82" s="150" t="s">
        <v>6536</v>
      </c>
      <c r="D82" s="149" t="s">
        <v>26</v>
      </c>
      <c r="E82" s="151" t="s">
        <v>6858</v>
      </c>
      <c r="F82" s="149" t="s">
        <v>28</v>
      </c>
      <c r="G82" s="150" t="s">
        <v>29</v>
      </c>
      <c r="H82" s="150" t="s">
        <v>30</v>
      </c>
      <c r="I82" s="152">
        <v>13166459</v>
      </c>
      <c r="J82" s="28">
        <v>0</v>
      </c>
      <c r="K82" s="101">
        <v>0</v>
      </c>
      <c r="L82" s="101">
        <v>0</v>
      </c>
      <c r="M82" s="28">
        <v>0</v>
      </c>
      <c r="N82" s="155" t="s">
        <v>6859</v>
      </c>
      <c r="O82" s="156" t="s">
        <v>6860</v>
      </c>
      <c r="P82" s="63" t="s">
        <v>6861</v>
      </c>
      <c r="Q82" s="153">
        <v>44573</v>
      </c>
      <c r="R82" s="153">
        <v>44573</v>
      </c>
      <c r="S82" s="153">
        <v>44773</v>
      </c>
      <c r="T82" s="152">
        <v>8210994</v>
      </c>
      <c r="U82" s="152">
        <v>4955465</v>
      </c>
      <c r="V82" s="56">
        <v>0.62362963344966171</v>
      </c>
      <c r="W82" s="150">
        <v>12545871</v>
      </c>
      <c r="X82" s="120" t="s">
        <v>6549</v>
      </c>
      <c r="Y82" s="29"/>
    </row>
    <row r="83" spans="1:25">
      <c r="A83" s="148" t="s">
        <v>2832</v>
      </c>
      <c r="B83" s="149" t="s">
        <v>24</v>
      </c>
      <c r="C83" s="150" t="s">
        <v>6536</v>
      </c>
      <c r="D83" s="149" t="s">
        <v>26</v>
      </c>
      <c r="E83" s="151" t="s">
        <v>6862</v>
      </c>
      <c r="F83" s="149" t="s">
        <v>28</v>
      </c>
      <c r="G83" s="150" t="s">
        <v>29</v>
      </c>
      <c r="H83" s="150" t="s">
        <v>30</v>
      </c>
      <c r="I83" s="152">
        <v>14287903</v>
      </c>
      <c r="J83" s="28">
        <v>0</v>
      </c>
      <c r="K83" s="101">
        <v>0</v>
      </c>
      <c r="L83" s="101">
        <v>0</v>
      </c>
      <c r="M83" s="28">
        <v>0</v>
      </c>
      <c r="N83" s="155" t="s">
        <v>6863</v>
      </c>
      <c r="O83" s="156" t="s">
        <v>6864</v>
      </c>
      <c r="P83" s="63" t="s">
        <v>6865</v>
      </c>
      <c r="Q83" s="153">
        <v>44573</v>
      </c>
      <c r="R83" s="153">
        <v>44573</v>
      </c>
      <c r="S83" s="153">
        <v>44773</v>
      </c>
      <c r="T83" s="152">
        <v>8923300</v>
      </c>
      <c r="U83" s="152">
        <v>5364603</v>
      </c>
      <c r="V83" s="56">
        <v>0.6245353149443974</v>
      </c>
      <c r="W83" s="150">
        <v>12545871</v>
      </c>
      <c r="X83" s="120" t="s">
        <v>6549</v>
      </c>
      <c r="Y83" s="29"/>
    </row>
    <row r="84" spans="1:25">
      <c r="A84" s="148" t="s">
        <v>2832</v>
      </c>
      <c r="B84" s="149" t="s">
        <v>24</v>
      </c>
      <c r="C84" s="150" t="s">
        <v>6536</v>
      </c>
      <c r="D84" s="149" t="s">
        <v>26</v>
      </c>
      <c r="E84" s="151" t="s">
        <v>6866</v>
      </c>
      <c r="F84" s="149" t="s">
        <v>28</v>
      </c>
      <c r="G84" s="150" t="s">
        <v>29</v>
      </c>
      <c r="H84" s="150" t="s">
        <v>30</v>
      </c>
      <c r="I84" s="152">
        <v>13166459</v>
      </c>
      <c r="J84" s="28">
        <v>0</v>
      </c>
      <c r="K84" s="101">
        <v>0</v>
      </c>
      <c r="L84" s="101">
        <v>0</v>
      </c>
      <c r="M84" s="28">
        <v>0</v>
      </c>
      <c r="N84" s="155" t="s">
        <v>6867</v>
      </c>
      <c r="O84" s="156" t="s">
        <v>6868</v>
      </c>
      <c r="P84" s="63" t="s">
        <v>6869</v>
      </c>
      <c r="Q84" s="153">
        <v>44573</v>
      </c>
      <c r="R84" s="153">
        <v>44573</v>
      </c>
      <c r="S84" s="153">
        <v>44773</v>
      </c>
      <c r="T84" s="152">
        <v>8210994</v>
      </c>
      <c r="U84" s="152">
        <v>4955465</v>
      </c>
      <c r="V84" s="56">
        <v>0.62362963344966171</v>
      </c>
      <c r="W84" s="150">
        <v>12545871</v>
      </c>
      <c r="X84" s="120" t="s">
        <v>6549</v>
      </c>
      <c r="Y84" s="29"/>
    </row>
    <row r="85" spans="1:25">
      <c r="A85" s="148" t="s">
        <v>2832</v>
      </c>
      <c r="B85" s="149" t="s">
        <v>24</v>
      </c>
      <c r="C85" s="150" t="s">
        <v>6536</v>
      </c>
      <c r="D85" s="149" t="s">
        <v>26</v>
      </c>
      <c r="E85" s="151" t="s">
        <v>6870</v>
      </c>
      <c r="F85" s="149" t="s">
        <v>28</v>
      </c>
      <c r="G85" s="150" t="s">
        <v>29</v>
      </c>
      <c r="H85" s="150" t="s">
        <v>30</v>
      </c>
      <c r="I85" s="152">
        <v>13166459</v>
      </c>
      <c r="J85" s="28">
        <v>0</v>
      </c>
      <c r="K85" s="101">
        <v>0</v>
      </c>
      <c r="L85" s="101">
        <v>0</v>
      </c>
      <c r="M85" s="28">
        <v>0</v>
      </c>
      <c r="N85" s="155" t="s">
        <v>6871</v>
      </c>
      <c r="O85" s="156" t="s">
        <v>6872</v>
      </c>
      <c r="P85" s="63" t="s">
        <v>6873</v>
      </c>
      <c r="Q85" s="153">
        <v>44573</v>
      </c>
      <c r="R85" s="153">
        <v>44573</v>
      </c>
      <c r="S85" s="153">
        <v>44773</v>
      </c>
      <c r="T85" s="152">
        <v>8210994</v>
      </c>
      <c r="U85" s="152">
        <v>4955465</v>
      </c>
      <c r="V85" s="56">
        <v>0.62362963344966171</v>
      </c>
      <c r="W85" s="150">
        <v>12545871</v>
      </c>
      <c r="X85" s="120" t="s">
        <v>6549</v>
      </c>
      <c r="Y85" s="29"/>
    </row>
    <row r="86" spans="1:25">
      <c r="A86" s="148" t="s">
        <v>2832</v>
      </c>
      <c r="B86" s="149" t="s">
        <v>24</v>
      </c>
      <c r="C86" s="150" t="s">
        <v>6536</v>
      </c>
      <c r="D86" s="149" t="s">
        <v>26</v>
      </c>
      <c r="E86" s="151" t="s">
        <v>6874</v>
      </c>
      <c r="F86" s="149" t="s">
        <v>28</v>
      </c>
      <c r="G86" s="150" t="s">
        <v>29</v>
      </c>
      <c r="H86" s="150" t="s">
        <v>30</v>
      </c>
      <c r="I86" s="152">
        <v>12941940</v>
      </c>
      <c r="J86" s="28">
        <v>0</v>
      </c>
      <c r="K86" s="101">
        <v>0</v>
      </c>
      <c r="L86" s="101">
        <v>0</v>
      </c>
      <c r="M86" s="28">
        <v>0</v>
      </c>
      <c r="N86" s="155" t="s">
        <v>6875</v>
      </c>
      <c r="O86" s="156" t="s">
        <v>6876</v>
      </c>
      <c r="P86" s="63" t="s">
        <v>6877</v>
      </c>
      <c r="Q86" s="153">
        <v>44573</v>
      </c>
      <c r="R86" s="153">
        <v>44573</v>
      </c>
      <c r="S86" s="153">
        <v>44773</v>
      </c>
      <c r="T86" s="152">
        <v>8082698</v>
      </c>
      <c r="U86" s="152">
        <v>4859242</v>
      </c>
      <c r="V86" s="56">
        <v>0.62453527060085268</v>
      </c>
      <c r="W86" s="150">
        <v>12545871</v>
      </c>
      <c r="X86" s="120" t="s">
        <v>6549</v>
      </c>
      <c r="Y86" s="29"/>
    </row>
    <row r="87" spans="1:25">
      <c r="A87" s="148" t="s">
        <v>2832</v>
      </c>
      <c r="B87" s="149" t="s">
        <v>24</v>
      </c>
      <c r="C87" s="150" t="s">
        <v>6536</v>
      </c>
      <c r="D87" s="149" t="s">
        <v>26</v>
      </c>
      <c r="E87" s="151" t="s">
        <v>6878</v>
      </c>
      <c r="F87" s="149" t="s">
        <v>28</v>
      </c>
      <c r="G87" s="150" t="s">
        <v>29</v>
      </c>
      <c r="H87" s="150" t="s">
        <v>30</v>
      </c>
      <c r="I87" s="152">
        <v>13166459</v>
      </c>
      <c r="J87" s="28">
        <v>0</v>
      </c>
      <c r="K87" s="101">
        <v>0</v>
      </c>
      <c r="L87" s="101">
        <v>0</v>
      </c>
      <c r="M87" s="28">
        <v>0</v>
      </c>
      <c r="N87" s="155" t="s">
        <v>6879</v>
      </c>
      <c r="O87" s="156" t="s">
        <v>6880</v>
      </c>
      <c r="P87" s="63" t="s">
        <v>6881</v>
      </c>
      <c r="Q87" s="153">
        <v>44573</v>
      </c>
      <c r="R87" s="153">
        <v>44573</v>
      </c>
      <c r="S87" s="153">
        <v>44773</v>
      </c>
      <c r="T87" s="152">
        <v>8210994</v>
      </c>
      <c r="U87" s="152">
        <v>4955465</v>
      </c>
      <c r="V87" s="56">
        <v>0.62362963344966171</v>
      </c>
      <c r="W87" s="150">
        <v>12545871</v>
      </c>
      <c r="X87" s="120" t="s">
        <v>6549</v>
      </c>
      <c r="Y87" s="29"/>
    </row>
    <row r="88" spans="1:25">
      <c r="A88" s="148" t="s">
        <v>2832</v>
      </c>
      <c r="B88" s="149" t="s">
        <v>24</v>
      </c>
      <c r="C88" s="150" t="s">
        <v>6536</v>
      </c>
      <c r="D88" s="149" t="s">
        <v>26</v>
      </c>
      <c r="E88" s="151" t="s">
        <v>6882</v>
      </c>
      <c r="F88" s="149" t="s">
        <v>28</v>
      </c>
      <c r="G88" s="150" t="s">
        <v>29</v>
      </c>
      <c r="H88" s="150" t="s">
        <v>30</v>
      </c>
      <c r="I88" s="152">
        <v>12941940</v>
      </c>
      <c r="J88" s="28">
        <v>0</v>
      </c>
      <c r="K88" s="101">
        <v>0</v>
      </c>
      <c r="L88" s="101">
        <v>0</v>
      </c>
      <c r="M88" s="28">
        <v>0</v>
      </c>
      <c r="N88" s="155" t="s">
        <v>6883</v>
      </c>
      <c r="O88" s="156" t="s">
        <v>6884</v>
      </c>
      <c r="P88" s="63" t="s">
        <v>6885</v>
      </c>
      <c r="Q88" s="153">
        <v>44573</v>
      </c>
      <c r="R88" s="153">
        <v>44573</v>
      </c>
      <c r="S88" s="153">
        <v>44773</v>
      </c>
      <c r="T88" s="152">
        <v>8082698</v>
      </c>
      <c r="U88" s="152">
        <v>4859242</v>
      </c>
      <c r="V88" s="56">
        <v>0.62453527060085268</v>
      </c>
      <c r="W88" s="150">
        <v>12545871</v>
      </c>
      <c r="X88" s="120" t="s">
        <v>6549</v>
      </c>
      <c r="Y88" s="29"/>
    </row>
    <row r="89" spans="1:25">
      <c r="A89" s="148" t="s">
        <v>2832</v>
      </c>
      <c r="B89" s="149" t="s">
        <v>24</v>
      </c>
      <c r="C89" s="150" t="s">
        <v>6536</v>
      </c>
      <c r="D89" s="149" t="s">
        <v>26</v>
      </c>
      <c r="E89" s="151" t="s">
        <v>6886</v>
      </c>
      <c r="F89" s="149" t="s">
        <v>28</v>
      </c>
      <c r="G89" s="150" t="s">
        <v>29</v>
      </c>
      <c r="H89" s="150" t="s">
        <v>30</v>
      </c>
      <c r="I89" s="152">
        <v>13166459</v>
      </c>
      <c r="J89" s="28">
        <v>0</v>
      </c>
      <c r="K89" s="101">
        <v>0</v>
      </c>
      <c r="L89" s="101">
        <v>0</v>
      </c>
      <c r="M89" s="28">
        <v>0</v>
      </c>
      <c r="N89" s="155" t="s">
        <v>6887</v>
      </c>
      <c r="O89" s="156" t="s">
        <v>6888</v>
      </c>
      <c r="P89" s="63" t="s">
        <v>6889</v>
      </c>
      <c r="Q89" s="153">
        <v>44573</v>
      </c>
      <c r="R89" s="153">
        <v>44573</v>
      </c>
      <c r="S89" s="153">
        <v>44773</v>
      </c>
      <c r="T89" s="152">
        <v>8210994</v>
      </c>
      <c r="U89" s="152">
        <v>4955465</v>
      </c>
      <c r="V89" s="56">
        <v>0.62362963344966171</v>
      </c>
      <c r="W89" s="150">
        <v>12545871</v>
      </c>
      <c r="X89" s="120" t="s">
        <v>6549</v>
      </c>
      <c r="Y89" s="29"/>
    </row>
    <row r="90" spans="1:25">
      <c r="A90" s="148" t="s">
        <v>2832</v>
      </c>
      <c r="B90" s="149" t="s">
        <v>24</v>
      </c>
      <c r="C90" s="150" t="s">
        <v>6536</v>
      </c>
      <c r="D90" s="149" t="s">
        <v>26</v>
      </c>
      <c r="E90" s="151" t="s">
        <v>6890</v>
      </c>
      <c r="F90" s="149" t="s">
        <v>28</v>
      </c>
      <c r="G90" s="150" t="s">
        <v>29</v>
      </c>
      <c r="H90" s="150" t="s">
        <v>30</v>
      </c>
      <c r="I90" s="152">
        <v>13166459</v>
      </c>
      <c r="J90" s="28">
        <v>0</v>
      </c>
      <c r="K90" s="101">
        <v>0</v>
      </c>
      <c r="L90" s="101">
        <v>0</v>
      </c>
      <c r="M90" s="28">
        <v>0</v>
      </c>
      <c r="N90" s="155" t="s">
        <v>6891</v>
      </c>
      <c r="O90" s="156" t="s">
        <v>6892</v>
      </c>
      <c r="P90" s="63" t="s">
        <v>6893</v>
      </c>
      <c r="Q90" s="153">
        <v>44573</v>
      </c>
      <c r="R90" s="153">
        <v>44573</v>
      </c>
      <c r="S90" s="153">
        <v>44773</v>
      </c>
      <c r="T90" s="152">
        <v>8210994</v>
      </c>
      <c r="U90" s="152">
        <v>4955465</v>
      </c>
      <c r="V90" s="56">
        <v>0.62362963344966171</v>
      </c>
      <c r="W90" s="150">
        <v>12545871</v>
      </c>
      <c r="X90" s="120" t="s">
        <v>6549</v>
      </c>
      <c r="Y90" s="29"/>
    </row>
    <row r="91" spans="1:25">
      <c r="A91" s="148" t="s">
        <v>2832</v>
      </c>
      <c r="B91" s="149" t="s">
        <v>24</v>
      </c>
      <c r="C91" s="150" t="s">
        <v>6536</v>
      </c>
      <c r="D91" s="149" t="s">
        <v>26</v>
      </c>
      <c r="E91" s="151" t="s">
        <v>6894</v>
      </c>
      <c r="F91" s="149" t="s">
        <v>28</v>
      </c>
      <c r="G91" s="150" t="s">
        <v>29</v>
      </c>
      <c r="H91" s="150" t="s">
        <v>30</v>
      </c>
      <c r="I91" s="152">
        <v>3223457</v>
      </c>
      <c r="J91" s="28">
        <v>0</v>
      </c>
      <c r="K91" s="101">
        <v>0</v>
      </c>
      <c r="L91" s="101">
        <v>0</v>
      </c>
      <c r="M91" s="28">
        <v>0</v>
      </c>
      <c r="N91" s="155" t="s">
        <v>6895</v>
      </c>
      <c r="O91" s="156" t="s">
        <v>6896</v>
      </c>
      <c r="P91" s="63" t="s">
        <v>6897</v>
      </c>
      <c r="Q91" s="153">
        <v>44573</v>
      </c>
      <c r="R91" s="153">
        <v>44573</v>
      </c>
      <c r="S91" s="153">
        <v>44773</v>
      </c>
      <c r="T91" s="152">
        <v>3223457</v>
      </c>
      <c r="U91" s="172">
        <v>0</v>
      </c>
      <c r="V91" s="56">
        <v>1</v>
      </c>
      <c r="W91" s="150">
        <v>12545871</v>
      </c>
      <c r="X91" s="120" t="s">
        <v>6549</v>
      </c>
      <c r="Y91" s="29"/>
    </row>
    <row r="92" spans="1:25">
      <c r="A92" s="148" t="s">
        <v>2832</v>
      </c>
      <c r="B92" s="149" t="s">
        <v>24</v>
      </c>
      <c r="C92" s="150" t="s">
        <v>6536</v>
      </c>
      <c r="D92" s="149" t="s">
        <v>26</v>
      </c>
      <c r="E92" s="151" t="s">
        <v>6898</v>
      </c>
      <c r="F92" s="149" t="s">
        <v>28</v>
      </c>
      <c r="G92" s="150" t="s">
        <v>29</v>
      </c>
      <c r="H92" s="150" t="s">
        <v>30</v>
      </c>
      <c r="I92" s="152">
        <v>12941940</v>
      </c>
      <c r="J92" s="28">
        <v>0</v>
      </c>
      <c r="K92" s="101">
        <v>0</v>
      </c>
      <c r="L92" s="101">
        <v>0</v>
      </c>
      <c r="M92" s="28">
        <v>0</v>
      </c>
      <c r="N92" s="155" t="s">
        <v>6899</v>
      </c>
      <c r="O92" s="156" t="s">
        <v>6900</v>
      </c>
      <c r="P92" s="63" t="s">
        <v>6901</v>
      </c>
      <c r="Q92" s="153">
        <v>44573</v>
      </c>
      <c r="R92" s="153">
        <v>44573</v>
      </c>
      <c r="S92" s="153">
        <v>44773</v>
      </c>
      <c r="T92" s="152">
        <v>8082698</v>
      </c>
      <c r="U92" s="152">
        <v>4859242</v>
      </c>
      <c r="V92" s="56">
        <v>0.62453527060085268</v>
      </c>
      <c r="W92" s="150">
        <v>12545871</v>
      </c>
      <c r="X92" s="120" t="s">
        <v>6549</v>
      </c>
      <c r="Y92" s="29"/>
    </row>
    <row r="93" spans="1:25">
      <c r="A93" s="148" t="s">
        <v>2832</v>
      </c>
      <c r="B93" s="149" t="s">
        <v>24</v>
      </c>
      <c r="C93" s="150" t="s">
        <v>6536</v>
      </c>
      <c r="D93" s="149" t="s">
        <v>26</v>
      </c>
      <c r="E93" s="151" t="s">
        <v>6902</v>
      </c>
      <c r="F93" s="149" t="s">
        <v>28</v>
      </c>
      <c r="G93" s="150" t="s">
        <v>29</v>
      </c>
      <c r="H93" s="150" t="s">
        <v>30</v>
      </c>
      <c r="I93" s="152">
        <v>12941940</v>
      </c>
      <c r="J93" s="28">
        <v>0</v>
      </c>
      <c r="K93" s="101">
        <v>0</v>
      </c>
      <c r="L93" s="101">
        <v>0</v>
      </c>
      <c r="M93" s="28">
        <v>0</v>
      </c>
      <c r="N93" s="155" t="s">
        <v>6903</v>
      </c>
      <c r="O93" s="156" t="s">
        <v>6904</v>
      </c>
      <c r="P93" s="63" t="s">
        <v>6905</v>
      </c>
      <c r="Q93" s="153">
        <v>44573</v>
      </c>
      <c r="R93" s="153">
        <v>44573</v>
      </c>
      <c r="S93" s="153">
        <v>44773</v>
      </c>
      <c r="T93" s="152">
        <v>8082698</v>
      </c>
      <c r="U93" s="152">
        <v>4859242</v>
      </c>
      <c r="V93" s="56">
        <v>0.62453527060085268</v>
      </c>
      <c r="W93" s="150">
        <v>12545871</v>
      </c>
      <c r="X93" s="120" t="s">
        <v>6549</v>
      </c>
      <c r="Y93" s="29"/>
    </row>
    <row r="94" spans="1:25">
      <c r="A94" s="148" t="s">
        <v>2832</v>
      </c>
      <c r="B94" s="149" t="s">
        <v>24</v>
      </c>
      <c r="C94" s="150" t="s">
        <v>6536</v>
      </c>
      <c r="D94" s="149" t="s">
        <v>26</v>
      </c>
      <c r="E94" s="151" t="s">
        <v>6906</v>
      </c>
      <c r="F94" s="149" t="s">
        <v>28</v>
      </c>
      <c r="G94" s="150" t="s">
        <v>29</v>
      </c>
      <c r="H94" s="150" t="s">
        <v>30</v>
      </c>
      <c r="I94" s="152">
        <v>13166459</v>
      </c>
      <c r="J94" s="28">
        <v>0</v>
      </c>
      <c r="K94" s="101">
        <v>0</v>
      </c>
      <c r="L94" s="101">
        <v>0</v>
      </c>
      <c r="M94" s="28">
        <v>0</v>
      </c>
      <c r="N94" s="155" t="s">
        <v>6907</v>
      </c>
      <c r="O94" s="156" t="s">
        <v>6908</v>
      </c>
      <c r="P94" s="63" t="s">
        <v>6909</v>
      </c>
      <c r="Q94" s="153">
        <v>44573</v>
      </c>
      <c r="R94" s="153">
        <v>44573</v>
      </c>
      <c r="S94" s="153">
        <v>44773</v>
      </c>
      <c r="T94" s="152">
        <v>8210994</v>
      </c>
      <c r="U94" s="152">
        <v>4955465</v>
      </c>
      <c r="V94" s="56">
        <v>0.62362963344966171</v>
      </c>
      <c r="W94" s="150">
        <v>12545871</v>
      </c>
      <c r="X94" s="120" t="s">
        <v>6549</v>
      </c>
      <c r="Y94" s="29"/>
    </row>
    <row r="95" spans="1:25">
      <c r="A95" s="148" t="s">
        <v>2832</v>
      </c>
      <c r="B95" s="149" t="s">
        <v>24</v>
      </c>
      <c r="C95" s="150" t="s">
        <v>6536</v>
      </c>
      <c r="D95" s="149" t="s">
        <v>26</v>
      </c>
      <c r="E95" s="151" t="s">
        <v>6910</v>
      </c>
      <c r="F95" s="149" t="s">
        <v>28</v>
      </c>
      <c r="G95" s="150" t="s">
        <v>29</v>
      </c>
      <c r="H95" s="150" t="s">
        <v>30</v>
      </c>
      <c r="I95" s="152">
        <v>12941940</v>
      </c>
      <c r="J95" s="28">
        <v>0</v>
      </c>
      <c r="K95" s="101">
        <v>0</v>
      </c>
      <c r="L95" s="101">
        <v>0</v>
      </c>
      <c r="M95" s="28">
        <v>0</v>
      </c>
      <c r="N95" s="155" t="s">
        <v>6911</v>
      </c>
      <c r="O95" s="156" t="s">
        <v>6912</v>
      </c>
      <c r="P95" s="63" t="s">
        <v>6913</v>
      </c>
      <c r="Q95" s="153">
        <v>44573</v>
      </c>
      <c r="R95" s="153">
        <v>44573</v>
      </c>
      <c r="S95" s="153">
        <v>44773</v>
      </c>
      <c r="T95" s="152">
        <v>8082698</v>
      </c>
      <c r="U95" s="152">
        <v>4859242</v>
      </c>
      <c r="V95" s="56">
        <v>0.62453527060085268</v>
      </c>
      <c r="W95" s="150">
        <v>12545871</v>
      </c>
      <c r="X95" s="120" t="s">
        <v>6549</v>
      </c>
      <c r="Y95" s="29"/>
    </row>
    <row r="96" spans="1:25">
      <c r="A96" s="148" t="s">
        <v>2832</v>
      </c>
      <c r="B96" s="149" t="s">
        <v>24</v>
      </c>
      <c r="C96" s="150" t="s">
        <v>6536</v>
      </c>
      <c r="D96" s="149" t="s">
        <v>26</v>
      </c>
      <c r="E96" s="151" t="s">
        <v>6914</v>
      </c>
      <c r="F96" s="149" t="s">
        <v>28</v>
      </c>
      <c r="G96" s="150" t="s">
        <v>29</v>
      </c>
      <c r="H96" s="150" t="s">
        <v>30</v>
      </c>
      <c r="I96" s="152">
        <v>12941940</v>
      </c>
      <c r="J96" s="28">
        <v>0</v>
      </c>
      <c r="K96" s="101">
        <v>0</v>
      </c>
      <c r="L96" s="101">
        <v>0</v>
      </c>
      <c r="M96" s="28">
        <v>0</v>
      </c>
      <c r="N96" s="63">
        <v>1097035291</v>
      </c>
      <c r="O96" s="156" t="s">
        <v>6915</v>
      </c>
      <c r="P96" s="63" t="s">
        <v>6916</v>
      </c>
      <c r="Q96" s="153">
        <v>44573</v>
      </c>
      <c r="R96" s="153">
        <v>44573</v>
      </c>
      <c r="S96" s="153">
        <v>44773</v>
      </c>
      <c r="T96" s="152">
        <v>8082698</v>
      </c>
      <c r="U96" s="152">
        <v>4859242</v>
      </c>
      <c r="V96" s="56">
        <v>0.62453527060085268</v>
      </c>
      <c r="W96" s="150">
        <v>12545871</v>
      </c>
      <c r="X96" s="120" t="s">
        <v>6549</v>
      </c>
      <c r="Y96" s="29"/>
    </row>
    <row r="97" spans="1:25">
      <c r="A97" s="148" t="s">
        <v>2832</v>
      </c>
      <c r="B97" s="149" t="s">
        <v>24</v>
      </c>
      <c r="C97" s="150" t="s">
        <v>6536</v>
      </c>
      <c r="D97" s="149" t="s">
        <v>26</v>
      </c>
      <c r="E97" s="151" t="s">
        <v>6917</v>
      </c>
      <c r="F97" s="149" t="s">
        <v>28</v>
      </c>
      <c r="G97" s="150" t="s">
        <v>29</v>
      </c>
      <c r="H97" s="150" t="s">
        <v>30</v>
      </c>
      <c r="I97" s="152">
        <v>12941940</v>
      </c>
      <c r="J97" s="29">
        <v>1</v>
      </c>
      <c r="K97" s="31">
        <v>1320506</v>
      </c>
      <c r="L97" s="101">
        <v>0</v>
      </c>
      <c r="M97" s="28">
        <v>0</v>
      </c>
      <c r="N97" s="155" t="s">
        <v>6918</v>
      </c>
      <c r="O97" s="156" t="s">
        <v>6919</v>
      </c>
      <c r="P97" s="63" t="s">
        <v>6920</v>
      </c>
      <c r="Q97" s="153">
        <v>44573</v>
      </c>
      <c r="R97" s="153">
        <v>44573</v>
      </c>
      <c r="S97" s="153">
        <v>44773</v>
      </c>
      <c r="T97" s="152">
        <v>10661939</v>
      </c>
      <c r="U97" s="152">
        <v>2280001</v>
      </c>
      <c r="V97" s="56">
        <v>0.74755332991269519</v>
      </c>
      <c r="W97" s="150">
        <v>12545871</v>
      </c>
      <c r="X97" s="120" t="s">
        <v>6549</v>
      </c>
      <c r="Y97" s="29"/>
    </row>
    <row r="98" spans="1:25">
      <c r="A98" s="148" t="s">
        <v>2832</v>
      </c>
      <c r="B98" s="149" t="s">
        <v>24</v>
      </c>
      <c r="C98" s="150" t="s">
        <v>6536</v>
      </c>
      <c r="D98" s="149" t="s">
        <v>26</v>
      </c>
      <c r="E98" s="151" t="s">
        <v>6921</v>
      </c>
      <c r="F98" s="149" t="s">
        <v>28</v>
      </c>
      <c r="G98" s="150" t="s">
        <v>29</v>
      </c>
      <c r="H98" s="150" t="s">
        <v>30</v>
      </c>
      <c r="I98" s="152">
        <v>12941940</v>
      </c>
      <c r="J98" s="28">
        <v>0</v>
      </c>
      <c r="K98" s="101">
        <v>0</v>
      </c>
      <c r="L98" s="101">
        <v>0</v>
      </c>
      <c r="M98" s="28">
        <v>0</v>
      </c>
      <c r="N98" s="155" t="s">
        <v>6922</v>
      </c>
      <c r="O98" s="156" t="s">
        <v>6923</v>
      </c>
      <c r="P98" s="63" t="s">
        <v>6924</v>
      </c>
      <c r="Q98" s="153">
        <v>44573</v>
      </c>
      <c r="R98" s="153">
        <v>44573</v>
      </c>
      <c r="S98" s="153">
        <v>44773</v>
      </c>
      <c r="T98" s="152">
        <v>8082698</v>
      </c>
      <c r="U98" s="152">
        <v>4859242</v>
      </c>
      <c r="V98" s="56">
        <v>0.62453527060085268</v>
      </c>
      <c r="W98" s="150">
        <v>12545871</v>
      </c>
      <c r="X98" s="120" t="s">
        <v>6549</v>
      </c>
      <c r="Y98" s="29"/>
    </row>
    <row r="99" spans="1:25">
      <c r="A99" s="148" t="s">
        <v>2832</v>
      </c>
      <c r="B99" s="149" t="s">
        <v>24</v>
      </c>
      <c r="C99" s="150" t="s">
        <v>6536</v>
      </c>
      <c r="D99" s="149" t="s">
        <v>26</v>
      </c>
      <c r="E99" s="151" t="s">
        <v>6925</v>
      </c>
      <c r="F99" s="149" t="s">
        <v>28</v>
      </c>
      <c r="G99" s="150" t="s">
        <v>29</v>
      </c>
      <c r="H99" s="150" t="s">
        <v>30</v>
      </c>
      <c r="I99" s="152">
        <v>14163968</v>
      </c>
      <c r="J99" s="28">
        <v>0</v>
      </c>
      <c r="K99" s="101">
        <v>0</v>
      </c>
      <c r="L99" s="101">
        <v>0</v>
      </c>
      <c r="M99" s="28">
        <v>0</v>
      </c>
      <c r="N99" s="155" t="s">
        <v>6926</v>
      </c>
      <c r="O99" s="156" t="s">
        <v>6927</v>
      </c>
      <c r="P99" s="63" t="s">
        <v>6928</v>
      </c>
      <c r="Q99" s="153">
        <v>44573</v>
      </c>
      <c r="R99" s="153">
        <v>44573</v>
      </c>
      <c r="S99" s="153">
        <v>44620</v>
      </c>
      <c r="T99" s="152">
        <v>8852480</v>
      </c>
      <c r="U99" s="152">
        <v>5311488</v>
      </c>
      <c r="V99" s="56">
        <v>0.625</v>
      </c>
      <c r="W99" s="150">
        <v>12545871</v>
      </c>
      <c r="X99" s="120" t="s">
        <v>6549</v>
      </c>
      <c r="Y99" s="29"/>
    </row>
    <row r="100" spans="1:25">
      <c r="A100" s="148" t="s">
        <v>2832</v>
      </c>
      <c r="B100" s="149" t="s">
        <v>24</v>
      </c>
      <c r="C100" s="150" t="s">
        <v>6536</v>
      </c>
      <c r="D100" s="149" t="s">
        <v>26</v>
      </c>
      <c r="E100" s="151" t="s">
        <v>6929</v>
      </c>
      <c r="F100" s="149" t="s">
        <v>28</v>
      </c>
      <c r="G100" s="150" t="s">
        <v>29</v>
      </c>
      <c r="H100" s="150" t="s">
        <v>30</v>
      </c>
      <c r="I100" s="152">
        <v>14163968</v>
      </c>
      <c r="J100" s="28">
        <v>0</v>
      </c>
      <c r="K100" s="101">
        <v>0</v>
      </c>
      <c r="L100" s="101">
        <v>0</v>
      </c>
      <c r="M100" s="28">
        <v>0</v>
      </c>
      <c r="N100" s="155" t="s">
        <v>6930</v>
      </c>
      <c r="O100" s="156" t="s">
        <v>6931</v>
      </c>
      <c r="P100" s="63" t="s">
        <v>6932</v>
      </c>
      <c r="Q100" s="153">
        <v>44573</v>
      </c>
      <c r="R100" s="153">
        <v>44573</v>
      </c>
      <c r="S100" s="153">
        <v>44773</v>
      </c>
      <c r="T100" s="152">
        <v>8852480</v>
      </c>
      <c r="U100" s="152">
        <v>5311488</v>
      </c>
      <c r="V100" s="56">
        <v>0.625</v>
      </c>
      <c r="W100" s="150">
        <v>12545871</v>
      </c>
      <c r="X100" s="120" t="s">
        <v>6549</v>
      </c>
      <c r="Y100" s="29"/>
    </row>
    <row r="101" spans="1:25">
      <c r="A101" s="148" t="s">
        <v>2832</v>
      </c>
      <c r="B101" s="149" t="s">
        <v>24</v>
      </c>
      <c r="C101" s="150" t="s">
        <v>6536</v>
      </c>
      <c r="D101" s="149" t="s">
        <v>26</v>
      </c>
      <c r="E101" s="151" t="s">
        <v>6933</v>
      </c>
      <c r="F101" s="149" t="s">
        <v>28</v>
      </c>
      <c r="G101" s="150" t="s">
        <v>29</v>
      </c>
      <c r="H101" s="150" t="s">
        <v>30</v>
      </c>
      <c r="I101" s="152">
        <v>13166459</v>
      </c>
      <c r="J101" s="28">
        <v>0</v>
      </c>
      <c r="K101" s="101">
        <v>0</v>
      </c>
      <c r="L101" s="101">
        <v>0</v>
      </c>
      <c r="M101" s="28">
        <v>0</v>
      </c>
      <c r="N101" s="155" t="s">
        <v>6934</v>
      </c>
      <c r="O101" s="156" t="s">
        <v>6935</v>
      </c>
      <c r="P101" s="63" t="s">
        <v>6936</v>
      </c>
      <c r="Q101" s="153">
        <v>44573</v>
      </c>
      <c r="R101" s="153">
        <v>44573</v>
      </c>
      <c r="S101" s="153">
        <v>44773</v>
      </c>
      <c r="T101" s="152">
        <v>8210994</v>
      </c>
      <c r="U101" s="152">
        <v>4955465</v>
      </c>
      <c r="V101" s="56">
        <v>0.62362963344966171</v>
      </c>
      <c r="W101" s="150">
        <v>12545871</v>
      </c>
      <c r="X101" s="120" t="s">
        <v>6549</v>
      </c>
      <c r="Y101" s="29"/>
    </row>
    <row r="102" spans="1:25">
      <c r="A102" s="148" t="s">
        <v>2832</v>
      </c>
      <c r="B102" s="149" t="s">
        <v>24</v>
      </c>
      <c r="C102" s="150" t="s">
        <v>6536</v>
      </c>
      <c r="D102" s="149" t="s">
        <v>26</v>
      </c>
      <c r="E102" s="151" t="s">
        <v>6937</v>
      </c>
      <c r="F102" s="149" t="s">
        <v>28</v>
      </c>
      <c r="G102" s="150" t="s">
        <v>29</v>
      </c>
      <c r="H102" s="150" t="s">
        <v>30</v>
      </c>
      <c r="I102" s="152">
        <v>12941940</v>
      </c>
      <c r="J102" s="28">
        <v>0</v>
      </c>
      <c r="K102" s="101">
        <v>0</v>
      </c>
      <c r="L102" s="101">
        <v>0</v>
      </c>
      <c r="M102" s="28">
        <v>0</v>
      </c>
      <c r="N102" s="155" t="s">
        <v>6938</v>
      </c>
      <c r="O102" s="156" t="s">
        <v>6939</v>
      </c>
      <c r="P102" s="63" t="s">
        <v>6940</v>
      </c>
      <c r="Q102" s="153">
        <v>44573</v>
      </c>
      <c r="R102" s="153">
        <v>44573</v>
      </c>
      <c r="S102" s="153">
        <v>44773</v>
      </c>
      <c r="T102" s="152">
        <v>8082698</v>
      </c>
      <c r="U102" s="152">
        <v>4859242</v>
      </c>
      <c r="V102" s="56">
        <v>0.62453527060085268</v>
      </c>
      <c r="W102" s="150">
        <v>12545871</v>
      </c>
      <c r="X102" s="120" t="s">
        <v>6549</v>
      </c>
      <c r="Y102" s="29"/>
    </row>
    <row r="103" spans="1:25">
      <c r="A103" s="148" t="s">
        <v>2832</v>
      </c>
      <c r="B103" s="149" t="s">
        <v>24</v>
      </c>
      <c r="C103" s="150" t="s">
        <v>6536</v>
      </c>
      <c r="D103" s="149" t="s">
        <v>26</v>
      </c>
      <c r="E103" s="151" t="s">
        <v>6941</v>
      </c>
      <c r="F103" s="149" t="s">
        <v>28</v>
      </c>
      <c r="G103" s="150" t="s">
        <v>29</v>
      </c>
      <c r="H103" s="150" t="s">
        <v>30</v>
      </c>
      <c r="I103" s="152">
        <v>14287903</v>
      </c>
      <c r="J103" s="28">
        <v>0</v>
      </c>
      <c r="K103" s="101">
        <v>0</v>
      </c>
      <c r="L103" s="101">
        <v>0</v>
      </c>
      <c r="M103" s="28">
        <v>0</v>
      </c>
      <c r="N103" s="155" t="s">
        <v>6942</v>
      </c>
      <c r="O103" s="156" t="s">
        <v>6943</v>
      </c>
      <c r="P103" s="63" t="s">
        <v>6944</v>
      </c>
      <c r="Q103" s="153">
        <v>44573</v>
      </c>
      <c r="R103" s="153">
        <v>44573</v>
      </c>
      <c r="S103" s="153">
        <v>44773</v>
      </c>
      <c r="T103" s="152">
        <v>8923300</v>
      </c>
      <c r="U103" s="152">
        <v>5364603</v>
      </c>
      <c r="V103" s="56">
        <v>0.6245353149443974</v>
      </c>
      <c r="W103" s="150">
        <v>12545871</v>
      </c>
      <c r="X103" s="120" t="s">
        <v>6549</v>
      </c>
      <c r="Y103" s="29"/>
    </row>
    <row r="104" spans="1:25">
      <c r="A104" s="148" t="s">
        <v>2832</v>
      </c>
      <c r="B104" s="149" t="s">
        <v>24</v>
      </c>
      <c r="C104" s="150" t="s">
        <v>6536</v>
      </c>
      <c r="D104" s="149" t="s">
        <v>26</v>
      </c>
      <c r="E104" s="151" t="s">
        <v>6945</v>
      </c>
      <c r="F104" s="149" t="s">
        <v>28</v>
      </c>
      <c r="G104" s="150" t="s">
        <v>29</v>
      </c>
      <c r="H104" s="150" t="s">
        <v>30</v>
      </c>
      <c r="I104" s="152">
        <v>12941940</v>
      </c>
      <c r="J104" s="28">
        <v>0</v>
      </c>
      <c r="K104" s="101">
        <v>0</v>
      </c>
      <c r="L104" s="101">
        <v>0</v>
      </c>
      <c r="M104" s="28">
        <v>0</v>
      </c>
      <c r="N104" s="155" t="s">
        <v>6946</v>
      </c>
      <c r="O104" s="156" t="s">
        <v>6947</v>
      </c>
      <c r="P104" s="63" t="s">
        <v>6948</v>
      </c>
      <c r="Q104" s="153">
        <v>44573</v>
      </c>
      <c r="R104" s="153">
        <v>44573</v>
      </c>
      <c r="S104" s="153">
        <v>44773</v>
      </c>
      <c r="T104" s="152">
        <v>8082698</v>
      </c>
      <c r="U104" s="152">
        <v>4859242</v>
      </c>
      <c r="V104" s="56">
        <v>0.62453527060085268</v>
      </c>
      <c r="W104" s="150">
        <v>12545871</v>
      </c>
      <c r="X104" s="120" t="s">
        <v>6549</v>
      </c>
      <c r="Y104" s="29"/>
    </row>
    <row r="105" spans="1:25">
      <c r="A105" s="148" t="s">
        <v>2832</v>
      </c>
      <c r="B105" s="149" t="s">
        <v>24</v>
      </c>
      <c r="C105" s="150" t="s">
        <v>6536</v>
      </c>
      <c r="D105" s="149" t="s">
        <v>26</v>
      </c>
      <c r="E105" s="151" t="s">
        <v>6949</v>
      </c>
      <c r="F105" s="149" t="s">
        <v>28</v>
      </c>
      <c r="G105" s="150" t="s">
        <v>29</v>
      </c>
      <c r="H105" s="150" t="s">
        <v>30</v>
      </c>
      <c r="I105" s="152">
        <v>12941940</v>
      </c>
      <c r="J105" s="28">
        <v>0</v>
      </c>
      <c r="K105" s="101">
        <v>0</v>
      </c>
      <c r="L105" s="101">
        <v>0</v>
      </c>
      <c r="M105" s="28">
        <v>0</v>
      </c>
      <c r="N105" s="155" t="s">
        <v>6950</v>
      </c>
      <c r="O105" s="156" t="s">
        <v>6951</v>
      </c>
      <c r="P105" s="63" t="s">
        <v>6952</v>
      </c>
      <c r="Q105" s="153">
        <v>44573</v>
      </c>
      <c r="R105" s="153">
        <v>44573</v>
      </c>
      <c r="S105" s="153">
        <v>44773</v>
      </c>
      <c r="T105" s="152">
        <v>8082698</v>
      </c>
      <c r="U105" s="152">
        <v>4859242</v>
      </c>
      <c r="V105" s="56">
        <v>0.62453527060085268</v>
      </c>
      <c r="W105" s="150">
        <v>12545871</v>
      </c>
      <c r="X105" s="120" t="s">
        <v>6549</v>
      </c>
      <c r="Y105" s="29"/>
    </row>
    <row r="106" spans="1:25">
      <c r="A106" s="148" t="s">
        <v>2832</v>
      </c>
      <c r="B106" s="149" t="s">
        <v>24</v>
      </c>
      <c r="C106" s="150" t="s">
        <v>6536</v>
      </c>
      <c r="D106" s="149" t="s">
        <v>26</v>
      </c>
      <c r="E106" s="151" t="s">
        <v>6953</v>
      </c>
      <c r="F106" s="149" t="s">
        <v>28</v>
      </c>
      <c r="G106" s="150" t="s">
        <v>29</v>
      </c>
      <c r="H106" s="150" t="s">
        <v>30</v>
      </c>
      <c r="I106" s="152">
        <v>13166459</v>
      </c>
      <c r="J106" s="28">
        <v>0</v>
      </c>
      <c r="K106" s="101">
        <v>0</v>
      </c>
      <c r="L106" s="101">
        <v>0</v>
      </c>
      <c r="M106" s="28">
        <v>0</v>
      </c>
      <c r="N106" s="155" t="s">
        <v>6954</v>
      </c>
      <c r="O106" s="156" t="s">
        <v>6955</v>
      </c>
      <c r="P106" s="63" t="s">
        <v>6956</v>
      </c>
      <c r="Q106" s="153">
        <v>44573</v>
      </c>
      <c r="R106" s="153">
        <v>44573</v>
      </c>
      <c r="S106" s="153">
        <v>44773</v>
      </c>
      <c r="T106" s="152">
        <v>8210994</v>
      </c>
      <c r="U106" s="152">
        <v>4955465</v>
      </c>
      <c r="V106" s="56">
        <v>0.62362963344966171</v>
      </c>
      <c r="W106" s="150">
        <v>12545871</v>
      </c>
      <c r="X106" s="120" t="s">
        <v>6549</v>
      </c>
      <c r="Y106" s="29"/>
    </row>
    <row r="107" spans="1:25">
      <c r="A107" s="148" t="s">
        <v>2832</v>
      </c>
      <c r="B107" s="149" t="s">
        <v>24</v>
      </c>
      <c r="C107" s="150" t="s">
        <v>6536</v>
      </c>
      <c r="D107" s="149" t="s">
        <v>26</v>
      </c>
      <c r="E107" s="151" t="s">
        <v>6957</v>
      </c>
      <c r="F107" s="149" t="s">
        <v>28</v>
      </c>
      <c r="G107" s="150" t="s">
        <v>29</v>
      </c>
      <c r="H107" s="150" t="s">
        <v>30</v>
      </c>
      <c r="I107" s="152">
        <v>13166459</v>
      </c>
      <c r="J107" s="28">
        <v>0</v>
      </c>
      <c r="K107" s="101">
        <v>0</v>
      </c>
      <c r="L107" s="101">
        <v>0</v>
      </c>
      <c r="M107" s="28">
        <v>0</v>
      </c>
      <c r="N107" s="155" t="s">
        <v>6958</v>
      </c>
      <c r="O107" s="156" t="s">
        <v>6959</v>
      </c>
      <c r="P107" s="63" t="s">
        <v>6960</v>
      </c>
      <c r="Q107" s="153">
        <v>44573</v>
      </c>
      <c r="R107" s="153">
        <v>44573</v>
      </c>
      <c r="S107" s="153">
        <v>44773</v>
      </c>
      <c r="T107" s="152">
        <v>8210994</v>
      </c>
      <c r="U107" s="152">
        <v>4955465</v>
      </c>
      <c r="V107" s="56">
        <v>0.62362963344966171</v>
      </c>
      <c r="W107" s="150">
        <v>12545871</v>
      </c>
      <c r="X107" s="120" t="s">
        <v>6549</v>
      </c>
      <c r="Y107" s="29"/>
    </row>
    <row r="108" spans="1:25">
      <c r="A108" s="148" t="s">
        <v>2832</v>
      </c>
      <c r="B108" s="149" t="s">
        <v>24</v>
      </c>
      <c r="C108" s="150" t="s">
        <v>6536</v>
      </c>
      <c r="D108" s="149" t="s">
        <v>26</v>
      </c>
      <c r="E108" s="151" t="s">
        <v>6961</v>
      </c>
      <c r="F108" s="149" t="s">
        <v>28</v>
      </c>
      <c r="G108" s="150" t="s">
        <v>29</v>
      </c>
      <c r="H108" s="150" t="s">
        <v>30</v>
      </c>
      <c r="I108" s="152">
        <v>12941940</v>
      </c>
      <c r="J108" s="28">
        <v>0</v>
      </c>
      <c r="K108" s="101">
        <v>0</v>
      </c>
      <c r="L108" s="101">
        <v>0</v>
      </c>
      <c r="M108" s="28">
        <v>0</v>
      </c>
      <c r="N108" s="155" t="s">
        <v>6962</v>
      </c>
      <c r="O108" s="156" t="s">
        <v>6963</v>
      </c>
      <c r="P108" s="63" t="s">
        <v>6964</v>
      </c>
      <c r="Q108" s="153">
        <v>44573</v>
      </c>
      <c r="R108" s="153">
        <v>44573</v>
      </c>
      <c r="S108" s="153">
        <v>44773</v>
      </c>
      <c r="T108" s="152">
        <v>8082698</v>
      </c>
      <c r="U108" s="152">
        <v>4859242</v>
      </c>
      <c r="V108" s="56">
        <v>0.62453527060085268</v>
      </c>
      <c r="W108" s="150">
        <v>12545871</v>
      </c>
      <c r="X108" s="120" t="s">
        <v>6549</v>
      </c>
      <c r="Y108" s="29"/>
    </row>
    <row r="109" spans="1:25">
      <c r="A109" s="148" t="s">
        <v>2832</v>
      </c>
      <c r="B109" s="149" t="s">
        <v>24</v>
      </c>
      <c r="C109" s="150" t="s">
        <v>6536</v>
      </c>
      <c r="D109" s="149" t="s">
        <v>26</v>
      </c>
      <c r="E109" s="151" t="s">
        <v>6965</v>
      </c>
      <c r="F109" s="149" t="s">
        <v>28</v>
      </c>
      <c r="G109" s="150" t="s">
        <v>29</v>
      </c>
      <c r="H109" s="150" t="s">
        <v>30</v>
      </c>
      <c r="I109" s="152">
        <v>14163968</v>
      </c>
      <c r="J109" s="28">
        <v>0</v>
      </c>
      <c r="K109" s="101">
        <v>0</v>
      </c>
      <c r="L109" s="101">
        <v>0</v>
      </c>
      <c r="M109" s="28">
        <v>0</v>
      </c>
      <c r="N109" s="155" t="s">
        <v>6966</v>
      </c>
      <c r="O109" s="156" t="s">
        <v>6967</v>
      </c>
      <c r="P109" s="63" t="s">
        <v>6968</v>
      </c>
      <c r="Q109" s="153">
        <v>44573</v>
      </c>
      <c r="R109" s="153">
        <v>44573</v>
      </c>
      <c r="S109" s="153">
        <v>44773</v>
      </c>
      <c r="T109" s="152">
        <v>8852480</v>
      </c>
      <c r="U109" s="152">
        <v>5311488</v>
      </c>
      <c r="V109" s="56">
        <v>0.625</v>
      </c>
      <c r="W109" s="150">
        <v>12545871</v>
      </c>
      <c r="X109" s="120" t="s">
        <v>6549</v>
      </c>
      <c r="Y109" s="29"/>
    </row>
    <row r="110" spans="1:25">
      <c r="A110" s="148" t="s">
        <v>2832</v>
      </c>
      <c r="B110" s="149" t="s">
        <v>24</v>
      </c>
      <c r="C110" s="150" t="s">
        <v>6536</v>
      </c>
      <c r="D110" s="149" t="s">
        <v>26</v>
      </c>
      <c r="E110" s="151" t="s">
        <v>6969</v>
      </c>
      <c r="F110" s="149" t="s">
        <v>28</v>
      </c>
      <c r="G110" s="150" t="s">
        <v>29</v>
      </c>
      <c r="H110" s="150" t="s">
        <v>30</v>
      </c>
      <c r="I110" s="152">
        <v>13166459</v>
      </c>
      <c r="J110" s="28">
        <v>0</v>
      </c>
      <c r="K110" s="101">
        <v>0</v>
      </c>
      <c r="L110" s="101">
        <v>0</v>
      </c>
      <c r="M110" s="28">
        <v>0</v>
      </c>
      <c r="N110" s="155" t="s">
        <v>6970</v>
      </c>
      <c r="O110" s="156" t="s">
        <v>6971</v>
      </c>
      <c r="P110" s="63" t="s">
        <v>6972</v>
      </c>
      <c r="Q110" s="153">
        <v>44573</v>
      </c>
      <c r="R110" s="153">
        <v>44573</v>
      </c>
      <c r="S110" s="153">
        <v>44773</v>
      </c>
      <c r="T110" s="152">
        <v>8210994</v>
      </c>
      <c r="U110" s="152">
        <v>4955465</v>
      </c>
      <c r="V110" s="56">
        <v>0.62362963344966171</v>
      </c>
      <c r="W110" s="150">
        <v>12545871</v>
      </c>
      <c r="X110" s="120" t="s">
        <v>6549</v>
      </c>
      <c r="Y110" s="29"/>
    </row>
    <row r="111" spans="1:25">
      <c r="A111" s="148" t="s">
        <v>2832</v>
      </c>
      <c r="B111" s="149" t="s">
        <v>24</v>
      </c>
      <c r="C111" s="150" t="s">
        <v>6536</v>
      </c>
      <c r="D111" s="149" t="s">
        <v>26</v>
      </c>
      <c r="E111" s="151" t="s">
        <v>6973</v>
      </c>
      <c r="F111" s="149" t="s">
        <v>28</v>
      </c>
      <c r="G111" s="150" t="s">
        <v>29</v>
      </c>
      <c r="H111" s="150" t="s">
        <v>30</v>
      </c>
      <c r="I111" s="152">
        <v>13166459</v>
      </c>
      <c r="J111" s="28">
        <v>0</v>
      </c>
      <c r="K111" s="101">
        <v>0</v>
      </c>
      <c r="L111" s="101">
        <v>0</v>
      </c>
      <c r="M111" s="28">
        <v>0</v>
      </c>
      <c r="N111" s="155" t="s">
        <v>6974</v>
      </c>
      <c r="O111" s="156" t="s">
        <v>6975</v>
      </c>
      <c r="P111" s="63" t="s">
        <v>6976</v>
      </c>
      <c r="Q111" s="153">
        <v>44573</v>
      </c>
      <c r="R111" s="153">
        <v>44573</v>
      </c>
      <c r="S111" s="153">
        <v>44773</v>
      </c>
      <c r="T111" s="152">
        <v>8210994</v>
      </c>
      <c r="U111" s="152">
        <v>4955465</v>
      </c>
      <c r="V111" s="56">
        <v>0.62362963344966171</v>
      </c>
      <c r="W111" s="150">
        <v>12545871</v>
      </c>
      <c r="X111" s="120" t="s">
        <v>6549</v>
      </c>
      <c r="Y111" s="29"/>
    </row>
    <row r="112" spans="1:25">
      <c r="A112" s="148" t="s">
        <v>2832</v>
      </c>
      <c r="B112" s="149" t="s">
        <v>24</v>
      </c>
      <c r="C112" s="150" t="s">
        <v>6536</v>
      </c>
      <c r="D112" s="149" t="s">
        <v>26</v>
      </c>
      <c r="E112" s="151" t="s">
        <v>6977</v>
      </c>
      <c r="F112" s="149" t="s">
        <v>28</v>
      </c>
      <c r="G112" s="150" t="s">
        <v>29</v>
      </c>
      <c r="H112" s="150" t="s">
        <v>30</v>
      </c>
      <c r="I112" s="152">
        <v>12941940</v>
      </c>
      <c r="J112" s="28">
        <v>0</v>
      </c>
      <c r="K112" s="101">
        <v>0</v>
      </c>
      <c r="L112" s="101">
        <v>0</v>
      </c>
      <c r="M112" s="28">
        <v>0</v>
      </c>
      <c r="N112" s="155" t="s">
        <v>6978</v>
      </c>
      <c r="O112" s="156" t="s">
        <v>6979</v>
      </c>
      <c r="P112" s="63" t="s">
        <v>6980</v>
      </c>
      <c r="Q112" s="153">
        <v>44573</v>
      </c>
      <c r="R112" s="153">
        <v>44573</v>
      </c>
      <c r="S112" s="153">
        <v>44773</v>
      </c>
      <c r="T112" s="152">
        <v>8082698</v>
      </c>
      <c r="U112" s="152">
        <v>4859242</v>
      </c>
      <c r="V112" s="56">
        <v>0.62453527060085268</v>
      </c>
      <c r="W112" s="150">
        <v>12545871</v>
      </c>
      <c r="X112" s="120" t="s">
        <v>6549</v>
      </c>
      <c r="Y112" s="29"/>
    </row>
    <row r="113" spans="1:25">
      <c r="A113" s="148" t="s">
        <v>2832</v>
      </c>
      <c r="B113" s="149" t="s">
        <v>24</v>
      </c>
      <c r="C113" s="150" t="s">
        <v>6536</v>
      </c>
      <c r="D113" s="149" t="s">
        <v>26</v>
      </c>
      <c r="E113" s="151" t="s">
        <v>6981</v>
      </c>
      <c r="F113" s="149" t="s">
        <v>28</v>
      </c>
      <c r="G113" s="150" t="s">
        <v>29</v>
      </c>
      <c r="H113" s="150" t="s">
        <v>30</v>
      </c>
      <c r="I113" s="152">
        <v>12941940</v>
      </c>
      <c r="J113" s="28">
        <v>0</v>
      </c>
      <c r="K113" s="101">
        <v>0</v>
      </c>
      <c r="L113" s="101">
        <v>0</v>
      </c>
      <c r="M113" s="28">
        <v>0</v>
      </c>
      <c r="N113" s="155" t="s">
        <v>6982</v>
      </c>
      <c r="O113" s="156" t="s">
        <v>6983</v>
      </c>
      <c r="P113" s="63" t="s">
        <v>6984</v>
      </c>
      <c r="Q113" s="153">
        <v>44573</v>
      </c>
      <c r="R113" s="153">
        <v>44573</v>
      </c>
      <c r="S113" s="153">
        <v>44773</v>
      </c>
      <c r="T113" s="152">
        <v>8082698</v>
      </c>
      <c r="U113" s="152">
        <v>4859242</v>
      </c>
      <c r="V113" s="56">
        <v>0.62453527060085268</v>
      </c>
      <c r="W113" s="150">
        <v>12545871</v>
      </c>
      <c r="X113" s="120" t="s">
        <v>6549</v>
      </c>
      <c r="Y113" s="29"/>
    </row>
    <row r="114" spans="1:25">
      <c r="A114" s="148" t="s">
        <v>2832</v>
      </c>
      <c r="B114" s="149" t="s">
        <v>24</v>
      </c>
      <c r="C114" s="150" t="s">
        <v>6536</v>
      </c>
      <c r="D114" s="149" t="s">
        <v>26</v>
      </c>
      <c r="E114" s="151" t="s">
        <v>6985</v>
      </c>
      <c r="F114" s="149" t="s">
        <v>28</v>
      </c>
      <c r="G114" s="150" t="s">
        <v>29</v>
      </c>
      <c r="H114" s="150" t="s">
        <v>30</v>
      </c>
      <c r="I114" s="152">
        <v>12941940</v>
      </c>
      <c r="J114" s="28">
        <v>0</v>
      </c>
      <c r="K114" s="101">
        <v>0</v>
      </c>
      <c r="L114" s="101">
        <v>0</v>
      </c>
      <c r="M114" s="28">
        <v>0</v>
      </c>
      <c r="N114" s="155" t="s">
        <v>6986</v>
      </c>
      <c r="O114" s="156" t="s">
        <v>6987</v>
      </c>
      <c r="P114" s="63" t="s">
        <v>6988</v>
      </c>
      <c r="Q114" s="153">
        <v>44573</v>
      </c>
      <c r="R114" s="153">
        <v>44573</v>
      </c>
      <c r="S114" s="153">
        <v>44773</v>
      </c>
      <c r="T114" s="152">
        <v>8082698</v>
      </c>
      <c r="U114" s="152">
        <v>4859242</v>
      </c>
      <c r="V114" s="56">
        <v>0.62453527060085268</v>
      </c>
      <c r="W114" s="150">
        <v>12545871</v>
      </c>
      <c r="X114" s="120" t="s">
        <v>6549</v>
      </c>
      <c r="Y114" s="29"/>
    </row>
    <row r="115" spans="1:25">
      <c r="A115" s="148" t="s">
        <v>2832</v>
      </c>
      <c r="B115" s="149" t="s">
        <v>24</v>
      </c>
      <c r="C115" s="150" t="s">
        <v>6536</v>
      </c>
      <c r="D115" s="149" t="s">
        <v>26</v>
      </c>
      <c r="E115" s="151" t="s">
        <v>6989</v>
      </c>
      <c r="F115" s="149" t="s">
        <v>28</v>
      </c>
      <c r="G115" s="150" t="s">
        <v>29</v>
      </c>
      <c r="H115" s="150" t="s">
        <v>30</v>
      </c>
      <c r="I115" s="152">
        <v>11647746</v>
      </c>
      <c r="J115" s="28">
        <v>0</v>
      </c>
      <c r="K115" s="101">
        <v>0</v>
      </c>
      <c r="L115" s="101">
        <v>0</v>
      </c>
      <c r="M115" s="28">
        <v>0</v>
      </c>
      <c r="N115" s="155" t="s">
        <v>6990</v>
      </c>
      <c r="O115" s="156" t="s">
        <v>6991</v>
      </c>
      <c r="P115" s="63" t="s">
        <v>6992</v>
      </c>
      <c r="Q115" s="153">
        <v>44573</v>
      </c>
      <c r="R115" s="153">
        <v>44573</v>
      </c>
      <c r="S115" s="153">
        <v>44773</v>
      </c>
      <c r="T115" s="152">
        <v>7274427</v>
      </c>
      <c r="U115" s="152">
        <v>4373319</v>
      </c>
      <c r="V115" s="56">
        <v>0.62453516757662808</v>
      </c>
      <c r="W115" s="150">
        <v>12545871</v>
      </c>
      <c r="X115" s="120" t="s">
        <v>6549</v>
      </c>
      <c r="Y115" s="29"/>
    </row>
    <row r="116" spans="1:25">
      <c r="A116" s="148" t="s">
        <v>2832</v>
      </c>
      <c r="B116" s="149" t="s">
        <v>24</v>
      </c>
      <c r="C116" s="150" t="s">
        <v>6536</v>
      </c>
      <c r="D116" s="149" t="s">
        <v>26</v>
      </c>
      <c r="E116" s="151" t="s">
        <v>6993</v>
      </c>
      <c r="F116" s="149" t="s">
        <v>28</v>
      </c>
      <c r="G116" s="150" t="s">
        <v>29</v>
      </c>
      <c r="H116" s="150" t="s">
        <v>30</v>
      </c>
      <c r="I116" s="152">
        <v>12941940</v>
      </c>
      <c r="J116" s="28">
        <v>0</v>
      </c>
      <c r="K116" s="101">
        <v>0</v>
      </c>
      <c r="L116" s="101">
        <v>0</v>
      </c>
      <c r="M116" s="28">
        <v>0</v>
      </c>
      <c r="N116" s="155" t="s">
        <v>6994</v>
      </c>
      <c r="O116" s="156" t="s">
        <v>6995</v>
      </c>
      <c r="P116" s="63" t="s">
        <v>6996</v>
      </c>
      <c r="Q116" s="153">
        <v>44573</v>
      </c>
      <c r="R116" s="153">
        <v>44573</v>
      </c>
      <c r="S116" s="153">
        <v>44773</v>
      </c>
      <c r="T116" s="152">
        <v>8082698</v>
      </c>
      <c r="U116" s="152">
        <v>4859242</v>
      </c>
      <c r="V116" s="56">
        <v>0.62453527060085268</v>
      </c>
      <c r="W116" s="150">
        <v>12545871</v>
      </c>
      <c r="X116" s="120" t="s">
        <v>6549</v>
      </c>
      <c r="Y116" s="29"/>
    </row>
    <row r="117" spans="1:25">
      <c r="A117" s="148" t="s">
        <v>2832</v>
      </c>
      <c r="B117" s="149" t="s">
        <v>24</v>
      </c>
      <c r="C117" s="150" t="s">
        <v>6536</v>
      </c>
      <c r="D117" s="149" t="s">
        <v>26</v>
      </c>
      <c r="E117" s="151" t="s">
        <v>6997</v>
      </c>
      <c r="F117" s="149" t="s">
        <v>28</v>
      </c>
      <c r="G117" s="150" t="s">
        <v>29</v>
      </c>
      <c r="H117" s="150" t="s">
        <v>30</v>
      </c>
      <c r="I117" s="152">
        <v>11647746</v>
      </c>
      <c r="J117" s="28">
        <v>0</v>
      </c>
      <c r="K117" s="101">
        <v>0</v>
      </c>
      <c r="L117" s="101">
        <v>0</v>
      </c>
      <c r="M117" s="28">
        <v>0</v>
      </c>
      <c r="N117" s="155" t="s">
        <v>6998</v>
      </c>
      <c r="O117" s="156" t="s">
        <v>6999</v>
      </c>
      <c r="P117" s="63" t="s">
        <v>7000</v>
      </c>
      <c r="Q117" s="153">
        <v>44573</v>
      </c>
      <c r="R117" s="153">
        <v>44573</v>
      </c>
      <c r="S117" s="153">
        <v>44773</v>
      </c>
      <c r="T117" s="152">
        <v>7274427</v>
      </c>
      <c r="U117" s="152">
        <v>4373319</v>
      </c>
      <c r="V117" s="56">
        <v>0.62453516757662808</v>
      </c>
      <c r="W117" s="150">
        <v>12545871</v>
      </c>
      <c r="X117" s="120" t="s">
        <v>6549</v>
      </c>
      <c r="Y117" s="29"/>
    </row>
    <row r="118" spans="1:25">
      <c r="A118" s="148" t="s">
        <v>2832</v>
      </c>
      <c r="B118" s="149" t="s">
        <v>24</v>
      </c>
      <c r="C118" s="150" t="s">
        <v>6536</v>
      </c>
      <c r="D118" s="149" t="s">
        <v>26</v>
      </c>
      <c r="E118" s="151" t="s">
        <v>7001</v>
      </c>
      <c r="F118" s="149" t="s">
        <v>28</v>
      </c>
      <c r="G118" s="150" t="s">
        <v>29</v>
      </c>
      <c r="H118" s="150" t="s">
        <v>30</v>
      </c>
      <c r="I118" s="152">
        <v>12941940</v>
      </c>
      <c r="J118" s="28">
        <v>0</v>
      </c>
      <c r="K118" s="101">
        <v>0</v>
      </c>
      <c r="L118" s="101">
        <v>0</v>
      </c>
      <c r="M118" s="28">
        <v>0</v>
      </c>
      <c r="N118" s="155" t="s">
        <v>7002</v>
      </c>
      <c r="O118" s="156" t="s">
        <v>7003</v>
      </c>
      <c r="P118" s="63" t="s">
        <v>7004</v>
      </c>
      <c r="Q118" s="153">
        <v>44573</v>
      </c>
      <c r="R118" s="153">
        <v>44573</v>
      </c>
      <c r="S118" s="153">
        <v>44773</v>
      </c>
      <c r="T118" s="152">
        <v>8082698</v>
      </c>
      <c r="U118" s="152">
        <v>4859242</v>
      </c>
      <c r="V118" s="56">
        <v>0.62453527060085268</v>
      </c>
      <c r="W118" s="150">
        <v>12545871</v>
      </c>
      <c r="X118" s="120" t="s">
        <v>6549</v>
      </c>
      <c r="Y118" s="29"/>
    </row>
    <row r="119" spans="1:25">
      <c r="A119" s="148" t="s">
        <v>2832</v>
      </c>
      <c r="B119" s="149" t="s">
        <v>24</v>
      </c>
      <c r="C119" s="150" t="s">
        <v>6536</v>
      </c>
      <c r="D119" s="149" t="s">
        <v>26</v>
      </c>
      <c r="E119" s="151" t="s">
        <v>7005</v>
      </c>
      <c r="F119" s="149" t="s">
        <v>28</v>
      </c>
      <c r="G119" s="150" t="s">
        <v>29</v>
      </c>
      <c r="H119" s="150" t="s">
        <v>30</v>
      </c>
      <c r="I119" s="152">
        <v>12941940</v>
      </c>
      <c r="J119" s="28">
        <v>0</v>
      </c>
      <c r="K119" s="101">
        <v>0</v>
      </c>
      <c r="L119" s="101">
        <v>0</v>
      </c>
      <c r="M119" s="28">
        <v>0</v>
      </c>
      <c r="N119" s="155" t="s">
        <v>7006</v>
      </c>
      <c r="O119" s="156" t="s">
        <v>7007</v>
      </c>
      <c r="P119" s="63" t="s">
        <v>7008</v>
      </c>
      <c r="Q119" s="153">
        <v>44573</v>
      </c>
      <c r="R119" s="153">
        <v>44573</v>
      </c>
      <c r="S119" s="153">
        <v>44773</v>
      </c>
      <c r="T119" s="152">
        <v>8082698</v>
      </c>
      <c r="U119" s="152">
        <v>4859242</v>
      </c>
      <c r="V119" s="56">
        <v>0.62453527060085268</v>
      </c>
      <c r="W119" s="150">
        <v>12545871</v>
      </c>
      <c r="X119" s="120" t="s">
        <v>6549</v>
      </c>
      <c r="Y119" s="29"/>
    </row>
    <row r="120" spans="1:25">
      <c r="A120" s="148" t="s">
        <v>2832</v>
      </c>
      <c r="B120" s="149" t="s">
        <v>24</v>
      </c>
      <c r="C120" s="150" t="s">
        <v>6536</v>
      </c>
      <c r="D120" s="149" t="s">
        <v>26</v>
      </c>
      <c r="E120" s="151" t="s">
        <v>7009</v>
      </c>
      <c r="F120" s="149" t="s">
        <v>28</v>
      </c>
      <c r="G120" s="150" t="s">
        <v>29</v>
      </c>
      <c r="H120" s="150" t="s">
        <v>30</v>
      </c>
      <c r="I120" s="152">
        <v>14566459</v>
      </c>
      <c r="J120" s="28">
        <v>0</v>
      </c>
      <c r="K120" s="101">
        <v>0</v>
      </c>
      <c r="L120" s="101">
        <v>0</v>
      </c>
      <c r="M120" s="28">
        <v>0</v>
      </c>
      <c r="N120" s="155" t="s">
        <v>7010</v>
      </c>
      <c r="O120" s="156" t="s">
        <v>7011</v>
      </c>
      <c r="P120" s="63" t="s">
        <v>7012</v>
      </c>
      <c r="Q120" s="153">
        <v>44573</v>
      </c>
      <c r="R120" s="153">
        <v>44573</v>
      </c>
      <c r="S120" s="153">
        <v>44773</v>
      </c>
      <c r="T120" s="152">
        <v>9010994</v>
      </c>
      <c r="U120" s="152">
        <v>5555465</v>
      </c>
      <c r="V120" s="56">
        <v>0.61861252621519069</v>
      </c>
      <c r="W120" s="150">
        <v>12545871</v>
      </c>
      <c r="X120" s="120" t="s">
        <v>6549</v>
      </c>
      <c r="Y120" s="29"/>
    </row>
    <row r="121" spans="1:25">
      <c r="A121" s="148" t="s">
        <v>2832</v>
      </c>
      <c r="B121" s="149" t="s">
        <v>24</v>
      </c>
      <c r="C121" s="150" t="s">
        <v>6536</v>
      </c>
      <c r="D121" s="149" t="s">
        <v>26</v>
      </c>
      <c r="E121" s="151" t="s">
        <v>7013</v>
      </c>
      <c r="F121" s="149" t="s">
        <v>28</v>
      </c>
      <c r="G121" s="150" t="s">
        <v>29</v>
      </c>
      <c r="H121" s="150" t="s">
        <v>30</v>
      </c>
      <c r="I121" s="152">
        <v>13166459</v>
      </c>
      <c r="J121" s="28">
        <v>0</v>
      </c>
      <c r="K121" s="101">
        <v>0</v>
      </c>
      <c r="L121" s="101">
        <v>0</v>
      </c>
      <c r="M121" s="28">
        <v>0</v>
      </c>
      <c r="N121" s="155" t="s">
        <v>7014</v>
      </c>
      <c r="O121" s="156" t="s">
        <v>7015</v>
      </c>
      <c r="P121" s="63" t="s">
        <v>7016</v>
      </c>
      <c r="Q121" s="153">
        <v>44573</v>
      </c>
      <c r="R121" s="153">
        <v>44573</v>
      </c>
      <c r="S121" s="153">
        <v>44773</v>
      </c>
      <c r="T121" s="152">
        <v>8210994</v>
      </c>
      <c r="U121" s="152">
        <v>4955465</v>
      </c>
      <c r="V121" s="56">
        <v>0.62362963344966171</v>
      </c>
      <c r="W121" s="150">
        <v>12545871</v>
      </c>
      <c r="X121" s="120" t="s">
        <v>6549</v>
      </c>
      <c r="Y121" s="29"/>
    </row>
    <row r="122" spans="1:25">
      <c r="A122" s="148" t="s">
        <v>2832</v>
      </c>
      <c r="B122" s="149" t="s">
        <v>24</v>
      </c>
      <c r="C122" s="150" t="s">
        <v>6536</v>
      </c>
      <c r="D122" s="149" t="s">
        <v>26</v>
      </c>
      <c r="E122" s="151" t="s">
        <v>7017</v>
      </c>
      <c r="F122" s="149" t="s">
        <v>28</v>
      </c>
      <c r="G122" s="150" t="s">
        <v>29</v>
      </c>
      <c r="H122" s="150" t="s">
        <v>30</v>
      </c>
      <c r="I122" s="152">
        <v>11849813</v>
      </c>
      <c r="J122" s="28">
        <v>0</v>
      </c>
      <c r="K122" s="101">
        <v>0</v>
      </c>
      <c r="L122" s="101">
        <v>0</v>
      </c>
      <c r="M122" s="28">
        <v>0</v>
      </c>
      <c r="N122" s="155" t="s">
        <v>7018</v>
      </c>
      <c r="O122" s="156" t="s">
        <v>7019</v>
      </c>
      <c r="P122" s="63" t="s">
        <v>7020</v>
      </c>
      <c r="Q122" s="153">
        <v>44573</v>
      </c>
      <c r="R122" s="153">
        <v>44573</v>
      </c>
      <c r="S122" s="153">
        <v>44773</v>
      </c>
      <c r="T122" s="152">
        <v>7389895</v>
      </c>
      <c r="U122" s="152">
        <v>4459918</v>
      </c>
      <c r="V122" s="56">
        <v>0.62362967246824907</v>
      </c>
      <c r="W122" s="150">
        <v>12545871</v>
      </c>
      <c r="X122" s="120" t="s">
        <v>6549</v>
      </c>
      <c r="Y122" s="29"/>
    </row>
    <row r="123" spans="1:25">
      <c r="A123" s="148" t="s">
        <v>2832</v>
      </c>
      <c r="B123" s="149" t="s">
        <v>24</v>
      </c>
      <c r="C123" s="150" t="s">
        <v>6536</v>
      </c>
      <c r="D123" s="149" t="s">
        <v>26</v>
      </c>
      <c r="E123" s="151" t="s">
        <v>7021</v>
      </c>
      <c r="F123" s="149" t="s">
        <v>28</v>
      </c>
      <c r="G123" s="150" t="s">
        <v>29</v>
      </c>
      <c r="H123" s="150" t="s">
        <v>30</v>
      </c>
      <c r="I123" s="152">
        <v>11647746</v>
      </c>
      <c r="J123" s="28">
        <v>0</v>
      </c>
      <c r="K123" s="101">
        <v>0</v>
      </c>
      <c r="L123" s="101">
        <v>0</v>
      </c>
      <c r="M123" s="28">
        <v>0</v>
      </c>
      <c r="N123" s="155" t="s">
        <v>7022</v>
      </c>
      <c r="O123" s="156" t="s">
        <v>7023</v>
      </c>
      <c r="P123" s="63" t="s">
        <v>7024</v>
      </c>
      <c r="Q123" s="153">
        <v>44573</v>
      </c>
      <c r="R123" s="153">
        <v>44573</v>
      </c>
      <c r="S123" s="153">
        <v>44773</v>
      </c>
      <c r="T123" s="152">
        <v>7274427</v>
      </c>
      <c r="U123" s="152">
        <v>4373319</v>
      </c>
      <c r="V123" s="56">
        <v>0.62453516757662808</v>
      </c>
      <c r="W123" s="150">
        <v>12545871</v>
      </c>
      <c r="X123" s="120" t="s">
        <v>6549</v>
      </c>
      <c r="Y123" s="29"/>
    </row>
    <row r="124" spans="1:25">
      <c r="A124" s="148" t="s">
        <v>2832</v>
      </c>
      <c r="B124" s="149" t="s">
        <v>24</v>
      </c>
      <c r="C124" s="150" t="s">
        <v>6536</v>
      </c>
      <c r="D124" s="149" t="s">
        <v>26</v>
      </c>
      <c r="E124" s="151" t="s">
        <v>7025</v>
      </c>
      <c r="F124" s="149" t="s">
        <v>28</v>
      </c>
      <c r="G124" s="150" t="s">
        <v>29</v>
      </c>
      <c r="H124" s="150" t="s">
        <v>30</v>
      </c>
      <c r="I124" s="152">
        <v>11849813</v>
      </c>
      <c r="J124" s="28">
        <v>0</v>
      </c>
      <c r="K124" s="101">
        <v>0</v>
      </c>
      <c r="L124" s="101">
        <v>0</v>
      </c>
      <c r="M124" s="28">
        <v>0</v>
      </c>
      <c r="N124" s="155" t="s">
        <v>7026</v>
      </c>
      <c r="O124" s="156" t="s">
        <v>7027</v>
      </c>
      <c r="P124" s="63" t="s">
        <v>7028</v>
      </c>
      <c r="Q124" s="153">
        <v>44573</v>
      </c>
      <c r="R124" s="153">
        <v>44573</v>
      </c>
      <c r="S124" s="153">
        <v>44773</v>
      </c>
      <c r="T124" s="152">
        <v>7389895</v>
      </c>
      <c r="U124" s="152">
        <v>4459918</v>
      </c>
      <c r="V124" s="56">
        <v>0.62362967246824907</v>
      </c>
      <c r="W124" s="150">
        <v>12545871</v>
      </c>
      <c r="X124" s="120" t="s">
        <v>6549</v>
      </c>
      <c r="Y124" s="29"/>
    </row>
    <row r="125" spans="1:25">
      <c r="A125" s="148" t="s">
        <v>2832</v>
      </c>
      <c r="B125" s="149" t="s">
        <v>24</v>
      </c>
      <c r="C125" s="150" t="s">
        <v>6536</v>
      </c>
      <c r="D125" s="149" t="s">
        <v>26</v>
      </c>
      <c r="E125" s="151" t="s">
        <v>7029</v>
      </c>
      <c r="F125" s="149" t="s">
        <v>28</v>
      </c>
      <c r="G125" s="150" t="s">
        <v>29</v>
      </c>
      <c r="H125" s="150" t="s">
        <v>30</v>
      </c>
      <c r="I125" s="152">
        <v>13166459</v>
      </c>
      <c r="J125" s="28">
        <v>0</v>
      </c>
      <c r="K125" s="101">
        <v>0</v>
      </c>
      <c r="L125" s="101">
        <v>0</v>
      </c>
      <c r="M125" s="28">
        <v>0</v>
      </c>
      <c r="N125" s="155" t="s">
        <v>7030</v>
      </c>
      <c r="O125" s="156" t="s">
        <v>7031</v>
      </c>
      <c r="P125" s="63" t="s">
        <v>7032</v>
      </c>
      <c r="Q125" s="153">
        <v>44573</v>
      </c>
      <c r="R125" s="153">
        <v>44573</v>
      </c>
      <c r="S125" s="153">
        <v>44773</v>
      </c>
      <c r="T125" s="152">
        <v>8210994</v>
      </c>
      <c r="U125" s="152">
        <v>4955465</v>
      </c>
      <c r="V125" s="56">
        <v>0.62362963344966171</v>
      </c>
      <c r="W125" s="150">
        <v>12545871</v>
      </c>
      <c r="X125" s="120" t="s">
        <v>6549</v>
      </c>
      <c r="Y125" s="29"/>
    </row>
    <row r="126" spans="1:25">
      <c r="A126" s="148" t="s">
        <v>2832</v>
      </c>
      <c r="B126" s="149" t="s">
        <v>24</v>
      </c>
      <c r="C126" s="150" t="s">
        <v>6536</v>
      </c>
      <c r="D126" s="149" t="s">
        <v>26</v>
      </c>
      <c r="E126" s="151" t="s">
        <v>7033</v>
      </c>
      <c r="F126" s="149" t="s">
        <v>28</v>
      </c>
      <c r="G126" s="150" t="s">
        <v>29</v>
      </c>
      <c r="H126" s="150" t="s">
        <v>30</v>
      </c>
      <c r="I126" s="152">
        <v>12941940</v>
      </c>
      <c r="J126" s="28">
        <v>0</v>
      </c>
      <c r="K126" s="101">
        <v>0</v>
      </c>
      <c r="L126" s="101">
        <v>0</v>
      </c>
      <c r="M126" s="28">
        <v>0</v>
      </c>
      <c r="N126" s="63">
        <v>1082414858</v>
      </c>
      <c r="O126" s="156" t="s">
        <v>7034</v>
      </c>
      <c r="P126" s="63" t="s">
        <v>7035</v>
      </c>
      <c r="Q126" s="153">
        <v>44573</v>
      </c>
      <c r="R126" s="153">
        <v>44573</v>
      </c>
      <c r="S126" s="153">
        <v>44773</v>
      </c>
      <c r="T126" s="152">
        <v>8082698</v>
      </c>
      <c r="U126" s="152">
        <v>4859242</v>
      </c>
      <c r="V126" s="56">
        <v>0.62453527060085268</v>
      </c>
      <c r="W126" s="150">
        <v>12545871</v>
      </c>
      <c r="X126" s="120" t="s">
        <v>6549</v>
      </c>
      <c r="Y126" s="29"/>
    </row>
    <row r="127" spans="1:25">
      <c r="A127" s="148" t="s">
        <v>2832</v>
      </c>
      <c r="B127" s="149" t="s">
        <v>24</v>
      </c>
      <c r="C127" s="150" t="s">
        <v>6536</v>
      </c>
      <c r="D127" s="149" t="s">
        <v>26</v>
      </c>
      <c r="E127" s="151" t="s">
        <v>7036</v>
      </c>
      <c r="F127" s="149" t="s">
        <v>28</v>
      </c>
      <c r="G127" s="150" t="s">
        <v>29</v>
      </c>
      <c r="H127" s="150" t="s">
        <v>30</v>
      </c>
      <c r="I127" s="152">
        <v>14287903</v>
      </c>
      <c r="J127" s="28">
        <v>0</v>
      </c>
      <c r="K127" s="101">
        <v>0</v>
      </c>
      <c r="L127" s="101">
        <v>0</v>
      </c>
      <c r="M127" s="28">
        <v>0</v>
      </c>
      <c r="N127" s="155" t="s">
        <v>7037</v>
      </c>
      <c r="O127" s="156" t="s">
        <v>7038</v>
      </c>
      <c r="P127" s="63" t="s">
        <v>7039</v>
      </c>
      <c r="Q127" s="153">
        <v>44573</v>
      </c>
      <c r="R127" s="153">
        <v>44573</v>
      </c>
      <c r="S127" s="153">
        <v>44773</v>
      </c>
      <c r="T127" s="152">
        <v>4899848</v>
      </c>
      <c r="U127" s="152">
        <v>9388055</v>
      </c>
      <c r="V127" s="56">
        <v>0.34293681865001463</v>
      </c>
      <c r="W127" s="150">
        <v>12545871</v>
      </c>
      <c r="X127" s="120" t="s">
        <v>6549</v>
      </c>
      <c r="Y127" s="29"/>
    </row>
    <row r="128" spans="1:25">
      <c r="A128" s="148" t="s">
        <v>2832</v>
      </c>
      <c r="B128" s="149" t="s">
        <v>24</v>
      </c>
      <c r="C128" s="150" t="s">
        <v>6536</v>
      </c>
      <c r="D128" s="149" t="s">
        <v>26</v>
      </c>
      <c r="E128" s="151" t="s">
        <v>7040</v>
      </c>
      <c r="F128" s="149" t="s">
        <v>28</v>
      </c>
      <c r="G128" s="150" t="s">
        <v>29</v>
      </c>
      <c r="H128" s="150" t="s">
        <v>30</v>
      </c>
      <c r="I128" s="152">
        <v>12781569</v>
      </c>
      <c r="J128" s="28">
        <v>0</v>
      </c>
      <c r="K128" s="101">
        <v>0</v>
      </c>
      <c r="L128" s="101">
        <v>0</v>
      </c>
      <c r="M128" s="28">
        <v>0</v>
      </c>
      <c r="N128" s="155" t="s">
        <v>7041</v>
      </c>
      <c r="O128" s="156" t="s">
        <v>7042</v>
      </c>
      <c r="P128" s="63" t="s">
        <v>7043</v>
      </c>
      <c r="Q128" s="153">
        <v>44573</v>
      </c>
      <c r="R128" s="153">
        <v>44573</v>
      </c>
      <c r="S128" s="153">
        <v>44773</v>
      </c>
      <c r="T128" s="152">
        <v>7922327</v>
      </c>
      <c r="U128" s="152">
        <v>4859242</v>
      </c>
      <c r="V128" s="56">
        <v>0.61982429543665574</v>
      </c>
      <c r="W128" s="150">
        <v>12545871</v>
      </c>
      <c r="X128" s="120" t="s">
        <v>6549</v>
      </c>
      <c r="Y128" s="29"/>
    </row>
    <row r="129" spans="1:25">
      <c r="A129" s="148" t="s">
        <v>2832</v>
      </c>
      <c r="B129" s="149" t="s">
        <v>24</v>
      </c>
      <c r="C129" s="150" t="s">
        <v>6536</v>
      </c>
      <c r="D129" s="149" t="s">
        <v>26</v>
      </c>
      <c r="E129" s="151" t="s">
        <v>7044</v>
      </c>
      <c r="F129" s="149" t="s">
        <v>28</v>
      </c>
      <c r="G129" s="150" t="s">
        <v>29</v>
      </c>
      <c r="H129" s="150" t="s">
        <v>30</v>
      </c>
      <c r="I129" s="152">
        <v>14163968</v>
      </c>
      <c r="J129" s="28">
        <v>0</v>
      </c>
      <c r="K129" s="101">
        <v>0</v>
      </c>
      <c r="L129" s="101">
        <v>0</v>
      </c>
      <c r="M129" s="28">
        <v>0</v>
      </c>
      <c r="N129" s="63">
        <v>1069481219</v>
      </c>
      <c r="O129" s="156" t="s">
        <v>7045</v>
      </c>
      <c r="P129" s="63" t="s">
        <v>7046</v>
      </c>
      <c r="Q129" s="153">
        <v>44573</v>
      </c>
      <c r="R129" s="153">
        <v>44573</v>
      </c>
      <c r="S129" s="153">
        <v>44773</v>
      </c>
      <c r="T129" s="152">
        <v>8852480</v>
      </c>
      <c r="U129" s="152">
        <v>5311488</v>
      </c>
      <c r="V129" s="56">
        <v>0.625</v>
      </c>
      <c r="W129" s="150">
        <v>12545871</v>
      </c>
      <c r="X129" s="120" t="s">
        <v>6549</v>
      </c>
      <c r="Y129" s="29"/>
    </row>
    <row r="130" spans="1:25">
      <c r="A130" s="148" t="s">
        <v>2832</v>
      </c>
      <c r="B130" s="149" t="s">
        <v>24</v>
      </c>
      <c r="C130" s="150" t="s">
        <v>6536</v>
      </c>
      <c r="D130" s="149" t="s">
        <v>26</v>
      </c>
      <c r="E130" s="151" t="s">
        <v>7047</v>
      </c>
      <c r="F130" s="149" t="s">
        <v>28</v>
      </c>
      <c r="G130" s="150" t="s">
        <v>29</v>
      </c>
      <c r="H130" s="150" t="s">
        <v>30</v>
      </c>
      <c r="I130" s="152">
        <v>12941940</v>
      </c>
      <c r="J130" s="28">
        <v>0</v>
      </c>
      <c r="K130" s="101">
        <v>0</v>
      </c>
      <c r="L130" s="101">
        <v>0</v>
      </c>
      <c r="M130" s="28">
        <v>0</v>
      </c>
      <c r="N130" s="63">
        <v>1102232242</v>
      </c>
      <c r="O130" s="156" t="s">
        <v>7048</v>
      </c>
      <c r="P130" s="63" t="s">
        <v>7049</v>
      </c>
      <c r="Q130" s="153">
        <v>44573</v>
      </c>
      <c r="R130" s="153">
        <v>44573</v>
      </c>
      <c r="S130" s="153">
        <v>44773</v>
      </c>
      <c r="T130" s="152">
        <v>8082698</v>
      </c>
      <c r="U130" s="152">
        <v>4859242</v>
      </c>
      <c r="V130" s="56">
        <v>0.62453527060085268</v>
      </c>
      <c r="W130" s="150">
        <v>12545871</v>
      </c>
      <c r="X130" s="120" t="s">
        <v>6549</v>
      </c>
      <c r="Y130" s="29"/>
    </row>
    <row r="131" spans="1:25">
      <c r="A131" s="148" t="s">
        <v>2832</v>
      </c>
      <c r="B131" s="149" t="s">
        <v>24</v>
      </c>
      <c r="C131" s="150" t="s">
        <v>6536</v>
      </c>
      <c r="D131" s="149" t="s">
        <v>26</v>
      </c>
      <c r="E131" s="151" t="s">
        <v>7050</v>
      </c>
      <c r="F131" s="149" t="s">
        <v>28</v>
      </c>
      <c r="G131" s="150" t="s">
        <v>29</v>
      </c>
      <c r="H131" s="150" t="s">
        <v>30</v>
      </c>
      <c r="I131" s="152">
        <v>14287903</v>
      </c>
      <c r="J131" s="28">
        <v>0</v>
      </c>
      <c r="K131" s="101">
        <v>0</v>
      </c>
      <c r="L131" s="101">
        <v>0</v>
      </c>
      <c r="M131" s="28">
        <v>0</v>
      </c>
      <c r="N131" s="63">
        <v>78741875</v>
      </c>
      <c r="O131" s="156" t="s">
        <v>7051</v>
      </c>
      <c r="P131" s="63" t="s">
        <v>7052</v>
      </c>
      <c r="Q131" s="153">
        <v>44573</v>
      </c>
      <c r="R131" s="153">
        <v>44573</v>
      </c>
      <c r="S131" s="153">
        <v>44773</v>
      </c>
      <c r="T131" s="152">
        <v>8923300</v>
      </c>
      <c r="U131" s="152">
        <v>5364603</v>
      </c>
      <c r="V131" s="56">
        <v>0.6245353149443974</v>
      </c>
      <c r="W131" s="150">
        <v>12545871</v>
      </c>
      <c r="X131" s="120" t="s">
        <v>6549</v>
      </c>
      <c r="Y131" s="29"/>
    </row>
    <row r="132" spans="1:25">
      <c r="A132" s="148" t="s">
        <v>2832</v>
      </c>
      <c r="B132" s="149" t="s">
        <v>24</v>
      </c>
      <c r="C132" s="150" t="s">
        <v>6536</v>
      </c>
      <c r="D132" s="149" t="s">
        <v>26</v>
      </c>
      <c r="E132" s="151" t="s">
        <v>7053</v>
      </c>
      <c r="F132" s="149" t="s">
        <v>28</v>
      </c>
      <c r="G132" s="150" t="s">
        <v>29</v>
      </c>
      <c r="H132" s="150" t="s">
        <v>30</v>
      </c>
      <c r="I132" s="152">
        <v>14287903</v>
      </c>
      <c r="J132" s="28">
        <v>0</v>
      </c>
      <c r="K132" s="101">
        <v>0</v>
      </c>
      <c r="L132" s="101">
        <v>0</v>
      </c>
      <c r="M132" s="28">
        <v>0</v>
      </c>
      <c r="N132" s="63">
        <v>1005677667</v>
      </c>
      <c r="O132" s="156" t="s">
        <v>7054</v>
      </c>
      <c r="P132" s="63" t="s">
        <v>7055</v>
      </c>
      <c r="Q132" s="153">
        <v>44573</v>
      </c>
      <c r="R132" s="153">
        <v>44573</v>
      </c>
      <c r="S132" s="153">
        <v>44773</v>
      </c>
      <c r="T132" s="152">
        <v>8923300</v>
      </c>
      <c r="U132" s="152">
        <v>5364603</v>
      </c>
      <c r="V132" s="56">
        <v>0.6245353149443974</v>
      </c>
      <c r="W132" s="150">
        <v>12545871</v>
      </c>
      <c r="X132" s="120" t="s">
        <v>6549</v>
      </c>
      <c r="Y132" s="29"/>
    </row>
    <row r="133" spans="1:25">
      <c r="A133" s="148" t="s">
        <v>2832</v>
      </c>
      <c r="B133" s="149" t="s">
        <v>24</v>
      </c>
      <c r="C133" s="150" t="s">
        <v>6536</v>
      </c>
      <c r="D133" s="149" t="s">
        <v>26</v>
      </c>
      <c r="E133" s="151" t="s">
        <v>7056</v>
      </c>
      <c r="F133" s="149" t="s">
        <v>28</v>
      </c>
      <c r="G133" s="150" t="s">
        <v>29</v>
      </c>
      <c r="H133" s="150" t="s">
        <v>30</v>
      </c>
      <c r="I133" s="152">
        <v>14287903</v>
      </c>
      <c r="J133" s="28">
        <v>0</v>
      </c>
      <c r="K133" s="101">
        <v>0</v>
      </c>
      <c r="L133" s="101">
        <v>0</v>
      </c>
      <c r="M133" s="28">
        <v>0</v>
      </c>
      <c r="N133" s="63">
        <v>1104417336</v>
      </c>
      <c r="O133" s="156" t="s">
        <v>7057</v>
      </c>
      <c r="P133" s="63" t="s">
        <v>7058</v>
      </c>
      <c r="Q133" s="153">
        <v>44573</v>
      </c>
      <c r="R133" s="153">
        <v>44573</v>
      </c>
      <c r="S133" s="153">
        <v>44773</v>
      </c>
      <c r="T133" s="152">
        <v>8923300</v>
      </c>
      <c r="U133" s="152">
        <v>5364603</v>
      </c>
      <c r="V133" s="56">
        <v>0.6245353149443974</v>
      </c>
      <c r="W133" s="150">
        <v>12545871</v>
      </c>
      <c r="X133" s="120" t="s">
        <v>6549</v>
      </c>
      <c r="Y133" s="29"/>
    </row>
    <row r="134" spans="1:25">
      <c r="A134" s="148" t="s">
        <v>2832</v>
      </c>
      <c r="B134" s="149" t="s">
        <v>24</v>
      </c>
      <c r="C134" s="150" t="s">
        <v>6536</v>
      </c>
      <c r="D134" s="149" t="s">
        <v>26</v>
      </c>
      <c r="E134" s="151" t="s">
        <v>7059</v>
      </c>
      <c r="F134" s="149" t="s">
        <v>28</v>
      </c>
      <c r="G134" s="150" t="s">
        <v>29</v>
      </c>
      <c r="H134" s="150" t="s">
        <v>30</v>
      </c>
      <c r="I134" s="152">
        <v>14163968</v>
      </c>
      <c r="J134" s="28">
        <v>0</v>
      </c>
      <c r="K134" s="101">
        <v>0</v>
      </c>
      <c r="L134" s="101">
        <v>0</v>
      </c>
      <c r="M134" s="28">
        <v>0</v>
      </c>
      <c r="N134" s="63">
        <v>9197754</v>
      </c>
      <c r="O134" s="156" t="s">
        <v>7060</v>
      </c>
      <c r="P134" s="63" t="s">
        <v>7061</v>
      </c>
      <c r="Q134" s="153">
        <v>44573</v>
      </c>
      <c r="R134" s="153">
        <v>44573</v>
      </c>
      <c r="S134" s="153">
        <v>44773</v>
      </c>
      <c r="T134" s="152">
        <v>8852480</v>
      </c>
      <c r="U134" s="152">
        <v>5311488</v>
      </c>
      <c r="V134" s="56">
        <v>0.625</v>
      </c>
      <c r="W134" s="150">
        <v>12545871</v>
      </c>
      <c r="X134" s="120" t="s">
        <v>6549</v>
      </c>
      <c r="Y134" s="29"/>
    </row>
    <row r="135" spans="1:25">
      <c r="A135" s="148" t="s">
        <v>2832</v>
      </c>
      <c r="B135" s="149" t="s">
        <v>24</v>
      </c>
      <c r="C135" s="150" t="s">
        <v>6536</v>
      </c>
      <c r="D135" s="149" t="s">
        <v>26</v>
      </c>
      <c r="E135" s="151" t="s">
        <v>7062</v>
      </c>
      <c r="F135" s="149" t="s">
        <v>28</v>
      </c>
      <c r="G135" s="150" t="s">
        <v>29</v>
      </c>
      <c r="H135" s="150" t="s">
        <v>30</v>
      </c>
      <c r="I135" s="152">
        <v>13166459</v>
      </c>
      <c r="J135" s="28">
        <v>0</v>
      </c>
      <c r="K135" s="101">
        <v>0</v>
      </c>
      <c r="L135" s="101">
        <v>0</v>
      </c>
      <c r="M135" s="28">
        <v>0</v>
      </c>
      <c r="N135" s="63">
        <v>92098350</v>
      </c>
      <c r="O135" s="156" t="s">
        <v>7063</v>
      </c>
      <c r="P135" s="63" t="s">
        <v>7064</v>
      </c>
      <c r="Q135" s="153">
        <v>44573</v>
      </c>
      <c r="R135" s="153">
        <v>44573</v>
      </c>
      <c r="S135" s="153">
        <v>44773</v>
      </c>
      <c r="T135" s="152">
        <v>6559173</v>
      </c>
      <c r="U135" s="152">
        <v>6607286</v>
      </c>
      <c r="V135" s="56">
        <v>0.49817289523325897</v>
      </c>
      <c r="W135" s="150">
        <v>12545871</v>
      </c>
      <c r="X135" s="120" t="s">
        <v>6549</v>
      </c>
      <c r="Y135" s="29"/>
    </row>
    <row r="136" spans="1:25">
      <c r="A136" s="148" t="s">
        <v>2832</v>
      </c>
      <c r="B136" s="149" t="s">
        <v>24</v>
      </c>
      <c r="C136" s="150" t="s">
        <v>6536</v>
      </c>
      <c r="D136" s="149" t="s">
        <v>26</v>
      </c>
      <c r="E136" s="151" t="s">
        <v>7065</v>
      </c>
      <c r="F136" s="149" t="s">
        <v>28</v>
      </c>
      <c r="G136" s="150" t="s">
        <v>29</v>
      </c>
      <c r="H136" s="150" t="s">
        <v>30</v>
      </c>
      <c r="I136" s="152">
        <v>13166459</v>
      </c>
      <c r="J136" s="28">
        <v>0</v>
      </c>
      <c r="K136" s="101">
        <v>0</v>
      </c>
      <c r="L136" s="101">
        <v>0</v>
      </c>
      <c r="M136" s="28">
        <v>0</v>
      </c>
      <c r="N136" s="63">
        <v>1129184612</v>
      </c>
      <c r="O136" s="156" t="s">
        <v>7066</v>
      </c>
      <c r="P136" s="63" t="s">
        <v>7067</v>
      </c>
      <c r="Q136" s="153">
        <v>44573</v>
      </c>
      <c r="R136" s="153">
        <v>44573</v>
      </c>
      <c r="S136" s="153">
        <v>44773</v>
      </c>
      <c r="T136" s="152">
        <v>8210994</v>
      </c>
      <c r="U136" s="152">
        <v>4955465</v>
      </c>
      <c r="V136" s="56">
        <v>0.62362963344966171</v>
      </c>
      <c r="W136" s="150">
        <v>12545871</v>
      </c>
      <c r="X136" s="120" t="s">
        <v>6549</v>
      </c>
      <c r="Y136" s="29"/>
    </row>
    <row r="137" spans="1:25">
      <c r="A137" s="148" t="s">
        <v>2832</v>
      </c>
      <c r="B137" s="149" t="s">
        <v>24</v>
      </c>
      <c r="C137" s="150" t="s">
        <v>6536</v>
      </c>
      <c r="D137" s="149" t="s">
        <v>26</v>
      </c>
      <c r="E137" s="151" t="s">
        <v>7068</v>
      </c>
      <c r="F137" s="149" t="s">
        <v>28</v>
      </c>
      <c r="G137" s="150" t="s">
        <v>29</v>
      </c>
      <c r="H137" s="150" t="s">
        <v>30</v>
      </c>
      <c r="I137" s="152">
        <v>14287903</v>
      </c>
      <c r="J137" s="28">
        <v>0</v>
      </c>
      <c r="K137" s="101">
        <v>0</v>
      </c>
      <c r="L137" s="101">
        <v>0</v>
      </c>
      <c r="M137" s="28">
        <v>0</v>
      </c>
      <c r="N137" s="63">
        <v>1038434216</v>
      </c>
      <c r="O137" s="156" t="s">
        <v>7069</v>
      </c>
      <c r="P137" s="63" t="s">
        <v>7070</v>
      </c>
      <c r="Q137" s="153">
        <v>44573</v>
      </c>
      <c r="R137" s="153">
        <v>44573</v>
      </c>
      <c r="S137" s="153">
        <v>44773</v>
      </c>
      <c r="T137" s="152">
        <v>8923300</v>
      </c>
      <c r="U137" s="152">
        <v>5364603</v>
      </c>
      <c r="V137" s="56">
        <v>0.6245353149443974</v>
      </c>
      <c r="W137" s="150">
        <v>12545871</v>
      </c>
      <c r="X137" s="120" t="s">
        <v>6549</v>
      </c>
      <c r="Y137" s="29"/>
    </row>
    <row r="138" spans="1:25">
      <c r="A138" s="148" t="s">
        <v>2832</v>
      </c>
      <c r="B138" s="149" t="s">
        <v>24</v>
      </c>
      <c r="C138" s="150" t="s">
        <v>6536</v>
      </c>
      <c r="D138" s="149" t="s">
        <v>26</v>
      </c>
      <c r="E138" s="151" t="s">
        <v>7071</v>
      </c>
      <c r="F138" s="149" t="s">
        <v>28</v>
      </c>
      <c r="G138" s="150" t="s">
        <v>29</v>
      </c>
      <c r="H138" s="150" t="s">
        <v>30</v>
      </c>
      <c r="I138" s="152">
        <v>14287903</v>
      </c>
      <c r="J138" s="28">
        <v>0</v>
      </c>
      <c r="K138" s="101">
        <v>0</v>
      </c>
      <c r="L138" s="101">
        <v>0</v>
      </c>
      <c r="M138" s="28">
        <v>0</v>
      </c>
      <c r="N138" s="63">
        <v>1007388246</v>
      </c>
      <c r="O138" s="156" t="s">
        <v>7072</v>
      </c>
      <c r="P138" s="63" t="s">
        <v>7073</v>
      </c>
      <c r="Q138" s="153">
        <v>44573</v>
      </c>
      <c r="R138" s="153">
        <v>44573</v>
      </c>
      <c r="S138" s="153">
        <v>44773</v>
      </c>
      <c r="T138" s="152">
        <v>8923300</v>
      </c>
      <c r="U138" s="152">
        <v>5364603</v>
      </c>
      <c r="V138" s="56">
        <v>0.6245353149443974</v>
      </c>
      <c r="W138" s="150">
        <v>12545871</v>
      </c>
      <c r="X138" s="120" t="s">
        <v>6549</v>
      </c>
      <c r="Y138" s="29"/>
    </row>
    <row r="139" spans="1:25">
      <c r="A139" s="148" t="s">
        <v>2832</v>
      </c>
      <c r="B139" s="149" t="s">
        <v>24</v>
      </c>
      <c r="C139" s="150" t="s">
        <v>6536</v>
      </c>
      <c r="D139" s="149" t="s">
        <v>26</v>
      </c>
      <c r="E139" s="151" t="s">
        <v>7074</v>
      </c>
      <c r="F139" s="149" t="s">
        <v>28</v>
      </c>
      <c r="G139" s="150" t="s">
        <v>29</v>
      </c>
      <c r="H139" s="150" t="s">
        <v>30</v>
      </c>
      <c r="I139" s="152">
        <v>13166459</v>
      </c>
      <c r="J139" s="28">
        <v>0</v>
      </c>
      <c r="K139" s="101">
        <v>0</v>
      </c>
      <c r="L139" s="101">
        <v>0</v>
      </c>
      <c r="M139" s="28">
        <v>0</v>
      </c>
      <c r="N139" s="63">
        <v>1050066045</v>
      </c>
      <c r="O139" s="156" t="s">
        <v>7075</v>
      </c>
      <c r="P139" s="63" t="s">
        <v>7076</v>
      </c>
      <c r="Q139" s="153">
        <v>44573</v>
      </c>
      <c r="R139" s="153">
        <v>44573</v>
      </c>
      <c r="S139" s="153">
        <v>44773</v>
      </c>
      <c r="T139" s="152">
        <v>8210994</v>
      </c>
      <c r="U139" s="152">
        <v>4955465</v>
      </c>
      <c r="V139" s="56">
        <v>0.62362963344966171</v>
      </c>
      <c r="W139" s="150">
        <v>12545871</v>
      </c>
      <c r="X139" s="120" t="s">
        <v>6549</v>
      </c>
      <c r="Y139" s="29"/>
    </row>
    <row r="140" spans="1:25">
      <c r="A140" s="148" t="s">
        <v>2832</v>
      </c>
      <c r="B140" s="149" t="s">
        <v>24</v>
      </c>
      <c r="C140" s="150" t="s">
        <v>6536</v>
      </c>
      <c r="D140" s="149" t="s">
        <v>26</v>
      </c>
      <c r="E140" s="151" t="s">
        <v>7077</v>
      </c>
      <c r="F140" s="149" t="s">
        <v>28</v>
      </c>
      <c r="G140" s="150" t="s">
        <v>29</v>
      </c>
      <c r="H140" s="150" t="s">
        <v>30</v>
      </c>
      <c r="I140" s="152">
        <v>14287903</v>
      </c>
      <c r="J140" s="28">
        <v>0</v>
      </c>
      <c r="K140" s="101">
        <v>0</v>
      </c>
      <c r="L140" s="101">
        <v>0</v>
      </c>
      <c r="M140" s="28">
        <v>0</v>
      </c>
      <c r="N140" s="63">
        <v>7383468</v>
      </c>
      <c r="O140" s="156" t="s">
        <v>7078</v>
      </c>
      <c r="P140" s="63" t="s">
        <v>7079</v>
      </c>
      <c r="Q140" s="153">
        <v>44573</v>
      </c>
      <c r="R140" s="153">
        <v>44573</v>
      </c>
      <c r="S140" s="153">
        <v>44773</v>
      </c>
      <c r="T140" s="152">
        <v>8923300</v>
      </c>
      <c r="U140" s="152">
        <v>5364603</v>
      </c>
      <c r="V140" s="56">
        <v>0.6245353149443974</v>
      </c>
      <c r="W140" s="150">
        <v>12545871</v>
      </c>
      <c r="X140" s="120" t="s">
        <v>6549</v>
      </c>
      <c r="Y140" s="29"/>
    </row>
    <row r="141" spans="1:25">
      <c r="A141" s="148" t="s">
        <v>2832</v>
      </c>
      <c r="B141" s="149" t="s">
        <v>24</v>
      </c>
      <c r="C141" s="150" t="s">
        <v>6536</v>
      </c>
      <c r="D141" s="149" t="s">
        <v>26</v>
      </c>
      <c r="E141" s="151" t="s">
        <v>7080</v>
      </c>
      <c r="F141" s="149" t="s">
        <v>28</v>
      </c>
      <c r="G141" s="150" t="s">
        <v>29</v>
      </c>
      <c r="H141" s="150" t="s">
        <v>30</v>
      </c>
      <c r="I141" s="152">
        <v>14287903</v>
      </c>
      <c r="J141" s="28">
        <v>0</v>
      </c>
      <c r="K141" s="101">
        <v>0</v>
      </c>
      <c r="L141" s="101">
        <v>0</v>
      </c>
      <c r="M141" s="28">
        <v>0</v>
      </c>
      <c r="N141" s="63">
        <v>78114767</v>
      </c>
      <c r="O141" s="156" t="s">
        <v>7081</v>
      </c>
      <c r="P141" s="63" t="s">
        <v>7082</v>
      </c>
      <c r="Q141" s="153">
        <v>44573</v>
      </c>
      <c r="R141" s="153">
        <v>44573</v>
      </c>
      <c r="S141" s="153">
        <v>44773</v>
      </c>
      <c r="T141" s="152">
        <v>8923300</v>
      </c>
      <c r="U141" s="152">
        <v>5364603</v>
      </c>
      <c r="V141" s="56">
        <v>0.6245353149443974</v>
      </c>
      <c r="W141" s="150">
        <v>12545871</v>
      </c>
      <c r="X141" s="120" t="s">
        <v>6549</v>
      </c>
      <c r="Y141" s="29"/>
    </row>
    <row r="142" spans="1:25">
      <c r="A142" s="148" t="s">
        <v>2832</v>
      </c>
      <c r="B142" s="149" t="s">
        <v>24</v>
      </c>
      <c r="C142" s="150" t="s">
        <v>6536</v>
      </c>
      <c r="D142" s="149" t="s">
        <v>26</v>
      </c>
      <c r="E142" s="151" t="s">
        <v>7083</v>
      </c>
      <c r="F142" s="149" t="s">
        <v>28</v>
      </c>
      <c r="G142" s="150" t="s">
        <v>29</v>
      </c>
      <c r="H142" s="150" t="s">
        <v>30</v>
      </c>
      <c r="I142" s="152">
        <v>14163968</v>
      </c>
      <c r="J142" s="28">
        <v>0</v>
      </c>
      <c r="K142" s="101">
        <v>0</v>
      </c>
      <c r="L142" s="101">
        <v>0</v>
      </c>
      <c r="M142" s="28">
        <v>0</v>
      </c>
      <c r="N142" s="63">
        <v>1067844949</v>
      </c>
      <c r="O142" s="156" t="s">
        <v>7084</v>
      </c>
      <c r="P142" s="63" t="s">
        <v>7085</v>
      </c>
      <c r="Q142" s="153">
        <v>44573</v>
      </c>
      <c r="R142" s="153">
        <v>44573</v>
      </c>
      <c r="S142" s="153">
        <v>44773</v>
      </c>
      <c r="T142" s="152">
        <v>8852480</v>
      </c>
      <c r="U142" s="152">
        <v>5311488</v>
      </c>
      <c r="V142" s="56">
        <v>0.625</v>
      </c>
      <c r="W142" s="150">
        <v>12545871</v>
      </c>
      <c r="X142" s="120" t="s">
        <v>6549</v>
      </c>
      <c r="Y142" s="29"/>
    </row>
    <row r="143" spans="1:25">
      <c r="A143" s="148" t="s">
        <v>2832</v>
      </c>
      <c r="B143" s="149" t="s">
        <v>24</v>
      </c>
      <c r="C143" s="150" t="s">
        <v>6536</v>
      </c>
      <c r="D143" s="149" t="s">
        <v>26</v>
      </c>
      <c r="E143" s="151" t="s">
        <v>7086</v>
      </c>
      <c r="F143" s="149" t="s">
        <v>28</v>
      </c>
      <c r="G143" s="150" t="s">
        <v>29</v>
      </c>
      <c r="H143" s="150" t="s">
        <v>30</v>
      </c>
      <c r="I143" s="152">
        <v>14163968</v>
      </c>
      <c r="J143" s="28">
        <v>0</v>
      </c>
      <c r="K143" s="101">
        <v>0</v>
      </c>
      <c r="L143" s="101">
        <v>0</v>
      </c>
      <c r="M143" s="28">
        <v>0</v>
      </c>
      <c r="N143" s="63">
        <v>1066522398</v>
      </c>
      <c r="O143" s="156" t="s">
        <v>7087</v>
      </c>
      <c r="P143" s="63" t="s">
        <v>7088</v>
      </c>
      <c r="Q143" s="153">
        <v>44573</v>
      </c>
      <c r="R143" s="153">
        <v>44573</v>
      </c>
      <c r="S143" s="153">
        <v>44773</v>
      </c>
      <c r="T143" s="152">
        <v>8852480</v>
      </c>
      <c r="U143" s="152">
        <v>5311488</v>
      </c>
      <c r="V143" s="56">
        <v>0.625</v>
      </c>
      <c r="W143" s="150">
        <v>12545871</v>
      </c>
      <c r="X143" s="120" t="s">
        <v>6549</v>
      </c>
      <c r="Y143" s="29"/>
    </row>
    <row r="144" spans="1:25">
      <c r="A144" s="148" t="s">
        <v>2832</v>
      </c>
      <c r="B144" s="149" t="s">
        <v>24</v>
      </c>
      <c r="C144" s="150" t="s">
        <v>6536</v>
      </c>
      <c r="D144" s="149" t="s">
        <v>26</v>
      </c>
      <c r="E144" s="151" t="s">
        <v>7089</v>
      </c>
      <c r="F144" s="149" t="s">
        <v>28</v>
      </c>
      <c r="G144" s="150" t="s">
        <v>29</v>
      </c>
      <c r="H144" s="150" t="s">
        <v>30</v>
      </c>
      <c r="I144" s="152">
        <v>12941940</v>
      </c>
      <c r="J144" s="28">
        <v>0</v>
      </c>
      <c r="K144" s="101">
        <v>0</v>
      </c>
      <c r="L144" s="101">
        <v>0</v>
      </c>
      <c r="M144" s="28">
        <v>0</v>
      </c>
      <c r="N144" s="63">
        <v>73170639</v>
      </c>
      <c r="O144" s="156" t="s">
        <v>7090</v>
      </c>
      <c r="P144" s="63" t="s">
        <v>7091</v>
      </c>
      <c r="Q144" s="153">
        <v>44573</v>
      </c>
      <c r="R144" s="153">
        <v>44573</v>
      </c>
      <c r="S144" s="153">
        <v>44773</v>
      </c>
      <c r="T144" s="152">
        <v>8082698</v>
      </c>
      <c r="U144" s="152">
        <v>4859242</v>
      </c>
      <c r="V144" s="56">
        <v>0.62453527060085268</v>
      </c>
      <c r="W144" s="150">
        <v>12545871</v>
      </c>
      <c r="X144" s="120" t="s">
        <v>6549</v>
      </c>
      <c r="Y144" s="29"/>
    </row>
    <row r="145" spans="1:25">
      <c r="A145" s="148" t="s">
        <v>2832</v>
      </c>
      <c r="B145" s="149" t="s">
        <v>24</v>
      </c>
      <c r="C145" s="150" t="s">
        <v>6536</v>
      </c>
      <c r="D145" s="149" t="s">
        <v>26</v>
      </c>
      <c r="E145" s="151" t="s">
        <v>7092</v>
      </c>
      <c r="F145" s="149" t="s">
        <v>28</v>
      </c>
      <c r="G145" s="150" t="s">
        <v>29</v>
      </c>
      <c r="H145" s="150" t="s">
        <v>30</v>
      </c>
      <c r="I145" s="152">
        <v>12941940</v>
      </c>
      <c r="J145" s="28">
        <v>0</v>
      </c>
      <c r="K145" s="101">
        <v>0</v>
      </c>
      <c r="L145" s="101">
        <v>0</v>
      </c>
      <c r="M145" s="28">
        <v>0</v>
      </c>
      <c r="N145" s="63">
        <v>1050428747</v>
      </c>
      <c r="O145" s="156" t="s">
        <v>7093</v>
      </c>
      <c r="P145" s="63" t="s">
        <v>7094</v>
      </c>
      <c r="Q145" s="153">
        <v>44573</v>
      </c>
      <c r="R145" s="153">
        <v>44573</v>
      </c>
      <c r="S145" s="153">
        <v>44773</v>
      </c>
      <c r="T145" s="152">
        <v>8082698</v>
      </c>
      <c r="U145" s="152">
        <v>4859242</v>
      </c>
      <c r="V145" s="56">
        <v>0.62453527060085268</v>
      </c>
      <c r="W145" s="150">
        <v>12545871</v>
      </c>
      <c r="X145" s="120" t="s">
        <v>6549</v>
      </c>
      <c r="Y145" s="29"/>
    </row>
    <row r="146" spans="1:25">
      <c r="A146" s="148" t="s">
        <v>2832</v>
      </c>
      <c r="B146" s="149" t="s">
        <v>24</v>
      </c>
      <c r="C146" s="150" t="s">
        <v>6536</v>
      </c>
      <c r="D146" s="149" t="s">
        <v>26</v>
      </c>
      <c r="E146" s="151" t="s">
        <v>7095</v>
      </c>
      <c r="F146" s="149" t="s">
        <v>28</v>
      </c>
      <c r="G146" s="150" t="s">
        <v>29</v>
      </c>
      <c r="H146" s="150" t="s">
        <v>30</v>
      </c>
      <c r="I146" s="152">
        <v>12941940</v>
      </c>
      <c r="J146" s="28">
        <v>0</v>
      </c>
      <c r="K146" s="101">
        <v>0</v>
      </c>
      <c r="L146" s="101">
        <v>0</v>
      </c>
      <c r="M146" s="28">
        <v>0</v>
      </c>
      <c r="N146" s="63">
        <v>1010072597</v>
      </c>
      <c r="O146" s="156" t="s">
        <v>7096</v>
      </c>
      <c r="P146" s="63" t="s">
        <v>7097</v>
      </c>
      <c r="Q146" s="153">
        <v>44573</v>
      </c>
      <c r="R146" s="153">
        <v>44573</v>
      </c>
      <c r="S146" s="153">
        <v>44773</v>
      </c>
      <c r="T146" s="152">
        <v>8082698</v>
      </c>
      <c r="U146" s="152">
        <v>4859242</v>
      </c>
      <c r="V146" s="56">
        <v>0.62453527060085268</v>
      </c>
      <c r="W146" s="150">
        <v>12545871</v>
      </c>
      <c r="X146" s="120" t="s">
        <v>6549</v>
      </c>
      <c r="Y146" s="29"/>
    </row>
    <row r="147" spans="1:25">
      <c r="A147" s="148" t="s">
        <v>2832</v>
      </c>
      <c r="B147" s="149" t="s">
        <v>24</v>
      </c>
      <c r="C147" s="150" t="s">
        <v>6536</v>
      </c>
      <c r="D147" s="149" t="s">
        <v>26</v>
      </c>
      <c r="E147" s="151" t="s">
        <v>7098</v>
      </c>
      <c r="F147" s="149" t="s">
        <v>28</v>
      </c>
      <c r="G147" s="150" t="s">
        <v>29</v>
      </c>
      <c r="H147" s="150" t="s">
        <v>30</v>
      </c>
      <c r="I147" s="152">
        <v>14163968</v>
      </c>
      <c r="J147" s="28">
        <v>0</v>
      </c>
      <c r="K147" s="101">
        <v>0</v>
      </c>
      <c r="L147" s="101">
        <v>0</v>
      </c>
      <c r="M147" s="28">
        <v>0</v>
      </c>
      <c r="N147" s="63">
        <v>1003431674</v>
      </c>
      <c r="O147" s="156" t="s">
        <v>7099</v>
      </c>
      <c r="P147" s="63" t="s">
        <v>7100</v>
      </c>
      <c r="Q147" s="153">
        <v>44573</v>
      </c>
      <c r="R147" s="153">
        <v>44573</v>
      </c>
      <c r="S147" s="153">
        <v>44773</v>
      </c>
      <c r="T147" s="152">
        <v>8852480</v>
      </c>
      <c r="U147" s="152">
        <v>5311488</v>
      </c>
      <c r="V147" s="56">
        <v>0.625</v>
      </c>
      <c r="W147" s="150">
        <v>12545871</v>
      </c>
      <c r="X147" s="120" t="s">
        <v>6549</v>
      </c>
      <c r="Y147" s="29"/>
    </row>
    <row r="148" spans="1:25">
      <c r="A148" s="148" t="s">
        <v>2832</v>
      </c>
      <c r="B148" s="149" t="s">
        <v>24</v>
      </c>
      <c r="C148" s="150" t="s">
        <v>6536</v>
      </c>
      <c r="D148" s="149" t="s">
        <v>26</v>
      </c>
      <c r="E148" s="151" t="s">
        <v>7101</v>
      </c>
      <c r="F148" s="149" t="s">
        <v>28</v>
      </c>
      <c r="G148" s="150" t="s">
        <v>29</v>
      </c>
      <c r="H148" s="150" t="s">
        <v>30</v>
      </c>
      <c r="I148" s="152">
        <v>12941940</v>
      </c>
      <c r="J148" s="28">
        <v>0</v>
      </c>
      <c r="K148" s="101">
        <v>0</v>
      </c>
      <c r="L148" s="101">
        <v>0</v>
      </c>
      <c r="M148" s="28">
        <v>0</v>
      </c>
      <c r="N148" s="63">
        <v>19790264</v>
      </c>
      <c r="O148" s="156" t="s">
        <v>7102</v>
      </c>
      <c r="P148" s="63" t="s">
        <v>7103</v>
      </c>
      <c r="Q148" s="153">
        <v>44573</v>
      </c>
      <c r="R148" s="153">
        <v>44573</v>
      </c>
      <c r="S148" s="153">
        <v>44773</v>
      </c>
      <c r="T148" s="152">
        <v>8082698</v>
      </c>
      <c r="U148" s="152">
        <v>4859242</v>
      </c>
      <c r="V148" s="56">
        <v>0.62453527060085268</v>
      </c>
      <c r="W148" s="150">
        <v>12545871</v>
      </c>
      <c r="X148" s="120" t="s">
        <v>6549</v>
      </c>
      <c r="Y148" s="29"/>
    </row>
    <row r="149" spans="1:25">
      <c r="A149" s="148" t="s">
        <v>2832</v>
      </c>
      <c r="B149" s="149" t="s">
        <v>24</v>
      </c>
      <c r="C149" s="150" t="s">
        <v>6536</v>
      </c>
      <c r="D149" s="149" t="s">
        <v>26</v>
      </c>
      <c r="E149" s="151" t="s">
        <v>7104</v>
      </c>
      <c r="F149" s="149" t="s">
        <v>28</v>
      </c>
      <c r="G149" s="150" t="s">
        <v>29</v>
      </c>
      <c r="H149" s="150" t="s">
        <v>30</v>
      </c>
      <c r="I149" s="152">
        <v>12941940</v>
      </c>
      <c r="J149" s="28">
        <v>0</v>
      </c>
      <c r="K149" s="101">
        <v>0</v>
      </c>
      <c r="L149" s="101">
        <v>0</v>
      </c>
      <c r="M149" s="28">
        <v>0</v>
      </c>
      <c r="N149" s="63">
        <v>1007338469</v>
      </c>
      <c r="O149" s="156" t="s">
        <v>7105</v>
      </c>
      <c r="P149" s="63" t="s">
        <v>7106</v>
      </c>
      <c r="Q149" s="153">
        <v>44573</v>
      </c>
      <c r="R149" s="153">
        <v>44573</v>
      </c>
      <c r="S149" s="153">
        <v>44773</v>
      </c>
      <c r="T149" s="152">
        <v>8082698</v>
      </c>
      <c r="U149" s="152">
        <v>4859242</v>
      </c>
      <c r="V149" s="56">
        <v>0.62453527060085268</v>
      </c>
      <c r="W149" s="150">
        <v>12545871</v>
      </c>
      <c r="X149" s="120" t="s">
        <v>6549</v>
      </c>
      <c r="Y149" s="29"/>
    </row>
    <row r="150" spans="1:25">
      <c r="A150" s="148" t="s">
        <v>2832</v>
      </c>
      <c r="B150" s="149" t="s">
        <v>24</v>
      </c>
      <c r="C150" s="150" t="s">
        <v>6536</v>
      </c>
      <c r="D150" s="149" t="s">
        <v>26</v>
      </c>
      <c r="E150" s="151" t="s">
        <v>7107</v>
      </c>
      <c r="F150" s="149" t="s">
        <v>28</v>
      </c>
      <c r="G150" s="150" t="s">
        <v>29</v>
      </c>
      <c r="H150" s="150" t="s">
        <v>30</v>
      </c>
      <c r="I150" s="152">
        <v>12941940</v>
      </c>
      <c r="J150" s="28">
        <v>0</v>
      </c>
      <c r="K150" s="101">
        <v>0</v>
      </c>
      <c r="L150" s="101">
        <v>0</v>
      </c>
      <c r="M150" s="28">
        <v>0</v>
      </c>
      <c r="N150" s="63">
        <v>1066520086</v>
      </c>
      <c r="O150" s="156" t="s">
        <v>7108</v>
      </c>
      <c r="P150" s="63" t="s">
        <v>7109</v>
      </c>
      <c r="Q150" s="153">
        <v>44573</v>
      </c>
      <c r="R150" s="153">
        <v>44573</v>
      </c>
      <c r="S150" s="153">
        <v>44773</v>
      </c>
      <c r="T150" s="152">
        <v>8082698</v>
      </c>
      <c r="U150" s="152">
        <v>4859242</v>
      </c>
      <c r="V150" s="56">
        <v>0.62453527060085268</v>
      </c>
      <c r="W150" s="150">
        <v>12545871</v>
      </c>
      <c r="X150" s="120" t="s">
        <v>6549</v>
      </c>
      <c r="Y150" s="29"/>
    </row>
    <row r="151" spans="1:25">
      <c r="A151" s="148" t="s">
        <v>2832</v>
      </c>
      <c r="B151" s="149" t="s">
        <v>24</v>
      </c>
      <c r="C151" s="150" t="s">
        <v>6536</v>
      </c>
      <c r="D151" s="149" t="s">
        <v>26</v>
      </c>
      <c r="E151" s="151" t="s">
        <v>7110</v>
      </c>
      <c r="F151" s="149" t="s">
        <v>28</v>
      </c>
      <c r="G151" s="150" t="s">
        <v>29</v>
      </c>
      <c r="H151" s="150" t="s">
        <v>30</v>
      </c>
      <c r="I151" s="152">
        <v>12941940</v>
      </c>
      <c r="J151" s="28">
        <v>0</v>
      </c>
      <c r="K151" s="101">
        <v>0</v>
      </c>
      <c r="L151" s="101">
        <v>0</v>
      </c>
      <c r="M151" s="28">
        <v>0</v>
      </c>
      <c r="N151" s="63">
        <v>1046404244</v>
      </c>
      <c r="O151" s="156" t="s">
        <v>7111</v>
      </c>
      <c r="P151" s="63" t="s">
        <v>7112</v>
      </c>
      <c r="Q151" s="153">
        <v>44573</v>
      </c>
      <c r="R151" s="153">
        <v>44573</v>
      </c>
      <c r="S151" s="153">
        <v>44773</v>
      </c>
      <c r="T151" s="152">
        <v>8082698</v>
      </c>
      <c r="U151" s="152">
        <v>4859242</v>
      </c>
      <c r="V151" s="56">
        <v>0.62453527060085268</v>
      </c>
      <c r="W151" s="150">
        <v>12545871</v>
      </c>
      <c r="X151" s="120" t="s">
        <v>6549</v>
      </c>
      <c r="Y151" s="29"/>
    </row>
    <row r="152" spans="1:25">
      <c r="A152" s="148" t="s">
        <v>2832</v>
      </c>
      <c r="B152" s="149" t="s">
        <v>24</v>
      </c>
      <c r="C152" s="150" t="s">
        <v>6536</v>
      </c>
      <c r="D152" s="149" t="s">
        <v>26</v>
      </c>
      <c r="E152" s="151" t="s">
        <v>7113</v>
      </c>
      <c r="F152" s="149" t="s">
        <v>28</v>
      </c>
      <c r="G152" s="150" t="s">
        <v>29</v>
      </c>
      <c r="H152" s="150" t="s">
        <v>30</v>
      </c>
      <c r="I152" s="152">
        <v>12941940</v>
      </c>
      <c r="J152" s="28">
        <v>0</v>
      </c>
      <c r="K152" s="101">
        <v>0</v>
      </c>
      <c r="L152" s="101">
        <v>0</v>
      </c>
      <c r="M152" s="28">
        <v>0</v>
      </c>
      <c r="N152" s="63">
        <v>1050429131</v>
      </c>
      <c r="O152" s="156" t="s">
        <v>7114</v>
      </c>
      <c r="P152" s="63" t="s">
        <v>7115</v>
      </c>
      <c r="Q152" s="153">
        <v>44573</v>
      </c>
      <c r="R152" s="153">
        <v>44573</v>
      </c>
      <c r="S152" s="153">
        <v>44773</v>
      </c>
      <c r="T152" s="152">
        <v>8082698</v>
      </c>
      <c r="U152" s="152">
        <v>4859242</v>
      </c>
      <c r="V152" s="56">
        <v>0.62453527060085268</v>
      </c>
      <c r="W152" s="150">
        <v>12545871</v>
      </c>
      <c r="X152" s="120" t="s">
        <v>6549</v>
      </c>
      <c r="Y152" s="29"/>
    </row>
    <row r="153" spans="1:25">
      <c r="A153" s="148" t="s">
        <v>2832</v>
      </c>
      <c r="B153" s="149" t="s">
        <v>24</v>
      </c>
      <c r="C153" s="150" t="s">
        <v>6536</v>
      </c>
      <c r="D153" s="149" t="s">
        <v>26</v>
      </c>
      <c r="E153" s="151" t="s">
        <v>7116</v>
      </c>
      <c r="F153" s="149" t="s">
        <v>28</v>
      </c>
      <c r="G153" s="150" t="s">
        <v>29</v>
      </c>
      <c r="H153" s="150" t="s">
        <v>30</v>
      </c>
      <c r="I153" s="152">
        <v>12941940</v>
      </c>
      <c r="J153" s="28">
        <v>0</v>
      </c>
      <c r="K153" s="101">
        <v>0</v>
      </c>
      <c r="L153" s="101">
        <v>0</v>
      </c>
      <c r="M153" s="28">
        <v>0</v>
      </c>
      <c r="N153" s="63">
        <v>1066512086</v>
      </c>
      <c r="O153" s="156" t="s">
        <v>7117</v>
      </c>
      <c r="P153" s="63" t="s">
        <v>7118</v>
      </c>
      <c r="Q153" s="153">
        <v>44573</v>
      </c>
      <c r="R153" s="153">
        <v>44573</v>
      </c>
      <c r="S153" s="153">
        <v>44773</v>
      </c>
      <c r="T153" s="152">
        <v>8082698</v>
      </c>
      <c r="U153" s="152">
        <v>4859242</v>
      </c>
      <c r="V153" s="56">
        <v>0.62453527060085268</v>
      </c>
      <c r="W153" s="150">
        <v>12545871</v>
      </c>
      <c r="X153" s="120" t="s">
        <v>6549</v>
      </c>
      <c r="Y153" s="29"/>
    </row>
    <row r="154" spans="1:25">
      <c r="A154" s="148" t="s">
        <v>2832</v>
      </c>
      <c r="B154" s="149" t="s">
        <v>24</v>
      </c>
      <c r="C154" s="150" t="s">
        <v>6536</v>
      </c>
      <c r="D154" s="149" t="s">
        <v>26</v>
      </c>
      <c r="E154" s="151" t="s">
        <v>7119</v>
      </c>
      <c r="F154" s="149" t="s">
        <v>28</v>
      </c>
      <c r="G154" s="150" t="s">
        <v>29</v>
      </c>
      <c r="H154" s="150" t="s">
        <v>30</v>
      </c>
      <c r="I154" s="152">
        <v>11338230</v>
      </c>
      <c r="J154" s="28">
        <v>0</v>
      </c>
      <c r="K154" s="101">
        <v>0</v>
      </c>
      <c r="L154" s="101">
        <v>0</v>
      </c>
      <c r="M154" s="28">
        <v>0</v>
      </c>
      <c r="N154" s="63">
        <v>1038098100</v>
      </c>
      <c r="O154" s="156" t="s">
        <v>7120</v>
      </c>
      <c r="P154" s="63" t="s">
        <v>7121</v>
      </c>
      <c r="Q154" s="153">
        <v>44573</v>
      </c>
      <c r="R154" s="153">
        <v>44573</v>
      </c>
      <c r="S154" s="153">
        <v>44773</v>
      </c>
      <c r="T154" s="152">
        <v>6478988</v>
      </c>
      <c r="U154" s="152">
        <v>4859242</v>
      </c>
      <c r="V154" s="56">
        <v>0.57142852103017838</v>
      </c>
      <c r="W154" s="150">
        <v>12545871</v>
      </c>
      <c r="X154" s="120" t="s">
        <v>6549</v>
      </c>
      <c r="Y154" s="29"/>
    </row>
    <row r="155" spans="1:25">
      <c r="A155" s="148" t="s">
        <v>2832</v>
      </c>
      <c r="B155" s="149" t="s">
        <v>24</v>
      </c>
      <c r="C155" s="150" t="s">
        <v>6536</v>
      </c>
      <c r="D155" s="149" t="s">
        <v>26</v>
      </c>
      <c r="E155" s="151" t="s">
        <v>7122</v>
      </c>
      <c r="F155" s="149" t="s">
        <v>28</v>
      </c>
      <c r="G155" s="150" t="s">
        <v>29</v>
      </c>
      <c r="H155" s="150" t="s">
        <v>30</v>
      </c>
      <c r="I155" s="152">
        <v>11338230</v>
      </c>
      <c r="J155" s="28">
        <v>0</v>
      </c>
      <c r="K155" s="101">
        <v>0</v>
      </c>
      <c r="L155" s="101">
        <v>0</v>
      </c>
      <c r="M155" s="28">
        <v>0</v>
      </c>
      <c r="N155" s="63">
        <v>1066527163</v>
      </c>
      <c r="O155" s="156" t="s">
        <v>7123</v>
      </c>
      <c r="P155" s="63" t="s">
        <v>7124</v>
      </c>
      <c r="Q155" s="153">
        <v>44573</v>
      </c>
      <c r="R155" s="153">
        <v>44573</v>
      </c>
      <c r="S155" s="153">
        <v>44773</v>
      </c>
      <c r="T155" s="152">
        <v>6478988</v>
      </c>
      <c r="U155" s="152">
        <v>4859242</v>
      </c>
      <c r="V155" s="56">
        <v>0.57142852103017838</v>
      </c>
      <c r="W155" s="150">
        <v>12545871</v>
      </c>
      <c r="X155" s="120" t="s">
        <v>6549</v>
      </c>
      <c r="Y155" s="29"/>
    </row>
    <row r="156" spans="1:25">
      <c r="A156" s="148" t="s">
        <v>2832</v>
      </c>
      <c r="B156" s="149" t="s">
        <v>24</v>
      </c>
      <c r="C156" s="150" t="s">
        <v>6536</v>
      </c>
      <c r="D156" s="149" t="s">
        <v>26</v>
      </c>
      <c r="E156" s="151" t="s">
        <v>7125</v>
      </c>
      <c r="F156" s="149" t="s">
        <v>28</v>
      </c>
      <c r="G156" s="150" t="s">
        <v>29</v>
      </c>
      <c r="H156" s="150" t="s">
        <v>30</v>
      </c>
      <c r="I156" s="152">
        <v>12941940</v>
      </c>
      <c r="J156" s="28">
        <v>0</v>
      </c>
      <c r="K156" s="101">
        <v>0</v>
      </c>
      <c r="L156" s="101">
        <v>0</v>
      </c>
      <c r="M156" s="28">
        <v>0</v>
      </c>
      <c r="N156" s="63">
        <v>1192912511</v>
      </c>
      <c r="O156" s="156" t="s">
        <v>7126</v>
      </c>
      <c r="P156" s="63" t="s">
        <v>7127</v>
      </c>
      <c r="Q156" s="153">
        <v>44573</v>
      </c>
      <c r="R156" s="153">
        <v>44573</v>
      </c>
      <c r="S156" s="153">
        <v>44773</v>
      </c>
      <c r="T156" s="152">
        <v>8082698</v>
      </c>
      <c r="U156" s="152">
        <v>4859242</v>
      </c>
      <c r="V156" s="56">
        <v>0.62453527060085268</v>
      </c>
      <c r="W156" s="150">
        <v>12545871</v>
      </c>
      <c r="X156" s="120" t="s">
        <v>6549</v>
      </c>
      <c r="Y156" s="29"/>
    </row>
    <row r="157" spans="1:25">
      <c r="A157" s="148" t="s">
        <v>2832</v>
      </c>
      <c r="B157" s="149" t="s">
        <v>24</v>
      </c>
      <c r="C157" s="150" t="s">
        <v>6536</v>
      </c>
      <c r="D157" s="149" t="s">
        <v>26</v>
      </c>
      <c r="E157" s="151" t="s">
        <v>7128</v>
      </c>
      <c r="F157" s="149" t="s">
        <v>28</v>
      </c>
      <c r="G157" s="150" t="s">
        <v>29</v>
      </c>
      <c r="H157" s="150" t="s">
        <v>30</v>
      </c>
      <c r="I157" s="152">
        <v>11338230</v>
      </c>
      <c r="J157" s="28">
        <v>0</v>
      </c>
      <c r="K157" s="101">
        <v>0</v>
      </c>
      <c r="L157" s="101">
        <v>0</v>
      </c>
      <c r="M157" s="28">
        <v>0</v>
      </c>
      <c r="N157" s="63">
        <v>43897859</v>
      </c>
      <c r="O157" s="156" t="s">
        <v>7129</v>
      </c>
      <c r="P157" s="63" t="s">
        <v>7130</v>
      </c>
      <c r="Q157" s="153">
        <v>44573</v>
      </c>
      <c r="R157" s="153">
        <v>44573</v>
      </c>
      <c r="S157" s="153">
        <v>44773</v>
      </c>
      <c r="T157" s="152">
        <v>6478988</v>
      </c>
      <c r="U157" s="152">
        <v>4859242</v>
      </c>
      <c r="V157" s="56">
        <v>0.57142852103017838</v>
      </c>
      <c r="W157" s="150">
        <v>12545871</v>
      </c>
      <c r="X157" s="120" t="s">
        <v>6549</v>
      </c>
      <c r="Y157" s="29"/>
    </row>
    <row r="158" spans="1:25">
      <c r="A158" s="148" t="s">
        <v>2832</v>
      </c>
      <c r="B158" s="149" t="s">
        <v>24</v>
      </c>
      <c r="C158" s="150" t="s">
        <v>6536</v>
      </c>
      <c r="D158" s="149" t="s">
        <v>26</v>
      </c>
      <c r="E158" s="151" t="s">
        <v>7131</v>
      </c>
      <c r="F158" s="149" t="s">
        <v>28</v>
      </c>
      <c r="G158" s="150" t="s">
        <v>29</v>
      </c>
      <c r="H158" s="150" t="s">
        <v>30</v>
      </c>
      <c r="I158" s="152">
        <v>14287903</v>
      </c>
      <c r="J158" s="28">
        <v>0</v>
      </c>
      <c r="K158" s="101">
        <v>0</v>
      </c>
      <c r="L158" s="101">
        <v>0</v>
      </c>
      <c r="M158" s="28">
        <v>0</v>
      </c>
      <c r="N158" s="155" t="s">
        <v>7132</v>
      </c>
      <c r="O158" s="156" t="s">
        <v>7133</v>
      </c>
      <c r="P158" s="63" t="s">
        <v>7134</v>
      </c>
      <c r="Q158" s="153">
        <v>44573</v>
      </c>
      <c r="R158" s="153">
        <v>44573</v>
      </c>
      <c r="S158" s="153">
        <v>44773</v>
      </c>
      <c r="T158" s="152">
        <v>8923300</v>
      </c>
      <c r="U158" s="152">
        <v>5364603</v>
      </c>
      <c r="V158" s="56">
        <v>0.6245353149443974</v>
      </c>
      <c r="W158" s="150">
        <v>12545871</v>
      </c>
      <c r="X158" s="120" t="s">
        <v>6549</v>
      </c>
      <c r="Y158" s="29"/>
    </row>
    <row r="159" spans="1:25">
      <c r="A159" s="148" t="s">
        <v>2832</v>
      </c>
      <c r="B159" s="149" t="s">
        <v>24</v>
      </c>
      <c r="C159" s="150" t="s">
        <v>6536</v>
      </c>
      <c r="D159" s="149" t="s">
        <v>26</v>
      </c>
      <c r="E159" s="151" t="s">
        <v>7135</v>
      </c>
      <c r="F159" s="149" t="s">
        <v>28</v>
      </c>
      <c r="G159" s="150" t="s">
        <v>29</v>
      </c>
      <c r="H159" s="150" t="s">
        <v>30</v>
      </c>
      <c r="I159" s="152">
        <v>13166459</v>
      </c>
      <c r="J159" s="28">
        <v>0</v>
      </c>
      <c r="K159" s="101">
        <v>0</v>
      </c>
      <c r="L159" s="101">
        <v>0</v>
      </c>
      <c r="M159" s="28">
        <v>0</v>
      </c>
      <c r="N159" s="155" t="s">
        <v>7136</v>
      </c>
      <c r="O159" s="156" t="s">
        <v>7137</v>
      </c>
      <c r="P159" s="63" t="s">
        <v>7138</v>
      </c>
      <c r="Q159" s="153">
        <v>44573</v>
      </c>
      <c r="R159" s="153">
        <v>44573</v>
      </c>
      <c r="S159" s="153">
        <v>44773</v>
      </c>
      <c r="T159" s="152">
        <v>8210994</v>
      </c>
      <c r="U159" s="152">
        <v>4955465</v>
      </c>
      <c r="V159" s="56">
        <v>0.62362963344966171</v>
      </c>
      <c r="W159" s="150">
        <v>12545871</v>
      </c>
      <c r="X159" s="120" t="s">
        <v>6549</v>
      </c>
      <c r="Y159" s="29"/>
    </row>
    <row r="160" spans="1:25">
      <c r="A160" s="148" t="s">
        <v>2832</v>
      </c>
      <c r="B160" s="149" t="s">
        <v>24</v>
      </c>
      <c r="C160" s="150" t="s">
        <v>6536</v>
      </c>
      <c r="D160" s="149" t="s">
        <v>26</v>
      </c>
      <c r="E160" s="151" t="s">
        <v>7139</v>
      </c>
      <c r="F160" s="149" t="s">
        <v>28</v>
      </c>
      <c r="G160" s="150" t="s">
        <v>29</v>
      </c>
      <c r="H160" s="150" t="s">
        <v>30</v>
      </c>
      <c r="I160" s="152">
        <v>14287903</v>
      </c>
      <c r="J160" s="28">
        <v>0</v>
      </c>
      <c r="K160" s="101">
        <v>0</v>
      </c>
      <c r="L160" s="101">
        <v>0</v>
      </c>
      <c r="M160" s="28">
        <v>0</v>
      </c>
      <c r="N160" s="155" t="s">
        <v>7140</v>
      </c>
      <c r="O160" s="156" t="s">
        <v>7141</v>
      </c>
      <c r="P160" s="63" t="s">
        <v>7142</v>
      </c>
      <c r="Q160" s="153">
        <v>44573</v>
      </c>
      <c r="R160" s="153">
        <v>44573</v>
      </c>
      <c r="S160" s="153">
        <v>44773</v>
      </c>
      <c r="T160" s="152">
        <v>8923300</v>
      </c>
      <c r="U160" s="152">
        <v>5364603</v>
      </c>
      <c r="V160" s="56">
        <v>0.6245353149443974</v>
      </c>
      <c r="W160" s="150">
        <v>12545871</v>
      </c>
      <c r="X160" s="120" t="s">
        <v>6549</v>
      </c>
      <c r="Y160" s="29"/>
    </row>
    <row r="161" spans="1:25">
      <c r="A161" s="148" t="s">
        <v>2832</v>
      </c>
      <c r="B161" s="149" t="s">
        <v>24</v>
      </c>
      <c r="C161" s="150" t="s">
        <v>6536</v>
      </c>
      <c r="D161" s="149" t="s">
        <v>26</v>
      </c>
      <c r="E161" s="151" t="s">
        <v>7143</v>
      </c>
      <c r="F161" s="149" t="s">
        <v>28</v>
      </c>
      <c r="G161" s="150" t="s">
        <v>29</v>
      </c>
      <c r="H161" s="150" t="s">
        <v>30</v>
      </c>
      <c r="I161" s="152">
        <v>13166459</v>
      </c>
      <c r="J161" s="28">
        <v>0</v>
      </c>
      <c r="K161" s="101">
        <v>0</v>
      </c>
      <c r="L161" s="101">
        <v>0</v>
      </c>
      <c r="M161" s="28">
        <v>0</v>
      </c>
      <c r="N161" s="155" t="s">
        <v>7144</v>
      </c>
      <c r="O161" s="156" t="s">
        <v>7145</v>
      </c>
      <c r="P161" s="63" t="s">
        <v>7146</v>
      </c>
      <c r="Q161" s="153">
        <v>44573</v>
      </c>
      <c r="R161" s="153">
        <v>44573</v>
      </c>
      <c r="S161" s="153">
        <v>44773</v>
      </c>
      <c r="T161" s="152">
        <v>8210994</v>
      </c>
      <c r="U161" s="152">
        <v>4955465</v>
      </c>
      <c r="V161" s="56">
        <v>0.62362963344966171</v>
      </c>
      <c r="W161" s="150">
        <v>12545871</v>
      </c>
      <c r="X161" s="120" t="s">
        <v>6549</v>
      </c>
      <c r="Y161" s="29"/>
    </row>
    <row r="162" spans="1:25">
      <c r="A162" s="148" t="s">
        <v>2832</v>
      </c>
      <c r="B162" s="149" t="s">
        <v>24</v>
      </c>
      <c r="C162" s="150" t="s">
        <v>6536</v>
      </c>
      <c r="D162" s="149" t="s">
        <v>26</v>
      </c>
      <c r="E162" s="151" t="s">
        <v>7147</v>
      </c>
      <c r="F162" s="149" t="s">
        <v>28</v>
      </c>
      <c r="G162" s="150" t="s">
        <v>29</v>
      </c>
      <c r="H162" s="150" t="s">
        <v>30</v>
      </c>
      <c r="I162" s="152">
        <v>14287903</v>
      </c>
      <c r="J162" s="28">
        <v>0</v>
      </c>
      <c r="K162" s="101">
        <v>0</v>
      </c>
      <c r="L162" s="101">
        <v>0</v>
      </c>
      <c r="M162" s="28">
        <v>0</v>
      </c>
      <c r="N162" s="155" t="s">
        <v>7148</v>
      </c>
      <c r="O162" s="156" t="s">
        <v>7149</v>
      </c>
      <c r="P162" s="63" t="s">
        <v>7150</v>
      </c>
      <c r="Q162" s="153">
        <v>44573</v>
      </c>
      <c r="R162" s="153">
        <v>44573</v>
      </c>
      <c r="S162" s="153">
        <v>44773</v>
      </c>
      <c r="T162" s="152">
        <v>8923300</v>
      </c>
      <c r="U162" s="152">
        <v>5364603</v>
      </c>
      <c r="V162" s="56">
        <v>0.6245353149443974</v>
      </c>
      <c r="W162" s="150">
        <v>12545871</v>
      </c>
      <c r="X162" s="120" t="s">
        <v>6549</v>
      </c>
      <c r="Y162" s="29"/>
    </row>
    <row r="163" spans="1:25">
      <c r="A163" s="148" t="s">
        <v>2832</v>
      </c>
      <c r="B163" s="149" t="s">
        <v>24</v>
      </c>
      <c r="C163" s="150" t="s">
        <v>6536</v>
      </c>
      <c r="D163" s="149" t="s">
        <v>26</v>
      </c>
      <c r="E163" s="151" t="s">
        <v>7151</v>
      </c>
      <c r="F163" s="149" t="s">
        <v>28</v>
      </c>
      <c r="G163" s="150" t="s">
        <v>29</v>
      </c>
      <c r="H163" s="150" t="s">
        <v>30</v>
      </c>
      <c r="I163" s="152">
        <v>14287903</v>
      </c>
      <c r="J163" s="28">
        <v>0</v>
      </c>
      <c r="K163" s="101">
        <v>0</v>
      </c>
      <c r="L163" s="101">
        <v>0</v>
      </c>
      <c r="M163" s="28">
        <v>0</v>
      </c>
      <c r="N163" s="155" t="s">
        <v>7152</v>
      </c>
      <c r="O163" s="156" t="s">
        <v>7153</v>
      </c>
      <c r="P163" s="63" t="s">
        <v>7154</v>
      </c>
      <c r="Q163" s="153">
        <v>44573</v>
      </c>
      <c r="R163" s="153">
        <v>44573</v>
      </c>
      <c r="S163" s="153">
        <v>44773</v>
      </c>
      <c r="T163" s="152">
        <v>8164516</v>
      </c>
      <c r="U163" s="152">
        <v>6123387</v>
      </c>
      <c r="V163" s="56">
        <v>0.5714285714285714</v>
      </c>
      <c r="W163" s="150">
        <v>12545871</v>
      </c>
      <c r="X163" s="120" t="s">
        <v>6549</v>
      </c>
      <c r="Y163" s="29"/>
    </row>
    <row r="164" spans="1:25">
      <c r="A164" s="148" t="s">
        <v>2832</v>
      </c>
      <c r="B164" s="149" t="s">
        <v>24</v>
      </c>
      <c r="C164" s="150" t="s">
        <v>6536</v>
      </c>
      <c r="D164" s="149" t="s">
        <v>26</v>
      </c>
      <c r="E164" s="151" t="s">
        <v>7155</v>
      </c>
      <c r="F164" s="149" t="s">
        <v>28</v>
      </c>
      <c r="G164" s="150" t="s">
        <v>29</v>
      </c>
      <c r="H164" s="150" t="s">
        <v>30</v>
      </c>
      <c r="I164" s="152">
        <v>13166459</v>
      </c>
      <c r="J164" s="28">
        <v>0</v>
      </c>
      <c r="K164" s="101">
        <v>0</v>
      </c>
      <c r="L164" s="101">
        <v>0</v>
      </c>
      <c r="M164" s="28">
        <v>0</v>
      </c>
      <c r="N164" s="155" t="s">
        <v>7156</v>
      </c>
      <c r="O164" s="156" t="s">
        <v>7157</v>
      </c>
      <c r="P164" s="63" t="s">
        <v>7158</v>
      </c>
      <c r="Q164" s="153">
        <v>44573</v>
      </c>
      <c r="R164" s="153">
        <v>44573</v>
      </c>
      <c r="S164" s="153">
        <v>44773</v>
      </c>
      <c r="T164" s="152">
        <v>8210994</v>
      </c>
      <c r="U164" s="152">
        <v>4955465</v>
      </c>
      <c r="V164" s="56">
        <v>0.62362963344966171</v>
      </c>
      <c r="W164" s="150">
        <v>12545871</v>
      </c>
      <c r="X164" s="120" t="s">
        <v>6549</v>
      </c>
      <c r="Y164" s="29"/>
    </row>
    <row r="165" spans="1:25">
      <c r="A165" s="148" t="s">
        <v>2832</v>
      </c>
      <c r="B165" s="149" t="s">
        <v>24</v>
      </c>
      <c r="C165" s="150" t="s">
        <v>6536</v>
      </c>
      <c r="D165" s="149" t="s">
        <v>26</v>
      </c>
      <c r="E165" s="151" t="s">
        <v>7159</v>
      </c>
      <c r="F165" s="149" t="s">
        <v>28</v>
      </c>
      <c r="G165" s="150" t="s">
        <v>29</v>
      </c>
      <c r="H165" s="150" t="s">
        <v>30</v>
      </c>
      <c r="I165" s="152">
        <v>14287903</v>
      </c>
      <c r="J165" s="28">
        <v>0</v>
      </c>
      <c r="K165" s="101">
        <v>0</v>
      </c>
      <c r="L165" s="101">
        <v>0</v>
      </c>
      <c r="M165" s="28">
        <v>0</v>
      </c>
      <c r="N165" s="155" t="s">
        <v>7160</v>
      </c>
      <c r="O165" s="156" t="s">
        <v>7161</v>
      </c>
      <c r="P165" s="63" t="s">
        <v>7162</v>
      </c>
      <c r="Q165" s="153">
        <v>44573</v>
      </c>
      <c r="R165" s="153">
        <v>44573</v>
      </c>
      <c r="S165" s="153">
        <v>44592</v>
      </c>
      <c r="T165" s="152">
        <v>8923300</v>
      </c>
      <c r="U165" s="152">
        <v>5364603</v>
      </c>
      <c r="V165" s="56">
        <v>0.6245353149443974</v>
      </c>
      <c r="W165" s="150">
        <v>12545871</v>
      </c>
      <c r="X165" s="120" t="s">
        <v>6549</v>
      </c>
      <c r="Y165" s="29"/>
    </row>
    <row r="166" spans="1:25">
      <c r="A166" s="148" t="s">
        <v>2832</v>
      </c>
      <c r="B166" s="149" t="s">
        <v>24</v>
      </c>
      <c r="C166" s="150" t="s">
        <v>6536</v>
      </c>
      <c r="D166" s="149" t="s">
        <v>26</v>
      </c>
      <c r="E166" s="151" t="s">
        <v>7163</v>
      </c>
      <c r="F166" s="149" t="s">
        <v>28</v>
      </c>
      <c r="G166" s="150" t="s">
        <v>29</v>
      </c>
      <c r="H166" s="150" t="s">
        <v>30</v>
      </c>
      <c r="I166" s="152">
        <v>12941940</v>
      </c>
      <c r="J166" s="28">
        <v>0</v>
      </c>
      <c r="K166" s="101">
        <v>0</v>
      </c>
      <c r="L166" s="101">
        <v>0</v>
      </c>
      <c r="M166" s="28">
        <v>0</v>
      </c>
      <c r="N166" s="155" t="s">
        <v>7164</v>
      </c>
      <c r="O166" s="156" t="s">
        <v>7165</v>
      </c>
      <c r="P166" s="63" t="s">
        <v>7166</v>
      </c>
      <c r="Q166" s="153">
        <v>44573</v>
      </c>
      <c r="R166" s="153">
        <v>44573</v>
      </c>
      <c r="S166" s="153">
        <v>44773</v>
      </c>
      <c r="T166" s="152">
        <v>8082698</v>
      </c>
      <c r="U166" s="152">
        <v>4859242</v>
      </c>
      <c r="V166" s="56">
        <v>0.62453527060085268</v>
      </c>
      <c r="W166" s="150">
        <v>12545871</v>
      </c>
      <c r="X166" s="120" t="s">
        <v>6549</v>
      </c>
      <c r="Y166" s="29"/>
    </row>
    <row r="167" spans="1:25">
      <c r="A167" s="148" t="s">
        <v>2832</v>
      </c>
      <c r="B167" s="149" t="s">
        <v>24</v>
      </c>
      <c r="C167" s="150" t="s">
        <v>6536</v>
      </c>
      <c r="D167" s="149" t="s">
        <v>26</v>
      </c>
      <c r="E167" s="151" t="s">
        <v>7167</v>
      </c>
      <c r="F167" s="149" t="s">
        <v>28</v>
      </c>
      <c r="G167" s="150" t="s">
        <v>29</v>
      </c>
      <c r="H167" s="150" t="s">
        <v>30</v>
      </c>
      <c r="I167" s="152">
        <v>12941940</v>
      </c>
      <c r="J167" s="28">
        <v>0</v>
      </c>
      <c r="K167" s="101">
        <v>0</v>
      </c>
      <c r="L167" s="101">
        <v>0</v>
      </c>
      <c r="M167" s="28">
        <v>0</v>
      </c>
      <c r="N167" s="155" t="s">
        <v>7168</v>
      </c>
      <c r="O167" s="156" t="s">
        <v>7169</v>
      </c>
      <c r="P167" s="63" t="s">
        <v>7170</v>
      </c>
      <c r="Q167" s="153">
        <v>44573</v>
      </c>
      <c r="R167" s="153">
        <v>44573</v>
      </c>
      <c r="S167" s="153">
        <v>44773</v>
      </c>
      <c r="T167" s="152">
        <v>8082698</v>
      </c>
      <c r="U167" s="152">
        <v>4859242</v>
      </c>
      <c r="V167" s="56">
        <v>0.62453527060085268</v>
      </c>
      <c r="W167" s="150">
        <v>12545871</v>
      </c>
      <c r="X167" s="120" t="s">
        <v>6549</v>
      </c>
      <c r="Y167" s="29"/>
    </row>
    <row r="168" spans="1:25">
      <c r="A168" s="148" t="s">
        <v>2832</v>
      </c>
      <c r="B168" s="149" t="s">
        <v>24</v>
      </c>
      <c r="C168" s="150" t="s">
        <v>6536</v>
      </c>
      <c r="D168" s="149" t="s">
        <v>26</v>
      </c>
      <c r="E168" s="151" t="s">
        <v>7171</v>
      </c>
      <c r="F168" s="149" t="s">
        <v>28</v>
      </c>
      <c r="G168" s="150" t="s">
        <v>29</v>
      </c>
      <c r="H168" s="150" t="s">
        <v>30</v>
      </c>
      <c r="I168" s="152">
        <v>16768400</v>
      </c>
      <c r="J168" s="28">
        <v>0</v>
      </c>
      <c r="K168" s="101">
        <v>0</v>
      </c>
      <c r="L168" s="101">
        <v>0</v>
      </c>
      <c r="M168" s="28">
        <v>0</v>
      </c>
      <c r="N168" s="155" t="s">
        <v>7172</v>
      </c>
      <c r="O168" s="156" t="s">
        <v>7173</v>
      </c>
      <c r="P168" s="63" t="s">
        <v>7174</v>
      </c>
      <c r="Q168" s="153">
        <v>44573</v>
      </c>
      <c r="R168" s="153">
        <v>44573</v>
      </c>
      <c r="S168" s="153">
        <v>44773</v>
      </c>
      <c r="T168" s="152">
        <v>10464800</v>
      </c>
      <c r="U168" s="152">
        <v>6303600</v>
      </c>
      <c r="V168" s="56">
        <v>0.62407862407862413</v>
      </c>
      <c r="W168" s="150">
        <v>12545871</v>
      </c>
      <c r="X168" s="120" t="s">
        <v>6549</v>
      </c>
      <c r="Y168" s="29"/>
    </row>
    <row r="169" spans="1:25">
      <c r="A169" s="148" t="s">
        <v>2832</v>
      </c>
      <c r="B169" s="149" t="s">
        <v>24</v>
      </c>
      <c r="C169" s="150" t="s">
        <v>6536</v>
      </c>
      <c r="D169" s="149" t="s">
        <v>26</v>
      </c>
      <c r="E169" s="151" t="s">
        <v>7175</v>
      </c>
      <c r="F169" s="149" t="s">
        <v>28</v>
      </c>
      <c r="G169" s="150" t="s">
        <v>29</v>
      </c>
      <c r="H169" s="150" t="s">
        <v>30</v>
      </c>
      <c r="I169" s="152">
        <v>14163968</v>
      </c>
      <c r="J169" s="28">
        <v>0</v>
      </c>
      <c r="K169" s="101">
        <v>0</v>
      </c>
      <c r="L169" s="101">
        <v>0</v>
      </c>
      <c r="M169" s="28">
        <v>0</v>
      </c>
      <c r="N169" s="155" t="s">
        <v>7176</v>
      </c>
      <c r="O169" s="156" t="s">
        <v>7177</v>
      </c>
      <c r="P169" s="63" t="s">
        <v>7178</v>
      </c>
      <c r="Q169" s="153">
        <v>44573</v>
      </c>
      <c r="R169" s="153">
        <v>44573</v>
      </c>
      <c r="S169" s="153">
        <v>44773</v>
      </c>
      <c r="T169" s="152">
        <v>8852480</v>
      </c>
      <c r="U169" s="152">
        <v>5311488</v>
      </c>
      <c r="V169" s="56">
        <v>0.625</v>
      </c>
      <c r="W169" s="150">
        <v>12545871</v>
      </c>
      <c r="X169" s="120" t="s">
        <v>6549</v>
      </c>
      <c r="Y169" s="29"/>
    </row>
    <row r="170" spans="1:25">
      <c r="A170" s="148" t="s">
        <v>2832</v>
      </c>
      <c r="B170" s="149" t="s">
        <v>24</v>
      </c>
      <c r="C170" s="150" t="s">
        <v>6536</v>
      </c>
      <c r="D170" s="149" t="s">
        <v>26</v>
      </c>
      <c r="E170" s="151" t="s">
        <v>7179</v>
      </c>
      <c r="F170" s="149" t="s">
        <v>28</v>
      </c>
      <c r="G170" s="150" t="s">
        <v>29</v>
      </c>
      <c r="H170" s="150" t="s">
        <v>30</v>
      </c>
      <c r="I170" s="152">
        <v>13166459</v>
      </c>
      <c r="J170" s="28">
        <v>0</v>
      </c>
      <c r="K170" s="101">
        <v>0</v>
      </c>
      <c r="L170" s="101">
        <v>0</v>
      </c>
      <c r="M170" s="28">
        <v>0</v>
      </c>
      <c r="N170" s="155" t="s">
        <v>7180</v>
      </c>
      <c r="O170" s="156" t="s">
        <v>7181</v>
      </c>
      <c r="P170" s="63" t="s">
        <v>7182</v>
      </c>
      <c r="Q170" s="153">
        <v>44573</v>
      </c>
      <c r="R170" s="153">
        <v>44573</v>
      </c>
      <c r="S170" s="153">
        <v>44773</v>
      </c>
      <c r="T170" s="152">
        <v>8210994</v>
      </c>
      <c r="U170" s="152">
        <v>4955465</v>
      </c>
      <c r="V170" s="56">
        <v>0.62362963344966171</v>
      </c>
      <c r="W170" s="150">
        <v>12545871</v>
      </c>
      <c r="X170" s="120" t="s">
        <v>6549</v>
      </c>
      <c r="Y170" s="29"/>
    </row>
    <row r="171" spans="1:25">
      <c r="A171" s="148" t="s">
        <v>2832</v>
      </c>
      <c r="B171" s="149" t="s">
        <v>24</v>
      </c>
      <c r="C171" s="150" t="s">
        <v>6536</v>
      </c>
      <c r="D171" s="149" t="s">
        <v>26</v>
      </c>
      <c r="E171" s="151" t="s">
        <v>7183</v>
      </c>
      <c r="F171" s="149" t="s">
        <v>28</v>
      </c>
      <c r="G171" s="150" t="s">
        <v>29</v>
      </c>
      <c r="H171" s="150" t="s">
        <v>30</v>
      </c>
      <c r="I171" s="152">
        <v>14287903</v>
      </c>
      <c r="J171" s="28">
        <v>0</v>
      </c>
      <c r="K171" s="101">
        <v>0</v>
      </c>
      <c r="L171" s="101">
        <v>0</v>
      </c>
      <c r="M171" s="28">
        <v>0</v>
      </c>
      <c r="N171" s="63">
        <v>1104130224</v>
      </c>
      <c r="O171" s="156" t="s">
        <v>7184</v>
      </c>
      <c r="P171" s="63" t="s">
        <v>7185</v>
      </c>
      <c r="Q171" s="153">
        <v>44573</v>
      </c>
      <c r="R171" s="153">
        <v>44573</v>
      </c>
      <c r="S171" s="153">
        <v>44773</v>
      </c>
      <c r="T171" s="152">
        <v>8923300</v>
      </c>
      <c r="U171" s="152">
        <v>5364603</v>
      </c>
      <c r="V171" s="56">
        <v>0.6245353149443974</v>
      </c>
      <c r="W171" s="150">
        <v>12545871</v>
      </c>
      <c r="X171" s="120" t="s">
        <v>6549</v>
      </c>
      <c r="Y171" s="29"/>
    </row>
    <row r="172" spans="1:25">
      <c r="A172" s="148" t="s">
        <v>2832</v>
      </c>
      <c r="B172" s="149" t="s">
        <v>24</v>
      </c>
      <c r="C172" s="150" t="s">
        <v>6536</v>
      </c>
      <c r="D172" s="149" t="s">
        <v>26</v>
      </c>
      <c r="E172" s="151" t="s">
        <v>7186</v>
      </c>
      <c r="F172" s="149" t="s">
        <v>28</v>
      </c>
      <c r="G172" s="150" t="s">
        <v>29</v>
      </c>
      <c r="H172" s="150" t="s">
        <v>30</v>
      </c>
      <c r="I172" s="152">
        <v>14287903</v>
      </c>
      <c r="J172" s="28">
        <v>0</v>
      </c>
      <c r="K172" s="101">
        <v>0</v>
      </c>
      <c r="L172" s="101">
        <v>0</v>
      </c>
      <c r="M172" s="28">
        <v>0</v>
      </c>
      <c r="N172" s="63">
        <v>36306323</v>
      </c>
      <c r="O172" s="156" t="s">
        <v>7187</v>
      </c>
      <c r="P172" s="63" t="s">
        <v>7188</v>
      </c>
      <c r="Q172" s="153">
        <v>44573</v>
      </c>
      <c r="R172" s="153">
        <v>44573</v>
      </c>
      <c r="S172" s="153">
        <v>44773</v>
      </c>
      <c r="T172" s="152">
        <v>3558697</v>
      </c>
      <c r="U172" s="152">
        <v>10729206</v>
      </c>
      <c r="V172" s="56">
        <v>0.24907062988879475</v>
      </c>
      <c r="W172" s="150">
        <v>12545871</v>
      </c>
      <c r="X172" s="120" t="s">
        <v>6549</v>
      </c>
      <c r="Y172" s="29"/>
    </row>
    <row r="173" spans="1:25">
      <c r="A173" s="148" t="s">
        <v>2832</v>
      </c>
      <c r="B173" s="149" t="s">
        <v>24</v>
      </c>
      <c r="C173" s="150" t="s">
        <v>6536</v>
      </c>
      <c r="D173" s="149" t="s">
        <v>26</v>
      </c>
      <c r="E173" s="151" t="s">
        <v>7189</v>
      </c>
      <c r="F173" s="149" t="s">
        <v>28</v>
      </c>
      <c r="G173" s="150" t="s">
        <v>29</v>
      </c>
      <c r="H173" s="150" t="s">
        <v>30</v>
      </c>
      <c r="I173" s="152">
        <v>13166459</v>
      </c>
      <c r="J173" s="28">
        <v>0</v>
      </c>
      <c r="K173" s="101">
        <v>0</v>
      </c>
      <c r="L173" s="31">
        <v>4129554</v>
      </c>
      <c r="M173" s="29">
        <v>1</v>
      </c>
      <c r="N173" s="63">
        <v>50885658</v>
      </c>
      <c r="O173" s="156" t="s">
        <v>7190</v>
      </c>
      <c r="P173" s="63" t="s">
        <v>7191</v>
      </c>
      <c r="Q173" s="153">
        <v>44573</v>
      </c>
      <c r="R173" s="153">
        <v>44573</v>
      </c>
      <c r="S173" s="153">
        <v>44773</v>
      </c>
      <c r="T173" s="152">
        <v>9036905</v>
      </c>
      <c r="U173" s="172">
        <v>0</v>
      </c>
      <c r="V173" s="56">
        <v>1</v>
      </c>
      <c r="W173" s="150">
        <v>12545871</v>
      </c>
      <c r="X173" s="120" t="s">
        <v>6549</v>
      </c>
      <c r="Y173" s="29"/>
    </row>
    <row r="174" spans="1:25">
      <c r="A174" s="148" t="s">
        <v>2832</v>
      </c>
      <c r="B174" s="149" t="s">
        <v>24</v>
      </c>
      <c r="C174" s="150" t="s">
        <v>6536</v>
      </c>
      <c r="D174" s="149" t="s">
        <v>26</v>
      </c>
      <c r="E174" s="151" t="s">
        <v>7192</v>
      </c>
      <c r="F174" s="149" t="s">
        <v>28</v>
      </c>
      <c r="G174" s="150" t="s">
        <v>29</v>
      </c>
      <c r="H174" s="150" t="s">
        <v>30</v>
      </c>
      <c r="I174" s="152">
        <v>12941940</v>
      </c>
      <c r="J174" s="28">
        <v>0</v>
      </c>
      <c r="K174" s="101">
        <v>0</v>
      </c>
      <c r="L174" s="101">
        <v>0</v>
      </c>
      <c r="M174" s="28">
        <v>0</v>
      </c>
      <c r="N174" s="155" t="s">
        <v>7193</v>
      </c>
      <c r="O174" s="156" t="s">
        <v>7194</v>
      </c>
      <c r="P174" s="63" t="s">
        <v>7195</v>
      </c>
      <c r="Q174" s="153">
        <v>44573</v>
      </c>
      <c r="R174" s="153">
        <v>44573</v>
      </c>
      <c r="S174" s="153">
        <v>44773</v>
      </c>
      <c r="T174" s="152">
        <v>8082698</v>
      </c>
      <c r="U174" s="152">
        <v>4859242</v>
      </c>
      <c r="V174" s="56">
        <v>0.62453527060085268</v>
      </c>
      <c r="W174" s="150">
        <v>12545871</v>
      </c>
      <c r="X174" s="120" t="s">
        <v>6549</v>
      </c>
      <c r="Y174" s="29"/>
    </row>
    <row r="175" spans="1:25">
      <c r="A175" s="148" t="s">
        <v>2832</v>
      </c>
      <c r="B175" s="149" t="s">
        <v>24</v>
      </c>
      <c r="C175" s="150" t="s">
        <v>6536</v>
      </c>
      <c r="D175" s="149" t="s">
        <v>26</v>
      </c>
      <c r="E175" s="151" t="s">
        <v>7196</v>
      </c>
      <c r="F175" s="149" t="s">
        <v>28</v>
      </c>
      <c r="G175" s="150" t="s">
        <v>29</v>
      </c>
      <c r="H175" s="150" t="s">
        <v>30</v>
      </c>
      <c r="I175" s="152">
        <v>13166459</v>
      </c>
      <c r="J175" s="28">
        <v>0</v>
      </c>
      <c r="K175" s="101">
        <v>0</v>
      </c>
      <c r="L175" s="101">
        <v>0</v>
      </c>
      <c r="M175" s="28">
        <v>0</v>
      </c>
      <c r="N175" s="155" t="s">
        <v>7197</v>
      </c>
      <c r="O175" s="156" t="s">
        <v>7198</v>
      </c>
      <c r="P175" s="63" t="s">
        <v>7199</v>
      </c>
      <c r="Q175" s="153">
        <v>44573</v>
      </c>
      <c r="R175" s="153">
        <v>44573</v>
      </c>
      <c r="S175" s="153">
        <v>44773</v>
      </c>
      <c r="T175" s="152">
        <v>8210994</v>
      </c>
      <c r="U175" s="152">
        <v>4955465</v>
      </c>
      <c r="V175" s="56">
        <v>0.62362963344966171</v>
      </c>
      <c r="W175" s="150">
        <v>12545871</v>
      </c>
      <c r="X175" s="120" t="s">
        <v>6549</v>
      </c>
      <c r="Y175" s="29"/>
    </row>
    <row r="176" spans="1:25">
      <c r="A176" s="148" t="s">
        <v>2832</v>
      </c>
      <c r="B176" s="149" t="s">
        <v>24</v>
      </c>
      <c r="C176" s="150" t="s">
        <v>6536</v>
      </c>
      <c r="D176" s="149" t="s">
        <v>26</v>
      </c>
      <c r="E176" s="151" t="s">
        <v>7200</v>
      </c>
      <c r="F176" s="149" t="s">
        <v>28</v>
      </c>
      <c r="G176" s="150" t="s">
        <v>29</v>
      </c>
      <c r="H176" s="150" t="s">
        <v>30</v>
      </c>
      <c r="I176" s="152">
        <v>13166459</v>
      </c>
      <c r="J176" s="28">
        <v>0</v>
      </c>
      <c r="K176" s="101">
        <v>0</v>
      </c>
      <c r="L176" s="101">
        <v>0</v>
      </c>
      <c r="M176" s="28">
        <v>0</v>
      </c>
      <c r="N176" s="155" t="s">
        <v>7201</v>
      </c>
      <c r="O176" s="156" t="s">
        <v>7202</v>
      </c>
      <c r="P176" s="63" t="s">
        <v>7203</v>
      </c>
      <c r="Q176" s="153">
        <v>44573</v>
      </c>
      <c r="R176" s="153">
        <v>44573</v>
      </c>
      <c r="S176" s="153">
        <v>44773</v>
      </c>
      <c r="T176" s="152">
        <v>8210994</v>
      </c>
      <c r="U176" s="152">
        <v>4955465</v>
      </c>
      <c r="V176" s="56">
        <v>0.62362963344966171</v>
      </c>
      <c r="W176" s="150">
        <v>12545871</v>
      </c>
      <c r="X176" s="120" t="s">
        <v>6549</v>
      </c>
      <c r="Y176" s="29"/>
    </row>
    <row r="177" spans="1:25">
      <c r="A177" s="148" t="s">
        <v>2832</v>
      </c>
      <c r="B177" s="149" t="s">
        <v>24</v>
      </c>
      <c r="C177" s="150" t="s">
        <v>6536</v>
      </c>
      <c r="D177" s="149" t="s">
        <v>26</v>
      </c>
      <c r="E177" s="151" t="s">
        <v>7204</v>
      </c>
      <c r="F177" s="149" t="s">
        <v>28</v>
      </c>
      <c r="G177" s="150" t="s">
        <v>29</v>
      </c>
      <c r="H177" s="150" t="s">
        <v>30</v>
      </c>
      <c r="I177" s="152">
        <v>13166459</v>
      </c>
      <c r="J177" s="28">
        <v>0</v>
      </c>
      <c r="K177" s="101">
        <v>0</v>
      </c>
      <c r="L177" s="101">
        <v>0</v>
      </c>
      <c r="M177" s="28">
        <v>0</v>
      </c>
      <c r="N177" s="155" t="s">
        <v>7205</v>
      </c>
      <c r="O177" s="156" t="s">
        <v>7206</v>
      </c>
      <c r="P177" s="63" t="s">
        <v>7207</v>
      </c>
      <c r="Q177" s="153">
        <v>44573</v>
      </c>
      <c r="R177" s="153">
        <v>44573</v>
      </c>
      <c r="S177" s="153">
        <v>44773</v>
      </c>
      <c r="T177" s="152">
        <v>8210994</v>
      </c>
      <c r="U177" s="152">
        <v>4955465</v>
      </c>
      <c r="V177" s="56">
        <v>0.62362963344966171</v>
      </c>
      <c r="W177" s="150">
        <v>12545871</v>
      </c>
      <c r="X177" s="120" t="s">
        <v>6549</v>
      </c>
      <c r="Y177" s="29"/>
    </row>
    <row r="178" spans="1:25">
      <c r="A178" s="148" t="s">
        <v>2832</v>
      </c>
      <c r="B178" s="149" t="s">
        <v>24</v>
      </c>
      <c r="C178" s="150" t="s">
        <v>6536</v>
      </c>
      <c r="D178" s="149" t="s">
        <v>26</v>
      </c>
      <c r="E178" s="151" t="s">
        <v>7208</v>
      </c>
      <c r="F178" s="149" t="s">
        <v>28</v>
      </c>
      <c r="G178" s="150" t="s">
        <v>29</v>
      </c>
      <c r="H178" s="150" t="s">
        <v>30</v>
      </c>
      <c r="I178" s="152">
        <v>13166459</v>
      </c>
      <c r="J178" s="28">
        <v>0</v>
      </c>
      <c r="K178" s="101">
        <v>0</v>
      </c>
      <c r="L178" s="101">
        <v>0</v>
      </c>
      <c r="M178" s="28">
        <v>0</v>
      </c>
      <c r="N178" s="155" t="s">
        <v>7209</v>
      </c>
      <c r="O178" s="156" t="s">
        <v>7210</v>
      </c>
      <c r="P178" s="63" t="s">
        <v>7211</v>
      </c>
      <c r="Q178" s="153">
        <v>44573</v>
      </c>
      <c r="R178" s="153">
        <v>44573</v>
      </c>
      <c r="S178" s="153">
        <v>44773</v>
      </c>
      <c r="T178" s="152">
        <v>8210994</v>
      </c>
      <c r="U178" s="152">
        <v>4955465</v>
      </c>
      <c r="V178" s="56">
        <v>0.62362963344966171</v>
      </c>
      <c r="W178" s="150">
        <v>12545871</v>
      </c>
      <c r="X178" s="120" t="s">
        <v>6549</v>
      </c>
      <c r="Y178" s="29"/>
    </row>
    <row r="179" spans="1:25">
      <c r="A179" s="148" t="s">
        <v>2832</v>
      </c>
      <c r="B179" s="149" t="s">
        <v>24</v>
      </c>
      <c r="C179" s="150" t="s">
        <v>6536</v>
      </c>
      <c r="D179" s="149" t="s">
        <v>26</v>
      </c>
      <c r="E179" s="151" t="s">
        <v>7212</v>
      </c>
      <c r="F179" s="149" t="s">
        <v>28</v>
      </c>
      <c r="G179" s="150" t="s">
        <v>29</v>
      </c>
      <c r="H179" s="150" t="s">
        <v>30</v>
      </c>
      <c r="I179" s="152">
        <v>13166459</v>
      </c>
      <c r="J179" s="28">
        <v>0</v>
      </c>
      <c r="K179" s="101">
        <v>0</v>
      </c>
      <c r="L179" s="101">
        <v>0</v>
      </c>
      <c r="M179" s="28">
        <v>0</v>
      </c>
      <c r="N179" s="155" t="s">
        <v>7213</v>
      </c>
      <c r="O179" s="156" t="s">
        <v>7214</v>
      </c>
      <c r="P179" s="63" t="s">
        <v>7215</v>
      </c>
      <c r="Q179" s="153">
        <v>44573</v>
      </c>
      <c r="R179" s="153">
        <v>44573</v>
      </c>
      <c r="S179" s="153">
        <v>44773</v>
      </c>
      <c r="T179" s="152">
        <v>8210994</v>
      </c>
      <c r="U179" s="152">
        <v>4955465</v>
      </c>
      <c r="V179" s="56">
        <v>0.62362963344966171</v>
      </c>
      <c r="W179" s="150">
        <v>12545871</v>
      </c>
      <c r="X179" s="120" t="s">
        <v>6549</v>
      </c>
      <c r="Y179" s="29"/>
    </row>
    <row r="180" spans="1:25">
      <c r="A180" s="148" t="s">
        <v>2832</v>
      </c>
      <c r="B180" s="149" t="s">
        <v>24</v>
      </c>
      <c r="C180" s="150" t="s">
        <v>6536</v>
      </c>
      <c r="D180" s="149" t="s">
        <v>26</v>
      </c>
      <c r="E180" s="151" t="s">
        <v>7216</v>
      </c>
      <c r="F180" s="149" t="s">
        <v>28</v>
      </c>
      <c r="G180" s="150" t="s">
        <v>29</v>
      </c>
      <c r="H180" s="150" t="s">
        <v>30</v>
      </c>
      <c r="I180" s="152">
        <v>13166459</v>
      </c>
      <c r="J180" s="28">
        <v>0</v>
      </c>
      <c r="K180" s="101">
        <v>0</v>
      </c>
      <c r="L180" s="101">
        <v>0</v>
      </c>
      <c r="M180" s="28">
        <v>0</v>
      </c>
      <c r="N180" s="155" t="s">
        <v>7217</v>
      </c>
      <c r="O180" s="156" t="s">
        <v>7218</v>
      </c>
      <c r="P180" s="63" t="s">
        <v>7219</v>
      </c>
      <c r="Q180" s="153">
        <v>44573</v>
      </c>
      <c r="R180" s="153">
        <v>44573</v>
      </c>
      <c r="S180" s="153">
        <v>44773</v>
      </c>
      <c r="T180" s="152">
        <v>8210994</v>
      </c>
      <c r="U180" s="152">
        <v>4955465</v>
      </c>
      <c r="V180" s="56">
        <v>0.62362963344966171</v>
      </c>
      <c r="W180" s="150">
        <v>12545871</v>
      </c>
      <c r="X180" s="120" t="s">
        <v>6549</v>
      </c>
      <c r="Y180" s="29"/>
    </row>
    <row r="181" spans="1:25">
      <c r="A181" s="148" t="s">
        <v>2832</v>
      </c>
      <c r="B181" s="149" t="s">
        <v>24</v>
      </c>
      <c r="C181" s="150" t="s">
        <v>6536</v>
      </c>
      <c r="D181" s="149" t="s">
        <v>26</v>
      </c>
      <c r="E181" s="151" t="s">
        <v>7220</v>
      </c>
      <c r="F181" s="149" t="s">
        <v>28</v>
      </c>
      <c r="G181" s="150" t="s">
        <v>29</v>
      </c>
      <c r="H181" s="150" t="s">
        <v>30</v>
      </c>
      <c r="I181" s="152">
        <v>12941940</v>
      </c>
      <c r="J181" s="28">
        <v>0</v>
      </c>
      <c r="K181" s="101">
        <v>0</v>
      </c>
      <c r="L181" s="101">
        <v>0</v>
      </c>
      <c r="M181" s="28">
        <v>0</v>
      </c>
      <c r="N181" s="155" t="s">
        <v>7221</v>
      </c>
      <c r="O181" s="156" t="s">
        <v>7222</v>
      </c>
      <c r="P181" s="63" t="s">
        <v>7223</v>
      </c>
      <c r="Q181" s="153">
        <v>44573</v>
      </c>
      <c r="R181" s="153">
        <v>44573</v>
      </c>
      <c r="S181" s="153">
        <v>44773</v>
      </c>
      <c r="T181" s="152">
        <v>8082698</v>
      </c>
      <c r="U181" s="152">
        <v>4859242</v>
      </c>
      <c r="V181" s="56">
        <v>0.62453527060085268</v>
      </c>
      <c r="W181" s="150">
        <v>12545871</v>
      </c>
      <c r="X181" s="120" t="s">
        <v>6549</v>
      </c>
      <c r="Y181" s="29"/>
    </row>
    <row r="182" spans="1:25">
      <c r="A182" s="148" t="s">
        <v>2832</v>
      </c>
      <c r="B182" s="149" t="s">
        <v>24</v>
      </c>
      <c r="C182" s="150" t="s">
        <v>6536</v>
      </c>
      <c r="D182" s="149" t="s">
        <v>26</v>
      </c>
      <c r="E182" s="151" t="s">
        <v>7224</v>
      </c>
      <c r="F182" s="149" t="s">
        <v>28</v>
      </c>
      <c r="G182" s="150" t="s">
        <v>29</v>
      </c>
      <c r="H182" s="150" t="s">
        <v>30</v>
      </c>
      <c r="I182" s="152">
        <v>14287903</v>
      </c>
      <c r="J182" s="28">
        <v>0</v>
      </c>
      <c r="K182" s="101">
        <v>0</v>
      </c>
      <c r="L182" s="101">
        <v>0</v>
      </c>
      <c r="M182" s="28">
        <v>0</v>
      </c>
      <c r="N182" s="155" t="s">
        <v>7225</v>
      </c>
      <c r="O182" s="156" t="s">
        <v>7226</v>
      </c>
      <c r="P182" s="63" t="s">
        <v>7227</v>
      </c>
      <c r="Q182" s="153">
        <v>44573</v>
      </c>
      <c r="R182" s="153">
        <v>44573</v>
      </c>
      <c r="S182" s="153">
        <v>44773</v>
      </c>
      <c r="T182" s="152">
        <v>8923300</v>
      </c>
      <c r="U182" s="152">
        <v>5364603</v>
      </c>
      <c r="V182" s="56">
        <v>0.6245353149443974</v>
      </c>
      <c r="W182" s="150">
        <v>12545871</v>
      </c>
      <c r="X182" s="120" t="s">
        <v>6549</v>
      </c>
      <c r="Y182" s="29"/>
    </row>
    <row r="183" spans="1:25">
      <c r="A183" s="148" t="s">
        <v>2832</v>
      </c>
      <c r="B183" s="149" t="s">
        <v>24</v>
      </c>
      <c r="C183" s="150" t="s">
        <v>6536</v>
      </c>
      <c r="D183" s="149" t="s">
        <v>26</v>
      </c>
      <c r="E183" s="151" t="s">
        <v>7228</v>
      </c>
      <c r="F183" s="149" t="s">
        <v>28</v>
      </c>
      <c r="G183" s="150" t="s">
        <v>29</v>
      </c>
      <c r="H183" s="150" t="s">
        <v>30</v>
      </c>
      <c r="I183" s="152">
        <v>12941940</v>
      </c>
      <c r="J183" s="28">
        <v>0</v>
      </c>
      <c r="K183" s="101">
        <v>0</v>
      </c>
      <c r="L183" s="101">
        <v>0</v>
      </c>
      <c r="M183" s="28">
        <v>0</v>
      </c>
      <c r="N183" s="155" t="s">
        <v>7229</v>
      </c>
      <c r="O183" s="156" t="s">
        <v>7230</v>
      </c>
      <c r="P183" s="63" t="s">
        <v>7231</v>
      </c>
      <c r="Q183" s="153">
        <v>44573</v>
      </c>
      <c r="R183" s="153">
        <v>44573</v>
      </c>
      <c r="S183" s="153">
        <v>44773</v>
      </c>
      <c r="T183" s="152">
        <v>8082698</v>
      </c>
      <c r="U183" s="152">
        <v>4859242</v>
      </c>
      <c r="V183" s="56">
        <v>0.62453527060085268</v>
      </c>
      <c r="W183" s="150">
        <v>12545871</v>
      </c>
      <c r="X183" s="120" t="s">
        <v>6549</v>
      </c>
      <c r="Y183" s="29"/>
    </row>
    <row r="184" spans="1:25">
      <c r="A184" s="148" t="s">
        <v>2832</v>
      </c>
      <c r="B184" s="149" t="s">
        <v>24</v>
      </c>
      <c r="C184" s="150" t="s">
        <v>6536</v>
      </c>
      <c r="D184" s="149" t="s">
        <v>26</v>
      </c>
      <c r="E184" s="151" t="s">
        <v>7232</v>
      </c>
      <c r="F184" s="149" t="s">
        <v>28</v>
      </c>
      <c r="G184" s="150" t="s">
        <v>29</v>
      </c>
      <c r="H184" s="150" t="s">
        <v>30</v>
      </c>
      <c r="I184" s="152">
        <v>11647746</v>
      </c>
      <c r="J184" s="28">
        <v>0</v>
      </c>
      <c r="K184" s="101">
        <v>0</v>
      </c>
      <c r="L184" s="101">
        <v>0</v>
      </c>
      <c r="M184" s="28">
        <v>0</v>
      </c>
      <c r="N184" s="155" t="s">
        <v>7233</v>
      </c>
      <c r="O184" s="156" t="s">
        <v>7234</v>
      </c>
      <c r="P184" s="63" t="s">
        <v>7235</v>
      </c>
      <c r="Q184" s="153">
        <v>44573</v>
      </c>
      <c r="R184" s="153">
        <v>44573</v>
      </c>
      <c r="S184" s="153">
        <v>44773</v>
      </c>
      <c r="T184" s="152">
        <v>7274427</v>
      </c>
      <c r="U184" s="152">
        <v>4373319</v>
      </c>
      <c r="V184" s="56">
        <v>0.62453516757662808</v>
      </c>
      <c r="W184" s="150">
        <v>12545871</v>
      </c>
      <c r="X184" s="120" t="s">
        <v>6549</v>
      </c>
      <c r="Y184" s="29"/>
    </row>
    <row r="185" spans="1:25">
      <c r="A185" s="148" t="s">
        <v>2832</v>
      </c>
      <c r="B185" s="149" t="s">
        <v>24</v>
      </c>
      <c r="C185" s="150" t="s">
        <v>6536</v>
      </c>
      <c r="D185" s="149" t="s">
        <v>26</v>
      </c>
      <c r="E185" s="151" t="s">
        <v>7236</v>
      </c>
      <c r="F185" s="149" t="s">
        <v>28</v>
      </c>
      <c r="G185" s="150" t="s">
        <v>29</v>
      </c>
      <c r="H185" s="150" t="s">
        <v>30</v>
      </c>
      <c r="I185" s="152">
        <v>12829680</v>
      </c>
      <c r="J185" s="28">
        <v>0</v>
      </c>
      <c r="K185" s="101">
        <v>0</v>
      </c>
      <c r="L185" s="101">
        <v>0</v>
      </c>
      <c r="M185" s="28">
        <v>0</v>
      </c>
      <c r="N185" s="155" t="s">
        <v>7237</v>
      </c>
      <c r="O185" s="156" t="s">
        <v>7238</v>
      </c>
      <c r="P185" s="63" t="s">
        <v>7239</v>
      </c>
      <c r="Q185" s="153">
        <v>44573</v>
      </c>
      <c r="R185" s="153">
        <v>44573</v>
      </c>
      <c r="S185" s="153">
        <v>44773</v>
      </c>
      <c r="T185" s="152">
        <v>8018550</v>
      </c>
      <c r="U185" s="152">
        <v>4811130</v>
      </c>
      <c r="V185" s="56">
        <v>0.625</v>
      </c>
      <c r="W185" s="150">
        <v>12545871</v>
      </c>
      <c r="X185" s="120" t="s">
        <v>6549</v>
      </c>
      <c r="Y185" s="29"/>
    </row>
    <row r="186" spans="1:25">
      <c r="A186" s="148" t="s">
        <v>2832</v>
      </c>
      <c r="B186" s="149" t="s">
        <v>24</v>
      </c>
      <c r="C186" s="150" t="s">
        <v>6536</v>
      </c>
      <c r="D186" s="149" t="s">
        <v>26</v>
      </c>
      <c r="E186" s="151" t="s">
        <v>7240</v>
      </c>
      <c r="F186" s="149" t="s">
        <v>28</v>
      </c>
      <c r="G186" s="150" t="s">
        <v>29</v>
      </c>
      <c r="H186" s="150" t="s">
        <v>30</v>
      </c>
      <c r="I186" s="152">
        <v>12941940</v>
      </c>
      <c r="J186" s="28">
        <v>0</v>
      </c>
      <c r="K186" s="101">
        <v>0</v>
      </c>
      <c r="L186" s="101">
        <v>0</v>
      </c>
      <c r="M186" s="28">
        <v>0</v>
      </c>
      <c r="N186" s="155" t="s">
        <v>7241</v>
      </c>
      <c r="O186" s="156" t="s">
        <v>7242</v>
      </c>
      <c r="P186" s="63" t="s">
        <v>7243</v>
      </c>
      <c r="Q186" s="153">
        <v>44573</v>
      </c>
      <c r="R186" s="153">
        <v>44573</v>
      </c>
      <c r="S186" s="153">
        <v>44773</v>
      </c>
      <c r="T186" s="152">
        <v>8082698</v>
      </c>
      <c r="U186" s="152">
        <v>4859242</v>
      </c>
      <c r="V186" s="56">
        <v>0.62453527060085268</v>
      </c>
      <c r="W186" s="150">
        <v>12545871</v>
      </c>
      <c r="X186" s="120" t="s">
        <v>6549</v>
      </c>
      <c r="Y186" s="29"/>
    </row>
    <row r="187" spans="1:25">
      <c r="A187" s="148" t="s">
        <v>2832</v>
      </c>
      <c r="B187" s="149" t="s">
        <v>24</v>
      </c>
      <c r="C187" s="150" t="s">
        <v>6536</v>
      </c>
      <c r="D187" s="149" t="s">
        <v>26</v>
      </c>
      <c r="E187" s="151" t="s">
        <v>7244</v>
      </c>
      <c r="F187" s="149" t="s">
        <v>28</v>
      </c>
      <c r="G187" s="150" t="s">
        <v>29</v>
      </c>
      <c r="H187" s="150" t="s">
        <v>30</v>
      </c>
      <c r="I187" s="152">
        <v>13166459</v>
      </c>
      <c r="J187" s="28">
        <v>0</v>
      </c>
      <c r="K187" s="101">
        <v>0</v>
      </c>
      <c r="L187" s="101">
        <v>0</v>
      </c>
      <c r="M187" s="28">
        <v>0</v>
      </c>
      <c r="N187" s="155" t="s">
        <v>7245</v>
      </c>
      <c r="O187" s="156" t="s">
        <v>7246</v>
      </c>
      <c r="P187" s="63" t="s">
        <v>7247</v>
      </c>
      <c r="Q187" s="153">
        <v>44573</v>
      </c>
      <c r="R187" s="153">
        <v>44573</v>
      </c>
      <c r="S187" s="153">
        <v>44773</v>
      </c>
      <c r="T187" s="152">
        <v>8210994</v>
      </c>
      <c r="U187" s="152">
        <v>4955465</v>
      </c>
      <c r="V187" s="56">
        <v>0.62362963344966171</v>
      </c>
      <c r="W187" s="150">
        <v>12545871</v>
      </c>
      <c r="X187" s="120" t="s">
        <v>6549</v>
      </c>
      <c r="Y187" s="29"/>
    </row>
    <row r="188" spans="1:25">
      <c r="A188" s="148" t="s">
        <v>2832</v>
      </c>
      <c r="B188" s="149" t="s">
        <v>24</v>
      </c>
      <c r="C188" s="150" t="s">
        <v>6536</v>
      </c>
      <c r="D188" s="149" t="s">
        <v>26</v>
      </c>
      <c r="E188" s="151" t="s">
        <v>7248</v>
      </c>
      <c r="F188" s="149" t="s">
        <v>28</v>
      </c>
      <c r="G188" s="150" t="s">
        <v>29</v>
      </c>
      <c r="H188" s="150" t="s">
        <v>30</v>
      </c>
      <c r="I188" s="152">
        <v>12941940</v>
      </c>
      <c r="J188" s="28">
        <v>0</v>
      </c>
      <c r="K188" s="101">
        <v>0</v>
      </c>
      <c r="L188" s="101">
        <v>0</v>
      </c>
      <c r="M188" s="28">
        <v>0</v>
      </c>
      <c r="N188" s="155" t="s">
        <v>7249</v>
      </c>
      <c r="O188" s="156" t="s">
        <v>7250</v>
      </c>
      <c r="P188" s="63" t="s">
        <v>7251</v>
      </c>
      <c r="Q188" s="153">
        <v>44573</v>
      </c>
      <c r="R188" s="153">
        <v>44573</v>
      </c>
      <c r="S188" s="153">
        <v>44773</v>
      </c>
      <c r="T188" s="152">
        <v>8082698</v>
      </c>
      <c r="U188" s="152">
        <v>4859242</v>
      </c>
      <c r="V188" s="56">
        <v>0.62453527060085268</v>
      </c>
      <c r="W188" s="150">
        <v>12545871</v>
      </c>
      <c r="X188" s="120" t="s">
        <v>6549</v>
      </c>
      <c r="Y188" s="29"/>
    </row>
    <row r="189" spans="1:25">
      <c r="A189" s="148" t="s">
        <v>2832</v>
      </c>
      <c r="B189" s="149" t="s">
        <v>24</v>
      </c>
      <c r="C189" s="150" t="s">
        <v>6536</v>
      </c>
      <c r="D189" s="149" t="s">
        <v>26</v>
      </c>
      <c r="E189" s="151" t="s">
        <v>7252</v>
      </c>
      <c r="F189" s="149" t="s">
        <v>28</v>
      </c>
      <c r="G189" s="150" t="s">
        <v>29</v>
      </c>
      <c r="H189" s="150" t="s">
        <v>30</v>
      </c>
      <c r="I189" s="152">
        <v>12941940</v>
      </c>
      <c r="J189" s="28">
        <v>0</v>
      </c>
      <c r="K189" s="101">
        <v>0</v>
      </c>
      <c r="L189" s="101">
        <v>0</v>
      </c>
      <c r="M189" s="28">
        <v>0</v>
      </c>
      <c r="N189" s="155" t="s">
        <v>7253</v>
      </c>
      <c r="O189" s="156" t="s">
        <v>7254</v>
      </c>
      <c r="P189" s="63" t="s">
        <v>7255</v>
      </c>
      <c r="Q189" s="153">
        <v>44573</v>
      </c>
      <c r="R189" s="153">
        <v>44573</v>
      </c>
      <c r="S189" s="153">
        <v>44620</v>
      </c>
      <c r="T189" s="152">
        <v>8082698</v>
      </c>
      <c r="U189" s="152">
        <v>4859242</v>
      </c>
      <c r="V189" s="56">
        <v>0.62453527060085268</v>
      </c>
      <c r="W189" s="150">
        <v>12545871</v>
      </c>
      <c r="X189" s="120" t="s">
        <v>6549</v>
      </c>
      <c r="Y189" s="29"/>
    </row>
    <row r="190" spans="1:25">
      <c r="A190" s="148" t="s">
        <v>2832</v>
      </c>
      <c r="B190" s="149" t="s">
        <v>24</v>
      </c>
      <c r="C190" s="150" t="s">
        <v>6536</v>
      </c>
      <c r="D190" s="149" t="s">
        <v>26</v>
      </c>
      <c r="E190" s="151" t="s">
        <v>7256</v>
      </c>
      <c r="F190" s="149" t="s">
        <v>28</v>
      </c>
      <c r="G190" s="150" t="s">
        <v>29</v>
      </c>
      <c r="H190" s="150" t="s">
        <v>30</v>
      </c>
      <c r="I190" s="152">
        <v>14287903</v>
      </c>
      <c r="J190" s="28">
        <v>0</v>
      </c>
      <c r="K190" s="101">
        <v>0</v>
      </c>
      <c r="L190" s="101">
        <v>0</v>
      </c>
      <c r="M190" s="28">
        <v>0</v>
      </c>
      <c r="N190" s="155" t="s">
        <v>7257</v>
      </c>
      <c r="O190" s="156" t="s">
        <v>7258</v>
      </c>
      <c r="P190" s="63" t="s">
        <v>7259</v>
      </c>
      <c r="Q190" s="153">
        <v>44573</v>
      </c>
      <c r="R190" s="153">
        <v>44573</v>
      </c>
      <c r="S190" s="153">
        <v>44773</v>
      </c>
      <c r="T190" s="152">
        <v>8923300</v>
      </c>
      <c r="U190" s="152">
        <v>5364603</v>
      </c>
      <c r="V190" s="56">
        <v>0.6245353149443974</v>
      </c>
      <c r="W190" s="150">
        <v>12545871</v>
      </c>
      <c r="X190" s="120" t="s">
        <v>6549</v>
      </c>
      <c r="Y190" s="29"/>
    </row>
    <row r="191" spans="1:25">
      <c r="A191" s="148" t="s">
        <v>2832</v>
      </c>
      <c r="B191" s="149" t="s">
        <v>24</v>
      </c>
      <c r="C191" s="150" t="s">
        <v>6536</v>
      </c>
      <c r="D191" s="149" t="s">
        <v>26</v>
      </c>
      <c r="E191" s="151" t="s">
        <v>7260</v>
      </c>
      <c r="F191" s="149" t="s">
        <v>28</v>
      </c>
      <c r="G191" s="150" t="s">
        <v>29</v>
      </c>
      <c r="H191" s="150" t="s">
        <v>30</v>
      </c>
      <c r="I191" s="152">
        <v>12941940</v>
      </c>
      <c r="J191" s="28">
        <v>0</v>
      </c>
      <c r="K191" s="101">
        <v>0</v>
      </c>
      <c r="L191" s="101">
        <v>0</v>
      </c>
      <c r="M191" s="28">
        <v>0</v>
      </c>
      <c r="N191" s="155" t="s">
        <v>7261</v>
      </c>
      <c r="O191" s="156" t="s">
        <v>7262</v>
      </c>
      <c r="P191" s="63" t="s">
        <v>7263</v>
      </c>
      <c r="Q191" s="153">
        <v>44573</v>
      </c>
      <c r="R191" s="153">
        <v>44573</v>
      </c>
      <c r="S191" s="153">
        <v>44773</v>
      </c>
      <c r="T191" s="152">
        <v>8082698</v>
      </c>
      <c r="U191" s="152">
        <v>4859242</v>
      </c>
      <c r="V191" s="56">
        <v>0.62453527060085268</v>
      </c>
      <c r="W191" s="150">
        <v>12545871</v>
      </c>
      <c r="X191" s="120" t="s">
        <v>6549</v>
      </c>
      <c r="Y191" s="29"/>
    </row>
    <row r="192" spans="1:25">
      <c r="A192" s="148" t="s">
        <v>2832</v>
      </c>
      <c r="B192" s="149" t="s">
        <v>24</v>
      </c>
      <c r="C192" s="150" t="s">
        <v>6536</v>
      </c>
      <c r="D192" s="149" t="s">
        <v>26</v>
      </c>
      <c r="E192" s="151" t="s">
        <v>7264</v>
      </c>
      <c r="F192" s="149" t="s">
        <v>28</v>
      </c>
      <c r="G192" s="150" t="s">
        <v>29</v>
      </c>
      <c r="H192" s="150" t="s">
        <v>30</v>
      </c>
      <c r="I192" s="152">
        <v>13166459</v>
      </c>
      <c r="J192" s="28">
        <v>0</v>
      </c>
      <c r="K192" s="101">
        <v>0</v>
      </c>
      <c r="L192" s="101">
        <v>0</v>
      </c>
      <c r="M192" s="28">
        <v>0</v>
      </c>
      <c r="N192" s="155" t="s">
        <v>7265</v>
      </c>
      <c r="O192" s="156" t="s">
        <v>7266</v>
      </c>
      <c r="P192" s="63" t="s">
        <v>7267</v>
      </c>
      <c r="Q192" s="153">
        <v>44573</v>
      </c>
      <c r="R192" s="153">
        <v>44573</v>
      </c>
      <c r="S192" s="153">
        <v>44773</v>
      </c>
      <c r="T192" s="152">
        <v>8210994</v>
      </c>
      <c r="U192" s="152">
        <v>4955465</v>
      </c>
      <c r="V192" s="56">
        <v>0.62362963344966171</v>
      </c>
      <c r="W192" s="150">
        <v>12545871</v>
      </c>
      <c r="X192" s="120" t="s">
        <v>6549</v>
      </c>
      <c r="Y192" s="29"/>
    </row>
    <row r="193" spans="1:25">
      <c r="A193" s="148" t="s">
        <v>2832</v>
      </c>
      <c r="B193" s="149" t="s">
        <v>24</v>
      </c>
      <c r="C193" s="150" t="s">
        <v>6536</v>
      </c>
      <c r="D193" s="149" t="s">
        <v>26</v>
      </c>
      <c r="E193" s="151" t="s">
        <v>7268</v>
      </c>
      <c r="F193" s="149" t="s">
        <v>28</v>
      </c>
      <c r="G193" s="150" t="s">
        <v>29</v>
      </c>
      <c r="H193" s="150" t="s">
        <v>30</v>
      </c>
      <c r="I193" s="152">
        <v>12941940</v>
      </c>
      <c r="J193" s="28">
        <v>0</v>
      </c>
      <c r="K193" s="101">
        <v>0</v>
      </c>
      <c r="L193" s="101">
        <v>0</v>
      </c>
      <c r="M193" s="28">
        <v>0</v>
      </c>
      <c r="N193" s="155" t="s">
        <v>7269</v>
      </c>
      <c r="O193" s="156" t="s">
        <v>7270</v>
      </c>
      <c r="P193" s="63" t="s">
        <v>7271</v>
      </c>
      <c r="Q193" s="153">
        <v>44573</v>
      </c>
      <c r="R193" s="153">
        <v>44573</v>
      </c>
      <c r="S193" s="153">
        <v>44773</v>
      </c>
      <c r="T193" s="152">
        <v>8082698</v>
      </c>
      <c r="U193" s="152">
        <v>4859242</v>
      </c>
      <c r="V193" s="56">
        <v>0.62453527060085268</v>
      </c>
      <c r="W193" s="150">
        <v>12545871</v>
      </c>
      <c r="X193" s="120" t="s">
        <v>6549</v>
      </c>
      <c r="Y193" s="29"/>
    </row>
    <row r="194" spans="1:25">
      <c r="A194" s="148" t="s">
        <v>2832</v>
      </c>
      <c r="B194" s="149" t="s">
        <v>24</v>
      </c>
      <c r="C194" s="150" t="s">
        <v>6536</v>
      </c>
      <c r="D194" s="149" t="s">
        <v>26</v>
      </c>
      <c r="E194" s="151" t="s">
        <v>7272</v>
      </c>
      <c r="F194" s="149" t="s">
        <v>28</v>
      </c>
      <c r="G194" s="150" t="s">
        <v>29</v>
      </c>
      <c r="H194" s="150" t="s">
        <v>30</v>
      </c>
      <c r="I194" s="152">
        <v>14163968</v>
      </c>
      <c r="J194" s="28">
        <v>0</v>
      </c>
      <c r="K194" s="101">
        <v>0</v>
      </c>
      <c r="L194" s="101">
        <v>0</v>
      </c>
      <c r="M194" s="28">
        <v>0</v>
      </c>
      <c r="N194" s="155" t="s">
        <v>7273</v>
      </c>
      <c r="O194" s="156" t="s">
        <v>7274</v>
      </c>
      <c r="P194" s="63" t="s">
        <v>7275</v>
      </c>
      <c r="Q194" s="153">
        <v>44573</v>
      </c>
      <c r="R194" s="153">
        <v>44573</v>
      </c>
      <c r="S194" s="153">
        <v>44773</v>
      </c>
      <c r="T194" s="152">
        <v>8852480</v>
      </c>
      <c r="U194" s="152">
        <v>5311488</v>
      </c>
      <c r="V194" s="56">
        <v>0.625</v>
      </c>
      <c r="W194" s="150">
        <v>12545871</v>
      </c>
      <c r="X194" s="120" t="s">
        <v>6549</v>
      </c>
      <c r="Y194" s="29"/>
    </row>
    <row r="195" spans="1:25">
      <c r="A195" s="148" t="s">
        <v>2832</v>
      </c>
      <c r="B195" s="149" t="s">
        <v>24</v>
      </c>
      <c r="C195" s="150" t="s">
        <v>6536</v>
      </c>
      <c r="D195" s="149" t="s">
        <v>26</v>
      </c>
      <c r="E195" s="151" t="s">
        <v>7276</v>
      </c>
      <c r="F195" s="149" t="s">
        <v>28</v>
      </c>
      <c r="G195" s="150" t="s">
        <v>29</v>
      </c>
      <c r="H195" s="150" t="s">
        <v>30</v>
      </c>
      <c r="I195" s="152">
        <v>14287903</v>
      </c>
      <c r="J195" s="28">
        <v>0</v>
      </c>
      <c r="K195" s="101">
        <v>0</v>
      </c>
      <c r="L195" s="101">
        <v>0</v>
      </c>
      <c r="M195" s="28">
        <v>0</v>
      </c>
      <c r="N195" s="155" t="s">
        <v>7277</v>
      </c>
      <c r="O195" s="156" t="s">
        <v>7278</v>
      </c>
      <c r="P195" s="63" t="s">
        <v>7279</v>
      </c>
      <c r="Q195" s="153">
        <v>44573</v>
      </c>
      <c r="R195" s="153">
        <v>44573</v>
      </c>
      <c r="S195" s="153">
        <v>44773</v>
      </c>
      <c r="T195" s="152">
        <v>8923300</v>
      </c>
      <c r="U195" s="152">
        <v>5364603</v>
      </c>
      <c r="V195" s="56">
        <v>0.6245353149443974</v>
      </c>
      <c r="W195" s="150">
        <v>12545871</v>
      </c>
      <c r="X195" s="120" t="s">
        <v>6549</v>
      </c>
      <c r="Y195" s="29"/>
    </row>
    <row r="196" spans="1:25">
      <c r="A196" s="148" t="s">
        <v>2832</v>
      </c>
      <c r="B196" s="149" t="s">
        <v>24</v>
      </c>
      <c r="C196" s="150" t="s">
        <v>6536</v>
      </c>
      <c r="D196" s="149" t="s">
        <v>26</v>
      </c>
      <c r="E196" s="151" t="s">
        <v>7280</v>
      </c>
      <c r="F196" s="149" t="s">
        <v>28</v>
      </c>
      <c r="G196" s="150" t="s">
        <v>29</v>
      </c>
      <c r="H196" s="150" t="s">
        <v>30</v>
      </c>
      <c r="I196" s="152">
        <v>3255531</v>
      </c>
      <c r="J196" s="28">
        <v>0</v>
      </c>
      <c r="K196" s="101">
        <v>0</v>
      </c>
      <c r="L196" s="101">
        <v>0</v>
      </c>
      <c r="M196" s="28">
        <v>0</v>
      </c>
      <c r="N196" s="155" t="s">
        <v>7281</v>
      </c>
      <c r="O196" s="156" t="s">
        <v>7282</v>
      </c>
      <c r="P196" s="63" t="s">
        <v>7283</v>
      </c>
      <c r="Q196" s="153">
        <v>44573</v>
      </c>
      <c r="R196" s="153">
        <v>44573</v>
      </c>
      <c r="S196" s="153">
        <v>44773</v>
      </c>
      <c r="T196" s="152">
        <v>3095677</v>
      </c>
      <c r="U196" s="152">
        <v>159854</v>
      </c>
      <c r="V196" s="56">
        <v>0.95089771837528192</v>
      </c>
      <c r="W196" s="150">
        <v>12545871</v>
      </c>
      <c r="X196" s="120" t="s">
        <v>6549</v>
      </c>
      <c r="Y196" s="29"/>
    </row>
    <row r="197" spans="1:25">
      <c r="A197" s="148" t="s">
        <v>2832</v>
      </c>
      <c r="B197" s="149" t="s">
        <v>24</v>
      </c>
      <c r="C197" s="150" t="s">
        <v>6536</v>
      </c>
      <c r="D197" s="149" t="s">
        <v>26</v>
      </c>
      <c r="E197" s="151" t="s">
        <v>7284</v>
      </c>
      <c r="F197" s="149" t="s">
        <v>28</v>
      </c>
      <c r="G197" s="150" t="s">
        <v>29</v>
      </c>
      <c r="H197" s="150" t="s">
        <v>30</v>
      </c>
      <c r="I197" s="152">
        <v>14163968</v>
      </c>
      <c r="J197" s="28">
        <v>0</v>
      </c>
      <c r="K197" s="101">
        <v>0</v>
      </c>
      <c r="L197" s="101">
        <v>0</v>
      </c>
      <c r="M197" s="28">
        <v>0</v>
      </c>
      <c r="N197" s="155" t="s">
        <v>7285</v>
      </c>
      <c r="O197" s="156" t="s">
        <v>7286</v>
      </c>
      <c r="P197" s="63" t="s">
        <v>7287</v>
      </c>
      <c r="Q197" s="153">
        <v>44573</v>
      </c>
      <c r="R197" s="153">
        <v>44573</v>
      </c>
      <c r="S197" s="153">
        <v>44773</v>
      </c>
      <c r="T197" s="152">
        <v>8852480</v>
      </c>
      <c r="U197" s="152">
        <v>5311488</v>
      </c>
      <c r="V197" s="56">
        <v>0.625</v>
      </c>
      <c r="W197" s="150">
        <v>12545871</v>
      </c>
      <c r="X197" s="120" t="s">
        <v>6549</v>
      </c>
      <c r="Y197" s="29"/>
    </row>
    <row r="198" spans="1:25">
      <c r="A198" s="148" t="s">
        <v>2832</v>
      </c>
      <c r="B198" s="149" t="s">
        <v>24</v>
      </c>
      <c r="C198" s="150" t="s">
        <v>6536</v>
      </c>
      <c r="D198" s="149" t="s">
        <v>26</v>
      </c>
      <c r="E198" s="151" t="s">
        <v>7288</v>
      </c>
      <c r="F198" s="149" t="s">
        <v>28</v>
      </c>
      <c r="G198" s="150" t="s">
        <v>29</v>
      </c>
      <c r="H198" s="150" t="s">
        <v>30</v>
      </c>
      <c r="I198" s="152">
        <v>14287903</v>
      </c>
      <c r="J198" s="28">
        <v>0</v>
      </c>
      <c r="K198" s="101">
        <v>0</v>
      </c>
      <c r="L198" s="101">
        <v>0</v>
      </c>
      <c r="M198" s="28">
        <v>0</v>
      </c>
      <c r="N198" s="155" t="s">
        <v>7289</v>
      </c>
      <c r="O198" s="156" t="s">
        <v>7290</v>
      </c>
      <c r="P198" s="63" t="s">
        <v>7291</v>
      </c>
      <c r="Q198" s="153">
        <v>44573</v>
      </c>
      <c r="R198" s="153">
        <v>44573</v>
      </c>
      <c r="S198" s="153">
        <v>44773</v>
      </c>
      <c r="T198" s="152">
        <v>8923300</v>
      </c>
      <c r="U198" s="152">
        <v>5364603</v>
      </c>
      <c r="V198" s="56">
        <v>0.6245353149443974</v>
      </c>
      <c r="W198" s="150">
        <v>12545871</v>
      </c>
      <c r="X198" s="120" t="s">
        <v>6549</v>
      </c>
      <c r="Y198" s="29"/>
    </row>
    <row r="199" spans="1:25">
      <c r="A199" s="148" t="s">
        <v>2832</v>
      </c>
      <c r="B199" s="149" t="s">
        <v>24</v>
      </c>
      <c r="C199" s="150" t="s">
        <v>6536</v>
      </c>
      <c r="D199" s="149" t="s">
        <v>26</v>
      </c>
      <c r="E199" s="151" t="s">
        <v>7292</v>
      </c>
      <c r="F199" s="149" t="s">
        <v>28</v>
      </c>
      <c r="G199" s="150" t="s">
        <v>29</v>
      </c>
      <c r="H199" s="150" t="s">
        <v>30</v>
      </c>
      <c r="I199" s="152">
        <v>16387903</v>
      </c>
      <c r="J199" s="28">
        <v>0</v>
      </c>
      <c r="K199" s="101">
        <v>0</v>
      </c>
      <c r="L199" s="101">
        <v>0</v>
      </c>
      <c r="M199" s="28">
        <v>0</v>
      </c>
      <c r="N199" s="155" t="s">
        <v>7293</v>
      </c>
      <c r="O199" s="156" t="s">
        <v>7294</v>
      </c>
      <c r="P199" s="63" t="s">
        <v>7295</v>
      </c>
      <c r="Q199" s="153">
        <v>44573</v>
      </c>
      <c r="R199" s="153">
        <v>44573</v>
      </c>
      <c r="S199" s="153">
        <v>44773</v>
      </c>
      <c r="T199" s="152">
        <v>10123300</v>
      </c>
      <c r="U199" s="152">
        <v>6264603</v>
      </c>
      <c r="V199" s="56">
        <v>0.61773004148242761</v>
      </c>
      <c r="W199" s="150">
        <v>12545871</v>
      </c>
      <c r="X199" s="120" t="s">
        <v>6549</v>
      </c>
      <c r="Y199" s="29"/>
    </row>
    <row r="200" spans="1:25">
      <c r="A200" s="148" t="s">
        <v>2832</v>
      </c>
      <c r="B200" s="149" t="s">
        <v>24</v>
      </c>
      <c r="C200" s="150" t="s">
        <v>6536</v>
      </c>
      <c r="D200" s="149" t="s">
        <v>26</v>
      </c>
      <c r="E200" s="151" t="s">
        <v>7296</v>
      </c>
      <c r="F200" s="149" t="s">
        <v>28</v>
      </c>
      <c r="G200" s="150" t="s">
        <v>29</v>
      </c>
      <c r="H200" s="150" t="s">
        <v>30</v>
      </c>
      <c r="I200" s="152">
        <v>16263968</v>
      </c>
      <c r="J200" s="28">
        <v>0</v>
      </c>
      <c r="K200" s="101">
        <v>0</v>
      </c>
      <c r="L200" s="101">
        <v>0</v>
      </c>
      <c r="M200" s="28">
        <v>0</v>
      </c>
      <c r="N200" s="155" t="s">
        <v>7297</v>
      </c>
      <c r="O200" s="156" t="s">
        <v>7298</v>
      </c>
      <c r="P200" s="63" t="s">
        <v>7299</v>
      </c>
      <c r="Q200" s="153">
        <v>44573</v>
      </c>
      <c r="R200" s="153">
        <v>44573</v>
      </c>
      <c r="S200" s="153">
        <v>44773</v>
      </c>
      <c r="T200" s="152">
        <v>10052480</v>
      </c>
      <c r="U200" s="152">
        <v>6211488</v>
      </c>
      <c r="V200" s="56">
        <v>0.61808286883004193</v>
      </c>
      <c r="W200" s="150">
        <v>12545871</v>
      </c>
      <c r="X200" s="120" t="s">
        <v>6549</v>
      </c>
      <c r="Y200" s="29"/>
    </row>
    <row r="201" spans="1:25">
      <c r="A201" s="148" t="s">
        <v>2832</v>
      </c>
      <c r="B201" s="149" t="s">
        <v>24</v>
      </c>
      <c r="C201" s="150" t="s">
        <v>6536</v>
      </c>
      <c r="D201" s="149" t="s">
        <v>26</v>
      </c>
      <c r="E201" s="151" t="s">
        <v>7300</v>
      </c>
      <c r="F201" s="149" t="s">
        <v>28</v>
      </c>
      <c r="G201" s="150" t="s">
        <v>29</v>
      </c>
      <c r="H201" s="150" t="s">
        <v>30</v>
      </c>
      <c r="I201" s="152">
        <v>12941940</v>
      </c>
      <c r="J201" s="28">
        <v>0</v>
      </c>
      <c r="K201" s="101">
        <v>0</v>
      </c>
      <c r="L201" s="101">
        <v>0</v>
      </c>
      <c r="M201" s="28">
        <v>0</v>
      </c>
      <c r="N201" s="155" t="s">
        <v>7301</v>
      </c>
      <c r="O201" s="156" t="s">
        <v>7302</v>
      </c>
      <c r="P201" s="63" t="s">
        <v>7303</v>
      </c>
      <c r="Q201" s="153">
        <v>44573</v>
      </c>
      <c r="R201" s="153">
        <v>44573</v>
      </c>
      <c r="S201" s="153">
        <v>44773</v>
      </c>
      <c r="T201" s="152">
        <v>8082698</v>
      </c>
      <c r="U201" s="152">
        <v>4859242</v>
      </c>
      <c r="V201" s="56">
        <v>0.62453527060085268</v>
      </c>
      <c r="W201" s="150">
        <v>12545871</v>
      </c>
      <c r="X201" s="120" t="s">
        <v>6549</v>
      </c>
      <c r="Y201" s="29"/>
    </row>
    <row r="202" spans="1:25">
      <c r="A202" s="148" t="s">
        <v>2832</v>
      </c>
      <c r="B202" s="149" t="s">
        <v>24</v>
      </c>
      <c r="C202" s="150" t="s">
        <v>6536</v>
      </c>
      <c r="D202" s="149" t="s">
        <v>26</v>
      </c>
      <c r="E202" s="151" t="s">
        <v>7304</v>
      </c>
      <c r="F202" s="149" t="s">
        <v>28</v>
      </c>
      <c r="G202" s="150" t="s">
        <v>29</v>
      </c>
      <c r="H202" s="150" t="s">
        <v>30</v>
      </c>
      <c r="I202" s="152">
        <v>14287903</v>
      </c>
      <c r="J202" s="28">
        <v>0</v>
      </c>
      <c r="K202" s="101">
        <v>0</v>
      </c>
      <c r="L202" s="101">
        <v>0</v>
      </c>
      <c r="M202" s="28">
        <v>0</v>
      </c>
      <c r="N202" s="155" t="s">
        <v>7305</v>
      </c>
      <c r="O202" s="156" t="s">
        <v>7306</v>
      </c>
      <c r="P202" s="63" t="s">
        <v>7307</v>
      </c>
      <c r="Q202" s="153">
        <v>44573</v>
      </c>
      <c r="R202" s="153">
        <v>44573</v>
      </c>
      <c r="S202" s="153">
        <v>44773</v>
      </c>
      <c r="T202" s="152">
        <v>8923300</v>
      </c>
      <c r="U202" s="152">
        <v>5364603</v>
      </c>
      <c r="V202" s="56">
        <v>0.6245353149443974</v>
      </c>
      <c r="W202" s="150">
        <v>12545871</v>
      </c>
      <c r="X202" s="120" t="s">
        <v>6549</v>
      </c>
      <c r="Y202" s="29"/>
    </row>
    <row r="203" spans="1:25">
      <c r="A203" s="148" t="s">
        <v>2832</v>
      </c>
      <c r="B203" s="149" t="s">
        <v>24</v>
      </c>
      <c r="C203" s="150" t="s">
        <v>6536</v>
      </c>
      <c r="D203" s="149" t="s">
        <v>26</v>
      </c>
      <c r="E203" s="151" t="s">
        <v>7308</v>
      </c>
      <c r="F203" s="149" t="s">
        <v>28</v>
      </c>
      <c r="G203" s="150" t="s">
        <v>29</v>
      </c>
      <c r="H203" s="150" t="s">
        <v>30</v>
      </c>
      <c r="I203" s="152">
        <v>13166459</v>
      </c>
      <c r="J203" s="28">
        <v>0</v>
      </c>
      <c r="K203" s="101">
        <v>0</v>
      </c>
      <c r="L203" s="101">
        <v>0</v>
      </c>
      <c r="M203" s="28">
        <v>0</v>
      </c>
      <c r="N203" s="155" t="s">
        <v>7309</v>
      </c>
      <c r="O203" s="156" t="s">
        <v>7310</v>
      </c>
      <c r="P203" s="63" t="s">
        <v>7311</v>
      </c>
      <c r="Q203" s="153">
        <v>44573</v>
      </c>
      <c r="R203" s="153">
        <v>44573</v>
      </c>
      <c r="S203" s="153">
        <v>44773</v>
      </c>
      <c r="T203" s="152">
        <v>8210994</v>
      </c>
      <c r="U203" s="152">
        <v>4955465</v>
      </c>
      <c r="V203" s="56">
        <v>0.62362963344966171</v>
      </c>
      <c r="W203" s="150">
        <v>12545871</v>
      </c>
      <c r="X203" s="120" t="s">
        <v>6549</v>
      </c>
      <c r="Y203" s="29"/>
    </row>
    <row r="204" spans="1:25">
      <c r="A204" s="148" t="s">
        <v>2832</v>
      </c>
      <c r="B204" s="149" t="s">
        <v>24</v>
      </c>
      <c r="C204" s="150" t="s">
        <v>6536</v>
      </c>
      <c r="D204" s="149" t="s">
        <v>26</v>
      </c>
      <c r="E204" s="151" t="s">
        <v>7312</v>
      </c>
      <c r="F204" s="149" t="s">
        <v>28</v>
      </c>
      <c r="G204" s="150" t="s">
        <v>29</v>
      </c>
      <c r="H204" s="150" t="s">
        <v>30</v>
      </c>
      <c r="I204" s="152">
        <v>12941940</v>
      </c>
      <c r="J204" s="28">
        <v>0</v>
      </c>
      <c r="K204" s="101">
        <v>0</v>
      </c>
      <c r="L204" s="101">
        <v>0</v>
      </c>
      <c r="M204" s="28">
        <v>0</v>
      </c>
      <c r="N204" s="155" t="s">
        <v>7313</v>
      </c>
      <c r="O204" s="156" t="s">
        <v>7314</v>
      </c>
      <c r="P204" s="63" t="s">
        <v>7315</v>
      </c>
      <c r="Q204" s="153">
        <v>44573</v>
      </c>
      <c r="R204" s="153">
        <v>44573</v>
      </c>
      <c r="S204" s="153">
        <v>44773</v>
      </c>
      <c r="T204" s="152">
        <v>8082698</v>
      </c>
      <c r="U204" s="152">
        <v>4859242</v>
      </c>
      <c r="V204" s="56">
        <v>0.62453527060085268</v>
      </c>
      <c r="W204" s="150">
        <v>12545871</v>
      </c>
      <c r="X204" s="120" t="s">
        <v>6549</v>
      </c>
      <c r="Y204" s="29"/>
    </row>
    <row r="205" spans="1:25">
      <c r="A205" s="148" t="s">
        <v>2832</v>
      </c>
      <c r="B205" s="149" t="s">
        <v>24</v>
      </c>
      <c r="C205" s="150" t="s">
        <v>6536</v>
      </c>
      <c r="D205" s="149" t="s">
        <v>26</v>
      </c>
      <c r="E205" s="151" t="s">
        <v>7316</v>
      </c>
      <c r="F205" s="149" t="s">
        <v>28</v>
      </c>
      <c r="G205" s="150" t="s">
        <v>29</v>
      </c>
      <c r="H205" s="150" t="s">
        <v>30</v>
      </c>
      <c r="I205" s="152">
        <v>13166459</v>
      </c>
      <c r="J205" s="28">
        <v>0</v>
      </c>
      <c r="K205" s="101">
        <v>0</v>
      </c>
      <c r="L205" s="101">
        <v>0</v>
      </c>
      <c r="M205" s="28">
        <v>0</v>
      </c>
      <c r="N205" s="155" t="s">
        <v>7317</v>
      </c>
      <c r="O205" s="156" t="s">
        <v>7318</v>
      </c>
      <c r="P205" s="63" t="s">
        <v>7319</v>
      </c>
      <c r="Q205" s="153">
        <v>44573</v>
      </c>
      <c r="R205" s="153">
        <v>44573</v>
      </c>
      <c r="S205" s="153">
        <v>44773</v>
      </c>
      <c r="T205" s="152">
        <v>8210994</v>
      </c>
      <c r="U205" s="152">
        <v>4955465</v>
      </c>
      <c r="V205" s="56">
        <v>0.62362963344966171</v>
      </c>
      <c r="W205" s="150">
        <v>12545871</v>
      </c>
      <c r="X205" s="120" t="s">
        <v>6549</v>
      </c>
      <c r="Y205" s="29"/>
    </row>
    <row r="206" spans="1:25">
      <c r="A206" s="148" t="s">
        <v>2832</v>
      </c>
      <c r="B206" s="149" t="s">
        <v>24</v>
      </c>
      <c r="C206" s="150" t="s">
        <v>6536</v>
      </c>
      <c r="D206" s="149" t="s">
        <v>26</v>
      </c>
      <c r="E206" s="151" t="s">
        <v>7320</v>
      </c>
      <c r="F206" s="149" t="s">
        <v>28</v>
      </c>
      <c r="G206" s="150" t="s">
        <v>29</v>
      </c>
      <c r="H206" s="150" t="s">
        <v>30</v>
      </c>
      <c r="I206" s="152">
        <v>13166459</v>
      </c>
      <c r="J206" s="28">
        <v>0</v>
      </c>
      <c r="K206" s="101">
        <v>0</v>
      </c>
      <c r="L206" s="101">
        <v>0</v>
      </c>
      <c r="M206" s="28">
        <v>0</v>
      </c>
      <c r="N206" s="155" t="s">
        <v>7321</v>
      </c>
      <c r="O206" s="156" t="s">
        <v>7322</v>
      </c>
      <c r="P206" s="63" t="s">
        <v>7323</v>
      </c>
      <c r="Q206" s="153">
        <v>44573</v>
      </c>
      <c r="R206" s="153">
        <v>44573</v>
      </c>
      <c r="S206" s="153">
        <v>44773</v>
      </c>
      <c r="T206" s="152">
        <v>8210994</v>
      </c>
      <c r="U206" s="152">
        <v>4955465</v>
      </c>
      <c r="V206" s="56">
        <v>0.62362963344966171</v>
      </c>
      <c r="W206" s="150">
        <v>12545871</v>
      </c>
      <c r="X206" s="120" t="s">
        <v>6549</v>
      </c>
      <c r="Y206" s="29"/>
    </row>
    <row r="207" spans="1:25">
      <c r="A207" s="148" t="s">
        <v>2832</v>
      </c>
      <c r="B207" s="149" t="s">
        <v>24</v>
      </c>
      <c r="C207" s="150" t="s">
        <v>6536</v>
      </c>
      <c r="D207" s="149" t="s">
        <v>26</v>
      </c>
      <c r="E207" s="151" t="s">
        <v>7324</v>
      </c>
      <c r="F207" s="149" t="s">
        <v>28</v>
      </c>
      <c r="G207" s="150" t="s">
        <v>29</v>
      </c>
      <c r="H207" s="150" t="s">
        <v>30</v>
      </c>
      <c r="I207" s="152">
        <v>12941940</v>
      </c>
      <c r="J207" s="28">
        <v>0</v>
      </c>
      <c r="K207" s="101">
        <v>0</v>
      </c>
      <c r="L207" s="101">
        <v>0</v>
      </c>
      <c r="M207" s="28">
        <v>0</v>
      </c>
      <c r="N207" s="155" t="s">
        <v>7325</v>
      </c>
      <c r="O207" s="156" t="s">
        <v>7326</v>
      </c>
      <c r="P207" s="63" t="s">
        <v>7327</v>
      </c>
      <c r="Q207" s="153">
        <v>44573</v>
      </c>
      <c r="R207" s="153">
        <v>44573</v>
      </c>
      <c r="S207" s="153">
        <v>44773</v>
      </c>
      <c r="T207" s="152">
        <v>8082698</v>
      </c>
      <c r="U207" s="152">
        <v>4859242</v>
      </c>
      <c r="V207" s="56">
        <v>0.62453527060085268</v>
      </c>
      <c r="W207" s="150">
        <v>12545871</v>
      </c>
      <c r="X207" s="120" t="s">
        <v>6549</v>
      </c>
      <c r="Y207" s="29"/>
    </row>
    <row r="208" spans="1:25">
      <c r="A208" s="148" t="s">
        <v>2832</v>
      </c>
      <c r="B208" s="149" t="s">
        <v>24</v>
      </c>
      <c r="C208" s="150" t="s">
        <v>6536</v>
      </c>
      <c r="D208" s="149" t="s">
        <v>26</v>
      </c>
      <c r="E208" s="151" t="s">
        <v>7328</v>
      </c>
      <c r="F208" s="149" t="s">
        <v>28</v>
      </c>
      <c r="G208" s="150" t="s">
        <v>29</v>
      </c>
      <c r="H208" s="150" t="s">
        <v>30</v>
      </c>
      <c r="I208" s="152">
        <v>13166459</v>
      </c>
      <c r="J208" s="28">
        <v>0</v>
      </c>
      <c r="K208" s="101">
        <v>0</v>
      </c>
      <c r="L208" s="101">
        <v>0</v>
      </c>
      <c r="M208" s="28">
        <v>0</v>
      </c>
      <c r="N208" s="155" t="s">
        <v>7329</v>
      </c>
      <c r="O208" s="156" t="s">
        <v>7330</v>
      </c>
      <c r="P208" s="63" t="s">
        <v>7331</v>
      </c>
      <c r="Q208" s="153">
        <v>44573</v>
      </c>
      <c r="R208" s="153">
        <v>44573</v>
      </c>
      <c r="S208" s="153">
        <v>44773</v>
      </c>
      <c r="T208" s="152">
        <v>8210994</v>
      </c>
      <c r="U208" s="152">
        <v>4955465</v>
      </c>
      <c r="V208" s="56">
        <v>0.62362963344966171</v>
      </c>
      <c r="W208" s="150">
        <v>12545871</v>
      </c>
      <c r="X208" s="120" t="s">
        <v>6549</v>
      </c>
      <c r="Y208" s="29"/>
    </row>
    <row r="209" spans="1:25">
      <c r="A209" s="148" t="s">
        <v>2832</v>
      </c>
      <c r="B209" s="149" t="s">
        <v>24</v>
      </c>
      <c r="C209" s="150" t="s">
        <v>6536</v>
      </c>
      <c r="D209" s="149" t="s">
        <v>26</v>
      </c>
      <c r="E209" s="151" t="s">
        <v>7332</v>
      </c>
      <c r="F209" s="149" t="s">
        <v>28</v>
      </c>
      <c r="G209" s="150" t="s">
        <v>29</v>
      </c>
      <c r="H209" s="150" t="s">
        <v>30</v>
      </c>
      <c r="I209" s="152">
        <v>14287903</v>
      </c>
      <c r="J209" s="28">
        <v>0</v>
      </c>
      <c r="K209" s="101">
        <v>0</v>
      </c>
      <c r="L209" s="101">
        <v>0</v>
      </c>
      <c r="M209" s="28">
        <v>0</v>
      </c>
      <c r="N209" s="155" t="s">
        <v>7333</v>
      </c>
      <c r="O209" s="156" t="s">
        <v>7334</v>
      </c>
      <c r="P209" s="63" t="s">
        <v>7335</v>
      </c>
      <c r="Q209" s="153">
        <v>44573</v>
      </c>
      <c r="R209" s="153">
        <v>44573</v>
      </c>
      <c r="S209" s="153">
        <v>44773</v>
      </c>
      <c r="T209" s="152">
        <v>8923300</v>
      </c>
      <c r="U209" s="152">
        <v>5364603</v>
      </c>
      <c r="V209" s="56">
        <v>0.6245353149443974</v>
      </c>
      <c r="W209" s="150">
        <v>12545871</v>
      </c>
      <c r="X209" s="120" t="s">
        <v>6549</v>
      </c>
      <c r="Y209" s="29"/>
    </row>
    <row r="210" spans="1:25">
      <c r="A210" s="148" t="s">
        <v>2832</v>
      </c>
      <c r="B210" s="149" t="s">
        <v>24</v>
      </c>
      <c r="C210" s="150" t="s">
        <v>6536</v>
      </c>
      <c r="D210" s="149" t="s">
        <v>26</v>
      </c>
      <c r="E210" s="151" t="s">
        <v>7336</v>
      </c>
      <c r="F210" s="149" t="s">
        <v>28</v>
      </c>
      <c r="G210" s="150" t="s">
        <v>29</v>
      </c>
      <c r="H210" s="150" t="s">
        <v>30</v>
      </c>
      <c r="I210" s="152">
        <v>13693122</v>
      </c>
      <c r="J210" s="28">
        <v>0</v>
      </c>
      <c r="K210" s="101">
        <v>0</v>
      </c>
      <c r="L210" s="101">
        <v>0</v>
      </c>
      <c r="M210" s="28">
        <v>0</v>
      </c>
      <c r="N210" s="155" t="s">
        <v>7337</v>
      </c>
      <c r="O210" s="156" t="s">
        <v>7338</v>
      </c>
      <c r="P210" s="63" t="s">
        <v>7339</v>
      </c>
      <c r="Q210" s="153">
        <v>44573</v>
      </c>
      <c r="R210" s="153">
        <v>44573</v>
      </c>
      <c r="S210" s="153">
        <v>44773</v>
      </c>
      <c r="T210" s="152">
        <v>8539439</v>
      </c>
      <c r="U210" s="152">
        <v>5153683</v>
      </c>
      <c r="V210" s="56">
        <v>0.62362980480273233</v>
      </c>
      <c r="W210" s="150">
        <v>12545871</v>
      </c>
      <c r="X210" s="120" t="s">
        <v>6549</v>
      </c>
      <c r="Y210" s="29"/>
    </row>
    <row r="211" spans="1:25">
      <c r="A211" s="148" t="s">
        <v>2832</v>
      </c>
      <c r="B211" s="149" t="s">
        <v>24</v>
      </c>
      <c r="C211" s="150" t="s">
        <v>6536</v>
      </c>
      <c r="D211" s="149" t="s">
        <v>26</v>
      </c>
      <c r="E211" s="151" t="s">
        <v>7340</v>
      </c>
      <c r="F211" s="149" t="s">
        <v>28</v>
      </c>
      <c r="G211" s="150" t="s">
        <v>29</v>
      </c>
      <c r="H211" s="150" t="s">
        <v>30</v>
      </c>
      <c r="I211" s="152">
        <v>13693122</v>
      </c>
      <c r="J211" s="28">
        <v>0</v>
      </c>
      <c r="K211" s="101">
        <v>0</v>
      </c>
      <c r="L211" s="101">
        <v>0</v>
      </c>
      <c r="M211" s="28">
        <v>0</v>
      </c>
      <c r="N211" s="155" t="s">
        <v>7341</v>
      </c>
      <c r="O211" s="156" t="s">
        <v>7342</v>
      </c>
      <c r="P211" s="63" t="s">
        <v>7343</v>
      </c>
      <c r="Q211" s="153">
        <v>44573</v>
      </c>
      <c r="R211" s="153">
        <v>44573</v>
      </c>
      <c r="S211" s="153">
        <v>44773</v>
      </c>
      <c r="T211" s="152">
        <v>8539439</v>
      </c>
      <c r="U211" s="152">
        <v>5153683</v>
      </c>
      <c r="V211" s="56">
        <v>0.62362980480273233</v>
      </c>
      <c r="W211" s="150">
        <v>12545871</v>
      </c>
      <c r="X211" s="120" t="s">
        <v>6549</v>
      </c>
      <c r="Y211" s="29"/>
    </row>
    <row r="212" spans="1:25">
      <c r="A212" s="148" t="s">
        <v>2832</v>
      </c>
      <c r="B212" s="149" t="s">
        <v>24</v>
      </c>
      <c r="C212" s="150" t="s">
        <v>6536</v>
      </c>
      <c r="D212" s="149" t="s">
        <v>26</v>
      </c>
      <c r="E212" s="151" t="s">
        <v>7344</v>
      </c>
      <c r="F212" s="149" t="s">
        <v>28</v>
      </c>
      <c r="G212" s="150" t="s">
        <v>29</v>
      </c>
      <c r="H212" s="150" t="s">
        <v>30</v>
      </c>
      <c r="I212" s="152">
        <v>13693122</v>
      </c>
      <c r="J212" s="28">
        <v>0</v>
      </c>
      <c r="K212" s="101">
        <v>0</v>
      </c>
      <c r="L212" s="101">
        <v>0</v>
      </c>
      <c r="M212" s="28">
        <v>0</v>
      </c>
      <c r="N212" s="155" t="s">
        <v>7345</v>
      </c>
      <c r="O212" s="156" t="s">
        <v>7346</v>
      </c>
      <c r="P212" s="63" t="s">
        <v>7347</v>
      </c>
      <c r="Q212" s="153">
        <v>44573</v>
      </c>
      <c r="R212" s="153">
        <v>44573</v>
      </c>
      <c r="S212" s="153">
        <v>44773</v>
      </c>
      <c r="T212" s="152">
        <v>8539439</v>
      </c>
      <c r="U212" s="152">
        <v>5153683</v>
      </c>
      <c r="V212" s="56">
        <v>0.62362980480273233</v>
      </c>
      <c r="W212" s="150">
        <v>12545871</v>
      </c>
      <c r="X212" s="120" t="s">
        <v>6549</v>
      </c>
      <c r="Y212" s="29"/>
    </row>
    <row r="213" spans="1:25">
      <c r="A213" s="148" t="s">
        <v>2832</v>
      </c>
      <c r="B213" s="149" t="s">
        <v>24</v>
      </c>
      <c r="C213" s="150" t="s">
        <v>6536</v>
      </c>
      <c r="D213" s="149" t="s">
        <v>26</v>
      </c>
      <c r="E213" s="151" t="s">
        <v>7348</v>
      </c>
      <c r="F213" s="149" t="s">
        <v>28</v>
      </c>
      <c r="G213" s="150" t="s">
        <v>29</v>
      </c>
      <c r="H213" s="150" t="s">
        <v>30</v>
      </c>
      <c r="I213" s="152">
        <v>13166459</v>
      </c>
      <c r="J213" s="28">
        <v>0</v>
      </c>
      <c r="K213" s="101">
        <v>0</v>
      </c>
      <c r="L213" s="101">
        <v>0</v>
      </c>
      <c r="M213" s="28">
        <v>0</v>
      </c>
      <c r="N213" s="155" t="s">
        <v>7349</v>
      </c>
      <c r="O213" s="156" t="s">
        <v>7350</v>
      </c>
      <c r="P213" s="63" t="s">
        <v>7351</v>
      </c>
      <c r="Q213" s="153">
        <v>44573</v>
      </c>
      <c r="R213" s="153">
        <v>44573</v>
      </c>
      <c r="S213" s="153">
        <v>44773</v>
      </c>
      <c r="T213" s="152">
        <v>8210994</v>
      </c>
      <c r="U213" s="152">
        <v>4955465</v>
      </c>
      <c r="V213" s="56">
        <v>0.62362963344966171</v>
      </c>
      <c r="W213" s="150">
        <v>12545871</v>
      </c>
      <c r="X213" s="120" t="s">
        <v>6549</v>
      </c>
      <c r="Y213" s="29"/>
    </row>
    <row r="214" spans="1:25">
      <c r="A214" s="148" t="s">
        <v>2832</v>
      </c>
      <c r="B214" s="149" t="s">
        <v>24</v>
      </c>
      <c r="C214" s="150" t="s">
        <v>6536</v>
      </c>
      <c r="D214" s="149" t="s">
        <v>26</v>
      </c>
      <c r="E214" s="151" t="s">
        <v>7352</v>
      </c>
      <c r="F214" s="149" t="s">
        <v>28</v>
      </c>
      <c r="G214" s="150" t="s">
        <v>29</v>
      </c>
      <c r="H214" s="150" t="s">
        <v>30</v>
      </c>
      <c r="I214" s="152">
        <v>17271459</v>
      </c>
      <c r="J214" s="28">
        <v>0</v>
      </c>
      <c r="K214" s="101">
        <v>0</v>
      </c>
      <c r="L214" s="101">
        <v>0</v>
      </c>
      <c r="M214" s="28">
        <v>0</v>
      </c>
      <c r="N214" s="155" t="s">
        <v>7353</v>
      </c>
      <c r="O214" s="156" t="s">
        <v>7354</v>
      </c>
      <c r="P214" s="63" t="s">
        <v>7355</v>
      </c>
      <c r="Q214" s="153">
        <v>44573</v>
      </c>
      <c r="R214" s="153">
        <v>44573</v>
      </c>
      <c r="S214" s="153">
        <v>44773</v>
      </c>
      <c r="T214" s="152">
        <v>10770994</v>
      </c>
      <c r="U214" s="152">
        <v>6500465</v>
      </c>
      <c r="V214" s="56">
        <v>0.62362965398580394</v>
      </c>
      <c r="W214" s="150">
        <v>12545871</v>
      </c>
      <c r="X214" s="120" t="s">
        <v>6549</v>
      </c>
      <c r="Y214" s="29"/>
    </row>
    <row r="215" spans="1:25">
      <c r="A215" s="148" t="s">
        <v>2832</v>
      </c>
      <c r="B215" s="149" t="s">
        <v>24</v>
      </c>
      <c r="C215" s="150" t="s">
        <v>6536</v>
      </c>
      <c r="D215" s="149" t="s">
        <v>26</v>
      </c>
      <c r="E215" s="151" t="s">
        <v>7356</v>
      </c>
      <c r="F215" s="149" t="s">
        <v>28</v>
      </c>
      <c r="G215" s="150" t="s">
        <v>29</v>
      </c>
      <c r="H215" s="150" t="s">
        <v>30</v>
      </c>
      <c r="I215" s="152">
        <v>13166459</v>
      </c>
      <c r="J215" s="28">
        <v>0</v>
      </c>
      <c r="K215" s="101">
        <v>0</v>
      </c>
      <c r="L215" s="101">
        <v>0</v>
      </c>
      <c r="M215" s="28">
        <v>0</v>
      </c>
      <c r="N215" s="155" t="s">
        <v>7357</v>
      </c>
      <c r="O215" s="156" t="s">
        <v>7358</v>
      </c>
      <c r="P215" s="63" t="s">
        <v>7359</v>
      </c>
      <c r="Q215" s="153">
        <v>44573</v>
      </c>
      <c r="R215" s="153">
        <v>44573</v>
      </c>
      <c r="S215" s="153">
        <v>44773</v>
      </c>
      <c r="T215" s="152">
        <v>8210994</v>
      </c>
      <c r="U215" s="152">
        <v>4955465</v>
      </c>
      <c r="V215" s="56">
        <v>0.62362963344966171</v>
      </c>
      <c r="W215" s="150">
        <v>12545871</v>
      </c>
      <c r="X215" s="120" t="s">
        <v>6549</v>
      </c>
      <c r="Y215" s="29"/>
    </row>
    <row r="216" spans="1:25">
      <c r="A216" s="148" t="s">
        <v>2832</v>
      </c>
      <c r="B216" s="149" t="s">
        <v>24</v>
      </c>
      <c r="C216" s="150" t="s">
        <v>6536</v>
      </c>
      <c r="D216" s="149" t="s">
        <v>26</v>
      </c>
      <c r="E216" s="151" t="s">
        <v>7360</v>
      </c>
      <c r="F216" s="149" t="s">
        <v>28</v>
      </c>
      <c r="G216" s="150" t="s">
        <v>29</v>
      </c>
      <c r="H216" s="150" t="s">
        <v>30</v>
      </c>
      <c r="I216" s="152">
        <v>13166459</v>
      </c>
      <c r="J216" s="28">
        <v>0</v>
      </c>
      <c r="K216" s="101">
        <v>0</v>
      </c>
      <c r="L216" s="101">
        <v>0</v>
      </c>
      <c r="M216" s="28">
        <v>0</v>
      </c>
      <c r="N216" s="155" t="s">
        <v>7361</v>
      </c>
      <c r="O216" s="156" t="s">
        <v>7362</v>
      </c>
      <c r="P216" s="63" t="s">
        <v>7363</v>
      </c>
      <c r="Q216" s="153">
        <v>44573</v>
      </c>
      <c r="R216" s="153">
        <v>44573</v>
      </c>
      <c r="S216" s="153">
        <v>44773</v>
      </c>
      <c r="T216" s="152">
        <v>8210994</v>
      </c>
      <c r="U216" s="152">
        <v>4955465</v>
      </c>
      <c r="V216" s="56">
        <v>0.62362963344966171</v>
      </c>
      <c r="W216" s="150">
        <v>12545871</v>
      </c>
      <c r="X216" s="120" t="s">
        <v>6549</v>
      </c>
      <c r="Y216" s="29"/>
    </row>
    <row r="217" spans="1:25">
      <c r="A217" s="148" t="s">
        <v>2832</v>
      </c>
      <c r="B217" s="149" t="s">
        <v>24</v>
      </c>
      <c r="C217" s="150" t="s">
        <v>6536</v>
      </c>
      <c r="D217" s="149" t="s">
        <v>26</v>
      </c>
      <c r="E217" s="151" t="s">
        <v>7364</v>
      </c>
      <c r="F217" s="149" t="s">
        <v>28</v>
      </c>
      <c r="G217" s="150" t="s">
        <v>29</v>
      </c>
      <c r="H217" s="150" t="s">
        <v>30</v>
      </c>
      <c r="I217" s="152">
        <v>13166459</v>
      </c>
      <c r="J217" s="28">
        <v>0</v>
      </c>
      <c r="K217" s="101">
        <v>0</v>
      </c>
      <c r="L217" s="101">
        <v>0</v>
      </c>
      <c r="M217" s="28">
        <v>0</v>
      </c>
      <c r="N217" s="155" t="s">
        <v>7365</v>
      </c>
      <c r="O217" s="156" t="s">
        <v>7366</v>
      </c>
      <c r="P217" s="63" t="s">
        <v>7367</v>
      </c>
      <c r="Q217" s="153">
        <v>44573</v>
      </c>
      <c r="R217" s="153">
        <v>44573</v>
      </c>
      <c r="S217" s="153">
        <v>44773</v>
      </c>
      <c r="T217" s="152">
        <v>8210994</v>
      </c>
      <c r="U217" s="152">
        <v>4955465</v>
      </c>
      <c r="V217" s="56">
        <v>0.62362963344966171</v>
      </c>
      <c r="W217" s="150">
        <v>12545871</v>
      </c>
      <c r="X217" s="120" t="s">
        <v>6549</v>
      </c>
      <c r="Y217" s="29"/>
    </row>
    <row r="218" spans="1:25">
      <c r="A218" s="148" t="s">
        <v>2832</v>
      </c>
      <c r="B218" s="149" t="s">
        <v>24</v>
      </c>
      <c r="C218" s="150" t="s">
        <v>6536</v>
      </c>
      <c r="D218" s="149" t="s">
        <v>26</v>
      </c>
      <c r="E218" s="151" t="s">
        <v>7368</v>
      </c>
      <c r="F218" s="149" t="s">
        <v>28</v>
      </c>
      <c r="G218" s="150" t="s">
        <v>29</v>
      </c>
      <c r="H218" s="150" t="s">
        <v>30</v>
      </c>
      <c r="I218" s="152">
        <v>13166459</v>
      </c>
      <c r="J218" s="28">
        <v>0</v>
      </c>
      <c r="K218" s="101">
        <v>0</v>
      </c>
      <c r="L218" s="101">
        <v>0</v>
      </c>
      <c r="M218" s="28">
        <v>0</v>
      </c>
      <c r="N218" s="155" t="s">
        <v>7369</v>
      </c>
      <c r="O218" s="156" t="s">
        <v>7370</v>
      </c>
      <c r="P218" s="63" t="s">
        <v>7371</v>
      </c>
      <c r="Q218" s="153">
        <v>44573</v>
      </c>
      <c r="R218" s="153">
        <v>44573</v>
      </c>
      <c r="S218" s="153">
        <v>44773</v>
      </c>
      <c r="T218" s="152">
        <v>8210994</v>
      </c>
      <c r="U218" s="152">
        <v>4955465</v>
      </c>
      <c r="V218" s="56">
        <v>0.62362963344966171</v>
      </c>
      <c r="W218" s="150">
        <v>12545871</v>
      </c>
      <c r="X218" s="120" t="s">
        <v>6549</v>
      </c>
      <c r="Y218" s="29"/>
    </row>
    <row r="219" spans="1:25">
      <c r="A219" s="148" t="s">
        <v>2832</v>
      </c>
      <c r="B219" s="149" t="s">
        <v>24</v>
      </c>
      <c r="C219" s="150" t="s">
        <v>6536</v>
      </c>
      <c r="D219" s="149" t="s">
        <v>26</v>
      </c>
      <c r="E219" s="151" t="s">
        <v>7372</v>
      </c>
      <c r="F219" s="149" t="s">
        <v>28</v>
      </c>
      <c r="G219" s="150" t="s">
        <v>29</v>
      </c>
      <c r="H219" s="150" t="s">
        <v>30</v>
      </c>
      <c r="I219" s="152">
        <v>13166459</v>
      </c>
      <c r="J219" s="28">
        <v>0</v>
      </c>
      <c r="K219" s="101">
        <v>0</v>
      </c>
      <c r="L219" s="101">
        <v>0</v>
      </c>
      <c r="M219" s="28">
        <v>0</v>
      </c>
      <c r="N219" s="155" t="s">
        <v>7373</v>
      </c>
      <c r="O219" s="156" t="s">
        <v>7374</v>
      </c>
      <c r="P219" s="63" t="s">
        <v>7375</v>
      </c>
      <c r="Q219" s="153">
        <v>44573</v>
      </c>
      <c r="R219" s="153">
        <v>44573</v>
      </c>
      <c r="S219" s="153">
        <v>44773</v>
      </c>
      <c r="T219" s="152">
        <v>8210994</v>
      </c>
      <c r="U219" s="152">
        <v>4955465</v>
      </c>
      <c r="V219" s="56">
        <v>0.62362963344966171</v>
      </c>
      <c r="W219" s="150">
        <v>12545871</v>
      </c>
      <c r="X219" s="120" t="s">
        <v>6549</v>
      </c>
      <c r="Y219" s="29"/>
    </row>
    <row r="220" spans="1:25">
      <c r="A220" s="148" t="s">
        <v>2832</v>
      </c>
      <c r="B220" s="149" t="s">
        <v>24</v>
      </c>
      <c r="C220" s="150" t="s">
        <v>6536</v>
      </c>
      <c r="D220" s="149" t="s">
        <v>26</v>
      </c>
      <c r="E220" s="151" t="s">
        <v>7376</v>
      </c>
      <c r="F220" s="149" t="s">
        <v>28</v>
      </c>
      <c r="G220" s="150" t="s">
        <v>29</v>
      </c>
      <c r="H220" s="150" t="s">
        <v>30</v>
      </c>
      <c r="I220" s="152">
        <v>13166459</v>
      </c>
      <c r="J220" s="28">
        <v>0</v>
      </c>
      <c r="K220" s="101">
        <v>0</v>
      </c>
      <c r="L220" s="101">
        <v>0</v>
      </c>
      <c r="M220" s="28">
        <v>0</v>
      </c>
      <c r="N220" s="155" t="s">
        <v>7377</v>
      </c>
      <c r="O220" s="156" t="s">
        <v>7378</v>
      </c>
      <c r="P220" s="63" t="s">
        <v>7379</v>
      </c>
      <c r="Q220" s="153">
        <v>44573</v>
      </c>
      <c r="R220" s="153">
        <v>44573</v>
      </c>
      <c r="S220" s="153">
        <v>44773</v>
      </c>
      <c r="T220" s="152">
        <v>8857284</v>
      </c>
      <c r="U220" s="152">
        <v>4309175</v>
      </c>
      <c r="V220" s="56">
        <v>0.67271572409863578</v>
      </c>
      <c r="W220" s="150">
        <v>12545871</v>
      </c>
      <c r="X220" s="120" t="s">
        <v>6549</v>
      </c>
      <c r="Y220" s="29"/>
    </row>
    <row r="221" spans="1:25">
      <c r="A221" s="148" t="s">
        <v>2832</v>
      </c>
      <c r="B221" s="149" t="s">
        <v>24</v>
      </c>
      <c r="C221" s="150" t="s">
        <v>6536</v>
      </c>
      <c r="D221" s="149" t="s">
        <v>26</v>
      </c>
      <c r="E221" s="151" t="s">
        <v>7380</v>
      </c>
      <c r="F221" s="149" t="s">
        <v>28</v>
      </c>
      <c r="G221" s="150" t="s">
        <v>29</v>
      </c>
      <c r="H221" s="150" t="s">
        <v>30</v>
      </c>
      <c r="I221" s="152">
        <v>18472500</v>
      </c>
      <c r="J221" s="28">
        <v>0</v>
      </c>
      <c r="K221" s="101">
        <v>0</v>
      </c>
      <c r="L221" s="101">
        <v>0</v>
      </c>
      <c r="M221" s="28">
        <v>0</v>
      </c>
      <c r="N221" s="155" t="s">
        <v>7381</v>
      </c>
      <c r="O221" s="156" t="s">
        <v>7382</v>
      </c>
      <c r="P221" s="63" t="s">
        <v>7383</v>
      </c>
      <c r="Q221" s="153">
        <v>44573</v>
      </c>
      <c r="R221" s="153">
        <v>44573</v>
      </c>
      <c r="S221" s="153">
        <v>44773</v>
      </c>
      <c r="T221" s="152">
        <v>10873710</v>
      </c>
      <c r="U221" s="152">
        <v>7598790</v>
      </c>
      <c r="V221" s="56">
        <v>0.58864311814859926</v>
      </c>
      <c r="W221" s="150">
        <v>12545871</v>
      </c>
      <c r="X221" s="120" t="s">
        <v>6549</v>
      </c>
      <c r="Y221" s="29"/>
    </row>
    <row r="222" spans="1:25">
      <c r="A222" s="148" t="s">
        <v>2832</v>
      </c>
      <c r="B222" s="149" t="s">
        <v>24</v>
      </c>
      <c r="C222" s="150" t="s">
        <v>6536</v>
      </c>
      <c r="D222" s="149" t="s">
        <v>26</v>
      </c>
      <c r="E222" s="151" t="s">
        <v>7384</v>
      </c>
      <c r="F222" s="149" t="s">
        <v>28</v>
      </c>
      <c r="G222" s="150" t="s">
        <v>29</v>
      </c>
      <c r="H222" s="150" t="s">
        <v>30</v>
      </c>
      <c r="I222" s="152">
        <v>13851000</v>
      </c>
      <c r="J222" s="28">
        <v>0</v>
      </c>
      <c r="K222" s="101">
        <v>0</v>
      </c>
      <c r="L222" s="101">
        <v>0</v>
      </c>
      <c r="M222" s="28">
        <v>0</v>
      </c>
      <c r="N222" s="155" t="s">
        <v>7385</v>
      </c>
      <c r="O222" s="156" t="s">
        <v>7386</v>
      </c>
      <c r="P222" s="63" t="s">
        <v>7387</v>
      </c>
      <c r="Q222" s="153">
        <v>44573</v>
      </c>
      <c r="R222" s="153">
        <v>44573</v>
      </c>
      <c r="S222" s="153">
        <v>44773</v>
      </c>
      <c r="T222" s="152">
        <v>8686284</v>
      </c>
      <c r="U222" s="152">
        <v>5164716</v>
      </c>
      <c r="V222" s="56">
        <v>0.62712324019926358</v>
      </c>
      <c r="W222" s="150">
        <v>12545871</v>
      </c>
      <c r="X222" s="120" t="s">
        <v>6549</v>
      </c>
      <c r="Y222" s="29"/>
    </row>
    <row r="223" spans="1:25">
      <c r="A223" s="148" t="s">
        <v>2832</v>
      </c>
      <c r="B223" s="149" t="s">
        <v>24</v>
      </c>
      <c r="C223" s="150" t="s">
        <v>6536</v>
      </c>
      <c r="D223" s="149" t="s">
        <v>26</v>
      </c>
      <c r="E223" s="151" t="s">
        <v>7388</v>
      </c>
      <c r="F223" s="149" t="s">
        <v>28</v>
      </c>
      <c r="G223" s="150" t="s">
        <v>29</v>
      </c>
      <c r="H223" s="150" t="s">
        <v>30</v>
      </c>
      <c r="I223" s="152">
        <v>1603710</v>
      </c>
      <c r="J223" s="28">
        <v>0</v>
      </c>
      <c r="K223" s="101">
        <v>0</v>
      </c>
      <c r="L223" s="101">
        <v>0</v>
      </c>
      <c r="M223" s="28">
        <v>0</v>
      </c>
      <c r="N223" s="155" t="s">
        <v>7389</v>
      </c>
      <c r="O223" s="156" t="s">
        <v>7390</v>
      </c>
      <c r="P223" s="63" t="s">
        <v>7391</v>
      </c>
      <c r="Q223" s="153">
        <v>44573</v>
      </c>
      <c r="R223" s="153">
        <v>44573</v>
      </c>
      <c r="S223" s="153">
        <v>44773</v>
      </c>
      <c r="T223" s="152">
        <v>1603710</v>
      </c>
      <c r="U223" s="172">
        <v>0</v>
      </c>
      <c r="V223" s="56">
        <v>1</v>
      </c>
      <c r="W223" s="150">
        <v>12545871</v>
      </c>
      <c r="X223" s="120" t="s">
        <v>6549</v>
      </c>
      <c r="Y223" s="29"/>
    </row>
    <row r="224" spans="1:25">
      <c r="A224" s="148" t="s">
        <v>2832</v>
      </c>
      <c r="B224" s="149" t="s">
        <v>24</v>
      </c>
      <c r="C224" s="150" t="s">
        <v>6536</v>
      </c>
      <c r="D224" s="149" t="s">
        <v>26</v>
      </c>
      <c r="E224" s="151" t="s">
        <v>7392</v>
      </c>
      <c r="F224" s="149" t="s">
        <v>28</v>
      </c>
      <c r="G224" s="150" t="s">
        <v>29</v>
      </c>
      <c r="H224" s="150" t="s">
        <v>30</v>
      </c>
      <c r="I224" s="152">
        <v>13166459</v>
      </c>
      <c r="J224" s="28">
        <v>0</v>
      </c>
      <c r="K224" s="101">
        <v>0</v>
      </c>
      <c r="L224" s="101">
        <v>0</v>
      </c>
      <c r="M224" s="28">
        <v>0</v>
      </c>
      <c r="N224" s="155" t="s">
        <v>7393</v>
      </c>
      <c r="O224" s="156" t="s">
        <v>7394</v>
      </c>
      <c r="P224" s="63" t="s">
        <v>7395</v>
      </c>
      <c r="Q224" s="153">
        <v>44573</v>
      </c>
      <c r="R224" s="153">
        <v>44573</v>
      </c>
      <c r="S224" s="153">
        <v>44773</v>
      </c>
      <c r="T224" s="152">
        <v>8210994</v>
      </c>
      <c r="U224" s="152">
        <v>4955465</v>
      </c>
      <c r="V224" s="56">
        <v>0.62362963344966171</v>
      </c>
      <c r="W224" s="150">
        <v>12545871</v>
      </c>
      <c r="X224" s="120" t="s">
        <v>6549</v>
      </c>
      <c r="Y224" s="29"/>
    </row>
    <row r="225" spans="1:25">
      <c r="A225" s="148" t="s">
        <v>2832</v>
      </c>
      <c r="B225" s="149" t="s">
        <v>24</v>
      </c>
      <c r="C225" s="150" t="s">
        <v>6536</v>
      </c>
      <c r="D225" s="149" t="s">
        <v>26</v>
      </c>
      <c r="E225" s="151" t="s">
        <v>7396</v>
      </c>
      <c r="F225" s="149" t="s">
        <v>28</v>
      </c>
      <c r="G225" s="150" t="s">
        <v>29</v>
      </c>
      <c r="H225" s="150" t="s">
        <v>30</v>
      </c>
      <c r="I225" s="152">
        <v>13166459</v>
      </c>
      <c r="J225" s="28">
        <v>0</v>
      </c>
      <c r="K225" s="101">
        <v>0</v>
      </c>
      <c r="L225" s="101">
        <v>0</v>
      </c>
      <c r="M225" s="28">
        <v>0</v>
      </c>
      <c r="N225" s="155" t="s">
        <v>7397</v>
      </c>
      <c r="O225" s="156" t="s">
        <v>7398</v>
      </c>
      <c r="P225" s="63" t="s">
        <v>7399</v>
      </c>
      <c r="Q225" s="153">
        <v>44573</v>
      </c>
      <c r="R225" s="153">
        <v>44573</v>
      </c>
      <c r="S225" s="153">
        <v>44773</v>
      </c>
      <c r="T225" s="152">
        <v>8210994</v>
      </c>
      <c r="U225" s="152">
        <v>4955465</v>
      </c>
      <c r="V225" s="56">
        <v>0.62362963344966171</v>
      </c>
      <c r="W225" s="150">
        <v>12545871</v>
      </c>
      <c r="X225" s="120" t="s">
        <v>6549</v>
      </c>
      <c r="Y225" s="29"/>
    </row>
    <row r="226" spans="1:25">
      <c r="A226" s="148" t="s">
        <v>2832</v>
      </c>
      <c r="B226" s="149" t="s">
        <v>24</v>
      </c>
      <c r="C226" s="150" t="s">
        <v>6536</v>
      </c>
      <c r="D226" s="149" t="s">
        <v>26</v>
      </c>
      <c r="E226" s="151" t="s">
        <v>7400</v>
      </c>
      <c r="F226" s="149" t="s">
        <v>28</v>
      </c>
      <c r="G226" s="150" t="s">
        <v>29</v>
      </c>
      <c r="H226" s="150" t="s">
        <v>30</v>
      </c>
      <c r="I226" s="152">
        <v>13166459</v>
      </c>
      <c r="J226" s="28">
        <v>0</v>
      </c>
      <c r="K226" s="101">
        <v>0</v>
      </c>
      <c r="L226" s="101">
        <v>0</v>
      </c>
      <c r="M226" s="28">
        <v>0</v>
      </c>
      <c r="N226" s="155" t="s">
        <v>7401</v>
      </c>
      <c r="O226" s="156" t="s">
        <v>7402</v>
      </c>
      <c r="P226" s="63" t="s">
        <v>7403</v>
      </c>
      <c r="Q226" s="153">
        <v>44573</v>
      </c>
      <c r="R226" s="153">
        <v>44573</v>
      </c>
      <c r="S226" s="153">
        <v>44773</v>
      </c>
      <c r="T226" s="152">
        <v>8210994</v>
      </c>
      <c r="U226" s="152">
        <v>4955465</v>
      </c>
      <c r="V226" s="56">
        <v>0.62362963344966171</v>
      </c>
      <c r="W226" s="150">
        <v>12545871</v>
      </c>
      <c r="X226" s="120" t="s">
        <v>6549</v>
      </c>
      <c r="Y226" s="29"/>
    </row>
    <row r="227" spans="1:25">
      <c r="A227" s="148" t="s">
        <v>2832</v>
      </c>
      <c r="B227" s="149" t="s">
        <v>24</v>
      </c>
      <c r="C227" s="150" t="s">
        <v>6536</v>
      </c>
      <c r="D227" s="149" t="s">
        <v>26</v>
      </c>
      <c r="E227" s="151" t="s">
        <v>7404</v>
      </c>
      <c r="F227" s="149" t="s">
        <v>28</v>
      </c>
      <c r="G227" s="150" t="s">
        <v>29</v>
      </c>
      <c r="H227" s="150" t="s">
        <v>30</v>
      </c>
      <c r="I227" s="152">
        <v>13166459</v>
      </c>
      <c r="J227" s="28">
        <v>0</v>
      </c>
      <c r="K227" s="101">
        <v>0</v>
      </c>
      <c r="L227" s="101">
        <v>0</v>
      </c>
      <c r="M227" s="28">
        <v>0</v>
      </c>
      <c r="N227" s="155" t="s">
        <v>7405</v>
      </c>
      <c r="O227" s="156" t="s">
        <v>7406</v>
      </c>
      <c r="P227" s="63" t="s">
        <v>7407</v>
      </c>
      <c r="Q227" s="153">
        <v>44573</v>
      </c>
      <c r="R227" s="153">
        <v>44573</v>
      </c>
      <c r="S227" s="153">
        <v>44773</v>
      </c>
      <c r="T227" s="152">
        <v>8210994</v>
      </c>
      <c r="U227" s="152">
        <v>4955465</v>
      </c>
      <c r="V227" s="56">
        <v>0.62362963344966171</v>
      </c>
      <c r="W227" s="150">
        <v>12545871</v>
      </c>
      <c r="X227" s="120" t="s">
        <v>6549</v>
      </c>
      <c r="Y227" s="29"/>
    </row>
    <row r="228" spans="1:25">
      <c r="A228" s="148" t="s">
        <v>2832</v>
      </c>
      <c r="B228" s="149" t="s">
        <v>24</v>
      </c>
      <c r="C228" s="150" t="s">
        <v>6536</v>
      </c>
      <c r="D228" s="149" t="s">
        <v>26</v>
      </c>
      <c r="E228" s="151" t="s">
        <v>7408</v>
      </c>
      <c r="F228" s="149" t="s">
        <v>28</v>
      </c>
      <c r="G228" s="150" t="s">
        <v>29</v>
      </c>
      <c r="H228" s="150" t="s">
        <v>30</v>
      </c>
      <c r="I228" s="152">
        <v>13166459</v>
      </c>
      <c r="J228" s="28">
        <v>0</v>
      </c>
      <c r="K228" s="101">
        <v>0</v>
      </c>
      <c r="L228" s="101">
        <v>0</v>
      </c>
      <c r="M228" s="28">
        <v>0</v>
      </c>
      <c r="N228" s="155" t="s">
        <v>7409</v>
      </c>
      <c r="O228" s="156" t="s">
        <v>7410</v>
      </c>
      <c r="P228" s="63" t="s">
        <v>7411</v>
      </c>
      <c r="Q228" s="153">
        <v>44573</v>
      </c>
      <c r="R228" s="153">
        <v>44573</v>
      </c>
      <c r="S228" s="153">
        <v>44773</v>
      </c>
      <c r="T228" s="152">
        <v>8210994</v>
      </c>
      <c r="U228" s="152">
        <v>4955465</v>
      </c>
      <c r="V228" s="56">
        <v>0.62362963344966171</v>
      </c>
      <c r="W228" s="150">
        <v>12545871</v>
      </c>
      <c r="X228" s="120" t="s">
        <v>6549</v>
      </c>
      <c r="Y228" s="29"/>
    </row>
    <row r="229" spans="1:25">
      <c r="A229" s="148" t="s">
        <v>2832</v>
      </c>
      <c r="B229" s="149" t="s">
        <v>24</v>
      </c>
      <c r="C229" s="150" t="s">
        <v>6536</v>
      </c>
      <c r="D229" s="149" t="s">
        <v>26</v>
      </c>
      <c r="E229" s="151" t="s">
        <v>7412</v>
      </c>
      <c r="F229" s="149" t="s">
        <v>28</v>
      </c>
      <c r="G229" s="150" t="s">
        <v>29</v>
      </c>
      <c r="H229" s="150" t="s">
        <v>30</v>
      </c>
      <c r="I229" s="152">
        <v>13166459</v>
      </c>
      <c r="J229" s="28">
        <v>0</v>
      </c>
      <c r="K229" s="101">
        <v>0</v>
      </c>
      <c r="L229" s="101">
        <v>0</v>
      </c>
      <c r="M229" s="28">
        <v>0</v>
      </c>
      <c r="N229" s="155" t="s">
        <v>7413</v>
      </c>
      <c r="O229" s="156" t="s">
        <v>7414</v>
      </c>
      <c r="P229" s="63" t="s">
        <v>7415</v>
      </c>
      <c r="Q229" s="153">
        <v>44573</v>
      </c>
      <c r="R229" s="153">
        <v>44573</v>
      </c>
      <c r="S229" s="153">
        <v>44773</v>
      </c>
      <c r="T229" s="152">
        <v>8210994</v>
      </c>
      <c r="U229" s="152">
        <v>4955465</v>
      </c>
      <c r="V229" s="56">
        <v>0.62362963344966171</v>
      </c>
      <c r="W229" s="150">
        <v>12545871</v>
      </c>
      <c r="X229" s="120" t="s">
        <v>6549</v>
      </c>
      <c r="Y229" s="29"/>
    </row>
    <row r="230" spans="1:25">
      <c r="A230" s="148" t="s">
        <v>2832</v>
      </c>
      <c r="B230" s="149" t="s">
        <v>24</v>
      </c>
      <c r="C230" s="150" t="s">
        <v>6536</v>
      </c>
      <c r="D230" s="149" t="s">
        <v>26</v>
      </c>
      <c r="E230" s="151" t="s">
        <v>7416</v>
      </c>
      <c r="F230" s="149" t="s">
        <v>28</v>
      </c>
      <c r="G230" s="150" t="s">
        <v>29</v>
      </c>
      <c r="H230" s="150" t="s">
        <v>30</v>
      </c>
      <c r="I230" s="152">
        <v>13166459</v>
      </c>
      <c r="J230" s="28">
        <v>0</v>
      </c>
      <c r="K230" s="101">
        <v>0</v>
      </c>
      <c r="L230" s="101">
        <v>0</v>
      </c>
      <c r="M230" s="28">
        <v>0</v>
      </c>
      <c r="N230" s="155" t="s">
        <v>7417</v>
      </c>
      <c r="O230" s="156" t="s">
        <v>7418</v>
      </c>
      <c r="P230" s="63" t="s">
        <v>7419</v>
      </c>
      <c r="Q230" s="153">
        <v>44573</v>
      </c>
      <c r="R230" s="153">
        <v>44573</v>
      </c>
      <c r="S230" s="153">
        <v>44773</v>
      </c>
      <c r="T230" s="152">
        <v>8210994</v>
      </c>
      <c r="U230" s="152">
        <v>4955465</v>
      </c>
      <c r="V230" s="56">
        <v>0.62362963344966171</v>
      </c>
      <c r="W230" s="150">
        <v>12545871</v>
      </c>
      <c r="X230" s="120" t="s">
        <v>6549</v>
      </c>
      <c r="Y230" s="29"/>
    </row>
    <row r="231" spans="1:25">
      <c r="A231" s="148" t="s">
        <v>2832</v>
      </c>
      <c r="B231" s="149" t="s">
        <v>24</v>
      </c>
      <c r="C231" s="150" t="s">
        <v>6536</v>
      </c>
      <c r="D231" s="149" t="s">
        <v>26</v>
      </c>
      <c r="E231" s="151" t="s">
        <v>7420</v>
      </c>
      <c r="F231" s="149" t="s">
        <v>28</v>
      </c>
      <c r="G231" s="150" t="s">
        <v>29</v>
      </c>
      <c r="H231" s="150" t="s">
        <v>30</v>
      </c>
      <c r="I231" s="152">
        <v>13166459</v>
      </c>
      <c r="J231" s="28">
        <v>0</v>
      </c>
      <c r="K231" s="101">
        <v>0</v>
      </c>
      <c r="L231" s="101">
        <v>0</v>
      </c>
      <c r="M231" s="28">
        <v>0</v>
      </c>
      <c r="N231" s="155" t="s">
        <v>7421</v>
      </c>
      <c r="O231" s="156" t="s">
        <v>7422</v>
      </c>
      <c r="P231" s="63" t="s">
        <v>7423</v>
      </c>
      <c r="Q231" s="153">
        <v>44573</v>
      </c>
      <c r="R231" s="153">
        <v>44573</v>
      </c>
      <c r="S231" s="153">
        <v>44773</v>
      </c>
      <c r="T231" s="152">
        <v>8210994</v>
      </c>
      <c r="U231" s="152">
        <v>4955465</v>
      </c>
      <c r="V231" s="56">
        <v>0.62362963344966171</v>
      </c>
      <c r="W231" s="150">
        <v>12545871</v>
      </c>
      <c r="X231" s="120" t="s">
        <v>6549</v>
      </c>
      <c r="Y231" s="29"/>
    </row>
    <row r="232" spans="1:25">
      <c r="A232" s="148" t="s">
        <v>2832</v>
      </c>
      <c r="B232" s="149" t="s">
        <v>24</v>
      </c>
      <c r="C232" s="150" t="s">
        <v>6536</v>
      </c>
      <c r="D232" s="149" t="s">
        <v>26</v>
      </c>
      <c r="E232" s="151" t="s">
        <v>7424</v>
      </c>
      <c r="F232" s="149" t="s">
        <v>28</v>
      </c>
      <c r="G232" s="150" t="s">
        <v>29</v>
      </c>
      <c r="H232" s="150" t="s">
        <v>30</v>
      </c>
      <c r="I232" s="152">
        <v>13038629</v>
      </c>
      <c r="J232" s="28">
        <v>0</v>
      </c>
      <c r="K232" s="101">
        <v>0</v>
      </c>
      <c r="L232" s="101">
        <v>0</v>
      </c>
      <c r="M232" s="28">
        <v>0</v>
      </c>
      <c r="N232" s="155" t="s">
        <v>7425</v>
      </c>
      <c r="O232" s="156" t="s">
        <v>7426</v>
      </c>
      <c r="P232" s="63" t="s">
        <v>7427</v>
      </c>
      <c r="Q232" s="153">
        <v>44573</v>
      </c>
      <c r="R232" s="153">
        <v>44573</v>
      </c>
      <c r="S232" s="153">
        <v>44773</v>
      </c>
      <c r="T232" s="152">
        <v>8131276</v>
      </c>
      <c r="U232" s="152">
        <v>4907353</v>
      </c>
      <c r="V232" s="56">
        <v>0.6236296776294501</v>
      </c>
      <c r="W232" s="150">
        <v>12545871</v>
      </c>
      <c r="X232" s="120" t="s">
        <v>6549</v>
      </c>
      <c r="Y232" s="29"/>
    </row>
    <row r="233" spans="1:25">
      <c r="A233" s="148" t="s">
        <v>2832</v>
      </c>
      <c r="B233" s="149" t="s">
        <v>24</v>
      </c>
      <c r="C233" s="150" t="s">
        <v>6536</v>
      </c>
      <c r="D233" s="149" t="s">
        <v>26</v>
      </c>
      <c r="E233" s="151" t="s">
        <v>7428</v>
      </c>
      <c r="F233" s="149" t="s">
        <v>28</v>
      </c>
      <c r="G233" s="150" t="s">
        <v>29</v>
      </c>
      <c r="H233" s="150" t="s">
        <v>30</v>
      </c>
      <c r="I233" s="152">
        <v>13038629</v>
      </c>
      <c r="J233" s="28">
        <v>0</v>
      </c>
      <c r="K233" s="101">
        <v>0</v>
      </c>
      <c r="L233" s="101">
        <v>0</v>
      </c>
      <c r="M233" s="28">
        <v>0</v>
      </c>
      <c r="N233" s="155" t="s">
        <v>7429</v>
      </c>
      <c r="O233" s="156" t="s">
        <v>7430</v>
      </c>
      <c r="P233" s="63" t="s">
        <v>7431</v>
      </c>
      <c r="Q233" s="153">
        <v>44573</v>
      </c>
      <c r="R233" s="153">
        <v>44573</v>
      </c>
      <c r="S233" s="153">
        <v>44773</v>
      </c>
      <c r="T233" s="152">
        <v>8131276</v>
      </c>
      <c r="U233" s="152">
        <v>4907353</v>
      </c>
      <c r="V233" s="56">
        <v>0.6236296776294501</v>
      </c>
      <c r="W233" s="150">
        <v>12545871</v>
      </c>
      <c r="X233" s="120" t="s">
        <v>6549</v>
      </c>
      <c r="Y233" s="29"/>
    </row>
    <row r="234" spans="1:25">
      <c r="A234" s="148" t="s">
        <v>2832</v>
      </c>
      <c r="B234" s="149" t="s">
        <v>24</v>
      </c>
      <c r="C234" s="150" t="s">
        <v>6536</v>
      </c>
      <c r="D234" s="149" t="s">
        <v>26</v>
      </c>
      <c r="E234" s="151" t="s">
        <v>7432</v>
      </c>
      <c r="F234" s="149" t="s">
        <v>28</v>
      </c>
      <c r="G234" s="150" t="s">
        <v>29</v>
      </c>
      <c r="H234" s="150" t="s">
        <v>30</v>
      </c>
      <c r="I234" s="152">
        <v>39908400</v>
      </c>
      <c r="J234" s="28">
        <v>0</v>
      </c>
      <c r="K234" s="101">
        <v>0</v>
      </c>
      <c r="L234" s="101">
        <v>0</v>
      </c>
      <c r="M234" s="28">
        <v>0</v>
      </c>
      <c r="N234" s="155" t="s">
        <v>7433</v>
      </c>
      <c r="O234" s="156" t="s">
        <v>7434</v>
      </c>
      <c r="P234" s="63" t="s">
        <v>7435</v>
      </c>
      <c r="Q234" s="153">
        <v>44573</v>
      </c>
      <c r="R234" s="153">
        <v>44573</v>
      </c>
      <c r="S234" s="153">
        <v>44773</v>
      </c>
      <c r="T234" s="152">
        <v>17487400</v>
      </c>
      <c r="U234" s="152">
        <v>22421000</v>
      </c>
      <c r="V234" s="56">
        <v>0.43818845155405878</v>
      </c>
      <c r="W234" s="150">
        <v>12545871</v>
      </c>
      <c r="X234" s="120" t="s">
        <v>6549</v>
      </c>
      <c r="Y234" s="29"/>
    </row>
    <row r="235" spans="1:25">
      <c r="A235" s="148" t="s">
        <v>2832</v>
      </c>
      <c r="B235" s="149" t="s">
        <v>24</v>
      </c>
      <c r="C235" s="150" t="s">
        <v>6536</v>
      </c>
      <c r="D235" s="149" t="s">
        <v>26</v>
      </c>
      <c r="E235" s="151" t="s">
        <v>7436</v>
      </c>
      <c r="F235" s="149" t="s">
        <v>28</v>
      </c>
      <c r="G235" s="150" t="s">
        <v>29</v>
      </c>
      <c r="H235" s="150" t="s">
        <v>30</v>
      </c>
      <c r="I235" s="152">
        <v>11776800</v>
      </c>
      <c r="J235" s="28">
        <v>0</v>
      </c>
      <c r="K235" s="101">
        <v>0</v>
      </c>
      <c r="L235" s="101">
        <v>0</v>
      </c>
      <c r="M235" s="28">
        <v>0</v>
      </c>
      <c r="N235" s="155" t="s">
        <v>7437</v>
      </c>
      <c r="O235" s="156" t="s">
        <v>7438</v>
      </c>
      <c r="P235" s="63" t="s">
        <v>7439</v>
      </c>
      <c r="Q235" s="153">
        <v>44573</v>
      </c>
      <c r="R235" s="153">
        <v>44573</v>
      </c>
      <c r="S235" s="153">
        <v>44773</v>
      </c>
      <c r="T235" s="152">
        <v>9613800</v>
      </c>
      <c r="U235" s="152">
        <v>2163000</v>
      </c>
      <c r="V235" s="56">
        <v>0.81633380884450779</v>
      </c>
      <c r="W235" s="150">
        <v>12545871</v>
      </c>
      <c r="X235" s="120" t="s">
        <v>6549</v>
      </c>
      <c r="Y235" s="29"/>
    </row>
    <row r="236" spans="1:25">
      <c r="A236" s="148" t="s">
        <v>2832</v>
      </c>
      <c r="B236" s="149" t="s">
        <v>24</v>
      </c>
      <c r="C236" s="150" t="s">
        <v>6536</v>
      </c>
      <c r="D236" s="149" t="s">
        <v>26</v>
      </c>
      <c r="E236" s="151" t="s">
        <v>7440</v>
      </c>
      <c r="F236" s="149" t="s">
        <v>28</v>
      </c>
      <c r="G236" s="150" t="s">
        <v>29</v>
      </c>
      <c r="H236" s="150" t="s">
        <v>30</v>
      </c>
      <c r="I236" s="152">
        <v>10330600</v>
      </c>
      <c r="J236" s="28">
        <v>0</v>
      </c>
      <c r="K236" s="101">
        <v>0</v>
      </c>
      <c r="L236" s="101">
        <v>0</v>
      </c>
      <c r="M236" s="28">
        <v>0</v>
      </c>
      <c r="N236" s="155" t="s">
        <v>7441</v>
      </c>
      <c r="O236" s="156" t="s">
        <v>7442</v>
      </c>
      <c r="P236" s="63" t="s">
        <v>7443</v>
      </c>
      <c r="Q236" s="153">
        <v>44573</v>
      </c>
      <c r="R236" s="153">
        <v>44573</v>
      </c>
      <c r="S236" s="153">
        <v>44773</v>
      </c>
      <c r="T236" s="152">
        <v>10330600</v>
      </c>
      <c r="U236" s="172">
        <v>0</v>
      </c>
      <c r="V236" s="56">
        <v>1</v>
      </c>
      <c r="W236" s="150">
        <v>12545871</v>
      </c>
      <c r="X236" s="120" t="s">
        <v>6549</v>
      </c>
      <c r="Y236" s="29"/>
    </row>
    <row r="237" spans="1:25">
      <c r="A237" s="148" t="s">
        <v>2832</v>
      </c>
      <c r="B237" s="149" t="s">
        <v>24</v>
      </c>
      <c r="C237" s="150" t="s">
        <v>6536</v>
      </c>
      <c r="D237" s="149" t="s">
        <v>26</v>
      </c>
      <c r="E237" s="151" t="s">
        <v>7444</v>
      </c>
      <c r="F237" s="149" t="s">
        <v>28</v>
      </c>
      <c r="G237" s="150" t="s">
        <v>29</v>
      </c>
      <c r="H237" s="150" t="s">
        <v>30</v>
      </c>
      <c r="I237" s="152">
        <v>3080000</v>
      </c>
      <c r="J237" s="28">
        <v>0</v>
      </c>
      <c r="K237" s="101">
        <v>0</v>
      </c>
      <c r="L237" s="101">
        <v>0</v>
      </c>
      <c r="M237" s="28">
        <v>0</v>
      </c>
      <c r="N237" s="155" t="s">
        <v>7445</v>
      </c>
      <c r="O237" s="156" t="s">
        <v>7446</v>
      </c>
      <c r="P237" s="63" t="s">
        <v>7447</v>
      </c>
      <c r="Q237" s="153">
        <v>44573</v>
      </c>
      <c r="R237" s="153">
        <v>44573</v>
      </c>
      <c r="S237" s="153">
        <v>44773</v>
      </c>
      <c r="T237" s="152">
        <v>3080000</v>
      </c>
      <c r="U237" s="172">
        <v>0</v>
      </c>
      <c r="V237" s="56">
        <v>1</v>
      </c>
      <c r="W237" s="150">
        <v>12545871</v>
      </c>
      <c r="X237" s="120" t="s">
        <v>6549</v>
      </c>
      <c r="Y237" s="29"/>
    </row>
    <row r="238" spans="1:25">
      <c r="A238" s="148" t="s">
        <v>2832</v>
      </c>
      <c r="B238" s="149" t="s">
        <v>24</v>
      </c>
      <c r="C238" s="150" t="s">
        <v>6536</v>
      </c>
      <c r="D238" s="149" t="s">
        <v>26</v>
      </c>
      <c r="E238" s="151" t="s">
        <v>7448</v>
      </c>
      <c r="F238" s="149" t="s">
        <v>28</v>
      </c>
      <c r="G238" s="150" t="s">
        <v>29</v>
      </c>
      <c r="H238" s="150" t="s">
        <v>30</v>
      </c>
      <c r="I238" s="152">
        <v>14778000</v>
      </c>
      <c r="J238" s="28">
        <v>0</v>
      </c>
      <c r="K238" s="101">
        <v>0</v>
      </c>
      <c r="L238" s="101">
        <v>0</v>
      </c>
      <c r="M238" s="28">
        <v>0</v>
      </c>
      <c r="N238" s="155" t="s">
        <v>7449</v>
      </c>
      <c r="O238" s="156" t="s">
        <v>7450</v>
      </c>
      <c r="P238" s="63" t="s">
        <v>7451</v>
      </c>
      <c r="Q238" s="153">
        <v>44573</v>
      </c>
      <c r="R238" s="153">
        <v>44573</v>
      </c>
      <c r="S238" s="153">
        <v>44773</v>
      </c>
      <c r="T238" s="152">
        <v>9216000</v>
      </c>
      <c r="U238" s="152">
        <v>5562000</v>
      </c>
      <c r="V238" s="56">
        <v>0.62362971985383675</v>
      </c>
      <c r="W238" s="150">
        <v>12545871</v>
      </c>
      <c r="X238" s="120" t="s">
        <v>6549</v>
      </c>
      <c r="Y238" s="29"/>
    </row>
    <row r="239" spans="1:25">
      <c r="A239" s="148" t="s">
        <v>2832</v>
      </c>
      <c r="B239" s="149" t="s">
        <v>24</v>
      </c>
      <c r="C239" s="150" t="s">
        <v>6536</v>
      </c>
      <c r="D239" s="149" t="s">
        <v>26</v>
      </c>
      <c r="E239" s="151" t="s">
        <v>7452</v>
      </c>
      <c r="F239" s="149" t="s">
        <v>28</v>
      </c>
      <c r="G239" s="150" t="s">
        <v>29</v>
      </c>
      <c r="H239" s="150" t="s">
        <v>30</v>
      </c>
      <c r="I239" s="152">
        <v>14778000</v>
      </c>
      <c r="J239" s="28">
        <v>0</v>
      </c>
      <c r="K239" s="101">
        <v>0</v>
      </c>
      <c r="L239" s="101">
        <v>0</v>
      </c>
      <c r="M239" s="28">
        <v>0</v>
      </c>
      <c r="N239" s="155" t="s">
        <v>7453</v>
      </c>
      <c r="O239" s="156" t="s">
        <v>7454</v>
      </c>
      <c r="P239" s="63" t="s">
        <v>7455</v>
      </c>
      <c r="Q239" s="153">
        <v>44573</v>
      </c>
      <c r="R239" s="153">
        <v>44573</v>
      </c>
      <c r="S239" s="153">
        <v>44773</v>
      </c>
      <c r="T239" s="152">
        <v>9216000</v>
      </c>
      <c r="U239" s="152">
        <v>5562000</v>
      </c>
      <c r="V239" s="56">
        <v>0.62362971985383675</v>
      </c>
      <c r="W239" s="150">
        <v>12545871</v>
      </c>
      <c r="X239" s="120" t="s">
        <v>6549</v>
      </c>
      <c r="Y239" s="29"/>
    </row>
    <row r="240" spans="1:25">
      <c r="A240" s="148" t="s">
        <v>2832</v>
      </c>
      <c r="B240" s="149" t="s">
        <v>24</v>
      </c>
      <c r="C240" s="150" t="s">
        <v>6536</v>
      </c>
      <c r="D240" s="149" t="s">
        <v>26</v>
      </c>
      <c r="E240" s="151" t="s">
        <v>7456</v>
      </c>
      <c r="F240" s="149" t="s">
        <v>28</v>
      </c>
      <c r="G240" s="150" t="s">
        <v>29</v>
      </c>
      <c r="H240" s="150" t="s">
        <v>30</v>
      </c>
      <c r="I240" s="152">
        <v>14778000</v>
      </c>
      <c r="J240" s="28">
        <v>0</v>
      </c>
      <c r="K240" s="101">
        <v>0</v>
      </c>
      <c r="L240" s="101">
        <v>0</v>
      </c>
      <c r="M240" s="28">
        <v>0</v>
      </c>
      <c r="N240" s="155" t="s">
        <v>7457</v>
      </c>
      <c r="O240" s="156" t="s">
        <v>7458</v>
      </c>
      <c r="P240" s="63" t="s">
        <v>7459</v>
      </c>
      <c r="Q240" s="153">
        <v>44573</v>
      </c>
      <c r="R240" s="153">
        <v>44573</v>
      </c>
      <c r="S240" s="153">
        <v>44773</v>
      </c>
      <c r="T240" s="152">
        <v>9216000</v>
      </c>
      <c r="U240" s="152">
        <v>5562000</v>
      </c>
      <c r="V240" s="56">
        <v>0.62362971985383675</v>
      </c>
      <c r="W240" s="150">
        <v>12545871</v>
      </c>
      <c r="X240" s="120" t="s">
        <v>6549</v>
      </c>
      <c r="Y240" s="29"/>
    </row>
    <row r="241" spans="1:25">
      <c r="A241" s="148" t="s">
        <v>2832</v>
      </c>
      <c r="B241" s="149" t="s">
        <v>24</v>
      </c>
      <c r="C241" s="150" t="s">
        <v>6536</v>
      </c>
      <c r="D241" s="149" t="s">
        <v>26</v>
      </c>
      <c r="E241" s="151" t="s">
        <v>7460</v>
      </c>
      <c r="F241" s="149" t="s">
        <v>28</v>
      </c>
      <c r="G241" s="150" t="s">
        <v>29</v>
      </c>
      <c r="H241" s="150" t="s">
        <v>30</v>
      </c>
      <c r="I241" s="152">
        <v>10900000</v>
      </c>
      <c r="J241" s="28">
        <v>0</v>
      </c>
      <c r="K241" s="101">
        <v>0</v>
      </c>
      <c r="L241" s="101">
        <v>0</v>
      </c>
      <c r="M241" s="28">
        <v>0</v>
      </c>
      <c r="N241" s="155" t="s">
        <v>7461</v>
      </c>
      <c r="O241" s="156" t="s">
        <v>7462</v>
      </c>
      <c r="P241" s="63" t="s">
        <v>7463</v>
      </c>
      <c r="Q241" s="153">
        <v>44573</v>
      </c>
      <c r="R241" s="153">
        <v>44573</v>
      </c>
      <c r="S241" s="153">
        <v>44773</v>
      </c>
      <c r="T241" s="152">
        <v>6228572</v>
      </c>
      <c r="U241" s="152">
        <v>4671428</v>
      </c>
      <c r="V241" s="56">
        <v>0.57142862385321103</v>
      </c>
      <c r="W241" s="150">
        <v>12545871</v>
      </c>
      <c r="X241" s="120" t="s">
        <v>6549</v>
      </c>
      <c r="Y241" s="29"/>
    </row>
    <row r="242" spans="1:25">
      <c r="A242" s="148" t="s">
        <v>2832</v>
      </c>
      <c r="B242" s="149" t="s">
        <v>24</v>
      </c>
      <c r="C242" s="150" t="s">
        <v>6536</v>
      </c>
      <c r="D242" s="149" t="s">
        <v>26</v>
      </c>
      <c r="E242" s="151" t="s">
        <v>7464</v>
      </c>
      <c r="F242" s="149" t="s">
        <v>28</v>
      </c>
      <c r="G242" s="150" t="s">
        <v>29</v>
      </c>
      <c r="H242" s="150" t="s">
        <v>30</v>
      </c>
      <c r="I242" s="152">
        <v>18600000</v>
      </c>
      <c r="J242" s="28">
        <v>0</v>
      </c>
      <c r="K242" s="101">
        <v>0</v>
      </c>
      <c r="L242" s="101">
        <v>0</v>
      </c>
      <c r="M242" s="28">
        <v>0</v>
      </c>
      <c r="N242" s="155" t="s">
        <v>7465</v>
      </c>
      <c r="O242" s="156" t="s">
        <v>7466</v>
      </c>
      <c r="P242" s="63" t="s">
        <v>7467</v>
      </c>
      <c r="Q242" s="153">
        <v>44573</v>
      </c>
      <c r="R242" s="153">
        <v>44573</v>
      </c>
      <c r="S242" s="153">
        <v>44729</v>
      </c>
      <c r="T242" s="152">
        <v>9300000</v>
      </c>
      <c r="U242" s="152">
        <v>9300000</v>
      </c>
      <c r="V242" s="56">
        <v>0.5</v>
      </c>
      <c r="W242" s="29">
        <v>85476075</v>
      </c>
      <c r="X242" s="29" t="s">
        <v>7468</v>
      </c>
      <c r="Y242" s="29"/>
    </row>
    <row r="243" spans="1:25">
      <c r="A243" s="148" t="s">
        <v>2832</v>
      </c>
      <c r="B243" s="149" t="s">
        <v>24</v>
      </c>
      <c r="C243" s="150" t="s">
        <v>6536</v>
      </c>
      <c r="D243" s="149" t="s">
        <v>26</v>
      </c>
      <c r="E243" s="151" t="s">
        <v>7469</v>
      </c>
      <c r="F243" s="149" t="s">
        <v>28</v>
      </c>
      <c r="G243" s="150" t="s">
        <v>29</v>
      </c>
      <c r="H243" s="150" t="s">
        <v>30</v>
      </c>
      <c r="I243" s="152">
        <v>1770496</v>
      </c>
      <c r="J243" s="28">
        <v>0</v>
      </c>
      <c r="K243" s="101">
        <v>0</v>
      </c>
      <c r="L243" s="101">
        <v>0</v>
      </c>
      <c r="M243" s="28">
        <v>0</v>
      </c>
      <c r="N243" s="155" t="s">
        <v>7470</v>
      </c>
      <c r="O243" s="156" t="s">
        <v>7471</v>
      </c>
      <c r="P243" s="63" t="s">
        <v>7472</v>
      </c>
      <c r="Q243" s="153">
        <v>44580</v>
      </c>
      <c r="R243" s="153">
        <v>44593</v>
      </c>
      <c r="S243" s="153">
        <v>44773</v>
      </c>
      <c r="T243" s="152">
        <v>1770496</v>
      </c>
      <c r="U243" s="172">
        <v>0</v>
      </c>
      <c r="V243" s="56">
        <v>1</v>
      </c>
      <c r="W243" s="150">
        <v>12545871</v>
      </c>
      <c r="X243" s="120" t="s">
        <v>6549</v>
      </c>
      <c r="Y243" s="29"/>
    </row>
    <row r="244" spans="1:25">
      <c r="A244" s="148" t="s">
        <v>2832</v>
      </c>
      <c r="B244" s="149" t="s">
        <v>24</v>
      </c>
      <c r="C244" s="150" t="s">
        <v>6536</v>
      </c>
      <c r="D244" s="149" t="s">
        <v>26</v>
      </c>
      <c r="E244" s="151" t="s">
        <v>7473</v>
      </c>
      <c r="F244" s="149" t="s">
        <v>28</v>
      </c>
      <c r="G244" s="150" t="s">
        <v>29</v>
      </c>
      <c r="H244" s="150" t="s">
        <v>30</v>
      </c>
      <c r="I244" s="152">
        <v>12941939</v>
      </c>
      <c r="J244" s="28">
        <v>0</v>
      </c>
      <c r="K244" s="101">
        <v>0</v>
      </c>
      <c r="L244" s="101">
        <v>0</v>
      </c>
      <c r="M244" s="28">
        <v>0</v>
      </c>
      <c r="N244" s="155" t="s">
        <v>7474</v>
      </c>
      <c r="O244" s="156" t="s">
        <v>7475</v>
      </c>
      <c r="P244" s="63" t="s">
        <v>7476</v>
      </c>
      <c r="Q244" s="153">
        <v>44580</v>
      </c>
      <c r="R244" s="153">
        <v>44580</v>
      </c>
      <c r="S244" s="153">
        <v>44773</v>
      </c>
      <c r="T244" s="152">
        <v>8082698</v>
      </c>
      <c r="U244" s="152">
        <v>4859241</v>
      </c>
      <c r="V244" s="56">
        <v>0.62453531885755298</v>
      </c>
      <c r="W244" s="150">
        <v>12545871</v>
      </c>
      <c r="X244" s="120" t="s">
        <v>6549</v>
      </c>
      <c r="Y244" s="29"/>
    </row>
    <row r="245" spans="1:25">
      <c r="A245" s="148" t="s">
        <v>2832</v>
      </c>
      <c r="B245" s="149" t="s">
        <v>24</v>
      </c>
      <c r="C245" s="150" t="s">
        <v>6536</v>
      </c>
      <c r="D245" s="149" t="s">
        <v>26</v>
      </c>
      <c r="E245" s="151" t="s">
        <v>7477</v>
      </c>
      <c r="F245" s="149" t="s">
        <v>28</v>
      </c>
      <c r="G245" s="150" t="s">
        <v>29</v>
      </c>
      <c r="H245" s="150" t="s">
        <v>30</v>
      </c>
      <c r="I245" s="152">
        <v>13166459</v>
      </c>
      <c r="J245" s="28">
        <v>0</v>
      </c>
      <c r="K245" s="101">
        <v>0</v>
      </c>
      <c r="L245" s="101">
        <v>0</v>
      </c>
      <c r="M245" s="28">
        <v>0</v>
      </c>
      <c r="N245" s="155" t="s">
        <v>7478</v>
      </c>
      <c r="O245" s="156" t="s">
        <v>7479</v>
      </c>
      <c r="P245" s="63" t="s">
        <v>7480</v>
      </c>
      <c r="Q245" s="153">
        <v>44580</v>
      </c>
      <c r="R245" s="153">
        <v>44580</v>
      </c>
      <c r="S245" s="153">
        <v>44773</v>
      </c>
      <c r="T245" s="152">
        <v>8210994</v>
      </c>
      <c r="U245" s="152">
        <v>4955465</v>
      </c>
      <c r="V245" s="56">
        <v>0.62362963344966171</v>
      </c>
      <c r="W245" s="150">
        <v>12545871</v>
      </c>
      <c r="X245" s="120" t="s">
        <v>6549</v>
      </c>
      <c r="Y245" s="29"/>
    </row>
    <row r="246" spans="1:25">
      <c r="A246" s="148" t="s">
        <v>2832</v>
      </c>
      <c r="B246" s="149" t="s">
        <v>24</v>
      </c>
      <c r="C246" s="150" t="s">
        <v>6536</v>
      </c>
      <c r="D246" s="149" t="s">
        <v>26</v>
      </c>
      <c r="E246" s="151" t="s">
        <v>7481</v>
      </c>
      <c r="F246" s="149" t="s">
        <v>28</v>
      </c>
      <c r="G246" s="150" t="s">
        <v>29</v>
      </c>
      <c r="H246" s="150" t="s">
        <v>30</v>
      </c>
      <c r="I246" s="152">
        <v>13166459</v>
      </c>
      <c r="J246" s="28">
        <v>0</v>
      </c>
      <c r="K246" s="101">
        <v>0</v>
      </c>
      <c r="L246" s="101">
        <v>0</v>
      </c>
      <c r="M246" s="28">
        <v>0</v>
      </c>
      <c r="N246" s="155" t="s">
        <v>7482</v>
      </c>
      <c r="O246" s="156" t="s">
        <v>7483</v>
      </c>
      <c r="P246" s="63" t="s">
        <v>7484</v>
      </c>
      <c r="Q246" s="153">
        <v>44580</v>
      </c>
      <c r="R246" s="153">
        <v>44580</v>
      </c>
      <c r="S246" s="153">
        <v>44592</v>
      </c>
      <c r="T246" s="152">
        <v>8210994</v>
      </c>
      <c r="U246" s="152">
        <v>4955465</v>
      </c>
      <c r="V246" s="56">
        <v>0.62362963344966171</v>
      </c>
      <c r="W246" s="150">
        <v>12545871</v>
      </c>
      <c r="X246" s="120" t="s">
        <v>6549</v>
      </c>
      <c r="Y246" s="29"/>
    </row>
    <row r="247" spans="1:25">
      <c r="A247" s="148" t="s">
        <v>2832</v>
      </c>
      <c r="B247" s="149" t="s">
        <v>24</v>
      </c>
      <c r="C247" s="150" t="s">
        <v>6536</v>
      </c>
      <c r="D247" s="149" t="s">
        <v>26</v>
      </c>
      <c r="E247" s="151" t="s">
        <v>7485</v>
      </c>
      <c r="F247" s="149" t="s">
        <v>28</v>
      </c>
      <c r="G247" s="150" t="s">
        <v>29</v>
      </c>
      <c r="H247" s="150" t="s">
        <v>30</v>
      </c>
      <c r="I247" s="152">
        <v>11562747</v>
      </c>
      <c r="J247" s="28">
        <v>0</v>
      </c>
      <c r="K247" s="101">
        <v>0</v>
      </c>
      <c r="L247" s="101">
        <v>0</v>
      </c>
      <c r="M247" s="28">
        <v>0</v>
      </c>
      <c r="N247" s="155" t="s">
        <v>7486</v>
      </c>
      <c r="O247" s="156" t="s">
        <v>7487</v>
      </c>
      <c r="P247" s="63" t="s">
        <v>7488</v>
      </c>
      <c r="Q247" s="153">
        <v>44580</v>
      </c>
      <c r="R247" s="153">
        <v>44580</v>
      </c>
      <c r="S247" s="153">
        <v>44773</v>
      </c>
      <c r="T247" s="152">
        <v>6607284</v>
      </c>
      <c r="U247" s="152">
        <v>4955463</v>
      </c>
      <c r="V247" s="56">
        <v>0.5714285714285714</v>
      </c>
      <c r="W247" s="150">
        <v>12545871</v>
      </c>
      <c r="X247" s="120" t="s">
        <v>6549</v>
      </c>
      <c r="Y247" s="29"/>
    </row>
    <row r="248" spans="1:25">
      <c r="A248" s="148" t="s">
        <v>2832</v>
      </c>
      <c r="B248" s="149" t="s">
        <v>24</v>
      </c>
      <c r="C248" s="150" t="s">
        <v>6536</v>
      </c>
      <c r="D248" s="149" t="s">
        <v>26</v>
      </c>
      <c r="E248" s="151" t="s">
        <v>7489</v>
      </c>
      <c r="F248" s="149" t="s">
        <v>28</v>
      </c>
      <c r="G248" s="150" t="s">
        <v>29</v>
      </c>
      <c r="H248" s="150" t="s">
        <v>30</v>
      </c>
      <c r="I248" s="152">
        <v>11338229</v>
      </c>
      <c r="J248" s="28">
        <v>0</v>
      </c>
      <c r="K248" s="101">
        <v>0</v>
      </c>
      <c r="L248" s="101">
        <v>0</v>
      </c>
      <c r="M248" s="28">
        <v>0</v>
      </c>
      <c r="N248" s="155" t="s">
        <v>7490</v>
      </c>
      <c r="O248" s="156" t="s">
        <v>7491</v>
      </c>
      <c r="P248" s="63" t="s">
        <v>7492</v>
      </c>
      <c r="Q248" s="153">
        <v>44580</v>
      </c>
      <c r="R248" s="153">
        <v>44580</v>
      </c>
      <c r="S248" s="153">
        <v>44773</v>
      </c>
      <c r="T248" s="152">
        <v>6478988</v>
      </c>
      <c r="U248" s="152">
        <v>4859241</v>
      </c>
      <c r="V248" s="56">
        <v>0.5714285714285714</v>
      </c>
      <c r="W248" s="150">
        <v>12545871</v>
      </c>
      <c r="X248" s="120" t="s">
        <v>6549</v>
      </c>
      <c r="Y248" s="29"/>
    </row>
    <row r="249" spans="1:25">
      <c r="A249" s="148" t="s">
        <v>2832</v>
      </c>
      <c r="B249" s="149" t="s">
        <v>24</v>
      </c>
      <c r="C249" s="150" t="s">
        <v>6536</v>
      </c>
      <c r="D249" s="149" t="s">
        <v>26</v>
      </c>
      <c r="E249" s="151" t="s">
        <v>7493</v>
      </c>
      <c r="F249" s="149" t="s">
        <v>28</v>
      </c>
      <c r="G249" s="150" t="s">
        <v>29</v>
      </c>
      <c r="H249" s="150" t="s">
        <v>30</v>
      </c>
      <c r="I249" s="152">
        <v>9718483</v>
      </c>
      <c r="J249" s="28">
        <v>0</v>
      </c>
      <c r="K249" s="101">
        <v>0</v>
      </c>
      <c r="L249" s="101">
        <v>0</v>
      </c>
      <c r="M249" s="28">
        <v>0</v>
      </c>
      <c r="N249" s="155" t="s">
        <v>7494</v>
      </c>
      <c r="O249" s="156" t="s">
        <v>7495</v>
      </c>
      <c r="P249" s="63" t="s">
        <v>7496</v>
      </c>
      <c r="Q249" s="153">
        <v>44580</v>
      </c>
      <c r="R249" s="153">
        <v>44580</v>
      </c>
      <c r="S249" s="153">
        <v>44592</v>
      </c>
      <c r="T249" s="152">
        <v>4859241</v>
      </c>
      <c r="U249" s="152">
        <v>4859242</v>
      </c>
      <c r="V249" s="56">
        <v>0.49999994855164126</v>
      </c>
      <c r="W249" s="150">
        <v>12545871</v>
      </c>
      <c r="X249" s="120" t="s">
        <v>6549</v>
      </c>
      <c r="Y249" s="29"/>
    </row>
    <row r="250" spans="1:25">
      <c r="A250" s="148" t="s">
        <v>2832</v>
      </c>
      <c r="B250" s="149" t="s">
        <v>24</v>
      </c>
      <c r="C250" s="150" t="s">
        <v>6536</v>
      </c>
      <c r="D250" s="149" t="s">
        <v>26</v>
      </c>
      <c r="E250" s="151" t="s">
        <v>7497</v>
      </c>
      <c r="F250" s="149" t="s">
        <v>28</v>
      </c>
      <c r="G250" s="150" t="s">
        <v>29</v>
      </c>
      <c r="H250" s="150" t="s">
        <v>30</v>
      </c>
      <c r="I250" s="152">
        <v>13693122</v>
      </c>
      <c r="J250" s="28">
        <v>0</v>
      </c>
      <c r="K250" s="101">
        <v>0</v>
      </c>
      <c r="L250" s="31">
        <v>5153683</v>
      </c>
      <c r="M250" s="29">
        <v>1</v>
      </c>
      <c r="N250" s="155" t="s">
        <v>7498</v>
      </c>
      <c r="O250" s="156" t="s">
        <v>7499</v>
      </c>
      <c r="P250" s="63" t="s">
        <v>7500</v>
      </c>
      <c r="Q250" s="153">
        <v>44580</v>
      </c>
      <c r="R250" s="153">
        <v>44580</v>
      </c>
      <c r="S250" s="153">
        <v>44773</v>
      </c>
      <c r="T250" s="152">
        <v>8539439</v>
      </c>
      <c r="U250" s="172">
        <v>0</v>
      </c>
      <c r="V250" s="56">
        <v>1</v>
      </c>
      <c r="W250" s="150">
        <v>12545871</v>
      </c>
      <c r="X250" s="120" t="s">
        <v>6549</v>
      </c>
      <c r="Y250" s="29"/>
    </row>
    <row r="251" spans="1:25">
      <c r="A251" s="148" t="s">
        <v>2832</v>
      </c>
      <c r="B251" s="149" t="s">
        <v>24</v>
      </c>
      <c r="C251" s="150" t="s">
        <v>6536</v>
      </c>
      <c r="D251" s="149" t="s">
        <v>26</v>
      </c>
      <c r="E251" s="151" t="s">
        <v>7501</v>
      </c>
      <c r="F251" s="149" t="s">
        <v>28</v>
      </c>
      <c r="G251" s="150" t="s">
        <v>29</v>
      </c>
      <c r="H251" s="150" t="s">
        <v>30</v>
      </c>
      <c r="I251" s="152">
        <v>13693122</v>
      </c>
      <c r="J251" s="28">
        <v>0</v>
      </c>
      <c r="K251" s="101">
        <v>0</v>
      </c>
      <c r="L251" s="101">
        <v>0</v>
      </c>
      <c r="M251" s="28">
        <v>0</v>
      </c>
      <c r="N251" s="155" t="s">
        <v>7502</v>
      </c>
      <c r="O251" s="156" t="s">
        <v>7503</v>
      </c>
      <c r="P251" s="63" t="s">
        <v>7504</v>
      </c>
      <c r="Q251" s="153">
        <v>44580</v>
      </c>
      <c r="R251" s="153">
        <v>44580</v>
      </c>
      <c r="S251" s="153">
        <v>44773</v>
      </c>
      <c r="T251" s="152">
        <v>8539439</v>
      </c>
      <c r="U251" s="152">
        <v>5153683</v>
      </c>
      <c r="V251" s="56">
        <v>0.62362980480273233</v>
      </c>
      <c r="W251" s="150">
        <v>12545871</v>
      </c>
      <c r="X251" s="120" t="s">
        <v>6549</v>
      </c>
      <c r="Y251" s="29"/>
    </row>
    <row r="252" spans="1:25">
      <c r="A252" s="148" t="s">
        <v>2832</v>
      </c>
      <c r="B252" s="149" t="s">
        <v>24</v>
      </c>
      <c r="C252" s="150" t="s">
        <v>6536</v>
      </c>
      <c r="D252" s="149" t="s">
        <v>26</v>
      </c>
      <c r="E252" s="151" t="s">
        <v>7505</v>
      </c>
      <c r="F252" s="149" t="s">
        <v>28</v>
      </c>
      <c r="G252" s="150" t="s">
        <v>29</v>
      </c>
      <c r="H252" s="150" t="s">
        <v>30</v>
      </c>
      <c r="I252" s="152">
        <v>12941939</v>
      </c>
      <c r="J252" s="28">
        <v>0</v>
      </c>
      <c r="K252" s="101">
        <v>0</v>
      </c>
      <c r="L252" s="101">
        <v>0</v>
      </c>
      <c r="M252" s="28">
        <v>0</v>
      </c>
      <c r="N252" s="155" t="s">
        <v>7506</v>
      </c>
      <c r="O252" s="156" t="s">
        <v>7507</v>
      </c>
      <c r="P252" s="63" t="s">
        <v>7508</v>
      </c>
      <c r="Q252" s="153">
        <v>44580</v>
      </c>
      <c r="R252" s="153">
        <v>44580</v>
      </c>
      <c r="S252" s="153">
        <v>44773</v>
      </c>
      <c r="T252" s="152">
        <v>6462951</v>
      </c>
      <c r="U252" s="152">
        <v>6478988</v>
      </c>
      <c r="V252" s="56">
        <v>0.49938042514340392</v>
      </c>
      <c r="W252" s="150">
        <v>12545871</v>
      </c>
      <c r="X252" s="120" t="s">
        <v>6549</v>
      </c>
      <c r="Y252" s="29"/>
    </row>
    <row r="253" spans="1:25">
      <c r="A253" s="148" t="s">
        <v>2832</v>
      </c>
      <c r="B253" s="149" t="s">
        <v>24</v>
      </c>
      <c r="C253" s="150" t="s">
        <v>6536</v>
      </c>
      <c r="D253" s="149" t="s">
        <v>26</v>
      </c>
      <c r="E253" s="151" t="s">
        <v>7509</v>
      </c>
      <c r="F253" s="149" t="s">
        <v>28</v>
      </c>
      <c r="G253" s="150" t="s">
        <v>29</v>
      </c>
      <c r="H253" s="150" t="s">
        <v>30</v>
      </c>
      <c r="I253" s="152">
        <v>1457000</v>
      </c>
      <c r="J253" s="28">
        <v>0</v>
      </c>
      <c r="K253" s="101">
        <v>0</v>
      </c>
      <c r="L253" s="101">
        <v>0</v>
      </c>
      <c r="M253" s="28">
        <v>0</v>
      </c>
      <c r="N253" s="155" t="s">
        <v>7510</v>
      </c>
      <c r="O253" s="156" t="s">
        <v>7511</v>
      </c>
      <c r="P253" s="63" t="s">
        <v>7512</v>
      </c>
      <c r="Q253" s="153">
        <v>44580</v>
      </c>
      <c r="R253" s="153">
        <v>44580</v>
      </c>
      <c r="S253" s="153">
        <v>44592</v>
      </c>
      <c r="T253" s="152">
        <v>1457000</v>
      </c>
      <c r="U253" s="172">
        <v>0</v>
      </c>
      <c r="V253" s="56">
        <v>1</v>
      </c>
      <c r="W253" s="150">
        <v>12545871</v>
      </c>
      <c r="X253" s="120" t="s">
        <v>6549</v>
      </c>
      <c r="Y253" s="29"/>
    </row>
    <row r="254" spans="1:25">
      <c r="A254" s="148" t="s">
        <v>2832</v>
      </c>
      <c r="B254" s="149" t="s">
        <v>24</v>
      </c>
      <c r="C254" s="150" t="s">
        <v>6536</v>
      </c>
      <c r="D254" s="149" t="s">
        <v>26</v>
      </c>
      <c r="E254" s="151" t="s">
        <v>7513</v>
      </c>
      <c r="F254" s="149" t="s">
        <v>28</v>
      </c>
      <c r="G254" s="150" t="s">
        <v>29</v>
      </c>
      <c r="H254" s="150" t="s">
        <v>30</v>
      </c>
      <c r="I254" s="152">
        <v>12941939</v>
      </c>
      <c r="J254" s="28">
        <v>0</v>
      </c>
      <c r="K254" s="101">
        <v>0</v>
      </c>
      <c r="L254" s="101">
        <v>0</v>
      </c>
      <c r="M254" s="28">
        <v>0</v>
      </c>
      <c r="N254" s="155" t="s">
        <v>7514</v>
      </c>
      <c r="O254" s="156" t="s">
        <v>7515</v>
      </c>
      <c r="P254" s="63" t="s">
        <v>7516</v>
      </c>
      <c r="Q254" s="153">
        <v>44580</v>
      </c>
      <c r="R254" s="153">
        <v>44580</v>
      </c>
      <c r="S254" s="153">
        <v>44592</v>
      </c>
      <c r="T254" s="152">
        <v>8082698</v>
      </c>
      <c r="U254" s="152">
        <v>4859241</v>
      </c>
      <c r="V254" s="56">
        <v>0.62453531885755298</v>
      </c>
      <c r="W254" s="150">
        <v>12545871</v>
      </c>
      <c r="X254" s="120" t="s">
        <v>6549</v>
      </c>
      <c r="Y254" s="29"/>
    </row>
    <row r="255" spans="1:25">
      <c r="A255" s="148" t="s">
        <v>2832</v>
      </c>
      <c r="B255" s="149" t="s">
        <v>24</v>
      </c>
      <c r="C255" s="150" t="s">
        <v>6536</v>
      </c>
      <c r="D255" s="149" t="s">
        <v>26</v>
      </c>
      <c r="E255" s="151" t="s">
        <v>7517</v>
      </c>
      <c r="F255" s="149" t="s">
        <v>28</v>
      </c>
      <c r="G255" s="150" t="s">
        <v>29</v>
      </c>
      <c r="H255" s="150" t="s">
        <v>30</v>
      </c>
      <c r="I255" s="152">
        <v>10307370</v>
      </c>
      <c r="J255" s="28">
        <v>0</v>
      </c>
      <c r="K255" s="101">
        <v>0</v>
      </c>
      <c r="L255" s="101">
        <v>0</v>
      </c>
      <c r="M255" s="28">
        <v>0</v>
      </c>
      <c r="N255" s="155" t="s">
        <v>7518</v>
      </c>
      <c r="O255" s="156" t="s">
        <v>7519</v>
      </c>
      <c r="P255" s="63" t="s">
        <v>7520</v>
      </c>
      <c r="Q255" s="153">
        <v>44580</v>
      </c>
      <c r="R255" s="153">
        <v>44593</v>
      </c>
      <c r="S255" s="153">
        <v>44773</v>
      </c>
      <c r="T255" s="152">
        <v>5153685</v>
      </c>
      <c r="U255" s="152">
        <v>5153685</v>
      </c>
      <c r="V255" s="56">
        <v>0.5</v>
      </c>
      <c r="W255" s="150">
        <v>12545871</v>
      </c>
      <c r="X255" s="120" t="s">
        <v>6549</v>
      </c>
      <c r="Y255" s="29"/>
    </row>
    <row r="256" spans="1:25">
      <c r="A256" s="148" t="s">
        <v>2832</v>
      </c>
      <c r="B256" s="149" t="s">
        <v>24</v>
      </c>
      <c r="C256" s="150" t="s">
        <v>6536</v>
      </c>
      <c r="D256" s="149" t="s">
        <v>26</v>
      </c>
      <c r="E256" s="151" t="s">
        <v>7521</v>
      </c>
      <c r="F256" s="149" t="s">
        <v>28</v>
      </c>
      <c r="G256" s="150" t="s">
        <v>29</v>
      </c>
      <c r="H256" s="150" t="s">
        <v>30</v>
      </c>
      <c r="I256" s="152">
        <v>10729206</v>
      </c>
      <c r="J256" s="28">
        <v>0</v>
      </c>
      <c r="K256" s="101">
        <v>0</v>
      </c>
      <c r="L256" s="101">
        <v>0</v>
      </c>
      <c r="M256" s="28">
        <v>0</v>
      </c>
      <c r="N256" s="155" t="s">
        <v>7522</v>
      </c>
      <c r="O256" s="156" t="s">
        <v>7523</v>
      </c>
      <c r="P256" s="63" t="s">
        <v>7524</v>
      </c>
      <c r="Q256" s="153">
        <v>44580</v>
      </c>
      <c r="R256" s="153">
        <v>44593</v>
      </c>
      <c r="S256" s="153">
        <v>44773</v>
      </c>
      <c r="T256" s="152">
        <v>5364603</v>
      </c>
      <c r="U256" s="152">
        <v>5364603</v>
      </c>
      <c r="V256" s="56">
        <v>0.5</v>
      </c>
      <c r="W256" s="150">
        <v>12545871</v>
      </c>
      <c r="X256" s="120" t="s">
        <v>6549</v>
      </c>
      <c r="Y256" s="29"/>
    </row>
    <row r="257" spans="1:25">
      <c r="A257" s="148" t="s">
        <v>2832</v>
      </c>
      <c r="B257" s="149" t="s">
        <v>24</v>
      </c>
      <c r="C257" s="150" t="s">
        <v>6536</v>
      </c>
      <c r="D257" s="149" t="s">
        <v>26</v>
      </c>
      <c r="E257" s="151" t="s">
        <v>7525</v>
      </c>
      <c r="F257" s="149" t="s">
        <v>28</v>
      </c>
      <c r="G257" s="150" t="s">
        <v>29</v>
      </c>
      <c r="H257" s="150" t="s">
        <v>30</v>
      </c>
      <c r="I257" s="152">
        <v>10729206</v>
      </c>
      <c r="J257" s="28">
        <v>0</v>
      </c>
      <c r="K257" s="101">
        <v>0</v>
      </c>
      <c r="L257" s="101">
        <v>0</v>
      </c>
      <c r="M257" s="28">
        <v>0</v>
      </c>
      <c r="N257" s="155" t="s">
        <v>7526</v>
      </c>
      <c r="O257" s="156" t="s">
        <v>7527</v>
      </c>
      <c r="P257" s="63" t="s">
        <v>7528</v>
      </c>
      <c r="Q257" s="153">
        <v>44580</v>
      </c>
      <c r="R257" s="153">
        <v>44580</v>
      </c>
      <c r="S257" s="153">
        <v>44773</v>
      </c>
      <c r="T257" s="152">
        <v>5364603</v>
      </c>
      <c r="U257" s="152">
        <v>5364603</v>
      </c>
      <c r="V257" s="56">
        <v>0.5</v>
      </c>
      <c r="W257" s="150">
        <v>12545871</v>
      </c>
      <c r="X257" s="120" t="s">
        <v>6549</v>
      </c>
      <c r="Y257" s="29"/>
    </row>
    <row r="258" spans="1:25">
      <c r="A258" s="148" t="s">
        <v>2832</v>
      </c>
      <c r="B258" s="149" t="s">
        <v>24</v>
      </c>
      <c r="C258" s="150" t="s">
        <v>6536</v>
      </c>
      <c r="D258" s="149" t="s">
        <v>26</v>
      </c>
      <c r="E258" s="151" t="s">
        <v>7529</v>
      </c>
      <c r="F258" s="149" t="s">
        <v>28</v>
      </c>
      <c r="G258" s="150" t="s">
        <v>29</v>
      </c>
      <c r="H258" s="150" t="s">
        <v>30</v>
      </c>
      <c r="I258" s="152">
        <v>3223457</v>
      </c>
      <c r="J258" s="28">
        <v>0</v>
      </c>
      <c r="K258" s="101">
        <v>0</v>
      </c>
      <c r="L258" s="101">
        <v>0</v>
      </c>
      <c r="M258" s="28">
        <v>0</v>
      </c>
      <c r="N258" s="155" t="s">
        <v>7530</v>
      </c>
      <c r="O258" s="156" t="s">
        <v>7531</v>
      </c>
      <c r="P258" s="63" t="s">
        <v>7532</v>
      </c>
      <c r="Q258" s="153">
        <v>44580</v>
      </c>
      <c r="R258" s="153">
        <v>44580</v>
      </c>
      <c r="S258" s="153">
        <v>44773</v>
      </c>
      <c r="T258" s="152">
        <v>1603710</v>
      </c>
      <c r="U258" s="152">
        <v>1619747</v>
      </c>
      <c r="V258" s="56">
        <v>0.49751245324507198</v>
      </c>
      <c r="W258" s="150">
        <v>12545871</v>
      </c>
      <c r="X258" s="120" t="s">
        <v>6549</v>
      </c>
      <c r="Y258" s="29"/>
    </row>
    <row r="259" spans="1:25">
      <c r="A259" s="148" t="s">
        <v>2832</v>
      </c>
      <c r="B259" s="149" t="s">
        <v>24</v>
      </c>
      <c r="C259" s="150" t="s">
        <v>6536</v>
      </c>
      <c r="D259" s="149" t="s">
        <v>26</v>
      </c>
      <c r="E259" s="151" t="s">
        <v>7533</v>
      </c>
      <c r="F259" s="149" t="s">
        <v>28</v>
      </c>
      <c r="G259" s="150" t="s">
        <v>29</v>
      </c>
      <c r="H259" s="150" t="s">
        <v>30</v>
      </c>
      <c r="I259" s="152">
        <v>1770496</v>
      </c>
      <c r="J259" s="28">
        <v>0</v>
      </c>
      <c r="K259" s="101">
        <v>0</v>
      </c>
      <c r="L259" s="101">
        <v>0</v>
      </c>
      <c r="M259" s="28">
        <v>0</v>
      </c>
      <c r="N259" s="155" t="s">
        <v>7534</v>
      </c>
      <c r="O259" s="156" t="s">
        <v>7535</v>
      </c>
      <c r="P259" s="63" t="s">
        <v>7536</v>
      </c>
      <c r="Q259" s="153">
        <v>44580</v>
      </c>
      <c r="R259" s="153">
        <v>44580</v>
      </c>
      <c r="S259" s="153">
        <v>44773</v>
      </c>
      <c r="T259" s="152">
        <v>1770496</v>
      </c>
      <c r="U259" s="172">
        <v>0</v>
      </c>
      <c r="V259" s="56">
        <v>1</v>
      </c>
      <c r="W259" s="150">
        <v>12545871</v>
      </c>
      <c r="X259" s="120" t="s">
        <v>6549</v>
      </c>
      <c r="Y259" s="29"/>
    </row>
    <row r="260" spans="1:25">
      <c r="A260" s="148" t="s">
        <v>2832</v>
      </c>
      <c r="B260" s="149" t="s">
        <v>24</v>
      </c>
      <c r="C260" s="150" t="s">
        <v>6536</v>
      </c>
      <c r="D260" s="149" t="s">
        <v>26</v>
      </c>
      <c r="E260" s="151" t="s">
        <v>7537</v>
      </c>
      <c r="F260" s="149" t="s">
        <v>28</v>
      </c>
      <c r="G260" s="150" t="s">
        <v>29</v>
      </c>
      <c r="H260" s="150" t="s">
        <v>30</v>
      </c>
      <c r="I260" s="152">
        <v>9718483</v>
      </c>
      <c r="J260" s="28">
        <v>0</v>
      </c>
      <c r="K260" s="101">
        <v>0</v>
      </c>
      <c r="L260" s="101">
        <v>0</v>
      </c>
      <c r="M260" s="28">
        <v>0</v>
      </c>
      <c r="N260" s="155" t="s">
        <v>7538</v>
      </c>
      <c r="O260" s="156" t="s">
        <v>7539</v>
      </c>
      <c r="P260" s="63" t="s">
        <v>7540</v>
      </c>
      <c r="Q260" s="153">
        <v>44580</v>
      </c>
      <c r="R260" s="153">
        <v>44580</v>
      </c>
      <c r="S260" s="153">
        <v>44773</v>
      </c>
      <c r="T260" s="152">
        <v>4859241</v>
      </c>
      <c r="U260" s="152">
        <v>4859242</v>
      </c>
      <c r="V260" s="56">
        <v>0.49999994855164126</v>
      </c>
      <c r="W260" s="150">
        <v>12545871</v>
      </c>
      <c r="X260" s="120" t="s">
        <v>6549</v>
      </c>
      <c r="Y260" s="29"/>
    </row>
    <row r="261" spans="1:25">
      <c r="A261" s="148" t="s">
        <v>2832</v>
      </c>
      <c r="B261" s="149" t="s">
        <v>24</v>
      </c>
      <c r="C261" s="150" t="s">
        <v>6536</v>
      </c>
      <c r="D261" s="149" t="s">
        <v>26</v>
      </c>
      <c r="E261" s="151" t="s">
        <v>7541</v>
      </c>
      <c r="F261" s="149" t="s">
        <v>28</v>
      </c>
      <c r="G261" s="150" t="s">
        <v>29</v>
      </c>
      <c r="H261" s="150" t="s">
        <v>30</v>
      </c>
      <c r="I261" s="152">
        <v>15399968</v>
      </c>
      <c r="J261" s="28">
        <v>0</v>
      </c>
      <c r="K261" s="101">
        <v>0</v>
      </c>
      <c r="L261" s="101">
        <v>0</v>
      </c>
      <c r="M261" s="28">
        <v>0</v>
      </c>
      <c r="N261" s="155" t="s">
        <v>7542</v>
      </c>
      <c r="O261" s="156" t="s">
        <v>7543</v>
      </c>
      <c r="P261" s="63" t="s">
        <v>7544</v>
      </c>
      <c r="Q261" s="153">
        <v>44580</v>
      </c>
      <c r="R261" s="153">
        <v>44580</v>
      </c>
      <c r="S261" s="153">
        <v>44773</v>
      </c>
      <c r="T261" s="152">
        <v>9624980</v>
      </c>
      <c r="U261" s="152">
        <v>5774988</v>
      </c>
      <c r="V261" s="56">
        <v>0.625</v>
      </c>
      <c r="W261" s="150">
        <v>12545871</v>
      </c>
      <c r="X261" s="120" t="s">
        <v>6549</v>
      </c>
      <c r="Y261" s="29"/>
    </row>
    <row r="262" spans="1:25">
      <c r="A262" s="148" t="s">
        <v>2832</v>
      </c>
      <c r="B262" s="149" t="s">
        <v>24</v>
      </c>
      <c r="C262" s="150" t="s">
        <v>6536</v>
      </c>
      <c r="D262" s="149" t="s">
        <v>26</v>
      </c>
      <c r="E262" s="151" t="s">
        <v>7545</v>
      </c>
      <c r="F262" s="149" t="s">
        <v>28</v>
      </c>
      <c r="G262" s="150" t="s">
        <v>29</v>
      </c>
      <c r="H262" s="150" t="s">
        <v>30</v>
      </c>
      <c r="I262" s="152">
        <v>9814705</v>
      </c>
      <c r="J262" s="28">
        <v>0</v>
      </c>
      <c r="K262" s="101">
        <v>0</v>
      </c>
      <c r="L262" s="101">
        <v>0</v>
      </c>
      <c r="M262" s="28">
        <v>0</v>
      </c>
      <c r="N262" s="155" t="s">
        <v>7546</v>
      </c>
      <c r="O262" s="156" t="s">
        <v>7547</v>
      </c>
      <c r="P262" s="157" t="s">
        <v>7548</v>
      </c>
      <c r="Q262" s="153">
        <v>44581</v>
      </c>
      <c r="R262" s="153">
        <v>44581</v>
      </c>
      <c r="S262" s="153">
        <v>44773</v>
      </c>
      <c r="T262" s="152">
        <v>4907352</v>
      </c>
      <c r="U262" s="152">
        <v>4907353</v>
      </c>
      <c r="V262" s="56">
        <v>0.49999994905603379</v>
      </c>
      <c r="W262" s="150">
        <v>12545871</v>
      </c>
      <c r="X262" s="120" t="s">
        <v>6549</v>
      </c>
      <c r="Y262" s="29"/>
    </row>
    <row r="263" spans="1:25">
      <c r="A263" s="148" t="s">
        <v>2832</v>
      </c>
      <c r="B263" s="149" t="s">
        <v>24</v>
      </c>
      <c r="C263" s="150" t="s">
        <v>6536</v>
      </c>
      <c r="D263" s="149" t="s">
        <v>26</v>
      </c>
      <c r="E263" s="151" t="s">
        <v>7549</v>
      </c>
      <c r="F263" s="149" t="s">
        <v>28</v>
      </c>
      <c r="G263" s="150" t="s">
        <v>29</v>
      </c>
      <c r="H263" s="150" t="s">
        <v>30</v>
      </c>
      <c r="I263" s="152">
        <v>8919835</v>
      </c>
      <c r="J263" s="28">
        <v>0</v>
      </c>
      <c r="K263" s="101">
        <v>0</v>
      </c>
      <c r="L263" s="101">
        <v>0</v>
      </c>
      <c r="M263" s="28">
        <v>0</v>
      </c>
      <c r="N263" s="155" t="s">
        <v>7550</v>
      </c>
      <c r="O263" s="156" t="s">
        <v>7551</v>
      </c>
      <c r="P263" s="157" t="s">
        <v>7552</v>
      </c>
      <c r="Q263" s="153">
        <v>44581</v>
      </c>
      <c r="R263" s="153">
        <v>44581</v>
      </c>
      <c r="S263" s="153">
        <v>44773</v>
      </c>
      <c r="T263" s="152">
        <v>4459917</v>
      </c>
      <c r="U263" s="152">
        <v>4459918</v>
      </c>
      <c r="V263" s="56">
        <v>0.49999994394515146</v>
      </c>
      <c r="W263" s="150">
        <v>12545871</v>
      </c>
      <c r="X263" s="120" t="s">
        <v>6549</v>
      </c>
      <c r="Y263" s="29"/>
    </row>
    <row r="264" spans="1:25">
      <c r="A264" s="148" t="s">
        <v>2832</v>
      </c>
      <c r="B264" s="149" t="s">
        <v>24</v>
      </c>
      <c r="C264" s="150" t="s">
        <v>6536</v>
      </c>
      <c r="D264" s="149" t="s">
        <v>26</v>
      </c>
      <c r="E264" s="151" t="s">
        <v>7553</v>
      </c>
      <c r="F264" s="149" t="s">
        <v>28</v>
      </c>
      <c r="G264" s="150" t="s">
        <v>29</v>
      </c>
      <c r="H264" s="150" t="s">
        <v>30</v>
      </c>
      <c r="I264" s="152">
        <v>12991812</v>
      </c>
      <c r="J264" s="28">
        <v>0</v>
      </c>
      <c r="K264" s="101">
        <v>0</v>
      </c>
      <c r="L264" s="101">
        <v>0</v>
      </c>
      <c r="M264" s="28">
        <v>0</v>
      </c>
      <c r="N264" s="155" t="s">
        <v>7554</v>
      </c>
      <c r="O264" s="156" t="s">
        <v>7555</v>
      </c>
      <c r="P264" s="157" t="s">
        <v>7556</v>
      </c>
      <c r="Q264" s="153">
        <v>44581</v>
      </c>
      <c r="R264" s="153">
        <v>44581</v>
      </c>
      <c r="S264" s="153">
        <v>44773</v>
      </c>
      <c r="T264" s="152">
        <v>8113846</v>
      </c>
      <c r="U264" s="152">
        <v>4877966</v>
      </c>
      <c r="V264" s="56">
        <v>0.62453536119518971</v>
      </c>
      <c r="W264" s="150">
        <v>12545871</v>
      </c>
      <c r="X264" s="120" t="s">
        <v>6549</v>
      </c>
      <c r="Y264" s="29"/>
    </row>
    <row r="265" spans="1:25">
      <c r="A265" s="148" t="s">
        <v>2832</v>
      </c>
      <c r="B265" s="149" t="s">
        <v>24</v>
      </c>
      <c r="C265" s="150" t="s">
        <v>6536</v>
      </c>
      <c r="D265" s="149" t="s">
        <v>26</v>
      </c>
      <c r="E265" s="151" t="s">
        <v>7557</v>
      </c>
      <c r="F265" s="149" t="s">
        <v>28</v>
      </c>
      <c r="G265" s="150" t="s">
        <v>29</v>
      </c>
      <c r="H265" s="150" t="s">
        <v>30</v>
      </c>
      <c r="I265" s="152">
        <v>11647745</v>
      </c>
      <c r="J265" s="28">
        <v>0</v>
      </c>
      <c r="K265" s="101">
        <v>0</v>
      </c>
      <c r="L265" s="101">
        <v>0</v>
      </c>
      <c r="M265" s="28">
        <v>0</v>
      </c>
      <c r="N265" s="155" t="s">
        <v>7558</v>
      </c>
      <c r="O265" s="156" t="s">
        <v>7559</v>
      </c>
      <c r="P265" s="157" t="s">
        <v>7560</v>
      </c>
      <c r="Q265" s="153">
        <v>44581</v>
      </c>
      <c r="R265" s="153">
        <v>44581</v>
      </c>
      <c r="S265" s="153">
        <v>44773</v>
      </c>
      <c r="T265" s="152">
        <v>7274427</v>
      </c>
      <c r="U265" s="152">
        <v>4373318</v>
      </c>
      <c r="V265" s="56">
        <v>0.62453522119517557</v>
      </c>
      <c r="W265" s="150">
        <v>12545871</v>
      </c>
      <c r="X265" s="120" t="s">
        <v>6549</v>
      </c>
      <c r="Y265" s="29"/>
    </row>
    <row r="266" spans="1:25">
      <c r="A266" s="148" t="s">
        <v>2832</v>
      </c>
      <c r="B266" s="149" t="s">
        <v>24</v>
      </c>
      <c r="C266" s="150" t="s">
        <v>6536</v>
      </c>
      <c r="D266" s="149" t="s">
        <v>26</v>
      </c>
      <c r="E266" s="151" t="s">
        <v>7561</v>
      </c>
      <c r="F266" s="149" t="s">
        <v>28</v>
      </c>
      <c r="G266" s="150" t="s">
        <v>29</v>
      </c>
      <c r="H266" s="150" t="s">
        <v>30</v>
      </c>
      <c r="I266" s="152">
        <v>12941939</v>
      </c>
      <c r="J266" s="28">
        <v>0</v>
      </c>
      <c r="K266" s="101">
        <v>0</v>
      </c>
      <c r="L266" s="101">
        <v>0</v>
      </c>
      <c r="M266" s="28">
        <v>0</v>
      </c>
      <c r="N266" s="155" t="s">
        <v>7562</v>
      </c>
      <c r="O266" s="156" t="s">
        <v>7563</v>
      </c>
      <c r="P266" s="157" t="s">
        <v>7564</v>
      </c>
      <c r="Q266" s="153">
        <v>44573</v>
      </c>
      <c r="R266" s="153">
        <v>44581</v>
      </c>
      <c r="S266" s="153">
        <v>44773</v>
      </c>
      <c r="T266" s="152">
        <v>8082698</v>
      </c>
      <c r="U266" s="152">
        <v>4859241</v>
      </c>
      <c r="V266" s="56">
        <v>0.62453531885755298</v>
      </c>
      <c r="W266" s="150">
        <v>12545871</v>
      </c>
      <c r="X266" s="120" t="s">
        <v>6549</v>
      </c>
      <c r="Y266" s="29"/>
    </row>
    <row r="267" spans="1:25">
      <c r="A267" s="148" t="s">
        <v>2832</v>
      </c>
      <c r="B267" s="149" t="s">
        <v>24</v>
      </c>
      <c r="C267" s="150" t="s">
        <v>6536</v>
      </c>
      <c r="D267" s="149" t="s">
        <v>26</v>
      </c>
      <c r="E267" s="151" t="s">
        <v>7565</v>
      </c>
      <c r="F267" s="149" t="s">
        <v>28</v>
      </c>
      <c r="G267" s="150" t="s">
        <v>29</v>
      </c>
      <c r="H267" s="150" t="s">
        <v>30</v>
      </c>
      <c r="I267" s="152">
        <v>12941939</v>
      </c>
      <c r="J267" s="28">
        <v>0</v>
      </c>
      <c r="K267" s="101">
        <v>0</v>
      </c>
      <c r="L267" s="101">
        <v>0</v>
      </c>
      <c r="M267" s="28">
        <v>0</v>
      </c>
      <c r="N267" s="155" t="s">
        <v>7566</v>
      </c>
      <c r="O267" s="156" t="s">
        <v>7567</v>
      </c>
      <c r="P267" s="157" t="s">
        <v>7568</v>
      </c>
      <c r="Q267" s="153">
        <v>44581</v>
      </c>
      <c r="R267" s="153">
        <v>44581</v>
      </c>
      <c r="S267" s="153">
        <v>44773</v>
      </c>
      <c r="T267" s="152">
        <v>8082698</v>
      </c>
      <c r="U267" s="152">
        <v>4859241</v>
      </c>
      <c r="V267" s="56">
        <v>0.62453531885755298</v>
      </c>
      <c r="W267" s="150">
        <v>12545871</v>
      </c>
      <c r="X267" s="120" t="s">
        <v>6549</v>
      </c>
      <c r="Y267" s="29"/>
    </row>
    <row r="268" spans="1:25">
      <c r="A268" s="148" t="s">
        <v>2832</v>
      </c>
      <c r="B268" s="149" t="s">
        <v>24</v>
      </c>
      <c r="C268" s="150" t="s">
        <v>6536</v>
      </c>
      <c r="D268" s="149" t="s">
        <v>26</v>
      </c>
      <c r="E268" s="151" t="s">
        <v>7569</v>
      </c>
      <c r="F268" s="149" t="s">
        <v>28</v>
      </c>
      <c r="G268" s="150" t="s">
        <v>29</v>
      </c>
      <c r="H268" s="150" t="s">
        <v>30</v>
      </c>
      <c r="I268" s="152">
        <v>12941939</v>
      </c>
      <c r="J268" s="28">
        <v>0</v>
      </c>
      <c r="K268" s="101">
        <v>0</v>
      </c>
      <c r="L268" s="101">
        <v>0</v>
      </c>
      <c r="M268" s="28">
        <v>0</v>
      </c>
      <c r="N268" s="155" t="s">
        <v>7570</v>
      </c>
      <c r="O268" s="156" t="s">
        <v>7571</v>
      </c>
      <c r="P268" s="157" t="s">
        <v>7572</v>
      </c>
      <c r="Q268" s="153">
        <v>44581</v>
      </c>
      <c r="R268" s="153">
        <v>44581</v>
      </c>
      <c r="S268" s="153">
        <v>44773</v>
      </c>
      <c r="T268" s="152">
        <v>8082698</v>
      </c>
      <c r="U268" s="152">
        <v>4859241</v>
      </c>
      <c r="V268" s="56">
        <v>0.62453531885755298</v>
      </c>
      <c r="W268" s="150">
        <v>12545871</v>
      </c>
      <c r="X268" s="120" t="s">
        <v>6549</v>
      </c>
      <c r="Y268" s="29"/>
    </row>
    <row r="269" spans="1:25">
      <c r="A269" s="148" t="s">
        <v>2832</v>
      </c>
      <c r="B269" s="149" t="s">
        <v>24</v>
      </c>
      <c r="C269" s="150" t="s">
        <v>6536</v>
      </c>
      <c r="D269" s="149" t="s">
        <v>26</v>
      </c>
      <c r="E269" s="151" t="s">
        <v>7573</v>
      </c>
      <c r="F269" s="149" t="s">
        <v>28</v>
      </c>
      <c r="G269" s="150" t="s">
        <v>29</v>
      </c>
      <c r="H269" s="150" t="s">
        <v>30</v>
      </c>
      <c r="I269" s="152">
        <v>12941939</v>
      </c>
      <c r="J269" s="28">
        <v>0</v>
      </c>
      <c r="K269" s="101">
        <v>0</v>
      </c>
      <c r="L269" s="101">
        <v>0</v>
      </c>
      <c r="M269" s="28">
        <v>0</v>
      </c>
      <c r="N269" s="155" t="s">
        <v>7574</v>
      </c>
      <c r="O269" s="156" t="s">
        <v>7575</v>
      </c>
      <c r="P269" s="157" t="s">
        <v>7576</v>
      </c>
      <c r="Q269" s="153">
        <v>44581</v>
      </c>
      <c r="R269" s="153">
        <v>44581</v>
      </c>
      <c r="S269" s="153">
        <v>44773</v>
      </c>
      <c r="T269" s="152">
        <v>3223457</v>
      </c>
      <c r="U269" s="152">
        <v>9718482</v>
      </c>
      <c r="V269" s="56">
        <v>0.2490706377151059</v>
      </c>
      <c r="W269" s="150">
        <v>12545871</v>
      </c>
      <c r="X269" s="120" t="s">
        <v>6549</v>
      </c>
      <c r="Y269" s="29"/>
    </row>
    <row r="270" spans="1:25">
      <c r="A270" s="148" t="s">
        <v>2832</v>
      </c>
      <c r="B270" s="149" t="s">
        <v>24</v>
      </c>
      <c r="C270" s="150" t="s">
        <v>6536</v>
      </c>
      <c r="D270" s="149" t="s">
        <v>26</v>
      </c>
      <c r="E270" s="151" t="s">
        <v>7577</v>
      </c>
      <c r="F270" s="149" t="s">
        <v>28</v>
      </c>
      <c r="G270" s="150" t="s">
        <v>29</v>
      </c>
      <c r="H270" s="150" t="s">
        <v>30</v>
      </c>
      <c r="I270" s="152">
        <v>13166459</v>
      </c>
      <c r="J270" s="28">
        <v>0</v>
      </c>
      <c r="K270" s="101">
        <v>0</v>
      </c>
      <c r="L270" s="101">
        <v>0</v>
      </c>
      <c r="M270" s="28">
        <v>0</v>
      </c>
      <c r="N270" s="155" t="s">
        <v>7578</v>
      </c>
      <c r="O270" s="156" t="s">
        <v>7579</v>
      </c>
      <c r="P270" s="157" t="s">
        <v>7580</v>
      </c>
      <c r="Q270" s="153">
        <v>44581</v>
      </c>
      <c r="R270" s="153">
        <v>44581</v>
      </c>
      <c r="S270" s="153">
        <v>44773</v>
      </c>
      <c r="T270" s="152">
        <v>8210994</v>
      </c>
      <c r="U270" s="152">
        <v>4955465</v>
      </c>
      <c r="V270" s="56">
        <v>0.62362963344966171</v>
      </c>
      <c r="W270" s="150">
        <v>12545871</v>
      </c>
      <c r="X270" s="120" t="s">
        <v>6549</v>
      </c>
      <c r="Y270" s="29"/>
    </row>
    <row r="271" spans="1:25">
      <c r="A271" s="148" t="s">
        <v>2832</v>
      </c>
      <c r="B271" s="149" t="s">
        <v>24</v>
      </c>
      <c r="C271" s="150" t="s">
        <v>6536</v>
      </c>
      <c r="D271" s="149" t="s">
        <v>26</v>
      </c>
      <c r="E271" s="151" t="s">
        <v>7581</v>
      </c>
      <c r="F271" s="149" t="s">
        <v>28</v>
      </c>
      <c r="G271" s="150" t="s">
        <v>29</v>
      </c>
      <c r="H271" s="150" t="s">
        <v>30</v>
      </c>
      <c r="I271" s="152">
        <v>12941939</v>
      </c>
      <c r="J271" s="28">
        <v>0</v>
      </c>
      <c r="K271" s="101">
        <v>0</v>
      </c>
      <c r="L271" s="101">
        <v>0</v>
      </c>
      <c r="M271" s="28">
        <v>0</v>
      </c>
      <c r="N271" s="155" t="s">
        <v>7582</v>
      </c>
      <c r="O271" s="156" t="s">
        <v>7583</v>
      </c>
      <c r="P271" s="157" t="s">
        <v>7584</v>
      </c>
      <c r="Q271" s="153">
        <v>44573</v>
      </c>
      <c r="R271" s="153">
        <v>44581</v>
      </c>
      <c r="S271" s="153">
        <v>44773</v>
      </c>
      <c r="T271" s="152">
        <v>8082698</v>
      </c>
      <c r="U271" s="152">
        <v>4859241</v>
      </c>
      <c r="V271" s="56">
        <v>0.62453531885755298</v>
      </c>
      <c r="W271" s="150">
        <v>12545871</v>
      </c>
      <c r="X271" s="120" t="s">
        <v>6549</v>
      </c>
      <c r="Y271" s="29"/>
    </row>
    <row r="272" spans="1:25">
      <c r="A272" s="148" t="s">
        <v>2832</v>
      </c>
      <c r="B272" s="149" t="s">
        <v>24</v>
      </c>
      <c r="C272" s="150" t="s">
        <v>6536</v>
      </c>
      <c r="D272" s="149" t="s">
        <v>26</v>
      </c>
      <c r="E272" s="151" t="s">
        <v>7585</v>
      </c>
      <c r="F272" s="149" t="s">
        <v>28</v>
      </c>
      <c r="G272" s="150" t="s">
        <v>29</v>
      </c>
      <c r="H272" s="150" t="s">
        <v>30</v>
      </c>
      <c r="I272" s="152">
        <v>12781568</v>
      </c>
      <c r="J272" s="28">
        <v>0</v>
      </c>
      <c r="K272" s="101">
        <v>0</v>
      </c>
      <c r="L272" s="101">
        <v>0</v>
      </c>
      <c r="M272" s="28">
        <v>0</v>
      </c>
      <c r="N272" s="155" t="s">
        <v>7586</v>
      </c>
      <c r="O272" s="156" t="s">
        <v>7587</v>
      </c>
      <c r="P272" s="157" t="s">
        <v>7588</v>
      </c>
      <c r="Q272" s="153">
        <v>44581</v>
      </c>
      <c r="R272" s="153">
        <v>44581</v>
      </c>
      <c r="S272" s="153">
        <v>44773</v>
      </c>
      <c r="T272" s="152">
        <v>7922327</v>
      </c>
      <c r="U272" s="152">
        <v>4859241</v>
      </c>
      <c r="V272" s="56">
        <v>0.61982434393025954</v>
      </c>
      <c r="W272" s="150">
        <v>12545871</v>
      </c>
      <c r="X272" s="120" t="s">
        <v>6549</v>
      </c>
      <c r="Y272" s="29"/>
    </row>
    <row r="273" spans="1:25">
      <c r="A273" s="148" t="s">
        <v>2832</v>
      </c>
      <c r="B273" s="149" t="s">
        <v>24</v>
      </c>
      <c r="C273" s="150" t="s">
        <v>6536</v>
      </c>
      <c r="D273" s="149" t="s">
        <v>26</v>
      </c>
      <c r="E273" s="151" t="s">
        <v>7589</v>
      </c>
      <c r="F273" s="149" t="s">
        <v>28</v>
      </c>
      <c r="G273" s="150" t="s">
        <v>29</v>
      </c>
      <c r="H273" s="150" t="s">
        <v>30</v>
      </c>
      <c r="I273" s="152">
        <v>14163968</v>
      </c>
      <c r="J273" s="28">
        <v>0</v>
      </c>
      <c r="K273" s="101">
        <v>0</v>
      </c>
      <c r="L273" s="101">
        <v>0</v>
      </c>
      <c r="M273" s="28">
        <v>0</v>
      </c>
      <c r="N273" s="155" t="s">
        <v>7590</v>
      </c>
      <c r="O273" s="156" t="s">
        <v>7591</v>
      </c>
      <c r="P273" s="157" t="s">
        <v>7592</v>
      </c>
      <c r="Q273" s="153">
        <v>44581</v>
      </c>
      <c r="R273" s="153">
        <v>44581</v>
      </c>
      <c r="S273" s="153">
        <v>44773</v>
      </c>
      <c r="T273" s="152">
        <v>8852480</v>
      </c>
      <c r="U273" s="152">
        <v>5311488</v>
      </c>
      <c r="V273" s="56">
        <v>0.625</v>
      </c>
      <c r="W273" s="150">
        <v>12545871</v>
      </c>
      <c r="X273" s="120" t="s">
        <v>6549</v>
      </c>
      <c r="Y273" s="29"/>
    </row>
    <row r="274" spans="1:25">
      <c r="A274" s="148" t="s">
        <v>2832</v>
      </c>
      <c r="B274" s="149" t="s">
        <v>24</v>
      </c>
      <c r="C274" s="150" t="s">
        <v>6536</v>
      </c>
      <c r="D274" s="149" t="s">
        <v>26</v>
      </c>
      <c r="E274" s="151" t="s">
        <v>7593</v>
      </c>
      <c r="F274" s="149" t="s">
        <v>28</v>
      </c>
      <c r="G274" s="150" t="s">
        <v>29</v>
      </c>
      <c r="H274" s="150" t="s">
        <v>30</v>
      </c>
      <c r="I274" s="152">
        <v>14163968</v>
      </c>
      <c r="J274" s="28">
        <v>0</v>
      </c>
      <c r="K274" s="101">
        <v>0</v>
      </c>
      <c r="L274" s="101">
        <v>0</v>
      </c>
      <c r="M274" s="28">
        <v>0</v>
      </c>
      <c r="N274" s="155" t="s">
        <v>7594</v>
      </c>
      <c r="O274" s="156" t="s">
        <v>7595</v>
      </c>
      <c r="P274" s="157" t="s">
        <v>7596</v>
      </c>
      <c r="Q274" s="153">
        <v>44581</v>
      </c>
      <c r="R274" s="153">
        <v>44581</v>
      </c>
      <c r="S274" s="153">
        <v>44773</v>
      </c>
      <c r="T274" s="152">
        <v>8852480</v>
      </c>
      <c r="U274" s="152">
        <v>5311488</v>
      </c>
      <c r="V274" s="56">
        <v>0.625</v>
      </c>
      <c r="W274" s="150">
        <v>12545871</v>
      </c>
      <c r="X274" s="120" t="s">
        <v>6549</v>
      </c>
      <c r="Y274" s="29"/>
    </row>
    <row r="275" spans="1:25">
      <c r="A275" s="148" t="s">
        <v>2832</v>
      </c>
      <c r="B275" s="149" t="s">
        <v>24</v>
      </c>
      <c r="C275" s="150" t="s">
        <v>6536</v>
      </c>
      <c r="D275" s="149" t="s">
        <v>26</v>
      </c>
      <c r="E275" s="151" t="s">
        <v>7597</v>
      </c>
      <c r="F275" s="149" t="s">
        <v>28</v>
      </c>
      <c r="G275" s="150" t="s">
        <v>29</v>
      </c>
      <c r="H275" s="150" t="s">
        <v>30</v>
      </c>
      <c r="I275" s="152">
        <v>12941939</v>
      </c>
      <c r="J275" s="28">
        <v>0</v>
      </c>
      <c r="K275" s="101">
        <v>0</v>
      </c>
      <c r="L275" s="101">
        <v>0</v>
      </c>
      <c r="M275" s="28">
        <v>0</v>
      </c>
      <c r="N275" s="155" t="s">
        <v>7598</v>
      </c>
      <c r="O275" s="156" t="s">
        <v>7599</v>
      </c>
      <c r="P275" s="157" t="s">
        <v>7600</v>
      </c>
      <c r="Q275" s="153">
        <v>44573</v>
      </c>
      <c r="R275" s="153">
        <v>44581</v>
      </c>
      <c r="S275" s="153">
        <v>44773</v>
      </c>
      <c r="T275" s="152">
        <v>8082698</v>
      </c>
      <c r="U275" s="152">
        <v>4859241</v>
      </c>
      <c r="V275" s="56">
        <v>0.62453531885755298</v>
      </c>
      <c r="W275" s="150">
        <v>12545871</v>
      </c>
      <c r="X275" s="120" t="s">
        <v>6549</v>
      </c>
      <c r="Y275" s="29"/>
    </row>
    <row r="276" spans="1:25">
      <c r="A276" s="148" t="s">
        <v>2832</v>
      </c>
      <c r="B276" s="149" t="s">
        <v>24</v>
      </c>
      <c r="C276" s="150" t="s">
        <v>6536</v>
      </c>
      <c r="D276" s="149" t="s">
        <v>26</v>
      </c>
      <c r="E276" s="151" t="s">
        <v>7601</v>
      </c>
      <c r="F276" s="149" t="s">
        <v>28</v>
      </c>
      <c r="G276" s="150" t="s">
        <v>29</v>
      </c>
      <c r="H276" s="150" t="s">
        <v>30</v>
      </c>
      <c r="I276" s="152">
        <v>12941939</v>
      </c>
      <c r="J276" s="28">
        <v>0</v>
      </c>
      <c r="K276" s="101">
        <v>0</v>
      </c>
      <c r="L276" s="31">
        <v>6478988</v>
      </c>
      <c r="M276" s="29">
        <v>1</v>
      </c>
      <c r="N276" s="155" t="s">
        <v>7602</v>
      </c>
      <c r="O276" s="156" t="s">
        <v>7603</v>
      </c>
      <c r="P276" s="157" t="s">
        <v>7604</v>
      </c>
      <c r="Q276" s="153">
        <v>44581</v>
      </c>
      <c r="R276" s="153">
        <v>44581</v>
      </c>
      <c r="S276" s="153">
        <v>44773</v>
      </c>
      <c r="T276" s="152">
        <v>6462951</v>
      </c>
      <c r="U276" s="172">
        <v>0</v>
      </c>
      <c r="V276" s="56">
        <v>1</v>
      </c>
      <c r="W276" s="150">
        <v>12545871</v>
      </c>
      <c r="X276" s="120" t="s">
        <v>6549</v>
      </c>
      <c r="Y276" s="29"/>
    </row>
    <row r="277" spans="1:25">
      <c r="A277" s="148" t="s">
        <v>2832</v>
      </c>
      <c r="B277" s="149" t="s">
        <v>24</v>
      </c>
      <c r="C277" s="150" t="s">
        <v>6536</v>
      </c>
      <c r="D277" s="149" t="s">
        <v>26</v>
      </c>
      <c r="E277" s="151" t="s">
        <v>7605</v>
      </c>
      <c r="F277" s="149" t="s">
        <v>28</v>
      </c>
      <c r="G277" s="150" t="s">
        <v>29</v>
      </c>
      <c r="H277" s="150" t="s">
        <v>30</v>
      </c>
      <c r="I277" s="152">
        <v>12829680</v>
      </c>
      <c r="J277" s="28">
        <v>0</v>
      </c>
      <c r="K277" s="101">
        <v>0</v>
      </c>
      <c r="L277" s="101">
        <v>0</v>
      </c>
      <c r="M277" s="28">
        <v>0</v>
      </c>
      <c r="N277" s="155" t="s">
        <v>7606</v>
      </c>
      <c r="O277" s="156" t="s">
        <v>7607</v>
      </c>
      <c r="P277" s="157" t="s">
        <v>7608</v>
      </c>
      <c r="Q277" s="153">
        <v>44581</v>
      </c>
      <c r="R277" s="153">
        <v>44581</v>
      </c>
      <c r="S277" s="153">
        <v>44773</v>
      </c>
      <c r="T277" s="152">
        <v>8018550</v>
      </c>
      <c r="U277" s="152">
        <v>4811130</v>
      </c>
      <c r="V277" s="56">
        <v>0.625</v>
      </c>
      <c r="W277" s="150">
        <v>12545871</v>
      </c>
      <c r="X277" s="120" t="s">
        <v>6549</v>
      </c>
      <c r="Y277" s="29"/>
    </row>
    <row r="278" spans="1:25">
      <c r="A278" s="148" t="s">
        <v>2832</v>
      </c>
      <c r="B278" s="149" t="s">
        <v>24</v>
      </c>
      <c r="C278" s="150" t="s">
        <v>6536</v>
      </c>
      <c r="D278" s="149" t="s">
        <v>26</v>
      </c>
      <c r="E278" s="151" t="s">
        <v>7609</v>
      </c>
      <c r="F278" s="149" t="s">
        <v>28</v>
      </c>
      <c r="G278" s="150" t="s">
        <v>29</v>
      </c>
      <c r="H278" s="150" t="s">
        <v>30</v>
      </c>
      <c r="I278" s="152">
        <v>12941939</v>
      </c>
      <c r="J278" s="28">
        <v>0</v>
      </c>
      <c r="K278" s="101">
        <v>0</v>
      </c>
      <c r="L278" s="101">
        <v>0</v>
      </c>
      <c r="M278" s="28">
        <v>0</v>
      </c>
      <c r="N278" s="155" t="s">
        <v>7610</v>
      </c>
      <c r="O278" s="156" t="s">
        <v>7611</v>
      </c>
      <c r="P278" s="157" t="s">
        <v>7612</v>
      </c>
      <c r="Q278" s="153">
        <v>44581</v>
      </c>
      <c r="R278" s="153">
        <v>44581</v>
      </c>
      <c r="S278" s="153">
        <v>44773</v>
      </c>
      <c r="T278" s="152">
        <v>8082698</v>
      </c>
      <c r="U278" s="152">
        <v>4859241</v>
      </c>
      <c r="V278" s="56">
        <v>0.62453531885755298</v>
      </c>
      <c r="W278" s="150">
        <v>12545871</v>
      </c>
      <c r="X278" s="120" t="s">
        <v>6549</v>
      </c>
      <c r="Y278" s="29"/>
    </row>
    <row r="279" spans="1:25">
      <c r="A279" s="148" t="s">
        <v>2832</v>
      </c>
      <c r="B279" s="149" t="s">
        <v>24</v>
      </c>
      <c r="C279" s="150" t="s">
        <v>6536</v>
      </c>
      <c r="D279" s="149" t="s">
        <v>26</v>
      </c>
      <c r="E279" s="151" t="s">
        <v>7613</v>
      </c>
      <c r="F279" s="149" t="s">
        <v>28</v>
      </c>
      <c r="G279" s="150" t="s">
        <v>29</v>
      </c>
      <c r="H279" s="150" t="s">
        <v>30</v>
      </c>
      <c r="I279" s="152">
        <v>12941939</v>
      </c>
      <c r="J279" s="28">
        <v>0</v>
      </c>
      <c r="K279" s="101">
        <v>0</v>
      </c>
      <c r="L279" s="101">
        <v>0</v>
      </c>
      <c r="M279" s="28">
        <v>0</v>
      </c>
      <c r="N279" s="155" t="s">
        <v>7614</v>
      </c>
      <c r="O279" s="156" t="s">
        <v>7615</v>
      </c>
      <c r="P279" s="157" t="s">
        <v>7616</v>
      </c>
      <c r="Q279" s="153">
        <v>44581</v>
      </c>
      <c r="R279" s="153">
        <v>44581</v>
      </c>
      <c r="S279" s="153">
        <v>44773</v>
      </c>
      <c r="T279" s="152">
        <v>8082698</v>
      </c>
      <c r="U279" s="152">
        <v>4859241</v>
      </c>
      <c r="V279" s="56">
        <v>0.62453531885755298</v>
      </c>
      <c r="W279" s="150">
        <v>12545871</v>
      </c>
      <c r="X279" s="120" t="s">
        <v>6549</v>
      </c>
      <c r="Y279" s="29"/>
    </row>
    <row r="280" spans="1:25">
      <c r="A280" s="148" t="s">
        <v>2832</v>
      </c>
      <c r="B280" s="149" t="s">
        <v>24</v>
      </c>
      <c r="C280" s="150" t="s">
        <v>6536</v>
      </c>
      <c r="D280" s="149" t="s">
        <v>26</v>
      </c>
      <c r="E280" s="151" t="s">
        <v>7617</v>
      </c>
      <c r="F280" s="149" t="s">
        <v>28</v>
      </c>
      <c r="G280" s="150" t="s">
        <v>29</v>
      </c>
      <c r="H280" s="150" t="s">
        <v>30</v>
      </c>
      <c r="I280" s="152">
        <v>9718482</v>
      </c>
      <c r="J280" s="28">
        <v>0</v>
      </c>
      <c r="K280" s="101">
        <v>0</v>
      </c>
      <c r="L280" s="101">
        <v>0</v>
      </c>
      <c r="M280" s="28">
        <v>0</v>
      </c>
      <c r="N280" s="155" t="s">
        <v>7618</v>
      </c>
      <c r="O280" s="156" t="s">
        <v>7619</v>
      </c>
      <c r="P280" s="157" t="s">
        <v>7620</v>
      </c>
      <c r="Q280" s="153">
        <v>44581</v>
      </c>
      <c r="R280" s="153">
        <v>44593</v>
      </c>
      <c r="S280" s="153">
        <v>44773</v>
      </c>
      <c r="T280" s="152">
        <v>3239494</v>
      </c>
      <c r="U280" s="152">
        <v>6478988</v>
      </c>
      <c r="V280" s="56">
        <v>0.33333333333333331</v>
      </c>
      <c r="W280" s="150">
        <v>12545871</v>
      </c>
      <c r="X280" s="120" t="s">
        <v>6549</v>
      </c>
      <c r="Y280" s="29"/>
    </row>
    <row r="281" spans="1:25">
      <c r="A281" s="148" t="s">
        <v>2832</v>
      </c>
      <c r="B281" s="149" t="s">
        <v>24</v>
      </c>
      <c r="C281" s="150" t="s">
        <v>6536</v>
      </c>
      <c r="D281" s="149" t="s">
        <v>26</v>
      </c>
      <c r="E281" s="151" t="s">
        <v>7621</v>
      </c>
      <c r="F281" s="149" t="s">
        <v>28</v>
      </c>
      <c r="G281" s="150" t="s">
        <v>29</v>
      </c>
      <c r="H281" s="150" t="s">
        <v>30</v>
      </c>
      <c r="I281" s="152">
        <v>9910927</v>
      </c>
      <c r="J281" s="28">
        <v>0</v>
      </c>
      <c r="K281" s="101">
        <v>0</v>
      </c>
      <c r="L281" s="101">
        <v>0</v>
      </c>
      <c r="M281" s="28">
        <v>0</v>
      </c>
      <c r="N281" s="155" t="s">
        <v>7622</v>
      </c>
      <c r="O281" s="156" t="s">
        <v>7623</v>
      </c>
      <c r="P281" s="157" t="s">
        <v>7624</v>
      </c>
      <c r="Q281" s="153">
        <v>44581</v>
      </c>
      <c r="R281" s="153">
        <v>44593</v>
      </c>
      <c r="S281" s="153">
        <v>44773</v>
      </c>
      <c r="T281" s="152">
        <v>4955463</v>
      </c>
      <c r="U281" s="152">
        <v>4955464</v>
      </c>
      <c r="V281" s="56">
        <v>0.49999994955063237</v>
      </c>
      <c r="W281" s="150">
        <v>12545871</v>
      </c>
      <c r="X281" s="120" t="s">
        <v>6549</v>
      </c>
      <c r="Y281" s="29"/>
    </row>
    <row r="282" spans="1:25">
      <c r="A282" s="148" t="s">
        <v>2832</v>
      </c>
      <c r="B282" s="149" t="s">
        <v>24</v>
      </c>
      <c r="C282" s="150" t="s">
        <v>6536</v>
      </c>
      <c r="D282" s="149" t="s">
        <v>26</v>
      </c>
      <c r="E282" s="151" t="s">
        <v>7625</v>
      </c>
      <c r="F282" s="149" t="s">
        <v>28</v>
      </c>
      <c r="G282" s="150" t="s">
        <v>29</v>
      </c>
      <c r="H282" s="150" t="s">
        <v>30</v>
      </c>
      <c r="I282" s="152">
        <v>9718482</v>
      </c>
      <c r="J282" s="28">
        <v>0</v>
      </c>
      <c r="K282" s="101">
        <v>0</v>
      </c>
      <c r="L282" s="101">
        <v>0</v>
      </c>
      <c r="M282" s="28">
        <v>0</v>
      </c>
      <c r="N282" s="155" t="s">
        <v>7626</v>
      </c>
      <c r="O282" s="156" t="s">
        <v>7627</v>
      </c>
      <c r="P282" s="157" t="s">
        <v>7628</v>
      </c>
      <c r="Q282" s="153">
        <v>44581</v>
      </c>
      <c r="R282" s="153">
        <v>44593</v>
      </c>
      <c r="S282" s="153">
        <v>44773</v>
      </c>
      <c r="T282" s="152">
        <v>4859241</v>
      </c>
      <c r="U282" s="152">
        <v>4859241</v>
      </c>
      <c r="V282" s="56">
        <v>0.5</v>
      </c>
      <c r="W282" s="150">
        <v>12545871</v>
      </c>
      <c r="X282" s="120" t="s">
        <v>6549</v>
      </c>
      <c r="Y282" s="29"/>
    </row>
    <row r="283" spans="1:25">
      <c r="A283" s="148" t="s">
        <v>2832</v>
      </c>
      <c r="B283" s="149" t="s">
        <v>24</v>
      </c>
      <c r="C283" s="150" t="s">
        <v>6536</v>
      </c>
      <c r="D283" s="149" t="s">
        <v>26</v>
      </c>
      <c r="E283" s="151" t="s">
        <v>7629</v>
      </c>
      <c r="F283" s="149" t="s">
        <v>28</v>
      </c>
      <c r="G283" s="150" t="s">
        <v>29</v>
      </c>
      <c r="H283" s="150" t="s">
        <v>30</v>
      </c>
      <c r="I283" s="152">
        <v>11498900</v>
      </c>
      <c r="J283" s="28">
        <v>0</v>
      </c>
      <c r="K283" s="101">
        <v>0</v>
      </c>
      <c r="L283" s="101">
        <v>0</v>
      </c>
      <c r="M283" s="28">
        <v>0</v>
      </c>
      <c r="N283" s="155" t="s">
        <v>7630</v>
      </c>
      <c r="O283" s="156" t="s">
        <v>7631</v>
      </c>
      <c r="P283" s="157" t="s">
        <v>7632</v>
      </c>
      <c r="Q283" s="153">
        <v>44581</v>
      </c>
      <c r="R283" s="153">
        <v>44581</v>
      </c>
      <c r="S283" s="153">
        <v>44773</v>
      </c>
      <c r="T283" s="152">
        <v>11498900</v>
      </c>
      <c r="U283" s="172">
        <v>0</v>
      </c>
      <c r="V283" s="56">
        <v>1</v>
      </c>
      <c r="W283" s="150">
        <v>12545871</v>
      </c>
      <c r="X283" s="120" t="s">
        <v>6549</v>
      </c>
      <c r="Y283" s="29"/>
    </row>
    <row r="284" spans="1:25">
      <c r="A284" s="148" t="s">
        <v>2832</v>
      </c>
      <c r="B284" s="149" t="s">
        <v>24</v>
      </c>
      <c r="C284" s="150" t="s">
        <v>6536</v>
      </c>
      <c r="D284" s="149" t="s">
        <v>26</v>
      </c>
      <c r="E284" s="151" t="s">
        <v>7633</v>
      </c>
      <c r="F284" s="149" t="s">
        <v>28</v>
      </c>
      <c r="G284" s="150" t="s">
        <v>29</v>
      </c>
      <c r="H284" s="150" t="s">
        <v>30</v>
      </c>
      <c r="I284" s="152">
        <v>10535700</v>
      </c>
      <c r="J284" s="28">
        <v>0</v>
      </c>
      <c r="K284" s="101">
        <v>0</v>
      </c>
      <c r="L284" s="101">
        <v>0</v>
      </c>
      <c r="M284" s="28">
        <v>0</v>
      </c>
      <c r="N284" s="155" t="s">
        <v>7634</v>
      </c>
      <c r="O284" s="156" t="s">
        <v>7635</v>
      </c>
      <c r="P284" s="157" t="s">
        <v>7636</v>
      </c>
      <c r="Q284" s="153">
        <v>44573</v>
      </c>
      <c r="R284" s="153">
        <v>44581</v>
      </c>
      <c r="S284" s="153">
        <v>44773</v>
      </c>
      <c r="T284" s="152">
        <v>7868000</v>
      </c>
      <c r="U284" s="152">
        <v>2667700</v>
      </c>
      <c r="V284" s="56">
        <v>0.74679423294133285</v>
      </c>
      <c r="W284" s="150">
        <v>12545871</v>
      </c>
      <c r="X284" s="120" t="s">
        <v>6549</v>
      </c>
      <c r="Y284" s="29"/>
    </row>
    <row r="285" spans="1:25">
      <c r="A285" s="148" t="s">
        <v>2832</v>
      </c>
      <c r="B285" s="149" t="s">
        <v>24</v>
      </c>
      <c r="C285" s="150" t="s">
        <v>6536</v>
      </c>
      <c r="D285" s="149" t="s">
        <v>26</v>
      </c>
      <c r="E285" s="151" t="s">
        <v>7637</v>
      </c>
      <c r="F285" s="149" t="s">
        <v>28</v>
      </c>
      <c r="G285" s="150" t="s">
        <v>29</v>
      </c>
      <c r="H285" s="150" t="s">
        <v>30</v>
      </c>
      <c r="I285" s="152">
        <v>1603710</v>
      </c>
      <c r="J285" s="28">
        <v>0</v>
      </c>
      <c r="K285" s="101">
        <v>0</v>
      </c>
      <c r="L285" s="101">
        <v>0</v>
      </c>
      <c r="M285" s="28">
        <v>0</v>
      </c>
      <c r="N285" s="155" t="s">
        <v>7638</v>
      </c>
      <c r="O285" s="156" t="s">
        <v>7639</v>
      </c>
      <c r="P285" s="63" t="s">
        <v>7640</v>
      </c>
      <c r="Q285" s="153">
        <v>44585</v>
      </c>
      <c r="R285" s="153">
        <v>44586</v>
      </c>
      <c r="S285" s="153">
        <v>44592</v>
      </c>
      <c r="T285" s="152">
        <v>1603710</v>
      </c>
      <c r="U285" s="172">
        <v>0</v>
      </c>
      <c r="V285" s="56">
        <v>1</v>
      </c>
      <c r="W285" s="150">
        <v>12545871</v>
      </c>
      <c r="X285" s="120" t="s">
        <v>6549</v>
      </c>
      <c r="Y285" s="29"/>
    </row>
    <row r="286" spans="1:25">
      <c r="A286" s="148" t="s">
        <v>2832</v>
      </c>
      <c r="B286" s="149" t="s">
        <v>24</v>
      </c>
      <c r="C286" s="150" t="s">
        <v>6536</v>
      </c>
      <c r="D286" s="149" t="s">
        <v>26</v>
      </c>
      <c r="E286" s="151" t="s">
        <v>7641</v>
      </c>
      <c r="F286" s="149" t="s">
        <v>28</v>
      </c>
      <c r="G286" s="150" t="s">
        <v>29</v>
      </c>
      <c r="H286" s="150" t="s">
        <v>30</v>
      </c>
      <c r="I286" s="152">
        <v>9718483</v>
      </c>
      <c r="J286" s="28">
        <v>0</v>
      </c>
      <c r="K286" s="101">
        <v>0</v>
      </c>
      <c r="L286" s="101">
        <v>0</v>
      </c>
      <c r="M286" s="28">
        <v>0</v>
      </c>
      <c r="N286" s="155" t="s">
        <v>7642</v>
      </c>
      <c r="O286" s="156" t="s">
        <v>7643</v>
      </c>
      <c r="P286" s="63" t="s">
        <v>7644</v>
      </c>
      <c r="Q286" s="153">
        <v>44586</v>
      </c>
      <c r="R286" s="153">
        <v>44587</v>
      </c>
      <c r="S286" s="153">
        <v>44773</v>
      </c>
      <c r="T286" s="152">
        <v>4859241</v>
      </c>
      <c r="U286" s="152">
        <v>4859242</v>
      </c>
      <c r="V286" s="56">
        <v>0.49999994855164126</v>
      </c>
      <c r="W286" s="150">
        <v>12545871</v>
      </c>
      <c r="X286" s="120" t="s">
        <v>6549</v>
      </c>
      <c r="Y286" s="29"/>
    </row>
    <row r="287" spans="1:25">
      <c r="A287" s="148" t="s">
        <v>2832</v>
      </c>
      <c r="B287" s="149" t="s">
        <v>24</v>
      </c>
      <c r="C287" s="150" t="s">
        <v>6536</v>
      </c>
      <c r="D287" s="149" t="s">
        <v>26</v>
      </c>
      <c r="E287" s="151" t="s">
        <v>7645</v>
      </c>
      <c r="F287" s="149" t="s">
        <v>28</v>
      </c>
      <c r="G287" s="150" t="s">
        <v>29</v>
      </c>
      <c r="H287" s="150" t="s">
        <v>30</v>
      </c>
      <c r="I287" s="152">
        <v>9718483</v>
      </c>
      <c r="J287" s="28">
        <v>0</v>
      </c>
      <c r="K287" s="101">
        <v>0</v>
      </c>
      <c r="L287" s="101">
        <v>0</v>
      </c>
      <c r="M287" s="28">
        <v>0</v>
      </c>
      <c r="N287" s="155" t="s">
        <v>7646</v>
      </c>
      <c r="O287" s="156" t="s">
        <v>7647</v>
      </c>
      <c r="P287" s="63" t="s">
        <v>7648</v>
      </c>
      <c r="Q287" s="153">
        <v>44586</v>
      </c>
      <c r="R287" s="153">
        <v>44587</v>
      </c>
      <c r="S287" s="153">
        <v>44773</v>
      </c>
      <c r="T287" s="152">
        <v>4859241</v>
      </c>
      <c r="U287" s="152">
        <v>4859242</v>
      </c>
      <c r="V287" s="56">
        <v>0.49999994855164126</v>
      </c>
      <c r="W287" s="150">
        <v>12545871</v>
      </c>
      <c r="X287" s="120" t="s">
        <v>6549</v>
      </c>
      <c r="Y287" s="29"/>
    </row>
    <row r="288" spans="1:25">
      <c r="A288" s="148" t="s">
        <v>2832</v>
      </c>
      <c r="B288" s="149" t="s">
        <v>24</v>
      </c>
      <c r="C288" s="150" t="s">
        <v>6536</v>
      </c>
      <c r="D288" s="149" t="s">
        <v>26</v>
      </c>
      <c r="E288" s="151" t="s">
        <v>7649</v>
      </c>
      <c r="F288" s="149" t="s">
        <v>28</v>
      </c>
      <c r="G288" s="150" t="s">
        <v>29</v>
      </c>
      <c r="H288" s="150" t="s">
        <v>30</v>
      </c>
      <c r="I288" s="152">
        <v>9718483</v>
      </c>
      <c r="J288" s="28">
        <v>0</v>
      </c>
      <c r="K288" s="101">
        <v>0</v>
      </c>
      <c r="L288" s="101">
        <v>0</v>
      </c>
      <c r="M288" s="28">
        <v>0</v>
      </c>
      <c r="N288" s="155" t="s">
        <v>7650</v>
      </c>
      <c r="O288" s="156" t="s">
        <v>7651</v>
      </c>
      <c r="P288" s="63" t="s">
        <v>7652</v>
      </c>
      <c r="Q288" s="153">
        <v>44586</v>
      </c>
      <c r="R288" s="153">
        <v>44587</v>
      </c>
      <c r="S288" s="153">
        <v>44773</v>
      </c>
      <c r="T288" s="152">
        <v>4859241</v>
      </c>
      <c r="U288" s="152">
        <v>4859242</v>
      </c>
      <c r="V288" s="56">
        <v>0.49999994855164126</v>
      </c>
      <c r="W288" s="150">
        <v>12545871</v>
      </c>
      <c r="X288" s="120" t="s">
        <v>6549</v>
      </c>
      <c r="Y288" s="29"/>
    </row>
    <row r="289" spans="1:25">
      <c r="A289" s="148" t="s">
        <v>2832</v>
      </c>
      <c r="B289" s="149" t="s">
        <v>24</v>
      </c>
      <c r="C289" s="150" t="s">
        <v>6536</v>
      </c>
      <c r="D289" s="149" t="s">
        <v>26</v>
      </c>
      <c r="E289" s="151" t="s">
        <v>7653</v>
      </c>
      <c r="F289" s="149" t="s">
        <v>28</v>
      </c>
      <c r="G289" s="150" t="s">
        <v>29</v>
      </c>
      <c r="H289" s="150" t="s">
        <v>30</v>
      </c>
      <c r="I289" s="152">
        <v>9718483</v>
      </c>
      <c r="J289" s="28">
        <v>0</v>
      </c>
      <c r="K289" s="101">
        <v>0</v>
      </c>
      <c r="L289" s="101">
        <v>0</v>
      </c>
      <c r="M289" s="28">
        <v>0</v>
      </c>
      <c r="N289" s="155" t="s">
        <v>7654</v>
      </c>
      <c r="O289" s="156" t="s">
        <v>7655</v>
      </c>
      <c r="P289" s="63" t="s">
        <v>7656</v>
      </c>
      <c r="Q289" s="153">
        <v>44586</v>
      </c>
      <c r="R289" s="153">
        <v>44593</v>
      </c>
      <c r="S289" s="153">
        <v>44773</v>
      </c>
      <c r="T289" s="152">
        <v>4859241</v>
      </c>
      <c r="U289" s="152">
        <v>4859242</v>
      </c>
      <c r="V289" s="56">
        <v>0.49999994855164126</v>
      </c>
      <c r="W289" s="150">
        <v>12545871</v>
      </c>
      <c r="X289" s="120" t="s">
        <v>6549</v>
      </c>
      <c r="Y289" s="29"/>
    </row>
    <row r="290" spans="1:25">
      <c r="A290" s="148" t="s">
        <v>2832</v>
      </c>
      <c r="B290" s="149" t="s">
        <v>24</v>
      </c>
      <c r="C290" s="150" t="s">
        <v>6536</v>
      </c>
      <c r="D290" s="149" t="s">
        <v>26</v>
      </c>
      <c r="E290" s="151" t="s">
        <v>7657</v>
      </c>
      <c r="F290" s="149" t="s">
        <v>28</v>
      </c>
      <c r="G290" s="150" t="s">
        <v>29</v>
      </c>
      <c r="H290" s="150" t="s">
        <v>30</v>
      </c>
      <c r="I290" s="152">
        <v>9718483</v>
      </c>
      <c r="J290" s="28">
        <v>0</v>
      </c>
      <c r="K290" s="101">
        <v>0</v>
      </c>
      <c r="L290" s="101">
        <v>0</v>
      </c>
      <c r="M290" s="28">
        <v>0</v>
      </c>
      <c r="N290" s="155" t="s">
        <v>7658</v>
      </c>
      <c r="O290" s="156" t="s">
        <v>7659</v>
      </c>
      <c r="P290" s="63" t="s">
        <v>7660</v>
      </c>
      <c r="Q290" s="153">
        <v>44586</v>
      </c>
      <c r="R290" s="153">
        <v>44593</v>
      </c>
      <c r="S290" s="153">
        <v>44773</v>
      </c>
      <c r="T290" s="152">
        <v>4859241</v>
      </c>
      <c r="U290" s="152">
        <v>4859242</v>
      </c>
      <c r="V290" s="56">
        <v>0.49999994855164126</v>
      </c>
      <c r="W290" s="150">
        <v>12545871</v>
      </c>
      <c r="X290" s="120" t="s">
        <v>6549</v>
      </c>
      <c r="Y290" s="29"/>
    </row>
    <row r="291" spans="1:25">
      <c r="A291" s="148" t="s">
        <v>2832</v>
      </c>
      <c r="B291" s="149" t="s">
        <v>24</v>
      </c>
      <c r="C291" s="150" t="s">
        <v>6536</v>
      </c>
      <c r="D291" s="149" t="s">
        <v>26</v>
      </c>
      <c r="E291" s="151" t="s">
        <v>7661</v>
      </c>
      <c r="F291" s="149" t="s">
        <v>28</v>
      </c>
      <c r="G291" s="150" t="s">
        <v>29</v>
      </c>
      <c r="H291" s="150" t="s">
        <v>30</v>
      </c>
      <c r="I291" s="152">
        <v>9718483</v>
      </c>
      <c r="J291" s="28">
        <v>0</v>
      </c>
      <c r="K291" s="101">
        <v>0</v>
      </c>
      <c r="L291" s="101">
        <v>0</v>
      </c>
      <c r="M291" s="28">
        <v>0</v>
      </c>
      <c r="N291" s="155" t="s">
        <v>7662</v>
      </c>
      <c r="O291" s="156" t="s">
        <v>7663</v>
      </c>
      <c r="P291" s="63" t="s">
        <v>7664</v>
      </c>
      <c r="Q291" s="153">
        <v>44586</v>
      </c>
      <c r="R291" s="153">
        <v>44593</v>
      </c>
      <c r="S291" s="153">
        <v>44773</v>
      </c>
      <c r="T291" s="152">
        <v>4859241</v>
      </c>
      <c r="U291" s="152">
        <v>4859242</v>
      </c>
      <c r="V291" s="56">
        <v>0.49999994855164126</v>
      </c>
      <c r="W291" s="150">
        <v>12545871</v>
      </c>
      <c r="X291" s="120" t="s">
        <v>6549</v>
      </c>
      <c r="Y291" s="29"/>
    </row>
    <row r="292" spans="1:25">
      <c r="A292" s="148" t="s">
        <v>2832</v>
      </c>
      <c r="B292" s="149" t="s">
        <v>24</v>
      </c>
      <c r="C292" s="150" t="s">
        <v>6536</v>
      </c>
      <c r="D292" s="149" t="s">
        <v>26</v>
      </c>
      <c r="E292" s="151" t="s">
        <v>7665</v>
      </c>
      <c r="F292" s="149" t="s">
        <v>28</v>
      </c>
      <c r="G292" s="150" t="s">
        <v>29</v>
      </c>
      <c r="H292" s="150" t="s">
        <v>30</v>
      </c>
      <c r="I292" s="152">
        <v>13166459</v>
      </c>
      <c r="J292" s="28">
        <v>0</v>
      </c>
      <c r="K292" s="101">
        <v>0</v>
      </c>
      <c r="L292" s="101">
        <v>0</v>
      </c>
      <c r="M292" s="28">
        <v>0</v>
      </c>
      <c r="N292" s="63">
        <v>1001846710</v>
      </c>
      <c r="O292" s="63" t="s">
        <v>7666</v>
      </c>
      <c r="P292" s="63" t="s">
        <v>7667</v>
      </c>
      <c r="Q292" s="153">
        <v>44586</v>
      </c>
      <c r="R292" s="153">
        <v>44587</v>
      </c>
      <c r="S292" s="153">
        <v>44773</v>
      </c>
      <c r="T292" s="152">
        <v>6559173</v>
      </c>
      <c r="U292" s="152">
        <v>6607286</v>
      </c>
      <c r="V292" s="56">
        <v>0.49817289523325897</v>
      </c>
      <c r="W292" s="150">
        <v>12545871</v>
      </c>
      <c r="X292" s="120" t="s">
        <v>6549</v>
      </c>
      <c r="Y292" s="29"/>
    </row>
    <row r="293" spans="1:25">
      <c r="A293" s="148" t="s">
        <v>2832</v>
      </c>
      <c r="B293" s="149" t="s">
        <v>24</v>
      </c>
      <c r="C293" s="150" t="s">
        <v>6536</v>
      </c>
      <c r="D293" s="149" t="s">
        <v>26</v>
      </c>
      <c r="E293" s="151" t="s">
        <v>7668</v>
      </c>
      <c r="F293" s="149" t="s">
        <v>28</v>
      </c>
      <c r="G293" s="150" t="s">
        <v>29</v>
      </c>
      <c r="H293" s="150" t="s">
        <v>30</v>
      </c>
      <c r="I293" s="152">
        <v>2800000</v>
      </c>
      <c r="J293" s="28">
        <v>0</v>
      </c>
      <c r="K293" s="101">
        <v>0</v>
      </c>
      <c r="L293" s="101">
        <v>0</v>
      </c>
      <c r="M293" s="29">
        <v>3</v>
      </c>
      <c r="N293" s="155" t="s">
        <v>7669</v>
      </c>
      <c r="O293" s="156" t="s">
        <v>5716</v>
      </c>
      <c r="P293" s="63" t="s">
        <v>7670</v>
      </c>
      <c r="Q293" s="153">
        <v>44586</v>
      </c>
      <c r="R293" s="153">
        <v>44586</v>
      </c>
      <c r="S293" s="153">
        <v>44708</v>
      </c>
      <c r="T293" s="172">
        <v>0</v>
      </c>
      <c r="U293" s="152">
        <v>2800000</v>
      </c>
      <c r="V293" s="56">
        <v>0</v>
      </c>
      <c r="W293" s="150">
        <v>79738530</v>
      </c>
      <c r="X293" s="120" t="s">
        <v>4970</v>
      </c>
      <c r="Y293" s="29"/>
    </row>
    <row r="294" spans="1:25">
      <c r="A294" s="148" t="s">
        <v>2832</v>
      </c>
      <c r="B294" s="149" t="s">
        <v>24</v>
      </c>
      <c r="C294" s="150" t="s">
        <v>6536</v>
      </c>
      <c r="D294" s="149" t="s">
        <v>26</v>
      </c>
      <c r="E294" s="151" t="s">
        <v>7671</v>
      </c>
      <c r="F294" s="149" t="s">
        <v>28</v>
      </c>
      <c r="G294" s="150" t="s">
        <v>29</v>
      </c>
      <c r="H294" s="150" t="s">
        <v>30</v>
      </c>
      <c r="I294" s="152">
        <v>18000000</v>
      </c>
      <c r="J294" s="28">
        <v>0</v>
      </c>
      <c r="K294" s="101">
        <v>0</v>
      </c>
      <c r="L294" s="101">
        <v>0</v>
      </c>
      <c r="M294" s="28">
        <v>0</v>
      </c>
      <c r="N294" s="155" t="s">
        <v>7672</v>
      </c>
      <c r="O294" s="156" t="s">
        <v>7673</v>
      </c>
      <c r="P294" s="63" t="s">
        <v>7674</v>
      </c>
      <c r="Q294" s="153">
        <v>44587</v>
      </c>
      <c r="R294" s="153">
        <v>44588</v>
      </c>
      <c r="S294" s="153">
        <v>44742</v>
      </c>
      <c r="T294" s="152">
        <v>12000000</v>
      </c>
      <c r="U294" s="152">
        <v>6000000</v>
      </c>
      <c r="V294" s="56">
        <v>0.66666666666666663</v>
      </c>
      <c r="W294" s="150">
        <v>57299411</v>
      </c>
      <c r="X294" s="120" t="s">
        <v>7675</v>
      </c>
      <c r="Y294" s="29"/>
    </row>
    <row r="295" spans="1:25">
      <c r="A295" s="148" t="s">
        <v>2832</v>
      </c>
      <c r="B295" s="149" t="s">
        <v>24</v>
      </c>
      <c r="C295" s="150" t="s">
        <v>6536</v>
      </c>
      <c r="D295" s="149" t="s">
        <v>26</v>
      </c>
      <c r="E295" s="151" t="s">
        <v>7676</v>
      </c>
      <c r="F295" s="149" t="s">
        <v>28</v>
      </c>
      <c r="G295" s="150" t="s">
        <v>29</v>
      </c>
      <c r="H295" s="150" t="s">
        <v>30</v>
      </c>
      <c r="I295" s="152">
        <v>9718483</v>
      </c>
      <c r="J295" s="28">
        <v>0</v>
      </c>
      <c r="K295" s="101">
        <v>0</v>
      </c>
      <c r="L295" s="101">
        <v>0</v>
      </c>
      <c r="M295" s="28">
        <v>0</v>
      </c>
      <c r="N295" s="155" t="s">
        <v>7677</v>
      </c>
      <c r="O295" s="156" t="s">
        <v>7678</v>
      </c>
      <c r="P295" s="63" t="s">
        <v>7679</v>
      </c>
      <c r="Q295" s="153">
        <v>44587</v>
      </c>
      <c r="R295" s="153">
        <v>44588</v>
      </c>
      <c r="S295" s="153">
        <v>44773</v>
      </c>
      <c r="T295" s="152">
        <v>4859241</v>
      </c>
      <c r="U295" s="152">
        <v>4859242</v>
      </c>
      <c r="V295" s="56">
        <v>0.49999994855164126</v>
      </c>
      <c r="W295" s="150">
        <v>12545871</v>
      </c>
      <c r="X295" s="120" t="s">
        <v>6549</v>
      </c>
      <c r="Y295" s="29"/>
    </row>
    <row r="296" spans="1:25">
      <c r="A296" s="148" t="s">
        <v>2832</v>
      </c>
      <c r="B296" s="149" t="s">
        <v>24</v>
      </c>
      <c r="C296" s="150" t="s">
        <v>6536</v>
      </c>
      <c r="D296" s="149" t="s">
        <v>26</v>
      </c>
      <c r="E296" s="151" t="s">
        <v>7680</v>
      </c>
      <c r="F296" s="149" t="s">
        <v>28</v>
      </c>
      <c r="G296" s="150" t="s">
        <v>29</v>
      </c>
      <c r="H296" s="150" t="s">
        <v>30</v>
      </c>
      <c r="I296" s="152">
        <v>14300000</v>
      </c>
      <c r="J296" s="28">
        <v>0</v>
      </c>
      <c r="K296" s="101">
        <v>0</v>
      </c>
      <c r="L296" s="101">
        <v>0</v>
      </c>
      <c r="M296" s="28">
        <v>0</v>
      </c>
      <c r="N296" s="155" t="s">
        <v>7681</v>
      </c>
      <c r="O296" s="156" t="s">
        <v>7682</v>
      </c>
      <c r="P296" s="63" t="s">
        <v>7683</v>
      </c>
      <c r="Q296" s="153">
        <v>44588</v>
      </c>
      <c r="R296" s="153">
        <v>44588</v>
      </c>
      <c r="S296" s="153">
        <v>44742</v>
      </c>
      <c r="T296" s="152">
        <v>8450000</v>
      </c>
      <c r="U296" s="152">
        <v>5850000</v>
      </c>
      <c r="V296" s="56">
        <v>0.59090909090909094</v>
      </c>
      <c r="W296" s="150">
        <v>16078654</v>
      </c>
      <c r="X296" s="120" t="s">
        <v>7684</v>
      </c>
      <c r="Y296" s="29"/>
    </row>
    <row r="297" spans="1:25">
      <c r="A297" s="148" t="s">
        <v>2832</v>
      </c>
      <c r="B297" s="149" t="s">
        <v>24</v>
      </c>
      <c r="C297" s="150" t="s">
        <v>6536</v>
      </c>
      <c r="D297" s="149" t="s">
        <v>26</v>
      </c>
      <c r="E297" s="151" t="s">
        <v>7685</v>
      </c>
      <c r="F297" s="149" t="s">
        <v>28</v>
      </c>
      <c r="G297" s="150" t="s">
        <v>29</v>
      </c>
      <c r="H297" s="150" t="s">
        <v>30</v>
      </c>
      <c r="I297" s="152">
        <v>9718483</v>
      </c>
      <c r="J297" s="28">
        <v>0</v>
      </c>
      <c r="K297" s="101">
        <v>0</v>
      </c>
      <c r="L297" s="101">
        <v>0</v>
      </c>
      <c r="M297" s="28">
        <v>0</v>
      </c>
      <c r="N297" s="155" t="s">
        <v>7686</v>
      </c>
      <c r="O297" s="156" t="s">
        <v>7687</v>
      </c>
      <c r="P297" s="63" t="s">
        <v>7688</v>
      </c>
      <c r="Q297" s="153">
        <v>44588</v>
      </c>
      <c r="R297" s="153">
        <v>44593</v>
      </c>
      <c r="S297" s="153">
        <v>44773</v>
      </c>
      <c r="T297" s="152">
        <v>4859241</v>
      </c>
      <c r="U297" s="152">
        <v>4859242</v>
      </c>
      <c r="V297" s="56">
        <v>0.49999994855164126</v>
      </c>
      <c r="W297" s="150">
        <v>12545871</v>
      </c>
      <c r="X297" s="120" t="s">
        <v>6549</v>
      </c>
      <c r="Y297" s="29"/>
    </row>
    <row r="298" spans="1:25">
      <c r="A298" s="148" t="s">
        <v>2832</v>
      </c>
      <c r="B298" s="149" t="s">
        <v>24</v>
      </c>
      <c r="C298" s="150" t="s">
        <v>6536</v>
      </c>
      <c r="D298" s="149" t="s">
        <v>26</v>
      </c>
      <c r="E298" s="151" t="s">
        <v>7689</v>
      </c>
      <c r="F298" s="149" t="s">
        <v>28</v>
      </c>
      <c r="G298" s="150" t="s">
        <v>29</v>
      </c>
      <c r="H298" s="150" t="s">
        <v>30</v>
      </c>
      <c r="I298" s="152">
        <v>11700000</v>
      </c>
      <c r="J298" s="29">
        <v>1</v>
      </c>
      <c r="K298" s="31">
        <v>2340000</v>
      </c>
      <c r="L298" s="101">
        <v>0</v>
      </c>
      <c r="M298" s="29">
        <v>1</v>
      </c>
      <c r="N298" s="155" t="s">
        <v>7690</v>
      </c>
      <c r="O298" s="156" t="s">
        <v>7691</v>
      </c>
      <c r="P298" s="63" t="s">
        <v>7692</v>
      </c>
      <c r="Q298" s="153">
        <v>44588</v>
      </c>
      <c r="R298" s="153">
        <v>44589</v>
      </c>
      <c r="S298" s="153">
        <v>44742</v>
      </c>
      <c r="T298" s="152">
        <v>11700000</v>
      </c>
      <c r="U298" s="152">
        <v>2340000</v>
      </c>
      <c r="V298" s="56">
        <v>0.83333333333333337</v>
      </c>
      <c r="W298" s="150">
        <v>57299411</v>
      </c>
      <c r="X298" s="120" t="s">
        <v>7675</v>
      </c>
      <c r="Y298" s="29"/>
    </row>
    <row r="299" spans="1:25">
      <c r="A299" s="148" t="s">
        <v>2832</v>
      </c>
      <c r="B299" s="149" t="s">
        <v>24</v>
      </c>
      <c r="C299" s="150" t="s">
        <v>6536</v>
      </c>
      <c r="D299" s="149" t="s">
        <v>26</v>
      </c>
      <c r="E299" s="151" t="s">
        <v>7693</v>
      </c>
      <c r="F299" s="149" t="s">
        <v>28</v>
      </c>
      <c r="G299" s="150" t="s">
        <v>29</v>
      </c>
      <c r="H299" s="150" t="s">
        <v>30</v>
      </c>
      <c r="I299" s="152">
        <v>13800000</v>
      </c>
      <c r="J299" s="28">
        <v>0</v>
      </c>
      <c r="K299" s="101">
        <v>0</v>
      </c>
      <c r="L299" s="101">
        <v>0</v>
      </c>
      <c r="M299" s="28">
        <v>0</v>
      </c>
      <c r="N299" s="155" t="s">
        <v>7694</v>
      </c>
      <c r="O299" s="156" t="s">
        <v>4751</v>
      </c>
      <c r="P299" s="63" t="s">
        <v>7695</v>
      </c>
      <c r="Q299" s="153">
        <v>44588</v>
      </c>
      <c r="R299" s="153">
        <v>44588</v>
      </c>
      <c r="S299" s="153">
        <v>44742</v>
      </c>
      <c r="T299" s="152">
        <v>11040000</v>
      </c>
      <c r="U299" s="152">
        <v>2760000</v>
      </c>
      <c r="V299" s="56">
        <v>0.8</v>
      </c>
      <c r="W299" s="150">
        <v>16078654</v>
      </c>
      <c r="X299" s="120" t="s">
        <v>7684</v>
      </c>
      <c r="Y299" s="29"/>
    </row>
    <row r="300" spans="1:25">
      <c r="A300" s="148" t="s">
        <v>2832</v>
      </c>
      <c r="B300" s="149" t="s">
        <v>24</v>
      </c>
      <c r="C300" s="150" t="s">
        <v>25</v>
      </c>
      <c r="D300" s="149" t="s">
        <v>26</v>
      </c>
      <c r="E300" s="151" t="s">
        <v>7696</v>
      </c>
      <c r="F300" s="149" t="s">
        <v>28</v>
      </c>
      <c r="G300" s="150" t="s">
        <v>29</v>
      </c>
      <c r="H300" s="150" t="s">
        <v>30</v>
      </c>
      <c r="I300" s="152">
        <v>6800000</v>
      </c>
      <c r="J300" s="29">
        <v>1</v>
      </c>
      <c r="K300" s="31">
        <v>3400000</v>
      </c>
      <c r="L300" s="101">
        <v>0</v>
      </c>
      <c r="M300" s="28">
        <v>0</v>
      </c>
      <c r="N300" s="155" t="s">
        <v>7697</v>
      </c>
      <c r="O300" s="156" t="s">
        <v>6272</v>
      </c>
      <c r="P300" s="63" t="s">
        <v>7698</v>
      </c>
      <c r="Q300" s="153">
        <v>44588</v>
      </c>
      <c r="R300" s="153">
        <v>44593</v>
      </c>
      <c r="S300" s="153">
        <v>44711</v>
      </c>
      <c r="T300" s="152">
        <v>8500000</v>
      </c>
      <c r="U300" s="152">
        <v>1700000</v>
      </c>
      <c r="V300" s="56">
        <v>0.83333333333333337</v>
      </c>
      <c r="W300" s="150">
        <v>16078654</v>
      </c>
      <c r="X300" s="120" t="s">
        <v>7684</v>
      </c>
      <c r="Y300" s="29"/>
    </row>
    <row r="301" spans="1:25">
      <c r="A301" s="148" t="s">
        <v>2832</v>
      </c>
      <c r="B301" s="149" t="s">
        <v>24</v>
      </c>
      <c r="C301" s="150" t="s">
        <v>25</v>
      </c>
      <c r="D301" s="149" t="s">
        <v>26</v>
      </c>
      <c r="E301" s="151" t="s">
        <v>7699</v>
      </c>
      <c r="F301" s="149" t="s">
        <v>28</v>
      </c>
      <c r="G301" s="150" t="s">
        <v>29</v>
      </c>
      <c r="H301" s="150" t="s">
        <v>30</v>
      </c>
      <c r="I301" s="152">
        <v>8000000</v>
      </c>
      <c r="J301" s="29">
        <v>1</v>
      </c>
      <c r="K301" s="31">
        <v>1333333</v>
      </c>
      <c r="L301" s="101">
        <v>0</v>
      </c>
      <c r="M301" s="28">
        <v>0</v>
      </c>
      <c r="N301" s="155" t="s">
        <v>7700</v>
      </c>
      <c r="O301" s="156" t="s">
        <v>7701</v>
      </c>
      <c r="P301" s="63" t="s">
        <v>7702</v>
      </c>
      <c r="Q301" s="153">
        <v>44588</v>
      </c>
      <c r="R301" s="153">
        <v>44593</v>
      </c>
      <c r="S301" s="153">
        <v>44711</v>
      </c>
      <c r="T301" s="152">
        <v>9333333</v>
      </c>
      <c r="U301" s="172">
        <v>0</v>
      </c>
      <c r="V301" s="56">
        <v>1</v>
      </c>
      <c r="W301" s="150">
        <v>85467461</v>
      </c>
      <c r="X301" s="120" t="s">
        <v>7703</v>
      </c>
      <c r="Y301" s="29"/>
    </row>
    <row r="302" spans="1:25">
      <c r="A302" s="148" t="s">
        <v>2832</v>
      </c>
      <c r="B302" s="149" t="s">
        <v>24</v>
      </c>
      <c r="C302" s="150" t="s">
        <v>25</v>
      </c>
      <c r="D302" s="149" t="s">
        <v>26</v>
      </c>
      <c r="E302" s="151" t="s">
        <v>7704</v>
      </c>
      <c r="F302" s="149" t="s">
        <v>28</v>
      </c>
      <c r="G302" s="150" t="s">
        <v>29</v>
      </c>
      <c r="H302" s="150" t="s">
        <v>30</v>
      </c>
      <c r="I302" s="152">
        <v>8000000</v>
      </c>
      <c r="J302" s="29">
        <v>1</v>
      </c>
      <c r="K302" s="31">
        <v>1333333</v>
      </c>
      <c r="L302" s="101">
        <v>0</v>
      </c>
      <c r="M302" s="28">
        <v>0</v>
      </c>
      <c r="N302" s="155" t="s">
        <v>7705</v>
      </c>
      <c r="O302" s="156" t="s">
        <v>7706</v>
      </c>
      <c r="P302" s="63" t="s">
        <v>7707</v>
      </c>
      <c r="Q302" s="153">
        <v>44588</v>
      </c>
      <c r="R302" s="153">
        <v>44593</v>
      </c>
      <c r="S302" s="153">
        <v>44711</v>
      </c>
      <c r="T302" s="152">
        <v>9333333</v>
      </c>
      <c r="U302" s="172">
        <v>0</v>
      </c>
      <c r="V302" s="56">
        <v>1</v>
      </c>
      <c r="W302" s="150">
        <v>85467461</v>
      </c>
      <c r="X302" s="120" t="s">
        <v>7703</v>
      </c>
      <c r="Y302" s="29"/>
    </row>
    <row r="303" spans="1:25">
      <c r="A303" s="148" t="s">
        <v>2832</v>
      </c>
      <c r="B303" s="149" t="s">
        <v>24</v>
      </c>
      <c r="C303" s="150" t="s">
        <v>25</v>
      </c>
      <c r="D303" s="149" t="s">
        <v>26</v>
      </c>
      <c r="E303" s="151" t="s">
        <v>7708</v>
      </c>
      <c r="F303" s="149" t="s">
        <v>28</v>
      </c>
      <c r="G303" s="150" t="s">
        <v>29</v>
      </c>
      <c r="H303" s="150" t="s">
        <v>30</v>
      </c>
      <c r="I303" s="152">
        <v>8000000</v>
      </c>
      <c r="J303" s="29">
        <v>1</v>
      </c>
      <c r="K303" s="31">
        <v>4000000</v>
      </c>
      <c r="L303" s="101">
        <v>0</v>
      </c>
      <c r="M303" s="29">
        <v>1</v>
      </c>
      <c r="N303" s="155" t="s">
        <v>7709</v>
      </c>
      <c r="O303" s="156" t="s">
        <v>7710</v>
      </c>
      <c r="P303" s="63" t="s">
        <v>7711</v>
      </c>
      <c r="Q303" s="153">
        <v>44588</v>
      </c>
      <c r="R303" s="153">
        <v>44593</v>
      </c>
      <c r="S303" s="153">
        <v>44711</v>
      </c>
      <c r="T303" s="152">
        <v>10000000</v>
      </c>
      <c r="U303" s="152">
        <v>2000000</v>
      </c>
      <c r="V303" s="56">
        <v>0.83333333333333337</v>
      </c>
      <c r="W303" s="150">
        <v>36669284</v>
      </c>
      <c r="X303" s="150" t="s">
        <v>1734</v>
      </c>
      <c r="Y303" s="29"/>
    </row>
    <row r="304" spans="1:25">
      <c r="A304" s="148" t="s">
        <v>2832</v>
      </c>
      <c r="B304" s="149" t="s">
        <v>24</v>
      </c>
      <c r="C304" s="150" t="s">
        <v>25</v>
      </c>
      <c r="D304" s="149" t="s">
        <v>26</v>
      </c>
      <c r="E304" s="151" t="s">
        <v>7712</v>
      </c>
      <c r="F304" s="149" t="s">
        <v>28</v>
      </c>
      <c r="G304" s="150" t="s">
        <v>29</v>
      </c>
      <c r="H304" s="150" t="s">
        <v>30</v>
      </c>
      <c r="I304" s="152">
        <v>9200000</v>
      </c>
      <c r="J304" s="29">
        <v>1</v>
      </c>
      <c r="K304" s="31">
        <v>1533333</v>
      </c>
      <c r="L304" s="101">
        <v>0</v>
      </c>
      <c r="M304" s="29">
        <v>1</v>
      </c>
      <c r="N304" s="155" t="s">
        <v>7713</v>
      </c>
      <c r="O304" s="156" t="s">
        <v>7714</v>
      </c>
      <c r="P304" s="63" t="s">
        <v>7715</v>
      </c>
      <c r="Q304" s="153">
        <v>44588</v>
      </c>
      <c r="R304" s="153">
        <v>44593</v>
      </c>
      <c r="S304" s="153">
        <v>44711</v>
      </c>
      <c r="T304" s="152">
        <v>10733333</v>
      </c>
      <c r="U304" s="172">
        <v>0</v>
      </c>
      <c r="V304" s="56">
        <v>1</v>
      </c>
      <c r="W304" s="150">
        <v>16078654</v>
      </c>
      <c r="X304" s="120" t="s">
        <v>7684</v>
      </c>
      <c r="Y304" s="29"/>
    </row>
    <row r="305" spans="1:25">
      <c r="A305" s="148" t="s">
        <v>2832</v>
      </c>
      <c r="B305" s="149" t="s">
        <v>24</v>
      </c>
      <c r="C305" s="150" t="s">
        <v>6536</v>
      </c>
      <c r="D305" s="149" t="s">
        <v>26</v>
      </c>
      <c r="E305" s="151" t="s">
        <v>7716</v>
      </c>
      <c r="F305" s="149" t="s">
        <v>28</v>
      </c>
      <c r="G305" s="150" t="s">
        <v>29</v>
      </c>
      <c r="H305" s="150" t="s">
        <v>30</v>
      </c>
      <c r="I305" s="152">
        <v>9611420</v>
      </c>
      <c r="J305" s="28">
        <v>0</v>
      </c>
      <c r="K305" s="101">
        <v>0</v>
      </c>
      <c r="L305" s="101">
        <v>0</v>
      </c>
      <c r="M305" s="28">
        <v>0</v>
      </c>
      <c r="N305" s="155" t="s">
        <v>7717</v>
      </c>
      <c r="O305" s="156" t="s">
        <v>7718</v>
      </c>
      <c r="P305" s="63" t="s">
        <v>7719</v>
      </c>
      <c r="Q305" s="153">
        <v>44588</v>
      </c>
      <c r="R305" s="153">
        <v>44619</v>
      </c>
      <c r="S305" s="153">
        <v>44831</v>
      </c>
      <c r="T305" s="152">
        <v>2746120</v>
      </c>
      <c r="U305" s="152">
        <v>6865300</v>
      </c>
      <c r="V305" s="56">
        <v>0.2857142857142857</v>
      </c>
      <c r="W305" s="150">
        <v>12533448</v>
      </c>
      <c r="X305" s="150" t="s">
        <v>7720</v>
      </c>
      <c r="Y305" s="29"/>
    </row>
    <row r="306" spans="1:25">
      <c r="A306" s="148" t="s">
        <v>2832</v>
      </c>
      <c r="B306" s="149" t="s">
        <v>24</v>
      </c>
      <c r="C306" s="150" t="s">
        <v>6536</v>
      </c>
      <c r="D306" s="149" t="s">
        <v>26</v>
      </c>
      <c r="E306" s="151" t="s">
        <v>7721</v>
      </c>
      <c r="F306" s="149" t="s">
        <v>28</v>
      </c>
      <c r="G306" s="150" t="s">
        <v>29</v>
      </c>
      <c r="H306" s="150" t="s">
        <v>30</v>
      </c>
      <c r="I306" s="152">
        <v>9611420</v>
      </c>
      <c r="J306" s="28">
        <v>0</v>
      </c>
      <c r="K306" s="101">
        <v>0</v>
      </c>
      <c r="L306" s="101">
        <v>0</v>
      </c>
      <c r="M306" s="28">
        <v>0</v>
      </c>
      <c r="N306" s="155" t="s">
        <v>7722</v>
      </c>
      <c r="O306" s="156" t="s">
        <v>7723</v>
      </c>
      <c r="P306" s="63" t="s">
        <v>7724</v>
      </c>
      <c r="Q306" s="153">
        <v>44588</v>
      </c>
      <c r="R306" s="153">
        <v>44619</v>
      </c>
      <c r="S306" s="153">
        <v>44831</v>
      </c>
      <c r="T306" s="152">
        <v>2746120</v>
      </c>
      <c r="U306" s="152">
        <v>6865300</v>
      </c>
      <c r="V306" s="56">
        <v>0.2857142857142857</v>
      </c>
      <c r="W306" s="150">
        <v>12533448</v>
      </c>
      <c r="X306" s="150" t="s">
        <v>7720</v>
      </c>
      <c r="Y306" s="29"/>
    </row>
    <row r="307" spans="1:25">
      <c r="A307" s="148" t="s">
        <v>2832</v>
      </c>
      <c r="B307" s="149" t="s">
        <v>24</v>
      </c>
      <c r="C307" s="150" t="s">
        <v>6536</v>
      </c>
      <c r="D307" s="149" t="s">
        <v>26</v>
      </c>
      <c r="E307" s="151" t="s">
        <v>7725</v>
      </c>
      <c r="F307" s="149" t="s">
        <v>28</v>
      </c>
      <c r="G307" s="150" t="s">
        <v>29</v>
      </c>
      <c r="H307" s="150" t="s">
        <v>30</v>
      </c>
      <c r="I307" s="152">
        <v>12224935</v>
      </c>
      <c r="J307" s="28">
        <v>0</v>
      </c>
      <c r="K307" s="101">
        <v>0</v>
      </c>
      <c r="L307" s="101">
        <v>0</v>
      </c>
      <c r="M307" s="28">
        <v>0</v>
      </c>
      <c r="N307" s="155" t="s">
        <v>7726</v>
      </c>
      <c r="O307" s="156" t="s">
        <v>7727</v>
      </c>
      <c r="P307" s="63" t="s">
        <v>7728</v>
      </c>
      <c r="Q307" s="153">
        <v>44588</v>
      </c>
      <c r="R307" s="153">
        <v>44588</v>
      </c>
      <c r="S307" s="153">
        <v>44876</v>
      </c>
      <c r="T307" s="152">
        <v>3901575</v>
      </c>
      <c r="U307" s="152">
        <v>8323360</v>
      </c>
      <c r="V307" s="56">
        <v>0.31914893617021278</v>
      </c>
      <c r="W307" s="150">
        <v>12533448</v>
      </c>
      <c r="X307" s="150" t="s">
        <v>7720</v>
      </c>
      <c r="Y307" s="29"/>
    </row>
    <row r="308" spans="1:25">
      <c r="A308" s="148" t="s">
        <v>2832</v>
      </c>
      <c r="B308" s="149" t="s">
        <v>24</v>
      </c>
      <c r="C308" s="150" t="s">
        <v>6536</v>
      </c>
      <c r="D308" s="149" t="s">
        <v>26</v>
      </c>
      <c r="E308" s="151" t="s">
        <v>7729</v>
      </c>
      <c r="F308" s="149" t="s">
        <v>28</v>
      </c>
      <c r="G308" s="150" t="s">
        <v>29</v>
      </c>
      <c r="H308" s="150" t="s">
        <v>30</v>
      </c>
      <c r="I308" s="152">
        <v>15844500</v>
      </c>
      <c r="J308" s="28">
        <v>0</v>
      </c>
      <c r="K308" s="101">
        <v>0</v>
      </c>
      <c r="L308" s="101">
        <v>0</v>
      </c>
      <c r="M308" s="28">
        <v>0</v>
      </c>
      <c r="N308" s="155" t="s">
        <v>7730</v>
      </c>
      <c r="O308" s="156" t="s">
        <v>7731</v>
      </c>
      <c r="P308" s="63" t="s">
        <v>7732</v>
      </c>
      <c r="Q308" s="153">
        <v>44588</v>
      </c>
      <c r="R308" s="153">
        <v>44602</v>
      </c>
      <c r="S308" s="153">
        <v>44860</v>
      </c>
      <c r="T308" s="152">
        <v>7130025</v>
      </c>
      <c r="U308" s="152">
        <v>8714475</v>
      </c>
      <c r="V308" s="56">
        <v>0.45</v>
      </c>
      <c r="W308" s="150">
        <v>12533448</v>
      </c>
      <c r="X308" s="150" t="s">
        <v>7720</v>
      </c>
      <c r="Y308" s="29"/>
    </row>
    <row r="309" spans="1:25">
      <c r="A309" s="148" t="s">
        <v>2832</v>
      </c>
      <c r="B309" s="149" t="s">
        <v>24</v>
      </c>
      <c r="C309" s="150" t="s">
        <v>6536</v>
      </c>
      <c r="D309" s="149" t="s">
        <v>26</v>
      </c>
      <c r="E309" s="151" t="s">
        <v>7733</v>
      </c>
      <c r="F309" s="149" t="s">
        <v>28</v>
      </c>
      <c r="G309" s="150" t="s">
        <v>29</v>
      </c>
      <c r="H309" s="150" t="s">
        <v>30</v>
      </c>
      <c r="I309" s="152">
        <v>26143425</v>
      </c>
      <c r="J309" s="28">
        <v>0</v>
      </c>
      <c r="K309" s="101">
        <v>0</v>
      </c>
      <c r="L309" s="101">
        <v>0</v>
      </c>
      <c r="M309" s="28">
        <v>0</v>
      </c>
      <c r="N309" s="155" t="s">
        <v>7734</v>
      </c>
      <c r="O309" s="156" t="s">
        <v>7735</v>
      </c>
      <c r="P309" s="63" t="s">
        <v>7736</v>
      </c>
      <c r="Q309" s="153">
        <v>44588</v>
      </c>
      <c r="R309" s="153">
        <v>44602</v>
      </c>
      <c r="S309" s="153">
        <v>44860</v>
      </c>
      <c r="T309" s="172">
        <v>0</v>
      </c>
      <c r="U309" s="152">
        <v>26143425</v>
      </c>
      <c r="V309" s="56">
        <v>0</v>
      </c>
      <c r="W309" s="150">
        <v>12533448</v>
      </c>
      <c r="X309" s="150" t="s">
        <v>7720</v>
      </c>
      <c r="Y309" s="29"/>
    </row>
    <row r="310" spans="1:25">
      <c r="A310" s="148" t="s">
        <v>2832</v>
      </c>
      <c r="B310" s="149" t="s">
        <v>24</v>
      </c>
      <c r="C310" s="150" t="s">
        <v>6536</v>
      </c>
      <c r="D310" s="149" t="s">
        <v>26</v>
      </c>
      <c r="E310" s="151" t="s">
        <v>7737</v>
      </c>
      <c r="F310" s="149" t="s">
        <v>28</v>
      </c>
      <c r="G310" s="150" t="s">
        <v>29</v>
      </c>
      <c r="H310" s="150" t="s">
        <v>30</v>
      </c>
      <c r="I310" s="152">
        <v>26143425</v>
      </c>
      <c r="J310" s="28">
        <v>0</v>
      </c>
      <c r="K310" s="101">
        <v>0</v>
      </c>
      <c r="L310" s="101">
        <v>0</v>
      </c>
      <c r="M310" s="28">
        <v>0</v>
      </c>
      <c r="N310" s="155" t="s">
        <v>7738</v>
      </c>
      <c r="O310" s="156" t="s">
        <v>7739</v>
      </c>
      <c r="P310" s="63" t="s">
        <v>7740</v>
      </c>
      <c r="Q310" s="153">
        <v>44588</v>
      </c>
      <c r="R310" s="153">
        <v>44602</v>
      </c>
      <c r="S310" s="153">
        <v>44860</v>
      </c>
      <c r="T310" s="172">
        <v>0</v>
      </c>
      <c r="U310" s="152">
        <v>26143425</v>
      </c>
      <c r="V310" s="56">
        <v>0</v>
      </c>
      <c r="W310" s="150">
        <v>12533448</v>
      </c>
      <c r="X310" s="150" t="s">
        <v>7720</v>
      </c>
      <c r="Y310" s="29"/>
    </row>
    <row r="311" spans="1:25">
      <c r="A311" s="148" t="s">
        <v>2832</v>
      </c>
      <c r="B311" s="149" t="s">
        <v>24</v>
      </c>
      <c r="C311" s="150" t="s">
        <v>6536</v>
      </c>
      <c r="D311" s="149" t="s">
        <v>26</v>
      </c>
      <c r="E311" s="151" t="s">
        <v>7741</v>
      </c>
      <c r="F311" s="149" t="s">
        <v>28</v>
      </c>
      <c r="G311" s="150" t="s">
        <v>29</v>
      </c>
      <c r="H311" s="150" t="s">
        <v>30</v>
      </c>
      <c r="I311" s="152">
        <v>17957100</v>
      </c>
      <c r="J311" s="28">
        <v>0</v>
      </c>
      <c r="K311" s="101">
        <v>0</v>
      </c>
      <c r="L311" s="101">
        <v>0</v>
      </c>
      <c r="M311" s="28">
        <v>0</v>
      </c>
      <c r="N311" s="155" t="s">
        <v>7742</v>
      </c>
      <c r="O311" s="156" t="s">
        <v>7743</v>
      </c>
      <c r="P311" s="63" t="s">
        <v>7744</v>
      </c>
      <c r="Q311" s="153">
        <v>44588</v>
      </c>
      <c r="R311" s="153">
        <v>44602</v>
      </c>
      <c r="S311" s="153">
        <v>44860</v>
      </c>
      <c r="T311" s="152">
        <v>4542090</v>
      </c>
      <c r="U311" s="152">
        <v>13415010</v>
      </c>
      <c r="V311" s="56">
        <v>0.25294117647058822</v>
      </c>
      <c r="W311" s="150">
        <v>12533448</v>
      </c>
      <c r="X311" s="150" t="s">
        <v>7720</v>
      </c>
      <c r="Y311" s="29"/>
    </row>
    <row r="312" spans="1:25">
      <c r="A312" s="148" t="s">
        <v>2832</v>
      </c>
      <c r="B312" s="149" t="s">
        <v>24</v>
      </c>
      <c r="C312" s="150" t="s">
        <v>6536</v>
      </c>
      <c r="D312" s="149" t="s">
        <v>26</v>
      </c>
      <c r="E312" s="151" t="s">
        <v>7745</v>
      </c>
      <c r="F312" s="149" t="s">
        <v>28</v>
      </c>
      <c r="G312" s="150" t="s">
        <v>29</v>
      </c>
      <c r="H312" s="150" t="s">
        <v>30</v>
      </c>
      <c r="I312" s="152">
        <v>17957100</v>
      </c>
      <c r="J312" s="28">
        <v>0</v>
      </c>
      <c r="K312" s="101">
        <v>0</v>
      </c>
      <c r="L312" s="101">
        <v>0</v>
      </c>
      <c r="M312" s="28">
        <v>0</v>
      </c>
      <c r="N312" s="155" t="s">
        <v>7746</v>
      </c>
      <c r="O312" s="156" t="s">
        <v>7747</v>
      </c>
      <c r="P312" s="63" t="s">
        <v>7748</v>
      </c>
      <c r="Q312" s="153">
        <v>44588</v>
      </c>
      <c r="R312" s="153">
        <v>44602</v>
      </c>
      <c r="S312" s="153">
        <v>44860</v>
      </c>
      <c r="T312" s="152">
        <v>4542090</v>
      </c>
      <c r="U312" s="152">
        <v>13415010</v>
      </c>
      <c r="V312" s="56">
        <v>0.25294117647058822</v>
      </c>
      <c r="W312" s="150">
        <v>12533448</v>
      </c>
      <c r="X312" s="150" t="s">
        <v>7720</v>
      </c>
      <c r="Y312" s="29"/>
    </row>
    <row r="313" spans="1:25">
      <c r="A313" s="148" t="s">
        <v>2832</v>
      </c>
      <c r="B313" s="149" t="s">
        <v>24</v>
      </c>
      <c r="C313" s="150" t="s">
        <v>6536</v>
      </c>
      <c r="D313" s="149" t="s">
        <v>26</v>
      </c>
      <c r="E313" s="151" t="s">
        <v>7749</v>
      </c>
      <c r="F313" s="149" t="s">
        <v>28</v>
      </c>
      <c r="G313" s="150" t="s">
        <v>29</v>
      </c>
      <c r="H313" s="150" t="s">
        <v>30</v>
      </c>
      <c r="I313" s="152">
        <v>17957100</v>
      </c>
      <c r="J313" s="28">
        <v>0</v>
      </c>
      <c r="K313" s="101">
        <v>0</v>
      </c>
      <c r="L313" s="101">
        <v>0</v>
      </c>
      <c r="M313" s="28">
        <v>0</v>
      </c>
      <c r="N313" s="155" t="s">
        <v>7750</v>
      </c>
      <c r="O313" s="156" t="s">
        <v>7751</v>
      </c>
      <c r="P313" s="63" t="s">
        <v>7752</v>
      </c>
      <c r="Q313" s="153">
        <v>44588</v>
      </c>
      <c r="R313" s="153">
        <v>44602</v>
      </c>
      <c r="S313" s="153">
        <v>44860</v>
      </c>
      <c r="T313" s="152">
        <v>4647720</v>
      </c>
      <c r="U313" s="152">
        <v>13309380</v>
      </c>
      <c r="V313" s="56">
        <v>0.25882352941176473</v>
      </c>
      <c r="W313" s="150">
        <v>12533448</v>
      </c>
      <c r="X313" s="150" t="s">
        <v>7720</v>
      </c>
      <c r="Y313" s="29"/>
    </row>
    <row r="314" spans="1:25">
      <c r="A314" s="148" t="s">
        <v>2832</v>
      </c>
      <c r="B314" s="149" t="s">
        <v>24</v>
      </c>
      <c r="C314" s="150" t="s">
        <v>6536</v>
      </c>
      <c r="D314" s="149" t="s">
        <v>26</v>
      </c>
      <c r="E314" s="151" t="s">
        <v>7753</v>
      </c>
      <c r="F314" s="149" t="s">
        <v>28</v>
      </c>
      <c r="G314" s="150" t="s">
        <v>29</v>
      </c>
      <c r="H314" s="150" t="s">
        <v>30</v>
      </c>
      <c r="I314" s="152">
        <v>17957100</v>
      </c>
      <c r="J314" s="28">
        <v>0</v>
      </c>
      <c r="K314" s="101">
        <v>0</v>
      </c>
      <c r="L314" s="101">
        <v>0</v>
      </c>
      <c r="M314" s="28">
        <v>0</v>
      </c>
      <c r="N314" s="155" t="s">
        <v>7754</v>
      </c>
      <c r="O314" s="156" t="s">
        <v>7755</v>
      </c>
      <c r="P314" s="63" t="s">
        <v>7756</v>
      </c>
      <c r="Q314" s="153">
        <v>44588</v>
      </c>
      <c r="R314" s="153">
        <v>44602</v>
      </c>
      <c r="S314" s="153">
        <v>44860</v>
      </c>
      <c r="T314" s="152">
        <v>4753350</v>
      </c>
      <c r="U314" s="152">
        <v>13203750</v>
      </c>
      <c r="V314" s="56">
        <v>0.26470588235294118</v>
      </c>
      <c r="W314" s="150">
        <v>12533448</v>
      </c>
      <c r="X314" s="150" t="s">
        <v>7720</v>
      </c>
      <c r="Y314" s="29"/>
    </row>
    <row r="315" spans="1:25">
      <c r="A315" s="148" t="s">
        <v>2832</v>
      </c>
      <c r="B315" s="149" t="s">
        <v>24</v>
      </c>
      <c r="C315" s="150" t="s">
        <v>6536</v>
      </c>
      <c r="D315" s="149" t="s">
        <v>26</v>
      </c>
      <c r="E315" s="151" t="s">
        <v>7757</v>
      </c>
      <c r="F315" s="149" t="s">
        <v>28</v>
      </c>
      <c r="G315" s="150" t="s">
        <v>29</v>
      </c>
      <c r="H315" s="150" t="s">
        <v>30</v>
      </c>
      <c r="I315" s="152">
        <v>17957100</v>
      </c>
      <c r="J315" s="28">
        <v>0</v>
      </c>
      <c r="K315" s="101">
        <v>0</v>
      </c>
      <c r="L315" s="101">
        <v>0</v>
      </c>
      <c r="M315" s="28">
        <v>0</v>
      </c>
      <c r="N315" s="155" t="s">
        <v>7758</v>
      </c>
      <c r="O315" s="156" t="s">
        <v>7759</v>
      </c>
      <c r="P315" s="63" t="s">
        <v>7760</v>
      </c>
      <c r="Q315" s="153">
        <v>44588</v>
      </c>
      <c r="R315" s="153">
        <v>44602</v>
      </c>
      <c r="S315" s="153">
        <v>44860</v>
      </c>
      <c r="T315" s="152">
        <v>4964610</v>
      </c>
      <c r="U315" s="152">
        <v>12992490</v>
      </c>
      <c r="V315" s="56">
        <v>0.27647058823529413</v>
      </c>
      <c r="W315" s="150">
        <v>12533448</v>
      </c>
      <c r="X315" s="150" t="s">
        <v>7720</v>
      </c>
      <c r="Y315" s="29"/>
    </row>
    <row r="316" spans="1:25">
      <c r="A316" s="148" t="s">
        <v>2832</v>
      </c>
      <c r="B316" s="149" t="s">
        <v>24</v>
      </c>
      <c r="C316" s="150" t="s">
        <v>6536</v>
      </c>
      <c r="D316" s="149" t="s">
        <v>26</v>
      </c>
      <c r="E316" s="151" t="s">
        <v>7761</v>
      </c>
      <c r="F316" s="149" t="s">
        <v>28</v>
      </c>
      <c r="G316" s="150" t="s">
        <v>29</v>
      </c>
      <c r="H316" s="150" t="s">
        <v>30</v>
      </c>
      <c r="I316" s="152">
        <v>14154420</v>
      </c>
      <c r="J316" s="28">
        <v>0</v>
      </c>
      <c r="K316" s="101">
        <v>0</v>
      </c>
      <c r="L316" s="101">
        <v>0</v>
      </c>
      <c r="M316" s="28">
        <v>0</v>
      </c>
      <c r="N316" s="155" t="s">
        <v>7762</v>
      </c>
      <c r="O316" s="156" t="s">
        <v>7763</v>
      </c>
      <c r="P316" s="63" t="s">
        <v>7764</v>
      </c>
      <c r="Q316" s="153">
        <v>44588</v>
      </c>
      <c r="R316" s="153">
        <v>44602</v>
      </c>
      <c r="S316" s="153">
        <v>44860</v>
      </c>
      <c r="T316" s="152">
        <v>5492760</v>
      </c>
      <c r="U316" s="152">
        <v>8661660</v>
      </c>
      <c r="V316" s="56">
        <v>0.38805970149253732</v>
      </c>
      <c r="W316" s="150">
        <v>12533448</v>
      </c>
      <c r="X316" s="150" t="s">
        <v>7720</v>
      </c>
      <c r="Y316" s="29"/>
    </row>
    <row r="317" spans="1:25">
      <c r="A317" s="148" t="s">
        <v>2832</v>
      </c>
      <c r="B317" s="149" t="s">
        <v>24</v>
      </c>
      <c r="C317" s="150" t="s">
        <v>6536</v>
      </c>
      <c r="D317" s="149" t="s">
        <v>26</v>
      </c>
      <c r="E317" s="151" t="s">
        <v>7765</v>
      </c>
      <c r="F317" s="149" t="s">
        <v>28</v>
      </c>
      <c r="G317" s="150" t="s">
        <v>29</v>
      </c>
      <c r="H317" s="150" t="s">
        <v>30</v>
      </c>
      <c r="I317" s="152">
        <v>14154420</v>
      </c>
      <c r="J317" s="28">
        <v>0</v>
      </c>
      <c r="K317" s="101">
        <v>0</v>
      </c>
      <c r="L317" s="101">
        <v>0</v>
      </c>
      <c r="M317" s="28">
        <v>0</v>
      </c>
      <c r="N317" s="155" t="s">
        <v>7766</v>
      </c>
      <c r="O317" s="156" t="s">
        <v>7767</v>
      </c>
      <c r="P317" s="63" t="s">
        <v>7768</v>
      </c>
      <c r="Q317" s="153">
        <v>44588</v>
      </c>
      <c r="R317" s="153">
        <v>44602</v>
      </c>
      <c r="S317" s="153">
        <v>44860</v>
      </c>
      <c r="T317" s="152">
        <v>5492760</v>
      </c>
      <c r="U317" s="152">
        <v>8661660</v>
      </c>
      <c r="V317" s="56">
        <v>0.38805970149253732</v>
      </c>
      <c r="W317" s="150">
        <v>12533448</v>
      </c>
      <c r="X317" s="150" t="s">
        <v>7720</v>
      </c>
      <c r="Y317" s="29"/>
    </row>
    <row r="318" spans="1:25">
      <c r="A318" s="148" t="s">
        <v>2832</v>
      </c>
      <c r="B318" s="149" t="s">
        <v>24</v>
      </c>
      <c r="C318" s="150" t="s">
        <v>6536</v>
      </c>
      <c r="D318" s="149" t="s">
        <v>26</v>
      </c>
      <c r="E318" s="151" t="s">
        <v>7769</v>
      </c>
      <c r="F318" s="149" t="s">
        <v>28</v>
      </c>
      <c r="G318" s="150" t="s">
        <v>29</v>
      </c>
      <c r="H318" s="150" t="s">
        <v>30</v>
      </c>
      <c r="I318" s="152">
        <v>10457370</v>
      </c>
      <c r="J318" s="28">
        <v>0</v>
      </c>
      <c r="K318" s="101">
        <v>0</v>
      </c>
      <c r="L318" s="101">
        <v>0</v>
      </c>
      <c r="M318" s="28">
        <v>0</v>
      </c>
      <c r="N318" s="155" t="s">
        <v>7770</v>
      </c>
      <c r="O318" s="156" t="s">
        <v>7771</v>
      </c>
      <c r="P318" s="63" t="s">
        <v>7772</v>
      </c>
      <c r="Q318" s="153">
        <v>44588</v>
      </c>
      <c r="R318" s="153">
        <v>44602</v>
      </c>
      <c r="S318" s="153">
        <v>44860</v>
      </c>
      <c r="T318" s="172">
        <v>0</v>
      </c>
      <c r="U318" s="152">
        <v>10457370</v>
      </c>
      <c r="V318" s="56">
        <v>0</v>
      </c>
      <c r="W318" s="150">
        <v>12533448</v>
      </c>
      <c r="X318" s="150" t="s">
        <v>7720</v>
      </c>
      <c r="Y318" s="29"/>
    </row>
    <row r="319" spans="1:25">
      <c r="A319" s="148" t="s">
        <v>2832</v>
      </c>
      <c r="B319" s="149" t="s">
        <v>24</v>
      </c>
      <c r="C319" s="150" t="s">
        <v>6536</v>
      </c>
      <c r="D319" s="149" t="s">
        <v>26</v>
      </c>
      <c r="E319" s="151" t="s">
        <v>7773</v>
      </c>
      <c r="F319" s="149" t="s">
        <v>28</v>
      </c>
      <c r="G319" s="150" t="s">
        <v>29</v>
      </c>
      <c r="H319" s="150" t="s">
        <v>30</v>
      </c>
      <c r="I319" s="152">
        <v>10457370</v>
      </c>
      <c r="J319" s="28">
        <v>0</v>
      </c>
      <c r="K319" s="101">
        <v>0</v>
      </c>
      <c r="L319" s="101">
        <v>0</v>
      </c>
      <c r="M319" s="28">
        <v>0</v>
      </c>
      <c r="N319" s="155" t="s">
        <v>7774</v>
      </c>
      <c r="O319" s="156" t="s">
        <v>7775</v>
      </c>
      <c r="P319" s="63" t="s">
        <v>7776</v>
      </c>
      <c r="Q319" s="153">
        <v>44588</v>
      </c>
      <c r="R319" s="153">
        <v>44602</v>
      </c>
      <c r="S319" s="153">
        <v>44860</v>
      </c>
      <c r="T319" s="172">
        <v>0</v>
      </c>
      <c r="U319" s="152">
        <v>10457370</v>
      </c>
      <c r="V319" s="56">
        <v>0</v>
      </c>
      <c r="W319" s="150">
        <v>12533448</v>
      </c>
      <c r="X319" s="150" t="s">
        <v>7720</v>
      </c>
      <c r="Y319" s="29"/>
    </row>
    <row r="320" spans="1:25">
      <c r="A320" s="148" t="s">
        <v>2832</v>
      </c>
      <c r="B320" s="149" t="s">
        <v>24</v>
      </c>
      <c r="C320" s="150" t="s">
        <v>6536</v>
      </c>
      <c r="D320" s="149" t="s">
        <v>26</v>
      </c>
      <c r="E320" s="151" t="s">
        <v>7777</v>
      </c>
      <c r="F320" s="149" t="s">
        <v>28</v>
      </c>
      <c r="G320" s="150" t="s">
        <v>29</v>
      </c>
      <c r="H320" s="150" t="s">
        <v>30</v>
      </c>
      <c r="I320" s="152">
        <v>10457370</v>
      </c>
      <c r="J320" s="28">
        <v>0</v>
      </c>
      <c r="K320" s="101">
        <v>0</v>
      </c>
      <c r="L320" s="101">
        <v>0</v>
      </c>
      <c r="M320" s="28">
        <v>0</v>
      </c>
      <c r="N320" s="155" t="s">
        <v>7778</v>
      </c>
      <c r="O320" s="156" t="s">
        <v>7779</v>
      </c>
      <c r="P320" s="63" t="s">
        <v>7780</v>
      </c>
      <c r="Q320" s="153">
        <v>44588</v>
      </c>
      <c r="R320" s="153">
        <v>44602</v>
      </c>
      <c r="S320" s="153">
        <v>44860</v>
      </c>
      <c r="T320" s="172">
        <v>0</v>
      </c>
      <c r="U320" s="152">
        <v>10457370</v>
      </c>
      <c r="V320" s="56">
        <v>0</v>
      </c>
      <c r="W320" s="150">
        <v>12533448</v>
      </c>
      <c r="X320" s="150" t="s">
        <v>7720</v>
      </c>
      <c r="Y320" s="29"/>
    </row>
    <row r="321" spans="1:25">
      <c r="A321" s="148" t="s">
        <v>2832</v>
      </c>
      <c r="B321" s="149" t="s">
        <v>24</v>
      </c>
      <c r="C321" s="150" t="s">
        <v>6536</v>
      </c>
      <c r="D321" s="149" t="s">
        <v>26</v>
      </c>
      <c r="E321" s="151" t="s">
        <v>7781</v>
      </c>
      <c r="F321" s="149" t="s">
        <v>28</v>
      </c>
      <c r="G321" s="150" t="s">
        <v>29</v>
      </c>
      <c r="H321" s="150" t="s">
        <v>30</v>
      </c>
      <c r="I321" s="152">
        <v>10457370</v>
      </c>
      <c r="J321" s="28">
        <v>0</v>
      </c>
      <c r="K321" s="101">
        <v>0</v>
      </c>
      <c r="L321" s="101">
        <v>0</v>
      </c>
      <c r="M321" s="28">
        <v>0</v>
      </c>
      <c r="N321" s="155" t="s">
        <v>7782</v>
      </c>
      <c r="O321" s="156" t="s">
        <v>7783</v>
      </c>
      <c r="P321" s="63" t="s">
        <v>7784</v>
      </c>
      <c r="Q321" s="153">
        <v>44588</v>
      </c>
      <c r="R321" s="153">
        <v>44602</v>
      </c>
      <c r="S321" s="153">
        <v>44860</v>
      </c>
      <c r="T321" s="172">
        <v>0</v>
      </c>
      <c r="U321" s="152">
        <v>10457370</v>
      </c>
      <c r="V321" s="56">
        <v>0</v>
      </c>
      <c r="W321" s="150">
        <v>12533448</v>
      </c>
      <c r="X321" s="150" t="s">
        <v>7720</v>
      </c>
      <c r="Y321" s="29"/>
    </row>
    <row r="322" spans="1:25">
      <c r="A322" s="148" t="s">
        <v>2832</v>
      </c>
      <c r="B322" s="149" t="s">
        <v>24</v>
      </c>
      <c r="C322" s="150" t="s">
        <v>6536</v>
      </c>
      <c r="D322" s="149" t="s">
        <v>26</v>
      </c>
      <c r="E322" s="151" t="s">
        <v>7785</v>
      </c>
      <c r="F322" s="149" t="s">
        <v>28</v>
      </c>
      <c r="G322" s="150" t="s">
        <v>29</v>
      </c>
      <c r="H322" s="150" t="s">
        <v>30</v>
      </c>
      <c r="I322" s="152">
        <v>20280960</v>
      </c>
      <c r="J322" s="28">
        <v>0</v>
      </c>
      <c r="K322" s="101">
        <v>0</v>
      </c>
      <c r="L322" s="101">
        <v>0</v>
      </c>
      <c r="M322" s="28">
        <v>0</v>
      </c>
      <c r="N322" s="155" t="s">
        <v>7786</v>
      </c>
      <c r="O322" s="156" t="s">
        <v>7787</v>
      </c>
      <c r="P322" s="63" t="s">
        <v>7788</v>
      </c>
      <c r="Q322" s="153">
        <v>44588</v>
      </c>
      <c r="R322" s="153">
        <v>44602</v>
      </c>
      <c r="S322" s="153">
        <v>44860</v>
      </c>
      <c r="T322" s="152">
        <v>1584450</v>
      </c>
      <c r="U322" s="152">
        <v>18696510</v>
      </c>
      <c r="V322" s="56">
        <v>7.8125E-2</v>
      </c>
      <c r="W322" s="150">
        <v>12533448</v>
      </c>
      <c r="X322" s="150" t="s">
        <v>7720</v>
      </c>
      <c r="Y322" s="29"/>
    </row>
    <row r="323" spans="1:25">
      <c r="A323" s="148" t="s">
        <v>2832</v>
      </c>
      <c r="B323" s="149" t="s">
        <v>24</v>
      </c>
      <c r="C323" s="150" t="s">
        <v>6536</v>
      </c>
      <c r="D323" s="149" t="s">
        <v>26</v>
      </c>
      <c r="E323" s="151" t="s">
        <v>7789</v>
      </c>
      <c r="F323" s="149" t="s">
        <v>28</v>
      </c>
      <c r="G323" s="150" t="s">
        <v>29</v>
      </c>
      <c r="H323" s="150" t="s">
        <v>30</v>
      </c>
      <c r="I323" s="152">
        <v>9506700</v>
      </c>
      <c r="J323" s="28">
        <v>0</v>
      </c>
      <c r="K323" s="101">
        <v>0</v>
      </c>
      <c r="L323" s="101">
        <v>0</v>
      </c>
      <c r="M323" s="28">
        <v>0</v>
      </c>
      <c r="N323" s="155" t="s">
        <v>7790</v>
      </c>
      <c r="O323" s="156" t="s">
        <v>7791</v>
      </c>
      <c r="P323" s="63" t="s">
        <v>7792</v>
      </c>
      <c r="Q323" s="153">
        <v>44588</v>
      </c>
      <c r="R323" s="153">
        <v>44602</v>
      </c>
      <c r="S323" s="153">
        <v>44860</v>
      </c>
      <c r="T323" s="172">
        <v>0</v>
      </c>
      <c r="U323" s="152">
        <v>9506700</v>
      </c>
      <c r="V323" s="56">
        <v>0</v>
      </c>
      <c r="W323" s="150">
        <v>12533448</v>
      </c>
      <c r="X323" s="150" t="s">
        <v>7720</v>
      </c>
      <c r="Y323" s="29"/>
    </row>
    <row r="324" spans="1:25">
      <c r="A324" s="148" t="s">
        <v>2832</v>
      </c>
      <c r="B324" s="149" t="s">
        <v>24</v>
      </c>
      <c r="C324" s="150" t="s">
        <v>6536</v>
      </c>
      <c r="D324" s="149" t="s">
        <v>26</v>
      </c>
      <c r="E324" s="151" t="s">
        <v>7793</v>
      </c>
      <c r="F324" s="149" t="s">
        <v>28</v>
      </c>
      <c r="G324" s="150" t="s">
        <v>29</v>
      </c>
      <c r="H324" s="150" t="s">
        <v>30</v>
      </c>
      <c r="I324" s="152">
        <v>14365680</v>
      </c>
      <c r="J324" s="28">
        <v>0</v>
      </c>
      <c r="K324" s="101">
        <v>0</v>
      </c>
      <c r="L324" s="101">
        <v>0</v>
      </c>
      <c r="M324" s="28">
        <v>0</v>
      </c>
      <c r="N324" s="155" t="s">
        <v>7794</v>
      </c>
      <c r="O324" s="156" t="s">
        <v>7795</v>
      </c>
      <c r="P324" s="63" t="s">
        <v>7796</v>
      </c>
      <c r="Q324" s="153">
        <v>44588</v>
      </c>
      <c r="R324" s="153">
        <v>44602</v>
      </c>
      <c r="S324" s="153">
        <v>44860</v>
      </c>
      <c r="T324" s="152">
        <v>5070240</v>
      </c>
      <c r="U324" s="152">
        <v>9295440</v>
      </c>
      <c r="V324" s="56">
        <v>0.35294117647058826</v>
      </c>
      <c r="W324" s="150">
        <v>12533448</v>
      </c>
      <c r="X324" s="150" t="s">
        <v>7720</v>
      </c>
      <c r="Y324" s="29"/>
    </row>
    <row r="325" spans="1:25">
      <c r="A325" s="148" t="s">
        <v>2832</v>
      </c>
      <c r="B325" s="149" t="s">
        <v>24</v>
      </c>
      <c r="C325" s="150" t="s">
        <v>6536</v>
      </c>
      <c r="D325" s="149" t="s">
        <v>26</v>
      </c>
      <c r="E325" s="151" t="s">
        <v>7797</v>
      </c>
      <c r="F325" s="149" t="s">
        <v>28</v>
      </c>
      <c r="G325" s="150" t="s">
        <v>29</v>
      </c>
      <c r="H325" s="150" t="s">
        <v>30</v>
      </c>
      <c r="I325" s="152">
        <v>14365680</v>
      </c>
      <c r="J325" s="28">
        <v>0</v>
      </c>
      <c r="K325" s="101">
        <v>0</v>
      </c>
      <c r="L325" s="101">
        <v>0</v>
      </c>
      <c r="M325" s="28">
        <v>0</v>
      </c>
      <c r="N325" s="155" t="s">
        <v>7798</v>
      </c>
      <c r="O325" s="156" t="s">
        <v>7799</v>
      </c>
      <c r="P325" s="63" t="s">
        <v>7800</v>
      </c>
      <c r="Q325" s="153">
        <v>44588</v>
      </c>
      <c r="R325" s="153">
        <v>44602</v>
      </c>
      <c r="S325" s="153">
        <v>44860</v>
      </c>
      <c r="T325" s="152">
        <v>5070240</v>
      </c>
      <c r="U325" s="152">
        <v>9295440</v>
      </c>
      <c r="V325" s="56">
        <v>0.35294117647058826</v>
      </c>
      <c r="W325" s="150">
        <v>12533448</v>
      </c>
      <c r="X325" s="150" t="s">
        <v>7720</v>
      </c>
      <c r="Y325" s="29"/>
    </row>
    <row r="326" spans="1:25">
      <c r="A326" s="148" t="s">
        <v>2832</v>
      </c>
      <c r="B326" s="149" t="s">
        <v>24</v>
      </c>
      <c r="C326" s="150" t="s">
        <v>6536</v>
      </c>
      <c r="D326" s="149" t="s">
        <v>26</v>
      </c>
      <c r="E326" s="151" t="s">
        <v>7801</v>
      </c>
      <c r="F326" s="149" t="s">
        <v>28</v>
      </c>
      <c r="G326" s="150" t="s">
        <v>29</v>
      </c>
      <c r="H326" s="150" t="s">
        <v>30</v>
      </c>
      <c r="I326" s="152">
        <v>17217690</v>
      </c>
      <c r="J326" s="28">
        <v>0</v>
      </c>
      <c r="K326" s="101">
        <v>0</v>
      </c>
      <c r="L326" s="101">
        <v>0</v>
      </c>
      <c r="M326" s="28">
        <v>0</v>
      </c>
      <c r="N326" s="155" t="s">
        <v>7802</v>
      </c>
      <c r="O326" s="156" t="s">
        <v>7803</v>
      </c>
      <c r="P326" s="63" t="s">
        <v>7804</v>
      </c>
      <c r="Q326" s="153">
        <v>44588</v>
      </c>
      <c r="R326" s="153">
        <v>44602</v>
      </c>
      <c r="S326" s="153">
        <v>44860</v>
      </c>
      <c r="T326" s="172">
        <v>0</v>
      </c>
      <c r="U326" s="152">
        <v>17217690</v>
      </c>
      <c r="V326" s="56">
        <v>0</v>
      </c>
      <c r="W326" s="150">
        <v>12533448</v>
      </c>
      <c r="X326" s="150" t="s">
        <v>7720</v>
      </c>
      <c r="Y326" s="29"/>
    </row>
    <row r="327" spans="1:25">
      <c r="A327" s="148" t="s">
        <v>2832</v>
      </c>
      <c r="B327" s="149" t="s">
        <v>24</v>
      </c>
      <c r="C327" s="150" t="s">
        <v>6536</v>
      </c>
      <c r="D327" s="149" t="s">
        <v>26</v>
      </c>
      <c r="E327" s="151" t="s">
        <v>7805</v>
      </c>
      <c r="F327" s="149" t="s">
        <v>28</v>
      </c>
      <c r="G327" s="150" t="s">
        <v>29</v>
      </c>
      <c r="H327" s="150" t="s">
        <v>30</v>
      </c>
      <c r="I327" s="152">
        <v>19000000</v>
      </c>
      <c r="J327" s="28">
        <v>0</v>
      </c>
      <c r="K327" s="101">
        <v>0</v>
      </c>
      <c r="L327" s="101">
        <v>0</v>
      </c>
      <c r="M327" s="28">
        <v>0</v>
      </c>
      <c r="N327" s="155" t="s">
        <v>7806</v>
      </c>
      <c r="O327" s="156" t="s">
        <v>7807</v>
      </c>
      <c r="P327" s="63" t="s">
        <v>7808</v>
      </c>
      <c r="Q327" s="153">
        <v>44589</v>
      </c>
      <c r="R327" s="153">
        <v>44589</v>
      </c>
      <c r="S327" s="153">
        <v>44893</v>
      </c>
      <c r="T327" s="152">
        <v>5700000</v>
      </c>
      <c r="U327" s="152">
        <v>13300000</v>
      </c>
      <c r="V327" s="56">
        <v>0.3</v>
      </c>
      <c r="W327" s="150">
        <v>72220242</v>
      </c>
      <c r="X327" s="120" t="s">
        <v>6540</v>
      </c>
      <c r="Y327" s="29"/>
    </row>
    <row r="328" spans="1:25">
      <c r="A328" s="148" t="s">
        <v>2832</v>
      </c>
      <c r="B328" s="149" t="s">
        <v>24</v>
      </c>
      <c r="C328" s="150" t="s">
        <v>6536</v>
      </c>
      <c r="D328" s="149" t="s">
        <v>26</v>
      </c>
      <c r="E328" s="151" t="s">
        <v>7809</v>
      </c>
      <c r="F328" s="149" t="s">
        <v>28</v>
      </c>
      <c r="G328" s="150" t="s">
        <v>29</v>
      </c>
      <c r="H328" s="150" t="s">
        <v>30</v>
      </c>
      <c r="I328" s="152">
        <v>42106400</v>
      </c>
      <c r="J328" s="28">
        <v>0</v>
      </c>
      <c r="K328" s="101">
        <v>0</v>
      </c>
      <c r="L328" s="101">
        <v>0</v>
      </c>
      <c r="M328" s="28">
        <v>0</v>
      </c>
      <c r="N328" s="155" t="s">
        <v>7810</v>
      </c>
      <c r="O328" s="156" t="s">
        <v>7811</v>
      </c>
      <c r="P328" s="63" t="s">
        <v>7812</v>
      </c>
      <c r="Q328" s="153">
        <v>44589</v>
      </c>
      <c r="R328" s="153">
        <v>44589</v>
      </c>
      <c r="S328" s="153">
        <v>44773</v>
      </c>
      <c r="T328" s="152">
        <v>13699000</v>
      </c>
      <c r="U328" s="152">
        <v>28407400</v>
      </c>
      <c r="V328" s="56">
        <v>0.32534246575342468</v>
      </c>
      <c r="W328" s="150">
        <v>12545871</v>
      </c>
      <c r="X328" s="120" t="s">
        <v>6549</v>
      </c>
      <c r="Y328" s="29"/>
    </row>
    <row r="329" spans="1:25">
      <c r="A329" s="148" t="s">
        <v>2832</v>
      </c>
      <c r="B329" s="149" t="s">
        <v>24</v>
      </c>
      <c r="C329" s="150" t="s">
        <v>6536</v>
      </c>
      <c r="D329" s="149" t="s">
        <v>26</v>
      </c>
      <c r="E329" s="151" t="s">
        <v>7813</v>
      </c>
      <c r="F329" s="149" t="s">
        <v>28</v>
      </c>
      <c r="G329" s="150" t="s">
        <v>29</v>
      </c>
      <c r="H329" s="150" t="s">
        <v>30</v>
      </c>
      <c r="I329" s="152">
        <v>9910928</v>
      </c>
      <c r="J329" s="28">
        <v>0</v>
      </c>
      <c r="K329" s="101">
        <v>0</v>
      </c>
      <c r="L329" s="101">
        <v>0</v>
      </c>
      <c r="M329" s="28">
        <v>0</v>
      </c>
      <c r="N329" s="154" t="s">
        <v>7814</v>
      </c>
      <c r="O329" s="120" t="s">
        <v>7815</v>
      </c>
      <c r="P329" s="29" t="s">
        <v>7816</v>
      </c>
      <c r="Q329" s="153">
        <v>44589</v>
      </c>
      <c r="R329" s="153">
        <v>44593</v>
      </c>
      <c r="S329" s="153">
        <v>44773</v>
      </c>
      <c r="T329" s="152">
        <v>4955463</v>
      </c>
      <c r="U329" s="152">
        <v>4955465</v>
      </c>
      <c r="V329" s="56">
        <v>0.4999998991012749</v>
      </c>
      <c r="W329" s="150">
        <v>12545871</v>
      </c>
      <c r="X329" s="120" t="s">
        <v>6549</v>
      </c>
      <c r="Y329" s="29"/>
    </row>
    <row r="330" spans="1:25">
      <c r="A330" s="148" t="s">
        <v>2832</v>
      </c>
      <c r="B330" s="149" t="s">
        <v>24</v>
      </c>
      <c r="C330" s="150" t="s">
        <v>6536</v>
      </c>
      <c r="D330" s="149" t="s">
        <v>26</v>
      </c>
      <c r="E330" s="151" t="s">
        <v>7817</v>
      </c>
      <c r="F330" s="149" t="s">
        <v>28</v>
      </c>
      <c r="G330" s="150" t="s">
        <v>29</v>
      </c>
      <c r="H330" s="150" t="s">
        <v>30</v>
      </c>
      <c r="I330" s="152">
        <v>8818482</v>
      </c>
      <c r="J330" s="28">
        <v>0</v>
      </c>
      <c r="K330" s="101">
        <v>0</v>
      </c>
      <c r="L330" s="101">
        <v>0</v>
      </c>
      <c r="M330" s="28">
        <v>0</v>
      </c>
      <c r="N330" s="154" t="s">
        <v>7818</v>
      </c>
      <c r="O330" s="120" t="s">
        <v>7819</v>
      </c>
      <c r="P330" s="29" t="s">
        <v>7820</v>
      </c>
      <c r="Q330" s="153">
        <v>44589</v>
      </c>
      <c r="R330" s="153">
        <v>44593</v>
      </c>
      <c r="S330" s="153">
        <v>44773</v>
      </c>
      <c r="T330" s="152">
        <v>1469747</v>
      </c>
      <c r="U330" s="152">
        <v>7348735</v>
      </c>
      <c r="V330" s="56">
        <v>0.16666666666666666</v>
      </c>
      <c r="W330" s="150">
        <v>12545871</v>
      </c>
      <c r="X330" s="120" t="s">
        <v>6549</v>
      </c>
      <c r="Y330" s="29"/>
    </row>
    <row r="331" spans="1:25">
      <c r="A331" s="148" t="s">
        <v>2832</v>
      </c>
      <c r="B331" s="149" t="s">
        <v>24</v>
      </c>
      <c r="C331" s="150" t="s">
        <v>6536</v>
      </c>
      <c r="D331" s="149" t="s">
        <v>26</v>
      </c>
      <c r="E331" s="151" t="s">
        <v>7821</v>
      </c>
      <c r="F331" s="149" t="s">
        <v>28</v>
      </c>
      <c r="G331" s="150" t="s">
        <v>29</v>
      </c>
      <c r="H331" s="150" t="s">
        <v>30</v>
      </c>
      <c r="I331" s="152">
        <v>7650000</v>
      </c>
      <c r="J331" s="29">
        <v>1</v>
      </c>
      <c r="K331" s="31">
        <v>1700000</v>
      </c>
      <c r="L331" s="101">
        <v>0</v>
      </c>
      <c r="M331" s="29">
        <v>1</v>
      </c>
      <c r="N331" s="154" t="s">
        <v>7822</v>
      </c>
      <c r="O331" s="120" t="s">
        <v>7823</v>
      </c>
      <c r="P331" s="158" t="s">
        <v>7824</v>
      </c>
      <c r="Q331" s="153">
        <v>44589</v>
      </c>
      <c r="R331" s="153">
        <v>44589</v>
      </c>
      <c r="S331" s="153">
        <v>44742</v>
      </c>
      <c r="T331" s="152">
        <v>9350000</v>
      </c>
      <c r="U331" s="172">
        <v>0</v>
      </c>
      <c r="V331" s="56">
        <v>1</v>
      </c>
      <c r="W331" s="120">
        <v>36723796</v>
      </c>
      <c r="X331" s="120" t="s">
        <v>7825</v>
      </c>
      <c r="Y331" s="29"/>
    </row>
    <row r="332" spans="1:25">
      <c r="A332" s="148" t="s">
        <v>2832</v>
      </c>
      <c r="B332" s="149" t="s">
        <v>24</v>
      </c>
      <c r="C332" s="150" t="s">
        <v>6536</v>
      </c>
      <c r="D332" s="149" t="s">
        <v>26</v>
      </c>
      <c r="E332" s="151" t="s">
        <v>7826</v>
      </c>
      <c r="F332" s="149" t="s">
        <v>28</v>
      </c>
      <c r="G332" s="150" t="s">
        <v>29</v>
      </c>
      <c r="H332" s="150" t="s">
        <v>30</v>
      </c>
      <c r="I332" s="152">
        <v>8818482</v>
      </c>
      <c r="J332" s="28">
        <v>0</v>
      </c>
      <c r="K332" s="101">
        <v>0</v>
      </c>
      <c r="L332" s="101">
        <v>0</v>
      </c>
      <c r="M332" s="28">
        <v>0</v>
      </c>
      <c r="N332" s="154" t="s">
        <v>7827</v>
      </c>
      <c r="O332" s="120" t="s">
        <v>7828</v>
      </c>
      <c r="P332" s="29" t="s">
        <v>7829</v>
      </c>
      <c r="Q332" s="153">
        <v>44589</v>
      </c>
      <c r="R332" s="153">
        <v>44589</v>
      </c>
      <c r="S332" s="153">
        <v>44773</v>
      </c>
      <c r="T332" s="152">
        <v>4409241</v>
      </c>
      <c r="U332" s="152">
        <v>4409241</v>
      </c>
      <c r="V332" s="56">
        <v>0.5</v>
      </c>
      <c r="W332" s="150">
        <v>12545871</v>
      </c>
      <c r="X332" s="120" t="s">
        <v>6549</v>
      </c>
      <c r="Y332" s="29"/>
    </row>
    <row r="333" spans="1:25">
      <c r="A333" s="148" t="s">
        <v>2832</v>
      </c>
      <c r="B333" s="149" t="s">
        <v>24</v>
      </c>
      <c r="C333" s="150" t="s">
        <v>6536</v>
      </c>
      <c r="D333" s="149" t="s">
        <v>26</v>
      </c>
      <c r="E333" s="151" t="s">
        <v>7830</v>
      </c>
      <c r="F333" s="149" t="s">
        <v>28</v>
      </c>
      <c r="G333" s="150" t="s">
        <v>29</v>
      </c>
      <c r="H333" s="150" t="s">
        <v>30</v>
      </c>
      <c r="I333" s="152">
        <v>10729206</v>
      </c>
      <c r="J333" s="28">
        <v>0</v>
      </c>
      <c r="K333" s="101">
        <v>0</v>
      </c>
      <c r="L333" s="101">
        <v>0</v>
      </c>
      <c r="M333" s="28">
        <v>0</v>
      </c>
      <c r="N333" s="154" t="s">
        <v>7831</v>
      </c>
      <c r="O333" s="120" t="s">
        <v>7832</v>
      </c>
      <c r="P333" s="29" t="s">
        <v>7833</v>
      </c>
      <c r="Q333" s="153">
        <v>44589</v>
      </c>
      <c r="R333" s="153">
        <v>44589</v>
      </c>
      <c r="S333" s="153">
        <v>44773</v>
      </c>
      <c r="T333" s="152">
        <v>5364603</v>
      </c>
      <c r="U333" s="152">
        <v>5364603</v>
      </c>
      <c r="V333" s="56">
        <v>0.5</v>
      </c>
      <c r="W333" s="150">
        <v>12545871</v>
      </c>
      <c r="X333" s="120" t="s">
        <v>6549</v>
      </c>
      <c r="Y333" s="29"/>
    </row>
    <row r="334" spans="1:25">
      <c r="A334" s="148" t="s">
        <v>2832</v>
      </c>
      <c r="B334" s="149" t="s">
        <v>24</v>
      </c>
      <c r="C334" s="150" t="s">
        <v>6536</v>
      </c>
      <c r="D334" s="149" t="s">
        <v>26</v>
      </c>
      <c r="E334" s="151" t="s">
        <v>7834</v>
      </c>
      <c r="F334" s="149" t="s">
        <v>28</v>
      </c>
      <c r="G334" s="150" t="s">
        <v>29</v>
      </c>
      <c r="H334" s="150" t="s">
        <v>30</v>
      </c>
      <c r="I334" s="152">
        <v>9500000</v>
      </c>
      <c r="J334" s="29">
        <v>1</v>
      </c>
      <c r="K334" s="31">
        <v>3800000</v>
      </c>
      <c r="L334" s="101">
        <v>0</v>
      </c>
      <c r="M334" s="29">
        <v>1</v>
      </c>
      <c r="N334" s="154">
        <v>1083000823</v>
      </c>
      <c r="O334" s="120" t="s">
        <v>7835</v>
      </c>
      <c r="P334" s="29" t="s">
        <v>7836</v>
      </c>
      <c r="Q334" s="153">
        <v>44589</v>
      </c>
      <c r="R334" s="153">
        <v>44589</v>
      </c>
      <c r="S334" s="153">
        <v>44740</v>
      </c>
      <c r="T334" s="152">
        <v>9500000</v>
      </c>
      <c r="U334" s="152">
        <v>3800000</v>
      </c>
      <c r="V334" s="56">
        <v>0.7142857142857143</v>
      </c>
      <c r="W334" s="150">
        <v>72220242</v>
      </c>
      <c r="X334" s="120" t="s">
        <v>6540</v>
      </c>
      <c r="Y334" s="29"/>
    </row>
    <row r="335" spans="1:25">
      <c r="A335" s="148" t="s">
        <v>2832</v>
      </c>
      <c r="B335" s="149" t="s">
        <v>24</v>
      </c>
      <c r="C335" s="150" t="s">
        <v>6536</v>
      </c>
      <c r="D335" s="149" t="s">
        <v>26</v>
      </c>
      <c r="E335" s="151" t="s">
        <v>7837</v>
      </c>
      <c r="F335" s="149" t="s">
        <v>28</v>
      </c>
      <c r="G335" s="150" t="s">
        <v>29</v>
      </c>
      <c r="H335" s="150" t="s">
        <v>30</v>
      </c>
      <c r="I335" s="152">
        <v>7520000</v>
      </c>
      <c r="J335" s="29">
        <v>1</v>
      </c>
      <c r="K335" s="31">
        <v>3760000</v>
      </c>
      <c r="L335" s="101">
        <v>0</v>
      </c>
      <c r="M335" s="29">
        <v>1</v>
      </c>
      <c r="N335" s="154" t="s">
        <v>7838</v>
      </c>
      <c r="O335" s="120" t="s">
        <v>7839</v>
      </c>
      <c r="P335" s="158" t="s">
        <v>7840</v>
      </c>
      <c r="Q335" s="153">
        <v>44589</v>
      </c>
      <c r="R335" s="153">
        <v>44589</v>
      </c>
      <c r="S335" s="153">
        <v>44709</v>
      </c>
      <c r="T335" s="152">
        <v>9400000</v>
      </c>
      <c r="U335" s="152">
        <v>1880000</v>
      </c>
      <c r="V335" s="56">
        <v>0.83333333333333337</v>
      </c>
      <c r="W335" s="150">
        <v>72220242</v>
      </c>
      <c r="X335" s="120" t="s">
        <v>6540</v>
      </c>
      <c r="Y335" s="29"/>
    </row>
    <row r="336" spans="1:25">
      <c r="A336" s="148" t="s">
        <v>2832</v>
      </c>
      <c r="B336" s="149" t="s">
        <v>24</v>
      </c>
      <c r="C336" s="150" t="s">
        <v>6536</v>
      </c>
      <c r="D336" s="149" t="s">
        <v>26</v>
      </c>
      <c r="E336" s="151" t="s">
        <v>7841</v>
      </c>
      <c r="F336" s="149" t="s">
        <v>28</v>
      </c>
      <c r="G336" s="150" t="s">
        <v>29</v>
      </c>
      <c r="H336" s="150" t="s">
        <v>30</v>
      </c>
      <c r="I336" s="152">
        <v>9000000</v>
      </c>
      <c r="J336" s="28">
        <v>0</v>
      </c>
      <c r="K336" s="101">
        <v>0</v>
      </c>
      <c r="L336" s="101">
        <v>0</v>
      </c>
      <c r="M336" s="28">
        <v>0</v>
      </c>
      <c r="N336" s="154" t="s">
        <v>7842</v>
      </c>
      <c r="O336" s="120" t="s">
        <v>2756</v>
      </c>
      <c r="P336" s="29" t="s">
        <v>7843</v>
      </c>
      <c r="Q336" s="153">
        <v>44589</v>
      </c>
      <c r="R336" s="153">
        <v>44589</v>
      </c>
      <c r="S336" s="153">
        <v>44742</v>
      </c>
      <c r="T336" s="152">
        <v>5400000</v>
      </c>
      <c r="U336" s="152">
        <v>3600000</v>
      </c>
      <c r="V336" s="56">
        <v>0.6</v>
      </c>
      <c r="W336" s="150">
        <v>16078654</v>
      </c>
      <c r="X336" s="120" t="s">
        <v>7684</v>
      </c>
      <c r="Y336" s="29"/>
    </row>
    <row r="337" spans="1:25">
      <c r="A337" s="148" t="s">
        <v>2832</v>
      </c>
      <c r="B337" s="149" t="s">
        <v>24</v>
      </c>
      <c r="C337" s="150" t="s">
        <v>25</v>
      </c>
      <c r="D337" s="149" t="s">
        <v>26</v>
      </c>
      <c r="E337" s="151" t="s">
        <v>7844</v>
      </c>
      <c r="F337" s="149" t="s">
        <v>28</v>
      </c>
      <c r="G337" s="150" t="s">
        <v>29</v>
      </c>
      <c r="H337" s="150" t="s">
        <v>30</v>
      </c>
      <c r="I337" s="152">
        <v>6900000</v>
      </c>
      <c r="J337" s="29">
        <v>1</v>
      </c>
      <c r="K337" s="31">
        <v>3450000</v>
      </c>
      <c r="L337" s="101">
        <v>0</v>
      </c>
      <c r="M337" s="29">
        <v>1</v>
      </c>
      <c r="N337" s="154" t="s">
        <v>7845</v>
      </c>
      <c r="O337" s="120" t="s">
        <v>7846</v>
      </c>
      <c r="P337" s="29" t="s">
        <v>7847</v>
      </c>
      <c r="Q337" s="153">
        <v>44589</v>
      </c>
      <c r="R337" s="153">
        <v>44593</v>
      </c>
      <c r="S337" s="153">
        <v>44681</v>
      </c>
      <c r="T337" s="152">
        <v>10350000</v>
      </c>
      <c r="U337" s="172">
        <v>0</v>
      </c>
      <c r="V337" s="56">
        <v>1</v>
      </c>
      <c r="W337" s="150">
        <v>36669284</v>
      </c>
      <c r="X337" s="150" t="s">
        <v>1734</v>
      </c>
      <c r="Y337" s="29"/>
    </row>
    <row r="338" spans="1:25">
      <c r="A338" s="148" t="s">
        <v>2832</v>
      </c>
      <c r="B338" s="149" t="s">
        <v>24</v>
      </c>
      <c r="C338" s="150" t="s">
        <v>25</v>
      </c>
      <c r="D338" s="149" t="s">
        <v>26</v>
      </c>
      <c r="E338" s="151" t="s">
        <v>7848</v>
      </c>
      <c r="F338" s="149" t="s">
        <v>28</v>
      </c>
      <c r="G338" s="150" t="s">
        <v>29</v>
      </c>
      <c r="H338" s="150" t="s">
        <v>30</v>
      </c>
      <c r="I338" s="152">
        <v>10000000</v>
      </c>
      <c r="J338" s="29">
        <v>1</v>
      </c>
      <c r="K338" s="31">
        <v>4000000</v>
      </c>
      <c r="L338" s="101">
        <v>0</v>
      </c>
      <c r="M338" s="29">
        <v>1</v>
      </c>
      <c r="N338" s="154" t="s">
        <v>7849</v>
      </c>
      <c r="O338" s="120" t="s">
        <v>7850</v>
      </c>
      <c r="P338" s="29" t="s">
        <v>7851</v>
      </c>
      <c r="Q338" s="153">
        <v>44589</v>
      </c>
      <c r="R338" s="153">
        <v>44589</v>
      </c>
      <c r="S338" s="153">
        <v>44711</v>
      </c>
      <c r="T338" s="152">
        <v>12000000</v>
      </c>
      <c r="U338" s="152">
        <v>2000000</v>
      </c>
      <c r="V338" s="56">
        <v>0.8571428571428571</v>
      </c>
      <c r="W338" s="150">
        <v>36669284</v>
      </c>
      <c r="X338" s="150" t="s">
        <v>1734</v>
      </c>
      <c r="Y338" s="29"/>
    </row>
    <row r="339" spans="1:25">
      <c r="A339" s="148" t="s">
        <v>2832</v>
      </c>
      <c r="B339" s="149" t="s">
        <v>24</v>
      </c>
      <c r="C339" s="150" t="s">
        <v>6536</v>
      </c>
      <c r="D339" s="149" t="s">
        <v>26</v>
      </c>
      <c r="E339" s="151" t="s">
        <v>7852</v>
      </c>
      <c r="F339" s="149" t="s">
        <v>28</v>
      </c>
      <c r="G339" s="150" t="s">
        <v>29</v>
      </c>
      <c r="H339" s="150" t="s">
        <v>30</v>
      </c>
      <c r="I339" s="152">
        <v>9240000</v>
      </c>
      <c r="J339" s="29">
        <v>1</v>
      </c>
      <c r="K339" s="31">
        <v>3960000</v>
      </c>
      <c r="L339" s="101">
        <v>0</v>
      </c>
      <c r="M339" s="29">
        <v>1</v>
      </c>
      <c r="N339" s="154" t="s">
        <v>7853</v>
      </c>
      <c r="O339" s="120" t="s">
        <v>7854</v>
      </c>
      <c r="P339" s="29" t="s">
        <v>7855</v>
      </c>
      <c r="Q339" s="153">
        <v>44589</v>
      </c>
      <c r="R339" s="153">
        <v>44595</v>
      </c>
      <c r="S339" s="153">
        <v>44662</v>
      </c>
      <c r="T339" s="172">
        <v>0</v>
      </c>
      <c r="U339" s="152">
        <v>13200000</v>
      </c>
      <c r="V339" s="56">
        <v>0</v>
      </c>
      <c r="W339" s="150">
        <v>72005158</v>
      </c>
      <c r="X339" s="120" t="s">
        <v>7856</v>
      </c>
      <c r="Y339" s="29"/>
    </row>
    <row r="340" spans="1:25">
      <c r="A340" s="148" t="s">
        <v>2832</v>
      </c>
      <c r="B340" s="149" t="s">
        <v>24</v>
      </c>
      <c r="C340" s="150" t="s">
        <v>6536</v>
      </c>
      <c r="D340" s="149" t="s">
        <v>26</v>
      </c>
      <c r="E340" s="151" t="s">
        <v>7857</v>
      </c>
      <c r="F340" s="149" t="s">
        <v>28</v>
      </c>
      <c r="G340" s="150" t="s">
        <v>29</v>
      </c>
      <c r="H340" s="150" t="s">
        <v>30</v>
      </c>
      <c r="I340" s="152">
        <v>15600000</v>
      </c>
      <c r="J340" s="28">
        <v>0</v>
      </c>
      <c r="K340" s="101">
        <v>0</v>
      </c>
      <c r="L340" s="101">
        <v>0</v>
      </c>
      <c r="M340" s="28">
        <v>0</v>
      </c>
      <c r="N340" s="154" t="s">
        <v>7858</v>
      </c>
      <c r="O340" s="120" t="s">
        <v>5841</v>
      </c>
      <c r="P340" s="29" t="s">
        <v>7859</v>
      </c>
      <c r="Q340" s="153">
        <v>44589</v>
      </c>
      <c r="R340" s="153">
        <v>44593</v>
      </c>
      <c r="S340" s="153">
        <v>44772</v>
      </c>
      <c r="T340" s="152">
        <v>2500000</v>
      </c>
      <c r="U340" s="152">
        <v>13100000</v>
      </c>
      <c r="V340" s="56">
        <v>0.16025641025641027</v>
      </c>
      <c r="W340" s="159">
        <v>7634899</v>
      </c>
      <c r="X340" s="120" t="s">
        <v>7860</v>
      </c>
      <c r="Y340" s="29"/>
    </row>
    <row r="341" spans="1:25">
      <c r="A341" s="148" t="s">
        <v>2832</v>
      </c>
      <c r="B341" s="149" t="s">
        <v>24</v>
      </c>
      <c r="C341" s="150" t="s">
        <v>6536</v>
      </c>
      <c r="D341" s="149" t="s">
        <v>26</v>
      </c>
      <c r="E341" s="151" t="s">
        <v>7861</v>
      </c>
      <c r="F341" s="149" t="s">
        <v>28</v>
      </c>
      <c r="G341" s="150" t="s">
        <v>29</v>
      </c>
      <c r="H341" s="150" t="s">
        <v>30</v>
      </c>
      <c r="I341" s="152">
        <v>11700000</v>
      </c>
      <c r="J341" s="28">
        <v>0</v>
      </c>
      <c r="K341" s="101">
        <v>0</v>
      </c>
      <c r="L341" s="101">
        <v>0</v>
      </c>
      <c r="M341" s="28">
        <v>0</v>
      </c>
      <c r="N341" s="154" t="s">
        <v>7862</v>
      </c>
      <c r="O341" s="120" t="s">
        <v>7863</v>
      </c>
      <c r="P341" s="29" t="s">
        <v>7864</v>
      </c>
      <c r="Q341" s="153">
        <v>44589</v>
      </c>
      <c r="R341" s="153">
        <v>44589</v>
      </c>
      <c r="S341" s="153">
        <v>44742</v>
      </c>
      <c r="T341" s="152">
        <v>7020000</v>
      </c>
      <c r="U341" s="152">
        <v>4680000</v>
      </c>
      <c r="V341" s="56">
        <v>0.6</v>
      </c>
      <c r="W341" s="150">
        <v>16078654</v>
      </c>
      <c r="X341" s="120" t="s">
        <v>7684</v>
      </c>
      <c r="Y341" s="29"/>
    </row>
    <row r="342" spans="1:25">
      <c r="A342" s="148" t="s">
        <v>2832</v>
      </c>
      <c r="B342" s="149" t="s">
        <v>24</v>
      </c>
      <c r="C342" s="150" t="s">
        <v>6536</v>
      </c>
      <c r="D342" s="149" t="s">
        <v>26</v>
      </c>
      <c r="E342" s="151" t="s">
        <v>7865</v>
      </c>
      <c r="F342" s="149" t="s">
        <v>28</v>
      </c>
      <c r="G342" s="150" t="s">
        <v>29</v>
      </c>
      <c r="H342" s="150" t="s">
        <v>30</v>
      </c>
      <c r="I342" s="152">
        <v>11500000</v>
      </c>
      <c r="J342" s="28">
        <v>0</v>
      </c>
      <c r="K342" s="101">
        <v>0</v>
      </c>
      <c r="L342" s="101">
        <v>0</v>
      </c>
      <c r="M342" s="28">
        <v>0</v>
      </c>
      <c r="N342" s="154" t="s">
        <v>7866</v>
      </c>
      <c r="O342" s="120" t="s">
        <v>7867</v>
      </c>
      <c r="P342" s="29" t="s">
        <v>7868</v>
      </c>
      <c r="Q342" s="153">
        <v>44589</v>
      </c>
      <c r="R342" s="153">
        <v>44621</v>
      </c>
      <c r="S342" s="153">
        <v>44742</v>
      </c>
      <c r="T342" s="152">
        <v>4600000</v>
      </c>
      <c r="U342" s="152">
        <v>6900000</v>
      </c>
      <c r="V342" s="56">
        <v>0.4</v>
      </c>
      <c r="W342" s="150">
        <v>16078654</v>
      </c>
      <c r="X342" s="120" t="s">
        <v>7684</v>
      </c>
      <c r="Y342" s="29"/>
    </row>
    <row r="343" spans="1:25">
      <c r="A343" s="148" t="s">
        <v>2832</v>
      </c>
      <c r="B343" s="149" t="s">
        <v>24</v>
      </c>
      <c r="C343" s="150" t="s">
        <v>6536</v>
      </c>
      <c r="D343" s="149" t="s">
        <v>26</v>
      </c>
      <c r="E343" s="151" t="s">
        <v>7869</v>
      </c>
      <c r="F343" s="149" t="s">
        <v>28</v>
      </c>
      <c r="G343" s="150" t="s">
        <v>29</v>
      </c>
      <c r="H343" s="150" t="s">
        <v>30</v>
      </c>
      <c r="I343" s="152">
        <v>15844500</v>
      </c>
      <c r="J343" s="28">
        <v>0</v>
      </c>
      <c r="K343" s="101">
        <v>0</v>
      </c>
      <c r="L343" s="101">
        <v>0</v>
      </c>
      <c r="M343" s="28">
        <v>0</v>
      </c>
      <c r="N343" s="154" t="s">
        <v>7870</v>
      </c>
      <c r="O343" s="120" t="s">
        <v>7871</v>
      </c>
      <c r="P343" s="29" t="s">
        <v>7872</v>
      </c>
      <c r="Q343" s="153">
        <v>44589</v>
      </c>
      <c r="R343" s="153">
        <v>44602</v>
      </c>
      <c r="S343" s="153">
        <v>44860</v>
      </c>
      <c r="T343" s="152">
        <v>4436460</v>
      </c>
      <c r="U343" s="152">
        <v>11408040</v>
      </c>
      <c r="V343" s="56">
        <v>0.28000000000000003</v>
      </c>
      <c r="W343" s="150">
        <v>12533448</v>
      </c>
      <c r="X343" s="150" t="s">
        <v>7720</v>
      </c>
      <c r="Y343" s="29"/>
    </row>
    <row r="344" spans="1:25">
      <c r="A344" s="148" t="s">
        <v>2832</v>
      </c>
      <c r="B344" s="149" t="s">
        <v>24</v>
      </c>
      <c r="C344" s="150" t="s">
        <v>6536</v>
      </c>
      <c r="D344" s="149" t="s">
        <v>26</v>
      </c>
      <c r="E344" s="151" t="s">
        <v>7873</v>
      </c>
      <c r="F344" s="149" t="s">
        <v>28</v>
      </c>
      <c r="G344" s="150" t="s">
        <v>29</v>
      </c>
      <c r="H344" s="150" t="s">
        <v>30</v>
      </c>
      <c r="I344" s="152">
        <v>6000000</v>
      </c>
      <c r="J344" s="28">
        <v>0</v>
      </c>
      <c r="K344" s="101">
        <v>0</v>
      </c>
      <c r="L344" s="101">
        <v>0</v>
      </c>
      <c r="M344" s="28">
        <v>0</v>
      </c>
      <c r="N344" s="154" t="s">
        <v>7726</v>
      </c>
      <c r="O344" s="120" t="s">
        <v>7874</v>
      </c>
      <c r="P344" s="29" t="s">
        <v>7875</v>
      </c>
      <c r="Q344" s="153">
        <v>44589</v>
      </c>
      <c r="R344" s="153">
        <v>44589</v>
      </c>
      <c r="S344" s="153">
        <v>44742</v>
      </c>
      <c r="T344" s="152">
        <v>3600000</v>
      </c>
      <c r="U344" s="152">
        <v>2400000</v>
      </c>
      <c r="V344" s="56">
        <v>0.6</v>
      </c>
      <c r="W344" s="159">
        <v>85153989</v>
      </c>
      <c r="X344" s="150" t="s">
        <v>7876</v>
      </c>
      <c r="Y344" s="29"/>
    </row>
    <row r="345" spans="1:25">
      <c r="A345" s="148" t="s">
        <v>2832</v>
      </c>
      <c r="B345" s="149" t="s">
        <v>24</v>
      </c>
      <c r="C345" s="150" t="s">
        <v>6536</v>
      </c>
      <c r="D345" s="149" t="s">
        <v>26</v>
      </c>
      <c r="E345" s="151" t="s">
        <v>7877</v>
      </c>
      <c r="F345" s="149" t="s">
        <v>28</v>
      </c>
      <c r="G345" s="150" t="s">
        <v>29</v>
      </c>
      <c r="H345" s="150" t="s">
        <v>30</v>
      </c>
      <c r="I345" s="152">
        <v>4550040</v>
      </c>
      <c r="J345" s="28">
        <v>0</v>
      </c>
      <c r="K345" s="101">
        <v>0</v>
      </c>
      <c r="L345" s="101">
        <v>0</v>
      </c>
      <c r="M345" s="28">
        <v>0</v>
      </c>
      <c r="N345" s="160" t="s">
        <v>7878</v>
      </c>
      <c r="O345" s="161" t="s">
        <v>7879</v>
      </c>
      <c r="P345" s="162" t="s">
        <v>7880</v>
      </c>
      <c r="Q345" s="153">
        <v>44581</v>
      </c>
      <c r="R345" s="153">
        <v>44585</v>
      </c>
      <c r="S345" s="153">
        <v>44592</v>
      </c>
      <c r="T345" s="152">
        <v>4550040</v>
      </c>
      <c r="U345" s="172">
        <v>0</v>
      </c>
      <c r="V345" s="56">
        <v>1</v>
      </c>
      <c r="W345" s="159">
        <v>85476075</v>
      </c>
      <c r="X345" s="150" t="s">
        <v>7468</v>
      </c>
      <c r="Y345" s="29"/>
    </row>
    <row r="346" spans="1:25">
      <c r="A346" s="148" t="s">
        <v>2832</v>
      </c>
      <c r="B346" s="149" t="s">
        <v>24</v>
      </c>
      <c r="C346" s="150" t="s">
        <v>6536</v>
      </c>
      <c r="D346" s="149" t="s">
        <v>26</v>
      </c>
      <c r="E346" s="151" t="s">
        <v>7881</v>
      </c>
      <c r="F346" s="149" t="s">
        <v>28</v>
      </c>
      <c r="G346" s="150" t="s">
        <v>29</v>
      </c>
      <c r="H346" s="150" t="s">
        <v>30</v>
      </c>
      <c r="I346" s="152">
        <v>2381400</v>
      </c>
      <c r="J346" s="28">
        <v>0</v>
      </c>
      <c r="K346" s="101">
        <v>0</v>
      </c>
      <c r="L346" s="101">
        <v>0</v>
      </c>
      <c r="M346" s="28">
        <v>0</v>
      </c>
      <c r="N346" s="160" t="s">
        <v>7878</v>
      </c>
      <c r="O346" s="161" t="s">
        <v>7879</v>
      </c>
      <c r="P346" s="162" t="s">
        <v>7882</v>
      </c>
      <c r="Q346" s="153">
        <v>44581</v>
      </c>
      <c r="R346" s="153">
        <v>44585</v>
      </c>
      <c r="S346" s="153">
        <v>44592</v>
      </c>
      <c r="T346" s="152">
        <v>2381400</v>
      </c>
      <c r="U346" s="172">
        <v>0</v>
      </c>
      <c r="V346" s="56">
        <v>1</v>
      </c>
      <c r="W346" s="159">
        <v>85476091</v>
      </c>
      <c r="X346" s="150" t="s">
        <v>4727</v>
      </c>
      <c r="Y346" s="29"/>
    </row>
    <row r="347" spans="1:25">
      <c r="A347" s="148" t="s">
        <v>2832</v>
      </c>
      <c r="B347" s="149" t="s">
        <v>24</v>
      </c>
      <c r="C347" s="150" t="s">
        <v>6536</v>
      </c>
      <c r="D347" s="149" t="s">
        <v>26</v>
      </c>
      <c r="E347" s="151" t="s">
        <v>7883</v>
      </c>
      <c r="F347" s="149" t="s">
        <v>28</v>
      </c>
      <c r="G347" s="150" t="s">
        <v>29</v>
      </c>
      <c r="H347" s="150" t="s">
        <v>30</v>
      </c>
      <c r="I347" s="152">
        <v>29247820</v>
      </c>
      <c r="J347" s="28">
        <v>0</v>
      </c>
      <c r="K347" s="101">
        <v>0</v>
      </c>
      <c r="L347" s="101">
        <v>0</v>
      </c>
      <c r="M347" s="28">
        <v>0</v>
      </c>
      <c r="N347" s="160" t="s">
        <v>7884</v>
      </c>
      <c r="O347" s="161" t="s">
        <v>3620</v>
      </c>
      <c r="P347" s="162" t="s">
        <v>7885</v>
      </c>
      <c r="Q347" s="153">
        <v>44585</v>
      </c>
      <c r="R347" s="153">
        <v>44586</v>
      </c>
      <c r="S347" s="153">
        <v>44627</v>
      </c>
      <c r="T347" s="152">
        <v>29247820</v>
      </c>
      <c r="U347" s="172">
        <v>0</v>
      </c>
      <c r="V347" s="56">
        <v>1</v>
      </c>
      <c r="W347" s="150">
        <v>12545871</v>
      </c>
      <c r="X347" s="120" t="s">
        <v>6549</v>
      </c>
      <c r="Y347" s="29"/>
    </row>
    <row r="348" spans="1:25">
      <c r="A348" s="148" t="s">
        <v>2832</v>
      </c>
      <c r="B348" s="149" t="s">
        <v>24</v>
      </c>
      <c r="C348" s="150" t="s">
        <v>6536</v>
      </c>
      <c r="D348" s="149" t="s">
        <v>26</v>
      </c>
      <c r="E348" s="151" t="s">
        <v>7886</v>
      </c>
      <c r="F348" s="149" t="s">
        <v>28</v>
      </c>
      <c r="G348" s="150" t="s">
        <v>29</v>
      </c>
      <c r="H348" s="150" t="s">
        <v>30</v>
      </c>
      <c r="I348" s="152">
        <v>40796850</v>
      </c>
      <c r="J348" s="28">
        <v>0</v>
      </c>
      <c r="K348" s="101">
        <v>0</v>
      </c>
      <c r="L348" s="101">
        <v>0</v>
      </c>
      <c r="M348" s="28">
        <v>0</v>
      </c>
      <c r="N348" s="155" t="s">
        <v>7887</v>
      </c>
      <c r="O348" s="63" t="s">
        <v>7888</v>
      </c>
      <c r="P348" s="162" t="s">
        <v>7889</v>
      </c>
      <c r="Q348" s="153">
        <v>44585</v>
      </c>
      <c r="R348" s="153">
        <v>44586</v>
      </c>
      <c r="S348" s="153">
        <v>44645</v>
      </c>
      <c r="T348" s="152">
        <v>40796850</v>
      </c>
      <c r="U348" s="172">
        <v>0</v>
      </c>
      <c r="V348" s="56">
        <v>1</v>
      </c>
      <c r="W348" s="150">
        <v>12545871</v>
      </c>
      <c r="X348" s="120" t="s">
        <v>6549</v>
      </c>
      <c r="Y348" s="29"/>
    </row>
    <row r="349" spans="1:25">
      <c r="A349" s="148" t="s">
        <v>2832</v>
      </c>
      <c r="B349" s="149" t="s">
        <v>24</v>
      </c>
      <c r="C349" s="150" t="s">
        <v>6536</v>
      </c>
      <c r="D349" s="149" t="s">
        <v>26</v>
      </c>
      <c r="E349" s="151" t="s">
        <v>7890</v>
      </c>
      <c r="F349" s="149" t="s">
        <v>28</v>
      </c>
      <c r="G349" s="150" t="s">
        <v>29</v>
      </c>
      <c r="H349" s="150" t="s">
        <v>30</v>
      </c>
      <c r="I349" s="152">
        <v>15463621</v>
      </c>
      <c r="J349" s="28">
        <v>0</v>
      </c>
      <c r="K349" s="101">
        <v>0</v>
      </c>
      <c r="L349" s="101">
        <v>0</v>
      </c>
      <c r="M349" s="28">
        <v>0</v>
      </c>
      <c r="N349" s="160" t="s">
        <v>7891</v>
      </c>
      <c r="O349" s="156" t="s">
        <v>5759</v>
      </c>
      <c r="P349" s="162" t="s">
        <v>7892</v>
      </c>
      <c r="Q349" s="153">
        <v>44585</v>
      </c>
      <c r="R349" s="153">
        <v>44586</v>
      </c>
      <c r="S349" s="153">
        <v>44592</v>
      </c>
      <c r="T349" s="152">
        <v>15463621</v>
      </c>
      <c r="U349" s="172">
        <v>0</v>
      </c>
      <c r="V349" s="56">
        <v>1</v>
      </c>
      <c r="W349" s="150">
        <v>12545871</v>
      </c>
      <c r="X349" s="120" t="s">
        <v>6549</v>
      </c>
      <c r="Y349" s="29"/>
    </row>
    <row r="350" spans="1:25">
      <c r="A350" s="148" t="s">
        <v>2832</v>
      </c>
      <c r="B350" s="149" t="s">
        <v>24</v>
      </c>
      <c r="C350" s="150" t="s">
        <v>6536</v>
      </c>
      <c r="D350" s="149" t="s">
        <v>26</v>
      </c>
      <c r="E350" s="151" t="s">
        <v>7893</v>
      </c>
      <c r="F350" s="149" t="s">
        <v>28</v>
      </c>
      <c r="G350" s="150" t="s">
        <v>29</v>
      </c>
      <c r="H350" s="150" t="s">
        <v>30</v>
      </c>
      <c r="I350" s="152">
        <v>46796750</v>
      </c>
      <c r="J350" s="28">
        <v>0</v>
      </c>
      <c r="K350" s="101">
        <v>0</v>
      </c>
      <c r="L350" s="101">
        <v>0</v>
      </c>
      <c r="M350" s="28">
        <v>0</v>
      </c>
      <c r="N350" s="160" t="s">
        <v>7894</v>
      </c>
      <c r="O350" s="63" t="s">
        <v>2856</v>
      </c>
      <c r="P350" s="162" t="s">
        <v>7895</v>
      </c>
      <c r="Q350" s="153">
        <v>44586</v>
      </c>
      <c r="R350" s="153">
        <v>44586</v>
      </c>
      <c r="S350" s="153">
        <v>44605</v>
      </c>
      <c r="T350" s="152">
        <v>46796750</v>
      </c>
      <c r="U350" s="172">
        <v>0</v>
      </c>
      <c r="V350" s="56">
        <v>1</v>
      </c>
      <c r="W350" s="159">
        <v>7634899</v>
      </c>
      <c r="X350" s="120" t="s">
        <v>7896</v>
      </c>
      <c r="Y350" s="29"/>
    </row>
    <row r="351" spans="1:25">
      <c r="A351" s="148" t="s">
        <v>2832</v>
      </c>
      <c r="B351" s="149" t="s">
        <v>24</v>
      </c>
      <c r="C351" s="150" t="s">
        <v>6536</v>
      </c>
      <c r="D351" s="149" t="s">
        <v>26</v>
      </c>
      <c r="E351" s="151" t="s">
        <v>7897</v>
      </c>
      <c r="F351" s="149" t="s">
        <v>28</v>
      </c>
      <c r="G351" s="150" t="s">
        <v>29</v>
      </c>
      <c r="H351" s="150" t="s">
        <v>30</v>
      </c>
      <c r="I351" s="152">
        <v>4302000</v>
      </c>
      <c r="J351" s="28">
        <v>0</v>
      </c>
      <c r="K351" s="101">
        <v>0</v>
      </c>
      <c r="L351" s="101">
        <v>0</v>
      </c>
      <c r="M351" s="28">
        <v>0</v>
      </c>
      <c r="N351" s="155" t="s">
        <v>7898</v>
      </c>
      <c r="O351" s="63" t="s">
        <v>7899</v>
      </c>
      <c r="P351" s="162" t="s">
        <v>7900</v>
      </c>
      <c r="Q351" s="153">
        <v>44589</v>
      </c>
      <c r="R351" s="153">
        <v>44589</v>
      </c>
      <c r="S351" s="153">
        <v>44598</v>
      </c>
      <c r="T351" s="152">
        <v>4302000</v>
      </c>
      <c r="U351" s="172">
        <v>0</v>
      </c>
      <c r="V351" s="56">
        <v>1</v>
      </c>
      <c r="W351" s="150">
        <v>12545871</v>
      </c>
      <c r="X351" s="120" t="s">
        <v>6549</v>
      </c>
      <c r="Y351" s="29"/>
    </row>
    <row r="352" spans="1:25">
      <c r="A352" s="148" t="s">
        <v>2832</v>
      </c>
      <c r="B352" s="149" t="s">
        <v>24</v>
      </c>
      <c r="C352" s="150" t="s">
        <v>6536</v>
      </c>
      <c r="D352" s="149" t="s">
        <v>26</v>
      </c>
      <c r="E352" s="151" t="s">
        <v>7901</v>
      </c>
      <c r="F352" s="149" t="s">
        <v>28</v>
      </c>
      <c r="G352" s="150" t="s">
        <v>29</v>
      </c>
      <c r="H352" s="150" t="s">
        <v>30</v>
      </c>
      <c r="I352" s="152">
        <v>17725829</v>
      </c>
      <c r="J352" s="28">
        <v>0</v>
      </c>
      <c r="K352" s="101">
        <v>0</v>
      </c>
      <c r="L352" s="101">
        <v>0</v>
      </c>
      <c r="M352" s="28">
        <v>0</v>
      </c>
      <c r="N352" s="160" t="s">
        <v>7902</v>
      </c>
      <c r="O352" s="161" t="s">
        <v>7903</v>
      </c>
      <c r="P352" s="162" t="s">
        <v>7904</v>
      </c>
      <c r="Q352" s="153">
        <v>44589</v>
      </c>
      <c r="R352" s="153">
        <v>44589</v>
      </c>
      <c r="S352" s="153">
        <v>44645</v>
      </c>
      <c r="T352" s="172">
        <v>0</v>
      </c>
      <c r="U352" s="152">
        <v>17725829</v>
      </c>
      <c r="V352" s="56">
        <v>0</v>
      </c>
      <c r="W352" s="150">
        <v>85472020</v>
      </c>
      <c r="X352" s="28" t="s">
        <v>7905</v>
      </c>
      <c r="Y352" s="29"/>
    </row>
    <row r="353" spans="1:25">
      <c r="A353" s="148" t="s">
        <v>2832</v>
      </c>
      <c r="B353" s="149" t="s">
        <v>24</v>
      </c>
      <c r="C353" s="150" t="s">
        <v>6536</v>
      </c>
      <c r="D353" s="149" t="s">
        <v>26</v>
      </c>
      <c r="E353" s="151" t="s">
        <v>7906</v>
      </c>
      <c r="F353" s="149" t="s">
        <v>28</v>
      </c>
      <c r="G353" s="150" t="s">
        <v>29</v>
      </c>
      <c r="H353" s="150" t="s">
        <v>30</v>
      </c>
      <c r="I353" s="152">
        <v>13289859</v>
      </c>
      <c r="J353" s="28">
        <v>0</v>
      </c>
      <c r="K353" s="101">
        <v>0</v>
      </c>
      <c r="L353" s="101">
        <v>0</v>
      </c>
      <c r="M353" s="28">
        <v>0</v>
      </c>
      <c r="N353" s="160" t="s">
        <v>7884</v>
      </c>
      <c r="O353" s="163" t="s">
        <v>3620</v>
      </c>
      <c r="P353" s="162" t="s">
        <v>7907</v>
      </c>
      <c r="Q353" s="153">
        <v>44589</v>
      </c>
      <c r="R353" s="153">
        <v>44589</v>
      </c>
      <c r="S353" s="153">
        <v>44603</v>
      </c>
      <c r="T353" s="152">
        <v>13289859</v>
      </c>
      <c r="U353" s="172">
        <v>0</v>
      </c>
      <c r="V353" s="56">
        <v>1</v>
      </c>
      <c r="W353" s="150">
        <v>12533448</v>
      </c>
      <c r="X353" s="150" t="s">
        <v>7720</v>
      </c>
      <c r="Y353" s="29"/>
    </row>
    <row r="354" spans="1:25">
      <c r="A354" s="148" t="s">
        <v>2832</v>
      </c>
      <c r="B354" s="149" t="s">
        <v>24</v>
      </c>
      <c r="C354" s="150" t="s">
        <v>6536</v>
      </c>
      <c r="D354" s="149" t="s">
        <v>26</v>
      </c>
      <c r="E354" s="151" t="s">
        <v>7908</v>
      </c>
      <c r="F354" s="149" t="s">
        <v>28</v>
      </c>
      <c r="G354" s="150" t="s">
        <v>29</v>
      </c>
      <c r="H354" s="150" t="s">
        <v>30</v>
      </c>
      <c r="I354" s="152">
        <v>173450000</v>
      </c>
      <c r="J354" s="28">
        <v>0</v>
      </c>
      <c r="K354" s="101">
        <v>0</v>
      </c>
      <c r="L354" s="101">
        <v>0</v>
      </c>
      <c r="M354" s="28">
        <v>0</v>
      </c>
      <c r="N354" s="160" t="s">
        <v>7909</v>
      </c>
      <c r="O354" s="63" t="s">
        <v>7910</v>
      </c>
      <c r="P354" s="162" t="s">
        <v>7911</v>
      </c>
      <c r="Q354" s="153">
        <v>44589</v>
      </c>
      <c r="R354" s="153">
        <v>44589</v>
      </c>
      <c r="S354" s="153">
        <v>44742</v>
      </c>
      <c r="T354" s="152">
        <v>173450000</v>
      </c>
      <c r="U354" s="172">
        <v>0</v>
      </c>
      <c r="V354" s="56">
        <v>1</v>
      </c>
      <c r="W354" s="150">
        <v>16078654</v>
      </c>
      <c r="X354" s="29" t="s">
        <v>306</v>
      </c>
      <c r="Y354" s="29"/>
    </row>
    <row r="355" spans="1:25">
      <c r="A355" s="148" t="s">
        <v>2832</v>
      </c>
      <c r="B355" s="149" t="s">
        <v>24</v>
      </c>
      <c r="C355" s="150" t="s">
        <v>6536</v>
      </c>
      <c r="D355" s="149" t="s">
        <v>26</v>
      </c>
      <c r="E355" s="151" t="s">
        <v>7912</v>
      </c>
      <c r="F355" s="149" t="s">
        <v>28</v>
      </c>
      <c r="G355" s="150" t="s">
        <v>29</v>
      </c>
      <c r="H355" s="150" t="s">
        <v>30</v>
      </c>
      <c r="I355" s="152">
        <v>1199520</v>
      </c>
      <c r="J355" s="28">
        <v>0</v>
      </c>
      <c r="K355" s="101">
        <v>0</v>
      </c>
      <c r="L355" s="101">
        <v>0</v>
      </c>
      <c r="M355" s="28">
        <v>0</v>
      </c>
      <c r="N355" s="160" t="s">
        <v>7913</v>
      </c>
      <c r="O355" s="63" t="s">
        <v>7914</v>
      </c>
      <c r="P355" s="162" t="s">
        <v>7915</v>
      </c>
      <c r="Q355" s="153">
        <v>44589</v>
      </c>
      <c r="R355" s="153">
        <v>44589</v>
      </c>
      <c r="S355" s="153">
        <v>44596</v>
      </c>
      <c r="T355" s="172">
        <v>0</v>
      </c>
      <c r="U355" s="152">
        <v>1199520</v>
      </c>
      <c r="V355" s="56">
        <v>0</v>
      </c>
      <c r="W355" s="150">
        <v>16078654</v>
      </c>
      <c r="X355" s="29" t="s">
        <v>306</v>
      </c>
      <c r="Y355" s="29"/>
    </row>
    <row r="356" spans="1:25">
      <c r="A356" s="148" t="s">
        <v>2832</v>
      </c>
      <c r="B356" s="149" t="s">
        <v>24</v>
      </c>
      <c r="C356" s="150" t="s">
        <v>6536</v>
      </c>
      <c r="D356" s="149" t="s">
        <v>26</v>
      </c>
      <c r="E356" s="151" t="s">
        <v>7916</v>
      </c>
      <c r="F356" s="149" t="s">
        <v>28</v>
      </c>
      <c r="G356" s="150" t="s">
        <v>29</v>
      </c>
      <c r="H356" s="150" t="s">
        <v>30</v>
      </c>
      <c r="I356" s="152">
        <v>33000000</v>
      </c>
      <c r="J356" s="28">
        <v>0</v>
      </c>
      <c r="K356" s="101">
        <v>0</v>
      </c>
      <c r="L356" s="101">
        <v>0</v>
      </c>
      <c r="M356" s="28">
        <v>0</v>
      </c>
      <c r="N356" s="155" t="s">
        <v>7917</v>
      </c>
      <c r="O356" s="156" t="s">
        <v>7468</v>
      </c>
      <c r="P356" s="162" t="s">
        <v>7918</v>
      </c>
      <c r="Q356" s="153">
        <v>44573</v>
      </c>
      <c r="R356" s="153">
        <v>44573</v>
      </c>
      <c r="S356" s="153">
        <v>44729</v>
      </c>
      <c r="T356" s="152">
        <v>16500000</v>
      </c>
      <c r="U356" s="152">
        <v>16500000</v>
      </c>
      <c r="V356" s="56">
        <v>0.5</v>
      </c>
      <c r="W356" s="150">
        <v>16078654</v>
      </c>
      <c r="X356" s="29" t="s">
        <v>306</v>
      </c>
      <c r="Y356" s="29"/>
    </row>
    <row r="357" spans="1:25">
      <c r="A357" s="148" t="s">
        <v>2832</v>
      </c>
      <c r="B357" s="149" t="s">
        <v>24</v>
      </c>
      <c r="C357" s="150" t="s">
        <v>6536</v>
      </c>
      <c r="D357" s="149" t="s">
        <v>26</v>
      </c>
      <c r="E357" s="151" t="s">
        <v>7919</v>
      </c>
      <c r="F357" s="149" t="s">
        <v>28</v>
      </c>
      <c r="G357" s="150" t="s">
        <v>29</v>
      </c>
      <c r="H357" s="150" t="s">
        <v>30</v>
      </c>
      <c r="I357" s="152">
        <v>14400000</v>
      </c>
      <c r="J357" s="28">
        <v>0</v>
      </c>
      <c r="K357" s="101">
        <v>0</v>
      </c>
      <c r="L357" s="101">
        <v>0</v>
      </c>
      <c r="M357" s="28">
        <v>0</v>
      </c>
      <c r="N357" s="155" t="s">
        <v>7920</v>
      </c>
      <c r="O357" s="156" t="s">
        <v>7921</v>
      </c>
      <c r="P357" s="162" t="s">
        <v>7922</v>
      </c>
      <c r="Q357" s="153">
        <v>44573</v>
      </c>
      <c r="R357" s="153">
        <v>44573</v>
      </c>
      <c r="S357" s="153">
        <v>44729</v>
      </c>
      <c r="T357" s="152">
        <v>7200000</v>
      </c>
      <c r="U357" s="152">
        <v>7200000</v>
      </c>
      <c r="V357" s="56">
        <v>0.5</v>
      </c>
      <c r="W357" s="150">
        <v>16078654</v>
      </c>
      <c r="X357" s="29" t="s">
        <v>306</v>
      </c>
      <c r="Y357" s="29"/>
    </row>
    <row r="358" spans="1:25">
      <c r="A358" s="148" t="s">
        <v>2832</v>
      </c>
      <c r="B358" s="149" t="s">
        <v>24</v>
      </c>
      <c r="C358" s="150" t="s">
        <v>6536</v>
      </c>
      <c r="D358" s="149" t="s">
        <v>26</v>
      </c>
      <c r="E358" s="151" t="s">
        <v>7923</v>
      </c>
      <c r="F358" s="149" t="s">
        <v>28</v>
      </c>
      <c r="G358" s="150" t="s">
        <v>29</v>
      </c>
      <c r="H358" s="150" t="s">
        <v>30</v>
      </c>
      <c r="I358" s="152">
        <v>30000000</v>
      </c>
      <c r="J358" s="28">
        <v>0</v>
      </c>
      <c r="K358" s="101">
        <v>0</v>
      </c>
      <c r="L358" s="101">
        <v>0</v>
      </c>
      <c r="M358" s="28">
        <v>0</v>
      </c>
      <c r="N358" s="155" t="s">
        <v>7924</v>
      </c>
      <c r="O358" s="156" t="s">
        <v>7925</v>
      </c>
      <c r="P358" s="162" t="s">
        <v>7926</v>
      </c>
      <c r="Q358" s="153">
        <v>44573</v>
      </c>
      <c r="R358" s="153">
        <v>44573</v>
      </c>
      <c r="S358" s="153">
        <v>44729</v>
      </c>
      <c r="T358" s="152">
        <v>15000000</v>
      </c>
      <c r="U358" s="152">
        <v>15000000</v>
      </c>
      <c r="V358" s="56">
        <v>0.5</v>
      </c>
      <c r="W358" s="159">
        <v>85476075</v>
      </c>
      <c r="X358" s="150" t="s">
        <v>7468</v>
      </c>
      <c r="Y358" s="29"/>
    </row>
    <row r="359" spans="1:25">
      <c r="A359" s="148" t="s">
        <v>2832</v>
      </c>
      <c r="B359" s="149" t="s">
        <v>24</v>
      </c>
      <c r="C359" s="150" t="s">
        <v>6536</v>
      </c>
      <c r="D359" s="149" t="s">
        <v>26</v>
      </c>
      <c r="E359" s="151" t="s">
        <v>7927</v>
      </c>
      <c r="F359" s="149" t="s">
        <v>28</v>
      </c>
      <c r="G359" s="150" t="s">
        <v>29</v>
      </c>
      <c r="H359" s="150" t="s">
        <v>30</v>
      </c>
      <c r="I359" s="152">
        <v>32000000</v>
      </c>
      <c r="J359" s="28">
        <v>0</v>
      </c>
      <c r="K359" s="101">
        <v>0</v>
      </c>
      <c r="L359" s="101">
        <v>0</v>
      </c>
      <c r="M359" s="28">
        <v>0</v>
      </c>
      <c r="N359" s="155" t="s">
        <v>7928</v>
      </c>
      <c r="O359" s="156" t="s">
        <v>7929</v>
      </c>
      <c r="P359" s="63" t="s">
        <v>7930</v>
      </c>
      <c r="Q359" s="153">
        <v>44573</v>
      </c>
      <c r="R359" s="153">
        <v>44573</v>
      </c>
      <c r="S359" s="153">
        <v>44773</v>
      </c>
      <c r="T359" s="152">
        <v>20000000</v>
      </c>
      <c r="U359" s="152">
        <v>12000000</v>
      </c>
      <c r="V359" s="56">
        <v>0.625</v>
      </c>
      <c r="W359" s="150">
        <v>12545871</v>
      </c>
      <c r="X359" s="120" t="s">
        <v>6549</v>
      </c>
      <c r="Y359" s="29"/>
    </row>
    <row r="360" spans="1:25">
      <c r="A360" s="148" t="s">
        <v>2832</v>
      </c>
      <c r="B360" s="149" t="s">
        <v>24</v>
      </c>
      <c r="C360" s="150" t="s">
        <v>6536</v>
      </c>
      <c r="D360" s="149" t="s">
        <v>26</v>
      </c>
      <c r="E360" s="151" t="s">
        <v>7931</v>
      </c>
      <c r="F360" s="149" t="s">
        <v>28</v>
      </c>
      <c r="G360" s="150" t="s">
        <v>29</v>
      </c>
      <c r="H360" s="150" t="s">
        <v>30</v>
      </c>
      <c r="I360" s="152">
        <v>22640750</v>
      </c>
      <c r="J360" s="28">
        <v>0</v>
      </c>
      <c r="K360" s="101">
        <v>0</v>
      </c>
      <c r="L360" s="101">
        <v>0</v>
      </c>
      <c r="M360" s="28">
        <v>0</v>
      </c>
      <c r="N360" s="155" t="s">
        <v>7932</v>
      </c>
      <c r="O360" s="156" t="s">
        <v>7933</v>
      </c>
      <c r="P360" s="63" t="s">
        <v>7934</v>
      </c>
      <c r="Q360" s="153">
        <v>44573</v>
      </c>
      <c r="R360" s="153">
        <v>44573</v>
      </c>
      <c r="S360" s="153">
        <v>44773</v>
      </c>
      <c r="T360" s="152">
        <v>13184000</v>
      </c>
      <c r="U360" s="152">
        <v>9456750</v>
      </c>
      <c r="V360" s="56">
        <v>0.58231286507734947</v>
      </c>
      <c r="W360" s="150">
        <v>12545871</v>
      </c>
      <c r="X360" s="120" t="s">
        <v>6549</v>
      </c>
      <c r="Y360" s="29"/>
    </row>
    <row r="361" spans="1:25">
      <c r="A361" s="148" t="s">
        <v>2832</v>
      </c>
      <c r="B361" s="149" t="s">
        <v>24</v>
      </c>
      <c r="C361" s="150" t="s">
        <v>6536</v>
      </c>
      <c r="D361" s="149" t="s">
        <v>26</v>
      </c>
      <c r="E361" s="151" t="s">
        <v>7935</v>
      </c>
      <c r="F361" s="149" t="s">
        <v>28</v>
      </c>
      <c r="G361" s="150" t="s">
        <v>29</v>
      </c>
      <c r="H361" s="150" t="s">
        <v>30</v>
      </c>
      <c r="I361" s="152">
        <v>20780250</v>
      </c>
      <c r="J361" s="28">
        <v>0</v>
      </c>
      <c r="K361" s="101">
        <v>0</v>
      </c>
      <c r="L361" s="101">
        <v>0</v>
      </c>
      <c r="M361" s="28">
        <v>0</v>
      </c>
      <c r="N361" s="155" t="s">
        <v>7936</v>
      </c>
      <c r="O361" s="156" t="s">
        <v>7937</v>
      </c>
      <c r="P361" s="63" t="s">
        <v>7938</v>
      </c>
      <c r="Q361" s="153">
        <v>44573</v>
      </c>
      <c r="R361" s="153">
        <v>44573</v>
      </c>
      <c r="S361" s="153">
        <v>44773</v>
      </c>
      <c r="T361" s="152">
        <v>12978000</v>
      </c>
      <c r="U361" s="152">
        <v>7802250</v>
      </c>
      <c r="V361" s="56">
        <v>0.62453531598513012</v>
      </c>
      <c r="W361" s="150">
        <v>12545871</v>
      </c>
      <c r="X361" s="120" t="s">
        <v>6549</v>
      </c>
      <c r="Y361" s="29"/>
    </row>
    <row r="362" spans="1:25">
      <c r="A362" s="148" t="s">
        <v>2832</v>
      </c>
      <c r="B362" s="149" t="s">
        <v>24</v>
      </c>
      <c r="C362" s="150" t="s">
        <v>6536</v>
      </c>
      <c r="D362" s="149" t="s">
        <v>26</v>
      </c>
      <c r="E362" s="151" t="s">
        <v>7939</v>
      </c>
      <c r="F362" s="149" t="s">
        <v>28</v>
      </c>
      <c r="G362" s="150" t="s">
        <v>29</v>
      </c>
      <c r="H362" s="150" t="s">
        <v>30</v>
      </c>
      <c r="I362" s="152">
        <v>32220946</v>
      </c>
      <c r="J362" s="28">
        <v>0</v>
      </c>
      <c r="K362" s="101">
        <v>0</v>
      </c>
      <c r="L362" s="101">
        <v>0</v>
      </c>
      <c r="M362" s="28">
        <v>0</v>
      </c>
      <c r="N362" s="155" t="s">
        <v>7940</v>
      </c>
      <c r="O362" s="156" t="s">
        <v>7941</v>
      </c>
      <c r="P362" s="63" t="s">
        <v>7942</v>
      </c>
      <c r="Q362" s="153">
        <v>44573</v>
      </c>
      <c r="R362" s="153">
        <v>44573</v>
      </c>
      <c r="S362" s="153">
        <v>44773</v>
      </c>
      <c r="T362" s="152">
        <v>19832398</v>
      </c>
      <c r="U362" s="152">
        <v>12388548</v>
      </c>
      <c r="V362" s="56">
        <v>0.61551259233667444</v>
      </c>
      <c r="W362" s="150">
        <v>12545871</v>
      </c>
      <c r="X362" s="120" t="s">
        <v>6549</v>
      </c>
      <c r="Y362" s="29"/>
    </row>
    <row r="363" spans="1:25">
      <c r="A363" s="148" t="s">
        <v>2832</v>
      </c>
      <c r="B363" s="149" t="s">
        <v>24</v>
      </c>
      <c r="C363" s="150" t="s">
        <v>6536</v>
      </c>
      <c r="D363" s="149" t="s">
        <v>26</v>
      </c>
      <c r="E363" s="151" t="s">
        <v>7943</v>
      </c>
      <c r="F363" s="149" t="s">
        <v>28</v>
      </c>
      <c r="G363" s="150" t="s">
        <v>29</v>
      </c>
      <c r="H363" s="150" t="s">
        <v>30</v>
      </c>
      <c r="I363" s="152">
        <v>16635968</v>
      </c>
      <c r="J363" s="28">
        <v>0</v>
      </c>
      <c r="K363" s="101">
        <v>0</v>
      </c>
      <c r="L363" s="101">
        <v>0</v>
      </c>
      <c r="M363" s="28">
        <v>0</v>
      </c>
      <c r="N363" s="155" t="s">
        <v>7944</v>
      </c>
      <c r="O363" s="156" t="s">
        <v>7945</v>
      </c>
      <c r="P363" s="63" t="s">
        <v>7946</v>
      </c>
      <c r="Q363" s="153">
        <v>44573</v>
      </c>
      <c r="R363" s="153">
        <v>44573</v>
      </c>
      <c r="S363" s="153">
        <v>44773</v>
      </c>
      <c r="T363" s="152">
        <v>10397480</v>
      </c>
      <c r="U363" s="152">
        <v>6238488</v>
      </c>
      <c r="V363" s="56">
        <v>0.625</v>
      </c>
      <c r="W363" s="150">
        <v>12545871</v>
      </c>
      <c r="X363" s="120" t="s">
        <v>6549</v>
      </c>
      <c r="Y363" s="29"/>
    </row>
    <row r="364" spans="1:25">
      <c r="A364" s="148" t="s">
        <v>2832</v>
      </c>
      <c r="B364" s="149" t="s">
        <v>24</v>
      </c>
      <c r="C364" s="150" t="s">
        <v>6536</v>
      </c>
      <c r="D364" s="149" t="s">
        <v>26</v>
      </c>
      <c r="E364" s="151" t="s">
        <v>7947</v>
      </c>
      <c r="F364" s="149" t="s">
        <v>28</v>
      </c>
      <c r="G364" s="150" t="s">
        <v>29</v>
      </c>
      <c r="H364" s="150" t="s">
        <v>30</v>
      </c>
      <c r="I364" s="152">
        <v>22545000</v>
      </c>
      <c r="J364" s="28">
        <v>0</v>
      </c>
      <c r="K364" s="101">
        <v>0</v>
      </c>
      <c r="L364" s="101">
        <v>0</v>
      </c>
      <c r="M364" s="28">
        <v>0</v>
      </c>
      <c r="N364" s="155" t="s">
        <v>7948</v>
      </c>
      <c r="O364" s="156" t="s">
        <v>7949</v>
      </c>
      <c r="P364" s="63" t="s">
        <v>7950</v>
      </c>
      <c r="Q364" s="153">
        <v>44573</v>
      </c>
      <c r="R364" s="153">
        <v>44573</v>
      </c>
      <c r="S364" s="153">
        <v>44773</v>
      </c>
      <c r="T364" s="152">
        <v>14040000</v>
      </c>
      <c r="U364" s="152">
        <v>8505000</v>
      </c>
      <c r="V364" s="56">
        <v>0.6227544910179641</v>
      </c>
      <c r="W364" s="150">
        <v>12545871</v>
      </c>
      <c r="X364" s="120" t="s">
        <v>6549</v>
      </c>
      <c r="Y364" s="29"/>
    </row>
    <row r="365" spans="1:25">
      <c r="A365" s="148" t="s">
        <v>2832</v>
      </c>
      <c r="B365" s="149" t="s">
        <v>24</v>
      </c>
      <c r="C365" s="150" t="s">
        <v>6536</v>
      </c>
      <c r="D365" s="149" t="s">
        <v>26</v>
      </c>
      <c r="E365" s="151" t="s">
        <v>7951</v>
      </c>
      <c r="F365" s="149" t="s">
        <v>28</v>
      </c>
      <c r="G365" s="150" t="s">
        <v>29</v>
      </c>
      <c r="H365" s="150" t="s">
        <v>30</v>
      </c>
      <c r="I365" s="152">
        <v>16151424</v>
      </c>
      <c r="J365" s="28">
        <v>0</v>
      </c>
      <c r="K365" s="101">
        <v>0</v>
      </c>
      <c r="L365" s="101">
        <v>0</v>
      </c>
      <c r="M365" s="28">
        <v>0</v>
      </c>
      <c r="N365" s="155" t="s">
        <v>7952</v>
      </c>
      <c r="O365" s="156" t="s">
        <v>7953</v>
      </c>
      <c r="P365" s="63" t="s">
        <v>7954</v>
      </c>
      <c r="Q365" s="153">
        <v>44573</v>
      </c>
      <c r="R365" s="153">
        <v>44573</v>
      </c>
      <c r="S365" s="153">
        <v>44773</v>
      </c>
      <c r="T365" s="152">
        <v>10094640</v>
      </c>
      <c r="U365" s="152">
        <v>6056784</v>
      </c>
      <c r="V365" s="56">
        <v>0.625</v>
      </c>
      <c r="W365" s="150">
        <v>12545871</v>
      </c>
      <c r="X365" s="120" t="s">
        <v>6549</v>
      </c>
      <c r="Y365" s="29"/>
    </row>
    <row r="366" spans="1:25">
      <c r="A366" s="148" t="s">
        <v>2832</v>
      </c>
      <c r="B366" s="149" t="s">
        <v>24</v>
      </c>
      <c r="C366" s="150" t="s">
        <v>6536</v>
      </c>
      <c r="D366" s="149" t="s">
        <v>26</v>
      </c>
      <c r="E366" s="151" t="s">
        <v>7955</v>
      </c>
      <c r="F366" s="149" t="s">
        <v>28</v>
      </c>
      <c r="G366" s="150" t="s">
        <v>29</v>
      </c>
      <c r="H366" s="150" t="s">
        <v>30</v>
      </c>
      <c r="I366" s="152">
        <v>25209064</v>
      </c>
      <c r="J366" s="28">
        <v>0</v>
      </c>
      <c r="K366" s="101">
        <v>0</v>
      </c>
      <c r="L366" s="101">
        <v>0</v>
      </c>
      <c r="M366" s="28">
        <v>0</v>
      </c>
      <c r="N366" s="155" t="s">
        <v>7956</v>
      </c>
      <c r="O366" s="156" t="s">
        <v>7957</v>
      </c>
      <c r="P366" s="63" t="s">
        <v>7958</v>
      </c>
      <c r="Q366" s="153">
        <v>44573</v>
      </c>
      <c r="R366" s="153">
        <v>44573</v>
      </c>
      <c r="S366" s="153">
        <v>44592</v>
      </c>
      <c r="T366" s="152">
        <v>15661515</v>
      </c>
      <c r="U366" s="152">
        <v>9547549</v>
      </c>
      <c r="V366" s="56">
        <v>0.62126523221964924</v>
      </c>
      <c r="W366" s="150">
        <v>12545871</v>
      </c>
      <c r="X366" s="120" t="s">
        <v>6549</v>
      </c>
      <c r="Y366" s="29"/>
    </row>
    <row r="367" spans="1:25">
      <c r="A367" s="148" t="s">
        <v>2832</v>
      </c>
      <c r="B367" s="149" t="s">
        <v>24</v>
      </c>
      <c r="C367" s="150" t="s">
        <v>6536</v>
      </c>
      <c r="D367" s="149" t="s">
        <v>26</v>
      </c>
      <c r="E367" s="151" t="s">
        <v>7959</v>
      </c>
      <c r="F367" s="149" t="s">
        <v>28</v>
      </c>
      <c r="G367" s="150" t="s">
        <v>29</v>
      </c>
      <c r="H367" s="150" t="s">
        <v>30</v>
      </c>
      <c r="I367" s="152">
        <v>31900000</v>
      </c>
      <c r="J367" s="28">
        <v>0</v>
      </c>
      <c r="K367" s="101">
        <v>0</v>
      </c>
      <c r="L367" s="31">
        <v>7243333</v>
      </c>
      <c r="M367" s="29">
        <v>1</v>
      </c>
      <c r="N367" s="155" t="s">
        <v>7960</v>
      </c>
      <c r="O367" s="156" t="s">
        <v>7961</v>
      </c>
      <c r="P367" s="63" t="s">
        <v>7962</v>
      </c>
      <c r="Q367" s="153">
        <v>44573</v>
      </c>
      <c r="R367" s="153">
        <v>44573</v>
      </c>
      <c r="S367" s="153">
        <v>44773</v>
      </c>
      <c r="T367" s="152">
        <v>24656667</v>
      </c>
      <c r="U367" s="172">
        <v>0</v>
      </c>
      <c r="V367" s="56">
        <v>1</v>
      </c>
      <c r="W367" s="150">
        <v>12545871</v>
      </c>
      <c r="X367" s="120" t="s">
        <v>6549</v>
      </c>
      <c r="Y367" s="29"/>
    </row>
    <row r="368" spans="1:25">
      <c r="A368" s="148" t="s">
        <v>2832</v>
      </c>
      <c r="B368" s="149" t="s">
        <v>24</v>
      </c>
      <c r="C368" s="150" t="s">
        <v>6536</v>
      </c>
      <c r="D368" s="149" t="s">
        <v>26</v>
      </c>
      <c r="E368" s="151" t="s">
        <v>7963</v>
      </c>
      <c r="F368" s="149" t="s">
        <v>28</v>
      </c>
      <c r="G368" s="150" t="s">
        <v>29</v>
      </c>
      <c r="H368" s="150" t="s">
        <v>30</v>
      </c>
      <c r="I368" s="152">
        <v>14287903</v>
      </c>
      <c r="J368" s="28">
        <v>0</v>
      </c>
      <c r="K368" s="101">
        <v>0</v>
      </c>
      <c r="L368" s="101">
        <v>0</v>
      </c>
      <c r="M368" s="28">
        <v>0</v>
      </c>
      <c r="N368" s="155" t="s">
        <v>7964</v>
      </c>
      <c r="O368" s="156" t="s">
        <v>7965</v>
      </c>
      <c r="P368" s="63" t="s">
        <v>7966</v>
      </c>
      <c r="Q368" s="153">
        <v>44573</v>
      </c>
      <c r="R368" s="153">
        <v>44573</v>
      </c>
      <c r="S368" s="153">
        <v>44773</v>
      </c>
      <c r="T368" s="152">
        <v>8923300</v>
      </c>
      <c r="U368" s="152">
        <v>5364603</v>
      </c>
      <c r="V368" s="56">
        <v>0.6245353149443974</v>
      </c>
      <c r="W368" s="150">
        <v>12545871</v>
      </c>
      <c r="X368" s="120" t="s">
        <v>6549</v>
      </c>
      <c r="Y368" s="29"/>
    </row>
    <row r="369" spans="1:25">
      <c r="A369" s="148" t="s">
        <v>2832</v>
      </c>
      <c r="B369" s="149" t="s">
        <v>24</v>
      </c>
      <c r="C369" s="150" t="s">
        <v>6536</v>
      </c>
      <c r="D369" s="149" t="s">
        <v>26</v>
      </c>
      <c r="E369" s="151" t="s">
        <v>7967</v>
      </c>
      <c r="F369" s="149" t="s">
        <v>28</v>
      </c>
      <c r="G369" s="150" t="s">
        <v>29</v>
      </c>
      <c r="H369" s="150" t="s">
        <v>30</v>
      </c>
      <c r="I369" s="152">
        <v>22436119</v>
      </c>
      <c r="J369" s="28">
        <v>0</v>
      </c>
      <c r="K369" s="101">
        <v>0</v>
      </c>
      <c r="L369" s="101">
        <v>0</v>
      </c>
      <c r="M369" s="28">
        <v>0</v>
      </c>
      <c r="N369" s="155" t="s">
        <v>7968</v>
      </c>
      <c r="O369" s="156" t="s">
        <v>7969</v>
      </c>
      <c r="P369" s="63" t="s">
        <v>7970</v>
      </c>
      <c r="Q369" s="153">
        <v>44573</v>
      </c>
      <c r="R369" s="153">
        <v>44573</v>
      </c>
      <c r="S369" s="153">
        <v>44773</v>
      </c>
      <c r="T369" s="152">
        <v>14001904</v>
      </c>
      <c r="U369" s="152">
        <v>8434215</v>
      </c>
      <c r="V369" s="56">
        <v>0.62407870095536577</v>
      </c>
      <c r="W369" s="150">
        <v>12545871</v>
      </c>
      <c r="X369" s="120" t="s">
        <v>6549</v>
      </c>
      <c r="Y369" s="29"/>
    </row>
    <row r="370" spans="1:25">
      <c r="A370" s="148" t="s">
        <v>2832</v>
      </c>
      <c r="B370" s="149" t="s">
        <v>24</v>
      </c>
      <c r="C370" s="150" t="s">
        <v>6536</v>
      </c>
      <c r="D370" s="149" t="s">
        <v>26</v>
      </c>
      <c r="E370" s="151" t="s">
        <v>7971</v>
      </c>
      <c r="F370" s="149" t="s">
        <v>28</v>
      </c>
      <c r="G370" s="150" t="s">
        <v>29</v>
      </c>
      <c r="H370" s="150" t="s">
        <v>30</v>
      </c>
      <c r="I370" s="152">
        <v>33875264</v>
      </c>
      <c r="J370" s="28">
        <v>0</v>
      </c>
      <c r="K370" s="101">
        <v>0</v>
      </c>
      <c r="L370" s="101">
        <v>0</v>
      </c>
      <c r="M370" s="28">
        <v>0</v>
      </c>
      <c r="N370" s="155" t="s">
        <v>7972</v>
      </c>
      <c r="O370" s="156" t="s">
        <v>7973</v>
      </c>
      <c r="P370" s="63" t="s">
        <v>7974</v>
      </c>
      <c r="Q370" s="153">
        <v>44573</v>
      </c>
      <c r="R370" s="153">
        <v>44573</v>
      </c>
      <c r="S370" s="153">
        <v>44773</v>
      </c>
      <c r="T370" s="152">
        <v>20834540</v>
      </c>
      <c r="U370" s="152">
        <v>13040724</v>
      </c>
      <c r="V370" s="56">
        <v>0.61503697801440016</v>
      </c>
      <c r="W370" s="150">
        <v>12545871</v>
      </c>
      <c r="X370" s="120" t="s">
        <v>6549</v>
      </c>
      <c r="Y370" s="29"/>
    </row>
    <row r="371" spans="1:25">
      <c r="A371" s="148" t="s">
        <v>2832</v>
      </c>
      <c r="B371" s="149" t="s">
        <v>24</v>
      </c>
      <c r="C371" s="150" t="s">
        <v>6536</v>
      </c>
      <c r="D371" s="149" t="s">
        <v>26</v>
      </c>
      <c r="E371" s="151" t="s">
        <v>7975</v>
      </c>
      <c r="F371" s="149" t="s">
        <v>28</v>
      </c>
      <c r="G371" s="150" t="s">
        <v>29</v>
      </c>
      <c r="H371" s="150" t="s">
        <v>30</v>
      </c>
      <c r="I371" s="152">
        <v>12941940</v>
      </c>
      <c r="J371" s="28">
        <v>0</v>
      </c>
      <c r="K371" s="101">
        <v>0</v>
      </c>
      <c r="L371" s="101">
        <v>0</v>
      </c>
      <c r="M371" s="28">
        <v>0</v>
      </c>
      <c r="N371" s="155" t="s">
        <v>7976</v>
      </c>
      <c r="O371" s="156" t="s">
        <v>7977</v>
      </c>
      <c r="P371" s="63" t="s">
        <v>7978</v>
      </c>
      <c r="Q371" s="153">
        <v>44573</v>
      </c>
      <c r="R371" s="153">
        <v>44573</v>
      </c>
      <c r="S371" s="153">
        <v>44773</v>
      </c>
      <c r="T371" s="152">
        <v>8082698</v>
      </c>
      <c r="U371" s="152">
        <v>4859242</v>
      </c>
      <c r="V371" s="56">
        <v>0.62453527060085268</v>
      </c>
      <c r="W371" s="150">
        <v>12545871</v>
      </c>
      <c r="X371" s="120" t="s">
        <v>6549</v>
      </c>
      <c r="Y371" s="29"/>
    </row>
    <row r="372" spans="1:25">
      <c r="A372" s="148" t="s">
        <v>2832</v>
      </c>
      <c r="B372" s="149" t="s">
        <v>24</v>
      </c>
      <c r="C372" s="150" t="s">
        <v>6536</v>
      </c>
      <c r="D372" s="149" t="s">
        <v>26</v>
      </c>
      <c r="E372" s="151" t="s">
        <v>7979</v>
      </c>
      <c r="F372" s="149" t="s">
        <v>28</v>
      </c>
      <c r="G372" s="150" t="s">
        <v>29</v>
      </c>
      <c r="H372" s="150" t="s">
        <v>30</v>
      </c>
      <c r="I372" s="152">
        <v>14163968</v>
      </c>
      <c r="J372" s="28">
        <v>0</v>
      </c>
      <c r="K372" s="101">
        <v>0</v>
      </c>
      <c r="L372" s="101">
        <v>0</v>
      </c>
      <c r="M372" s="28">
        <v>0</v>
      </c>
      <c r="N372" s="155" t="s">
        <v>7980</v>
      </c>
      <c r="O372" s="156" t="s">
        <v>7981</v>
      </c>
      <c r="P372" s="63" t="s">
        <v>7982</v>
      </c>
      <c r="Q372" s="153">
        <v>44573</v>
      </c>
      <c r="R372" s="153">
        <v>44573</v>
      </c>
      <c r="S372" s="153">
        <v>44773</v>
      </c>
      <c r="T372" s="152">
        <v>8852480</v>
      </c>
      <c r="U372" s="152">
        <v>5311488</v>
      </c>
      <c r="V372" s="56">
        <v>0.625</v>
      </c>
      <c r="W372" s="150">
        <v>12545871</v>
      </c>
      <c r="X372" s="120" t="s">
        <v>6549</v>
      </c>
      <c r="Y372" s="29"/>
    </row>
    <row r="373" spans="1:25">
      <c r="A373" s="148" t="s">
        <v>2832</v>
      </c>
      <c r="B373" s="149" t="s">
        <v>24</v>
      </c>
      <c r="C373" s="150" t="s">
        <v>6536</v>
      </c>
      <c r="D373" s="149" t="s">
        <v>26</v>
      </c>
      <c r="E373" s="151" t="s">
        <v>7983</v>
      </c>
      <c r="F373" s="149" t="s">
        <v>28</v>
      </c>
      <c r="G373" s="150" t="s">
        <v>29</v>
      </c>
      <c r="H373" s="150" t="s">
        <v>30</v>
      </c>
      <c r="I373" s="152">
        <v>14163968</v>
      </c>
      <c r="J373" s="28">
        <v>0</v>
      </c>
      <c r="K373" s="101">
        <v>0</v>
      </c>
      <c r="L373" s="101">
        <v>0</v>
      </c>
      <c r="M373" s="28">
        <v>0</v>
      </c>
      <c r="N373" s="155" t="s">
        <v>7984</v>
      </c>
      <c r="O373" s="156" t="s">
        <v>7985</v>
      </c>
      <c r="P373" s="63" t="s">
        <v>7986</v>
      </c>
      <c r="Q373" s="153">
        <v>44573</v>
      </c>
      <c r="R373" s="153">
        <v>44573</v>
      </c>
      <c r="S373" s="153">
        <v>44773</v>
      </c>
      <c r="T373" s="152">
        <v>8852480</v>
      </c>
      <c r="U373" s="152">
        <v>5311488</v>
      </c>
      <c r="V373" s="56">
        <v>0.625</v>
      </c>
      <c r="W373" s="150">
        <v>12545871</v>
      </c>
      <c r="X373" s="120" t="s">
        <v>6549</v>
      </c>
      <c r="Y373" s="29"/>
    </row>
    <row r="374" spans="1:25">
      <c r="A374" s="148" t="s">
        <v>2832</v>
      </c>
      <c r="B374" s="149" t="s">
        <v>24</v>
      </c>
      <c r="C374" s="150" t="s">
        <v>6536</v>
      </c>
      <c r="D374" s="149" t="s">
        <v>26</v>
      </c>
      <c r="E374" s="151" t="s">
        <v>7987</v>
      </c>
      <c r="F374" s="149" t="s">
        <v>28</v>
      </c>
      <c r="G374" s="150" t="s">
        <v>29</v>
      </c>
      <c r="H374" s="150" t="s">
        <v>30</v>
      </c>
      <c r="I374" s="152">
        <v>36327608</v>
      </c>
      <c r="J374" s="28">
        <v>0</v>
      </c>
      <c r="K374" s="101">
        <v>0</v>
      </c>
      <c r="L374" s="101">
        <v>0</v>
      </c>
      <c r="M374" s="28">
        <v>0</v>
      </c>
      <c r="N374" s="155" t="s">
        <v>7988</v>
      </c>
      <c r="O374" s="156" t="s">
        <v>7989</v>
      </c>
      <c r="P374" s="63" t="s">
        <v>7990</v>
      </c>
      <c r="Q374" s="153">
        <v>44573</v>
      </c>
      <c r="R374" s="153">
        <v>44573</v>
      </c>
      <c r="S374" s="153">
        <v>44773</v>
      </c>
      <c r="T374" s="152">
        <v>22367255</v>
      </c>
      <c r="U374" s="152">
        <v>13960353</v>
      </c>
      <c r="V374" s="56">
        <v>0.61570954520319643</v>
      </c>
      <c r="W374" s="150">
        <v>12545871</v>
      </c>
      <c r="X374" s="120" t="s">
        <v>6549</v>
      </c>
      <c r="Y374" s="29"/>
    </row>
    <row r="375" spans="1:25">
      <c r="A375" s="148" t="s">
        <v>2832</v>
      </c>
      <c r="B375" s="149" t="s">
        <v>24</v>
      </c>
      <c r="C375" s="150" t="s">
        <v>6536</v>
      </c>
      <c r="D375" s="149" t="s">
        <v>26</v>
      </c>
      <c r="E375" s="151" t="s">
        <v>7991</v>
      </c>
      <c r="F375" s="149" t="s">
        <v>28</v>
      </c>
      <c r="G375" s="150" t="s">
        <v>29</v>
      </c>
      <c r="H375" s="150" t="s">
        <v>30</v>
      </c>
      <c r="I375" s="152">
        <v>14163968</v>
      </c>
      <c r="J375" s="28">
        <v>0</v>
      </c>
      <c r="K375" s="101">
        <v>0</v>
      </c>
      <c r="L375" s="101">
        <v>0</v>
      </c>
      <c r="M375" s="28">
        <v>0</v>
      </c>
      <c r="N375" s="155" t="s">
        <v>7992</v>
      </c>
      <c r="O375" s="156" t="s">
        <v>7993</v>
      </c>
      <c r="P375" s="63" t="s">
        <v>7994</v>
      </c>
      <c r="Q375" s="153">
        <v>44573</v>
      </c>
      <c r="R375" s="153">
        <v>44573</v>
      </c>
      <c r="S375" s="153">
        <v>44773</v>
      </c>
      <c r="T375" s="152">
        <v>8852480</v>
      </c>
      <c r="U375" s="152">
        <v>5311488</v>
      </c>
      <c r="V375" s="56">
        <v>0.625</v>
      </c>
      <c r="W375" s="150">
        <v>12545871</v>
      </c>
      <c r="X375" s="120" t="s">
        <v>6549</v>
      </c>
      <c r="Y375" s="29"/>
    </row>
    <row r="376" spans="1:25">
      <c r="A376" s="148" t="s">
        <v>2832</v>
      </c>
      <c r="B376" s="149" t="s">
        <v>24</v>
      </c>
      <c r="C376" s="150" t="s">
        <v>6536</v>
      </c>
      <c r="D376" s="149" t="s">
        <v>26</v>
      </c>
      <c r="E376" s="151" t="s">
        <v>7995</v>
      </c>
      <c r="F376" s="149" t="s">
        <v>28</v>
      </c>
      <c r="G376" s="150" t="s">
        <v>29</v>
      </c>
      <c r="H376" s="150" t="s">
        <v>30</v>
      </c>
      <c r="I376" s="152">
        <v>14287903</v>
      </c>
      <c r="J376" s="28">
        <v>0</v>
      </c>
      <c r="K376" s="101">
        <v>0</v>
      </c>
      <c r="L376" s="101">
        <v>0</v>
      </c>
      <c r="M376" s="28">
        <v>0</v>
      </c>
      <c r="N376" s="155" t="s">
        <v>7996</v>
      </c>
      <c r="O376" s="156" t="s">
        <v>7997</v>
      </c>
      <c r="P376" s="63" t="s">
        <v>7998</v>
      </c>
      <c r="Q376" s="153">
        <v>44573</v>
      </c>
      <c r="R376" s="153">
        <v>44573</v>
      </c>
      <c r="S376" s="153">
        <v>44773</v>
      </c>
      <c r="T376" s="152">
        <v>8923300</v>
      </c>
      <c r="U376" s="152">
        <v>5364603</v>
      </c>
      <c r="V376" s="56">
        <v>0.6245353149443974</v>
      </c>
      <c r="W376" s="150">
        <v>12545871</v>
      </c>
      <c r="X376" s="120" t="s">
        <v>6549</v>
      </c>
      <c r="Y376" s="29"/>
    </row>
    <row r="377" spans="1:25">
      <c r="A377" s="148" t="s">
        <v>2832</v>
      </c>
      <c r="B377" s="149" t="s">
        <v>24</v>
      </c>
      <c r="C377" s="150" t="s">
        <v>6536</v>
      </c>
      <c r="D377" s="149" t="s">
        <v>26</v>
      </c>
      <c r="E377" s="151" t="s">
        <v>7999</v>
      </c>
      <c r="F377" s="149" t="s">
        <v>28</v>
      </c>
      <c r="G377" s="150" t="s">
        <v>29</v>
      </c>
      <c r="H377" s="150" t="s">
        <v>30</v>
      </c>
      <c r="I377" s="152">
        <v>14163968</v>
      </c>
      <c r="J377" s="28">
        <v>0</v>
      </c>
      <c r="K377" s="101">
        <v>0</v>
      </c>
      <c r="L377" s="101">
        <v>0</v>
      </c>
      <c r="M377" s="28">
        <v>0</v>
      </c>
      <c r="N377" s="155" t="s">
        <v>8000</v>
      </c>
      <c r="O377" s="156" t="s">
        <v>8001</v>
      </c>
      <c r="P377" s="63" t="s">
        <v>8002</v>
      </c>
      <c r="Q377" s="153">
        <v>44573</v>
      </c>
      <c r="R377" s="153">
        <v>44573</v>
      </c>
      <c r="S377" s="153">
        <v>44773</v>
      </c>
      <c r="T377" s="152">
        <v>8852480</v>
      </c>
      <c r="U377" s="152">
        <v>5311488</v>
      </c>
      <c r="V377" s="56">
        <v>0.625</v>
      </c>
      <c r="W377" s="150">
        <v>12545871</v>
      </c>
      <c r="X377" s="120" t="s">
        <v>6549</v>
      </c>
      <c r="Y377" s="29"/>
    </row>
    <row r="378" spans="1:25">
      <c r="A378" s="148" t="s">
        <v>2832</v>
      </c>
      <c r="B378" s="149" t="s">
        <v>24</v>
      </c>
      <c r="C378" s="150" t="s">
        <v>6536</v>
      </c>
      <c r="D378" s="149" t="s">
        <v>26</v>
      </c>
      <c r="E378" s="151" t="s">
        <v>8003</v>
      </c>
      <c r="F378" s="149" t="s">
        <v>28</v>
      </c>
      <c r="G378" s="150" t="s">
        <v>29</v>
      </c>
      <c r="H378" s="150" t="s">
        <v>30</v>
      </c>
      <c r="I378" s="152">
        <v>32536128</v>
      </c>
      <c r="J378" s="28">
        <v>0</v>
      </c>
      <c r="K378" s="101">
        <v>0</v>
      </c>
      <c r="L378" s="101">
        <v>0</v>
      </c>
      <c r="M378" s="28">
        <v>0</v>
      </c>
      <c r="N378" s="155" t="s">
        <v>8004</v>
      </c>
      <c r="O378" s="156" t="s">
        <v>8005</v>
      </c>
      <c r="P378" s="63" t="s">
        <v>8006</v>
      </c>
      <c r="Q378" s="153">
        <v>44573</v>
      </c>
      <c r="R378" s="153">
        <v>44573</v>
      </c>
      <c r="S378" s="153">
        <v>44773</v>
      </c>
      <c r="T378" s="152">
        <v>20147580</v>
      </c>
      <c r="U378" s="152">
        <v>12388548</v>
      </c>
      <c r="V378" s="56">
        <v>0.6192371753639524</v>
      </c>
      <c r="W378" s="150">
        <v>12545871</v>
      </c>
      <c r="X378" s="120" t="s">
        <v>6549</v>
      </c>
      <c r="Y378" s="29"/>
    </row>
    <row r="379" spans="1:25">
      <c r="A379" s="148" t="s">
        <v>2832</v>
      </c>
      <c r="B379" s="149" t="s">
        <v>24</v>
      </c>
      <c r="C379" s="150" t="s">
        <v>6536</v>
      </c>
      <c r="D379" s="149" t="s">
        <v>26</v>
      </c>
      <c r="E379" s="151" t="s">
        <v>8007</v>
      </c>
      <c r="F379" s="149" t="s">
        <v>28</v>
      </c>
      <c r="G379" s="150" t="s">
        <v>29</v>
      </c>
      <c r="H379" s="150" t="s">
        <v>30</v>
      </c>
      <c r="I379" s="152">
        <v>14287903</v>
      </c>
      <c r="J379" s="28">
        <v>0</v>
      </c>
      <c r="K379" s="101">
        <v>0</v>
      </c>
      <c r="L379" s="101">
        <v>0</v>
      </c>
      <c r="M379" s="28">
        <v>0</v>
      </c>
      <c r="N379" s="155" t="s">
        <v>8008</v>
      </c>
      <c r="O379" s="156" t="s">
        <v>8009</v>
      </c>
      <c r="P379" s="63" t="s">
        <v>8010</v>
      </c>
      <c r="Q379" s="153">
        <v>44573</v>
      </c>
      <c r="R379" s="153">
        <v>44573</v>
      </c>
      <c r="S379" s="153">
        <v>44773</v>
      </c>
      <c r="T379" s="152">
        <v>8923300</v>
      </c>
      <c r="U379" s="152">
        <v>5364603</v>
      </c>
      <c r="V379" s="56">
        <v>0.6245353149443974</v>
      </c>
      <c r="W379" s="150">
        <v>12545871</v>
      </c>
      <c r="X379" s="120" t="s">
        <v>6549</v>
      </c>
      <c r="Y379" s="29"/>
    </row>
    <row r="380" spans="1:25">
      <c r="A380" s="148" t="s">
        <v>2832</v>
      </c>
      <c r="B380" s="149" t="s">
        <v>24</v>
      </c>
      <c r="C380" s="150" t="s">
        <v>6536</v>
      </c>
      <c r="D380" s="149" t="s">
        <v>26</v>
      </c>
      <c r="E380" s="151" t="s">
        <v>8011</v>
      </c>
      <c r="F380" s="149" t="s">
        <v>28</v>
      </c>
      <c r="G380" s="150" t="s">
        <v>29</v>
      </c>
      <c r="H380" s="150" t="s">
        <v>30</v>
      </c>
      <c r="I380" s="152">
        <v>13166459</v>
      </c>
      <c r="J380" s="28">
        <v>0</v>
      </c>
      <c r="K380" s="101">
        <v>0</v>
      </c>
      <c r="L380" s="101">
        <v>0</v>
      </c>
      <c r="M380" s="28">
        <v>0</v>
      </c>
      <c r="N380" s="155" t="s">
        <v>8012</v>
      </c>
      <c r="O380" s="156" t="s">
        <v>8013</v>
      </c>
      <c r="P380" s="63" t="s">
        <v>8014</v>
      </c>
      <c r="Q380" s="153">
        <v>44573</v>
      </c>
      <c r="R380" s="153">
        <v>44573</v>
      </c>
      <c r="S380" s="153">
        <v>44773</v>
      </c>
      <c r="T380" s="152">
        <v>8210994</v>
      </c>
      <c r="U380" s="152">
        <v>4955465</v>
      </c>
      <c r="V380" s="56">
        <v>0.62362963344966171</v>
      </c>
      <c r="W380" s="150">
        <v>12545871</v>
      </c>
      <c r="X380" s="120" t="s">
        <v>6549</v>
      </c>
      <c r="Y380" s="29"/>
    </row>
    <row r="381" spans="1:25">
      <c r="A381" s="148" t="s">
        <v>2832</v>
      </c>
      <c r="B381" s="149" t="s">
        <v>24</v>
      </c>
      <c r="C381" s="150" t="s">
        <v>6536</v>
      </c>
      <c r="D381" s="149" t="s">
        <v>26</v>
      </c>
      <c r="E381" s="151" t="s">
        <v>8015</v>
      </c>
      <c r="F381" s="149" t="s">
        <v>28</v>
      </c>
      <c r="G381" s="150" t="s">
        <v>29</v>
      </c>
      <c r="H381" s="150" t="s">
        <v>30</v>
      </c>
      <c r="I381" s="152">
        <v>15337903</v>
      </c>
      <c r="J381" s="28">
        <v>0</v>
      </c>
      <c r="K381" s="101">
        <v>0</v>
      </c>
      <c r="L381" s="101">
        <v>0</v>
      </c>
      <c r="M381" s="28">
        <v>0</v>
      </c>
      <c r="N381" s="155" t="s">
        <v>8016</v>
      </c>
      <c r="O381" s="156" t="s">
        <v>8017</v>
      </c>
      <c r="P381" s="63" t="s">
        <v>8018</v>
      </c>
      <c r="Q381" s="153">
        <v>44573</v>
      </c>
      <c r="R381" s="153">
        <v>44573</v>
      </c>
      <c r="S381" s="153">
        <v>44773</v>
      </c>
      <c r="T381" s="152">
        <v>9523300</v>
      </c>
      <c r="U381" s="152">
        <v>5814603</v>
      </c>
      <c r="V381" s="56">
        <v>0.62089974098806078</v>
      </c>
      <c r="W381" s="150">
        <v>12545871</v>
      </c>
      <c r="X381" s="120" t="s">
        <v>6549</v>
      </c>
      <c r="Y381" s="29"/>
    </row>
    <row r="382" spans="1:25">
      <c r="A382" s="148" t="s">
        <v>2832</v>
      </c>
      <c r="B382" s="149" t="s">
        <v>24</v>
      </c>
      <c r="C382" s="150" t="s">
        <v>6536</v>
      </c>
      <c r="D382" s="149" t="s">
        <v>26</v>
      </c>
      <c r="E382" s="151" t="s">
        <v>8019</v>
      </c>
      <c r="F382" s="149" t="s">
        <v>28</v>
      </c>
      <c r="G382" s="150" t="s">
        <v>29</v>
      </c>
      <c r="H382" s="150" t="s">
        <v>30</v>
      </c>
      <c r="I382" s="152">
        <v>14163968</v>
      </c>
      <c r="J382" s="28">
        <v>0</v>
      </c>
      <c r="K382" s="101">
        <v>0</v>
      </c>
      <c r="L382" s="101">
        <v>0</v>
      </c>
      <c r="M382" s="28">
        <v>0</v>
      </c>
      <c r="N382" s="155" t="s">
        <v>8020</v>
      </c>
      <c r="O382" s="156" t="s">
        <v>8021</v>
      </c>
      <c r="P382" s="63" t="s">
        <v>8022</v>
      </c>
      <c r="Q382" s="153">
        <v>44573</v>
      </c>
      <c r="R382" s="153">
        <v>44573</v>
      </c>
      <c r="S382" s="153">
        <v>44773</v>
      </c>
      <c r="T382" s="152">
        <v>8852480</v>
      </c>
      <c r="U382" s="152">
        <v>5311488</v>
      </c>
      <c r="V382" s="56">
        <v>0.625</v>
      </c>
      <c r="W382" s="150">
        <v>12545871</v>
      </c>
      <c r="X382" s="120" t="s">
        <v>6549</v>
      </c>
      <c r="Y382" s="29"/>
    </row>
    <row r="383" spans="1:25">
      <c r="A383" s="148" t="s">
        <v>2832</v>
      </c>
      <c r="B383" s="149" t="s">
        <v>24</v>
      </c>
      <c r="C383" s="150" t="s">
        <v>6536</v>
      </c>
      <c r="D383" s="149" t="s">
        <v>26</v>
      </c>
      <c r="E383" s="151" t="s">
        <v>8023</v>
      </c>
      <c r="F383" s="149" t="s">
        <v>28</v>
      </c>
      <c r="G383" s="150" t="s">
        <v>29</v>
      </c>
      <c r="H383" s="150" t="s">
        <v>30</v>
      </c>
      <c r="I383" s="152">
        <v>12941940</v>
      </c>
      <c r="J383" s="28">
        <v>0</v>
      </c>
      <c r="K383" s="101">
        <v>0</v>
      </c>
      <c r="L383" s="101">
        <v>0</v>
      </c>
      <c r="M383" s="28">
        <v>0</v>
      </c>
      <c r="N383" s="155" t="s">
        <v>8024</v>
      </c>
      <c r="O383" s="156" t="s">
        <v>8025</v>
      </c>
      <c r="P383" s="63" t="s">
        <v>8026</v>
      </c>
      <c r="Q383" s="153">
        <v>44573</v>
      </c>
      <c r="R383" s="153">
        <v>44573</v>
      </c>
      <c r="S383" s="153">
        <v>44773</v>
      </c>
      <c r="T383" s="152">
        <v>8082698</v>
      </c>
      <c r="U383" s="152">
        <v>4859242</v>
      </c>
      <c r="V383" s="56">
        <v>0.62453527060085268</v>
      </c>
      <c r="W383" s="150">
        <v>12545871</v>
      </c>
      <c r="X383" s="120" t="s">
        <v>6549</v>
      </c>
      <c r="Y383" s="29"/>
    </row>
    <row r="384" spans="1:25">
      <c r="A384" s="148" t="s">
        <v>2832</v>
      </c>
      <c r="B384" s="149" t="s">
        <v>24</v>
      </c>
      <c r="C384" s="150" t="s">
        <v>6536</v>
      </c>
      <c r="D384" s="149" t="s">
        <v>26</v>
      </c>
      <c r="E384" s="151" t="s">
        <v>8027</v>
      </c>
      <c r="F384" s="149" t="s">
        <v>28</v>
      </c>
      <c r="G384" s="150" t="s">
        <v>29</v>
      </c>
      <c r="H384" s="150" t="s">
        <v>30</v>
      </c>
      <c r="I384" s="152">
        <v>14163968</v>
      </c>
      <c r="J384" s="28">
        <v>0</v>
      </c>
      <c r="K384" s="101">
        <v>0</v>
      </c>
      <c r="L384" s="101">
        <v>0</v>
      </c>
      <c r="M384" s="28">
        <v>0</v>
      </c>
      <c r="N384" s="155" t="s">
        <v>8028</v>
      </c>
      <c r="O384" s="156" t="s">
        <v>8029</v>
      </c>
      <c r="P384" s="63" t="s">
        <v>8030</v>
      </c>
      <c r="Q384" s="153">
        <v>44573</v>
      </c>
      <c r="R384" s="153">
        <v>44573</v>
      </c>
      <c r="S384" s="153">
        <v>44773</v>
      </c>
      <c r="T384" s="152">
        <v>8852480</v>
      </c>
      <c r="U384" s="152">
        <v>5311488</v>
      </c>
      <c r="V384" s="56">
        <v>0.625</v>
      </c>
      <c r="W384" s="150">
        <v>12545871</v>
      </c>
      <c r="X384" s="120" t="s">
        <v>6549</v>
      </c>
      <c r="Y384" s="29"/>
    </row>
    <row r="385" spans="1:25">
      <c r="A385" s="148" t="s">
        <v>2832</v>
      </c>
      <c r="B385" s="149" t="s">
        <v>24</v>
      </c>
      <c r="C385" s="150" t="s">
        <v>6536</v>
      </c>
      <c r="D385" s="149" t="s">
        <v>26</v>
      </c>
      <c r="E385" s="151" t="s">
        <v>8031</v>
      </c>
      <c r="F385" s="149" t="s">
        <v>28</v>
      </c>
      <c r="G385" s="150" t="s">
        <v>29</v>
      </c>
      <c r="H385" s="150" t="s">
        <v>30</v>
      </c>
      <c r="I385" s="152">
        <v>30942688</v>
      </c>
      <c r="J385" s="28">
        <v>0</v>
      </c>
      <c r="K385" s="101">
        <v>0</v>
      </c>
      <c r="L385" s="101">
        <v>0</v>
      </c>
      <c r="M385" s="28">
        <v>0</v>
      </c>
      <c r="N385" s="155" t="s">
        <v>8032</v>
      </c>
      <c r="O385" s="156" t="s">
        <v>8033</v>
      </c>
      <c r="P385" s="63" t="s">
        <v>8034</v>
      </c>
      <c r="Q385" s="153">
        <v>44573</v>
      </c>
      <c r="R385" s="153">
        <v>44573</v>
      </c>
      <c r="S385" s="153">
        <v>44773</v>
      </c>
      <c r="T385" s="152">
        <v>19151680</v>
      </c>
      <c r="U385" s="152">
        <v>11791008</v>
      </c>
      <c r="V385" s="56">
        <v>0.61894041008977629</v>
      </c>
      <c r="W385" s="150">
        <v>12545871</v>
      </c>
      <c r="X385" s="120" t="s">
        <v>6549</v>
      </c>
      <c r="Y385" s="29"/>
    </row>
    <row r="386" spans="1:25">
      <c r="A386" s="148" t="s">
        <v>2832</v>
      </c>
      <c r="B386" s="149" t="s">
        <v>24</v>
      </c>
      <c r="C386" s="150" t="s">
        <v>6536</v>
      </c>
      <c r="D386" s="149" t="s">
        <v>26</v>
      </c>
      <c r="E386" s="151" t="s">
        <v>8035</v>
      </c>
      <c r="F386" s="149" t="s">
        <v>28</v>
      </c>
      <c r="G386" s="150" t="s">
        <v>29</v>
      </c>
      <c r="H386" s="150" t="s">
        <v>30</v>
      </c>
      <c r="I386" s="152">
        <v>25559064</v>
      </c>
      <c r="J386" s="28">
        <v>0</v>
      </c>
      <c r="K386" s="101">
        <v>0</v>
      </c>
      <c r="L386" s="101">
        <v>0</v>
      </c>
      <c r="M386" s="28">
        <v>0</v>
      </c>
      <c r="N386" s="155" t="s">
        <v>8036</v>
      </c>
      <c r="O386" s="156" t="s">
        <v>8037</v>
      </c>
      <c r="P386" s="63" t="s">
        <v>8038</v>
      </c>
      <c r="Q386" s="153">
        <v>44573</v>
      </c>
      <c r="R386" s="153">
        <v>44573</v>
      </c>
      <c r="S386" s="153">
        <v>44773</v>
      </c>
      <c r="T386" s="152">
        <v>15861915</v>
      </c>
      <c r="U386" s="152">
        <v>9697149</v>
      </c>
      <c r="V386" s="56">
        <v>0.62059843036505558</v>
      </c>
      <c r="W386" s="150">
        <v>12545871</v>
      </c>
      <c r="X386" s="120" t="s">
        <v>6549</v>
      </c>
      <c r="Y386" s="29"/>
    </row>
    <row r="387" spans="1:25">
      <c r="A387" s="148" t="s">
        <v>2832</v>
      </c>
      <c r="B387" s="149" t="s">
        <v>24</v>
      </c>
      <c r="C387" s="150" t="s">
        <v>6536</v>
      </c>
      <c r="D387" s="149" t="s">
        <v>26</v>
      </c>
      <c r="E387" s="151" t="s">
        <v>8039</v>
      </c>
      <c r="F387" s="149" t="s">
        <v>28</v>
      </c>
      <c r="G387" s="150" t="s">
        <v>29</v>
      </c>
      <c r="H387" s="150" t="s">
        <v>30</v>
      </c>
      <c r="I387" s="152">
        <v>14287903</v>
      </c>
      <c r="J387" s="28">
        <v>0</v>
      </c>
      <c r="K387" s="101">
        <v>0</v>
      </c>
      <c r="L387" s="101">
        <v>0</v>
      </c>
      <c r="M387" s="28">
        <v>0</v>
      </c>
      <c r="N387" s="155" t="s">
        <v>8040</v>
      </c>
      <c r="O387" s="156" t="s">
        <v>8041</v>
      </c>
      <c r="P387" s="63" t="s">
        <v>8042</v>
      </c>
      <c r="Q387" s="153">
        <v>44573</v>
      </c>
      <c r="R387" s="153">
        <v>44573</v>
      </c>
      <c r="S387" s="153">
        <v>44773</v>
      </c>
      <c r="T387" s="152">
        <v>8923300</v>
      </c>
      <c r="U387" s="152">
        <v>5364603</v>
      </c>
      <c r="V387" s="56">
        <v>0.6245353149443974</v>
      </c>
      <c r="W387" s="150">
        <v>12545871</v>
      </c>
      <c r="X387" s="120" t="s">
        <v>6549</v>
      </c>
      <c r="Y387" s="29"/>
    </row>
    <row r="388" spans="1:25">
      <c r="A388" s="148" t="s">
        <v>2832</v>
      </c>
      <c r="B388" s="149" t="s">
        <v>24</v>
      </c>
      <c r="C388" s="150" t="s">
        <v>6536</v>
      </c>
      <c r="D388" s="149" t="s">
        <v>26</v>
      </c>
      <c r="E388" s="151" t="s">
        <v>8043</v>
      </c>
      <c r="F388" s="149" t="s">
        <v>28</v>
      </c>
      <c r="G388" s="150" t="s">
        <v>29</v>
      </c>
      <c r="H388" s="150" t="s">
        <v>30</v>
      </c>
      <c r="I388" s="152">
        <v>14287903</v>
      </c>
      <c r="J388" s="28">
        <v>0</v>
      </c>
      <c r="K388" s="101">
        <v>0</v>
      </c>
      <c r="L388" s="101">
        <v>0</v>
      </c>
      <c r="M388" s="28">
        <v>0</v>
      </c>
      <c r="N388" s="155" t="s">
        <v>8044</v>
      </c>
      <c r="O388" s="156" t="s">
        <v>8045</v>
      </c>
      <c r="P388" s="63" t="s">
        <v>8046</v>
      </c>
      <c r="Q388" s="153">
        <v>44573</v>
      </c>
      <c r="R388" s="153">
        <v>44573</v>
      </c>
      <c r="S388" s="153">
        <v>44773</v>
      </c>
      <c r="T388" s="152">
        <v>8923300</v>
      </c>
      <c r="U388" s="152">
        <v>5364603</v>
      </c>
      <c r="V388" s="56">
        <v>0.6245353149443974</v>
      </c>
      <c r="W388" s="150">
        <v>12545871</v>
      </c>
      <c r="X388" s="120" t="s">
        <v>6549</v>
      </c>
      <c r="Y388" s="29"/>
    </row>
    <row r="389" spans="1:25">
      <c r="A389" s="148" t="s">
        <v>2832</v>
      </c>
      <c r="B389" s="149" t="s">
        <v>24</v>
      </c>
      <c r="C389" s="150" t="s">
        <v>6536</v>
      </c>
      <c r="D389" s="149" t="s">
        <v>26</v>
      </c>
      <c r="E389" s="151" t="s">
        <v>8047</v>
      </c>
      <c r="F389" s="149" t="s">
        <v>28</v>
      </c>
      <c r="G389" s="150" t="s">
        <v>29</v>
      </c>
      <c r="H389" s="150" t="s">
        <v>30</v>
      </c>
      <c r="I389" s="152">
        <v>14163968</v>
      </c>
      <c r="J389" s="28">
        <v>0</v>
      </c>
      <c r="K389" s="101">
        <v>0</v>
      </c>
      <c r="L389" s="101">
        <v>0</v>
      </c>
      <c r="M389" s="28">
        <v>0</v>
      </c>
      <c r="N389" s="155" t="s">
        <v>8048</v>
      </c>
      <c r="O389" s="156" t="s">
        <v>8049</v>
      </c>
      <c r="P389" s="63" t="s">
        <v>8050</v>
      </c>
      <c r="Q389" s="153">
        <v>44573</v>
      </c>
      <c r="R389" s="153">
        <v>44573</v>
      </c>
      <c r="S389" s="153">
        <v>44773</v>
      </c>
      <c r="T389" s="152">
        <v>8852480</v>
      </c>
      <c r="U389" s="152">
        <v>5311488</v>
      </c>
      <c r="V389" s="56">
        <v>0.625</v>
      </c>
      <c r="W389" s="150">
        <v>12545871</v>
      </c>
      <c r="X389" s="120" t="s">
        <v>6549</v>
      </c>
      <c r="Y389" s="29"/>
    </row>
    <row r="390" spans="1:25">
      <c r="A390" s="148" t="s">
        <v>2832</v>
      </c>
      <c r="B390" s="149" t="s">
        <v>24</v>
      </c>
      <c r="C390" s="150" t="s">
        <v>6536</v>
      </c>
      <c r="D390" s="149" t="s">
        <v>26</v>
      </c>
      <c r="E390" s="151" t="s">
        <v>8051</v>
      </c>
      <c r="F390" s="149" t="s">
        <v>28</v>
      </c>
      <c r="G390" s="150" t="s">
        <v>29</v>
      </c>
      <c r="H390" s="150" t="s">
        <v>30</v>
      </c>
      <c r="I390" s="152">
        <v>16263968</v>
      </c>
      <c r="J390" s="28">
        <v>0</v>
      </c>
      <c r="K390" s="101">
        <v>0</v>
      </c>
      <c r="L390" s="101">
        <v>0</v>
      </c>
      <c r="M390" s="28">
        <v>0</v>
      </c>
      <c r="N390" s="155" t="s">
        <v>8052</v>
      </c>
      <c r="O390" s="156" t="s">
        <v>8053</v>
      </c>
      <c r="P390" s="63" t="s">
        <v>8054</v>
      </c>
      <c r="Q390" s="153">
        <v>44573</v>
      </c>
      <c r="R390" s="153">
        <v>44573</v>
      </c>
      <c r="S390" s="153">
        <v>44773</v>
      </c>
      <c r="T390" s="152">
        <v>10052480</v>
      </c>
      <c r="U390" s="152">
        <v>6211488</v>
      </c>
      <c r="V390" s="56">
        <v>0.61808286883004193</v>
      </c>
      <c r="W390" s="150">
        <v>12545871</v>
      </c>
      <c r="X390" s="120" t="s">
        <v>6549</v>
      </c>
      <c r="Y390" s="29"/>
    </row>
    <row r="391" spans="1:25">
      <c r="A391" s="148" t="s">
        <v>2832</v>
      </c>
      <c r="B391" s="149" t="s">
        <v>24</v>
      </c>
      <c r="C391" s="150" t="s">
        <v>6536</v>
      </c>
      <c r="D391" s="149" t="s">
        <v>26</v>
      </c>
      <c r="E391" s="151" t="s">
        <v>8055</v>
      </c>
      <c r="F391" s="149" t="s">
        <v>28</v>
      </c>
      <c r="G391" s="150" t="s">
        <v>29</v>
      </c>
      <c r="H391" s="150" t="s">
        <v>30</v>
      </c>
      <c r="I391" s="152">
        <v>14163968</v>
      </c>
      <c r="J391" s="28">
        <v>0</v>
      </c>
      <c r="K391" s="101">
        <v>0</v>
      </c>
      <c r="L391" s="101">
        <v>0</v>
      </c>
      <c r="M391" s="28">
        <v>0</v>
      </c>
      <c r="N391" s="155" t="s">
        <v>8056</v>
      </c>
      <c r="O391" s="156" t="s">
        <v>8057</v>
      </c>
      <c r="P391" s="63" t="s">
        <v>8058</v>
      </c>
      <c r="Q391" s="153">
        <v>44573</v>
      </c>
      <c r="R391" s="153">
        <v>44573</v>
      </c>
      <c r="S391" s="153">
        <v>44773</v>
      </c>
      <c r="T391" s="152">
        <v>8852480</v>
      </c>
      <c r="U391" s="152">
        <v>5311488</v>
      </c>
      <c r="V391" s="56">
        <v>0.625</v>
      </c>
      <c r="W391" s="150">
        <v>12545871</v>
      </c>
      <c r="X391" s="120" t="s">
        <v>6549</v>
      </c>
      <c r="Y391" s="29"/>
    </row>
    <row r="392" spans="1:25">
      <c r="A392" s="148" t="s">
        <v>2832</v>
      </c>
      <c r="B392" s="149" t="s">
        <v>24</v>
      </c>
      <c r="C392" s="150" t="s">
        <v>6536</v>
      </c>
      <c r="D392" s="149" t="s">
        <v>26</v>
      </c>
      <c r="E392" s="151" t="s">
        <v>8059</v>
      </c>
      <c r="F392" s="149" t="s">
        <v>28</v>
      </c>
      <c r="G392" s="150" t="s">
        <v>29</v>
      </c>
      <c r="H392" s="150" t="s">
        <v>30</v>
      </c>
      <c r="I392" s="152">
        <v>14287903</v>
      </c>
      <c r="J392" s="28">
        <v>0</v>
      </c>
      <c r="K392" s="101">
        <v>0</v>
      </c>
      <c r="L392" s="101">
        <v>0</v>
      </c>
      <c r="M392" s="28">
        <v>0</v>
      </c>
      <c r="N392" s="155" t="s">
        <v>8060</v>
      </c>
      <c r="O392" s="156" t="s">
        <v>8061</v>
      </c>
      <c r="P392" s="63" t="s">
        <v>8062</v>
      </c>
      <c r="Q392" s="153">
        <v>44573</v>
      </c>
      <c r="R392" s="153">
        <v>44573</v>
      </c>
      <c r="S392" s="153">
        <v>44773</v>
      </c>
      <c r="T392" s="152">
        <v>8923300</v>
      </c>
      <c r="U392" s="152">
        <v>5364603</v>
      </c>
      <c r="V392" s="56">
        <v>0.6245353149443974</v>
      </c>
      <c r="W392" s="150">
        <v>12545871</v>
      </c>
      <c r="X392" s="120" t="s">
        <v>6549</v>
      </c>
      <c r="Y392" s="29"/>
    </row>
    <row r="393" spans="1:25">
      <c r="A393" s="148" t="s">
        <v>2832</v>
      </c>
      <c r="B393" s="149" t="s">
        <v>24</v>
      </c>
      <c r="C393" s="150" t="s">
        <v>6536</v>
      </c>
      <c r="D393" s="149" t="s">
        <v>26</v>
      </c>
      <c r="E393" s="151" t="s">
        <v>8063</v>
      </c>
      <c r="F393" s="149" t="s">
        <v>28</v>
      </c>
      <c r="G393" s="150" t="s">
        <v>29</v>
      </c>
      <c r="H393" s="150" t="s">
        <v>30</v>
      </c>
      <c r="I393" s="152">
        <v>14163968</v>
      </c>
      <c r="J393" s="28">
        <v>0</v>
      </c>
      <c r="K393" s="101">
        <v>0</v>
      </c>
      <c r="L393" s="101">
        <v>0</v>
      </c>
      <c r="M393" s="28">
        <v>0</v>
      </c>
      <c r="N393" s="155" t="s">
        <v>8064</v>
      </c>
      <c r="O393" s="156" t="s">
        <v>8065</v>
      </c>
      <c r="P393" s="63" t="s">
        <v>8066</v>
      </c>
      <c r="Q393" s="153">
        <v>44573</v>
      </c>
      <c r="R393" s="153">
        <v>44573</v>
      </c>
      <c r="S393" s="153">
        <v>44773</v>
      </c>
      <c r="T393" s="152">
        <v>8852480</v>
      </c>
      <c r="U393" s="152">
        <v>5311488</v>
      </c>
      <c r="V393" s="56">
        <v>0.625</v>
      </c>
      <c r="W393" s="150">
        <v>12545871</v>
      </c>
      <c r="X393" s="120" t="s">
        <v>6549</v>
      </c>
      <c r="Y393" s="29"/>
    </row>
    <row r="394" spans="1:25">
      <c r="A394" s="148" t="s">
        <v>2832</v>
      </c>
      <c r="B394" s="149" t="s">
        <v>24</v>
      </c>
      <c r="C394" s="150" t="s">
        <v>6536</v>
      </c>
      <c r="D394" s="149" t="s">
        <v>26</v>
      </c>
      <c r="E394" s="151" t="s">
        <v>8067</v>
      </c>
      <c r="F394" s="149" t="s">
        <v>28</v>
      </c>
      <c r="G394" s="150" t="s">
        <v>29</v>
      </c>
      <c r="H394" s="150" t="s">
        <v>30</v>
      </c>
      <c r="I394" s="152">
        <v>23809000</v>
      </c>
      <c r="J394" s="28">
        <v>0</v>
      </c>
      <c r="K394" s="101">
        <v>0</v>
      </c>
      <c r="L394" s="101">
        <v>0</v>
      </c>
      <c r="M394" s="28">
        <v>0</v>
      </c>
      <c r="N394" s="155" t="s">
        <v>8068</v>
      </c>
      <c r="O394" s="156" t="s">
        <v>8069</v>
      </c>
      <c r="P394" s="63" t="s">
        <v>8070</v>
      </c>
      <c r="Q394" s="153">
        <v>44573</v>
      </c>
      <c r="R394" s="153">
        <v>44573</v>
      </c>
      <c r="S394" s="153">
        <v>44773</v>
      </c>
      <c r="T394" s="152">
        <v>14848000</v>
      </c>
      <c r="U394" s="152">
        <v>8961000</v>
      </c>
      <c r="V394" s="56">
        <v>0.62362971985383675</v>
      </c>
      <c r="W394" s="150">
        <v>12545871</v>
      </c>
      <c r="X394" s="120" t="s">
        <v>6549</v>
      </c>
      <c r="Y394" s="29"/>
    </row>
    <row r="395" spans="1:25">
      <c r="A395" s="148" t="s">
        <v>2832</v>
      </c>
      <c r="B395" s="149" t="s">
        <v>24</v>
      </c>
      <c r="C395" s="150" t="s">
        <v>6536</v>
      </c>
      <c r="D395" s="149" t="s">
        <v>26</v>
      </c>
      <c r="E395" s="151" t="s">
        <v>8071</v>
      </c>
      <c r="F395" s="149" t="s">
        <v>28</v>
      </c>
      <c r="G395" s="150" t="s">
        <v>29</v>
      </c>
      <c r="H395" s="150" t="s">
        <v>30</v>
      </c>
      <c r="I395" s="152">
        <v>17555279</v>
      </c>
      <c r="J395" s="28">
        <v>0</v>
      </c>
      <c r="K395" s="101">
        <v>0</v>
      </c>
      <c r="L395" s="101">
        <v>0</v>
      </c>
      <c r="M395" s="28">
        <v>0</v>
      </c>
      <c r="N395" s="155" t="s">
        <v>8072</v>
      </c>
      <c r="O395" s="156" t="s">
        <v>8073</v>
      </c>
      <c r="P395" s="63" t="s">
        <v>8074</v>
      </c>
      <c r="Q395" s="153">
        <v>44573</v>
      </c>
      <c r="R395" s="153">
        <v>44573</v>
      </c>
      <c r="S395" s="153">
        <v>44773</v>
      </c>
      <c r="T395" s="152">
        <v>10947992</v>
      </c>
      <c r="U395" s="152">
        <v>6607287</v>
      </c>
      <c r="V395" s="56">
        <v>0.62362962160840618</v>
      </c>
      <c r="W395" s="150">
        <v>12545871</v>
      </c>
      <c r="X395" s="120" t="s">
        <v>6549</v>
      </c>
      <c r="Y395" s="29"/>
    </row>
    <row r="396" spans="1:25">
      <c r="A396" s="148" t="s">
        <v>2832</v>
      </c>
      <c r="B396" s="149" t="s">
        <v>24</v>
      </c>
      <c r="C396" s="150" t="s">
        <v>6536</v>
      </c>
      <c r="D396" s="149" t="s">
        <v>26</v>
      </c>
      <c r="E396" s="151" t="s">
        <v>8075</v>
      </c>
      <c r="F396" s="149" t="s">
        <v>28</v>
      </c>
      <c r="G396" s="150" t="s">
        <v>29</v>
      </c>
      <c r="H396" s="150" t="s">
        <v>30</v>
      </c>
      <c r="I396" s="152">
        <v>22100000</v>
      </c>
      <c r="J396" s="28">
        <v>0</v>
      </c>
      <c r="K396" s="101">
        <v>0</v>
      </c>
      <c r="L396" s="101">
        <v>0</v>
      </c>
      <c r="M396" s="28">
        <v>0</v>
      </c>
      <c r="N396" s="155" t="s">
        <v>8076</v>
      </c>
      <c r="O396" s="156" t="s">
        <v>8077</v>
      </c>
      <c r="P396" s="63" t="s">
        <v>8078</v>
      </c>
      <c r="Q396" s="153">
        <v>44573</v>
      </c>
      <c r="R396" s="153">
        <v>44573</v>
      </c>
      <c r="S396" s="153">
        <v>44773</v>
      </c>
      <c r="T396" s="152">
        <v>13700000</v>
      </c>
      <c r="U396" s="152">
        <v>8400000</v>
      </c>
      <c r="V396" s="56">
        <v>0.61990950226244346</v>
      </c>
      <c r="W396" s="150">
        <v>12545871</v>
      </c>
      <c r="X396" s="120" t="s">
        <v>6549</v>
      </c>
      <c r="Y396" s="29"/>
    </row>
    <row r="397" spans="1:25">
      <c r="A397" s="148" t="s">
        <v>2832</v>
      </c>
      <c r="B397" s="149" t="s">
        <v>24</v>
      </c>
      <c r="C397" s="150" t="s">
        <v>6536</v>
      </c>
      <c r="D397" s="149" t="s">
        <v>26</v>
      </c>
      <c r="E397" s="151" t="s">
        <v>8079</v>
      </c>
      <c r="F397" s="149" t="s">
        <v>28</v>
      </c>
      <c r="G397" s="150" t="s">
        <v>29</v>
      </c>
      <c r="H397" s="150" t="s">
        <v>30</v>
      </c>
      <c r="I397" s="152">
        <v>23809000</v>
      </c>
      <c r="J397" s="28">
        <v>0</v>
      </c>
      <c r="K397" s="101">
        <v>0</v>
      </c>
      <c r="L397" s="101">
        <v>0</v>
      </c>
      <c r="M397" s="28">
        <v>0</v>
      </c>
      <c r="N397" s="155" t="s">
        <v>8080</v>
      </c>
      <c r="O397" s="156" t="s">
        <v>8081</v>
      </c>
      <c r="P397" s="63" t="s">
        <v>8082</v>
      </c>
      <c r="Q397" s="153">
        <v>44573</v>
      </c>
      <c r="R397" s="153">
        <v>44573</v>
      </c>
      <c r="S397" s="153">
        <v>44773</v>
      </c>
      <c r="T397" s="152">
        <v>14848000</v>
      </c>
      <c r="U397" s="152">
        <v>8961000</v>
      </c>
      <c r="V397" s="56">
        <v>0.62362971985383675</v>
      </c>
      <c r="W397" s="150">
        <v>12545871</v>
      </c>
      <c r="X397" s="120" t="s">
        <v>6549</v>
      </c>
      <c r="Y397" s="29"/>
    </row>
    <row r="398" spans="1:25">
      <c r="A398" s="148" t="s">
        <v>2832</v>
      </c>
      <c r="B398" s="149" t="s">
        <v>24</v>
      </c>
      <c r="C398" s="150" t="s">
        <v>6536</v>
      </c>
      <c r="D398" s="149" t="s">
        <v>26</v>
      </c>
      <c r="E398" s="151" t="s">
        <v>8083</v>
      </c>
      <c r="F398" s="149" t="s">
        <v>28</v>
      </c>
      <c r="G398" s="150" t="s">
        <v>29</v>
      </c>
      <c r="H398" s="150" t="s">
        <v>30</v>
      </c>
      <c r="I398" s="152">
        <v>17138958</v>
      </c>
      <c r="J398" s="28">
        <v>0</v>
      </c>
      <c r="K398" s="101">
        <v>0</v>
      </c>
      <c r="L398" s="101">
        <v>0</v>
      </c>
      <c r="M398" s="28">
        <v>0</v>
      </c>
      <c r="N398" s="155" t="s">
        <v>8084</v>
      </c>
      <c r="O398" s="156" t="s">
        <v>8085</v>
      </c>
      <c r="P398" s="63" t="s">
        <v>8086</v>
      </c>
      <c r="Q398" s="153">
        <v>44573</v>
      </c>
      <c r="R398" s="153">
        <v>44573</v>
      </c>
      <c r="S398" s="153">
        <v>44773</v>
      </c>
      <c r="T398" s="152">
        <v>10688363</v>
      </c>
      <c r="U398" s="152">
        <v>6450595</v>
      </c>
      <c r="V398" s="56">
        <v>0.62362968623880166</v>
      </c>
      <c r="W398" s="150">
        <v>12545871</v>
      </c>
      <c r="X398" s="120" t="s">
        <v>6549</v>
      </c>
      <c r="Y398" s="29"/>
    </row>
    <row r="399" spans="1:25">
      <c r="A399" s="148" t="s">
        <v>2832</v>
      </c>
      <c r="B399" s="149" t="s">
        <v>24</v>
      </c>
      <c r="C399" s="150" t="s">
        <v>6536</v>
      </c>
      <c r="D399" s="149" t="s">
        <v>26</v>
      </c>
      <c r="E399" s="151" t="s">
        <v>8087</v>
      </c>
      <c r="F399" s="149" t="s">
        <v>28</v>
      </c>
      <c r="G399" s="150" t="s">
        <v>29</v>
      </c>
      <c r="H399" s="150" t="s">
        <v>30</v>
      </c>
      <c r="I399" s="152">
        <v>13166459</v>
      </c>
      <c r="J399" s="28">
        <v>0</v>
      </c>
      <c r="K399" s="101">
        <v>0</v>
      </c>
      <c r="L399" s="101">
        <v>0</v>
      </c>
      <c r="M399" s="28">
        <v>0</v>
      </c>
      <c r="N399" s="155" t="s">
        <v>8088</v>
      </c>
      <c r="O399" s="156" t="s">
        <v>8089</v>
      </c>
      <c r="P399" s="63" t="s">
        <v>8090</v>
      </c>
      <c r="Q399" s="153">
        <v>44573</v>
      </c>
      <c r="R399" s="153">
        <v>44573</v>
      </c>
      <c r="S399" s="153">
        <v>44773</v>
      </c>
      <c r="T399" s="152">
        <v>8210994</v>
      </c>
      <c r="U399" s="152">
        <v>4955465</v>
      </c>
      <c r="V399" s="56">
        <v>0.62362963344966171</v>
      </c>
      <c r="W399" s="150">
        <v>12545871</v>
      </c>
      <c r="X399" s="120" t="s">
        <v>6549</v>
      </c>
      <c r="Y399" s="29"/>
    </row>
    <row r="400" spans="1:25">
      <c r="A400" s="148" t="s">
        <v>2832</v>
      </c>
      <c r="B400" s="149" t="s">
        <v>24</v>
      </c>
      <c r="C400" s="150" t="s">
        <v>6536</v>
      </c>
      <c r="D400" s="149" t="s">
        <v>26</v>
      </c>
      <c r="E400" s="151" t="s">
        <v>8091</v>
      </c>
      <c r="F400" s="149" t="s">
        <v>28</v>
      </c>
      <c r="G400" s="150" t="s">
        <v>29</v>
      </c>
      <c r="H400" s="150" t="s">
        <v>30</v>
      </c>
      <c r="I400" s="152">
        <v>13166459</v>
      </c>
      <c r="J400" s="28">
        <v>0</v>
      </c>
      <c r="K400" s="101">
        <v>0</v>
      </c>
      <c r="L400" s="101">
        <v>0</v>
      </c>
      <c r="M400" s="28">
        <v>0</v>
      </c>
      <c r="N400" s="155" t="s">
        <v>8092</v>
      </c>
      <c r="O400" s="156" t="s">
        <v>8093</v>
      </c>
      <c r="P400" s="63" t="s">
        <v>8094</v>
      </c>
      <c r="Q400" s="153">
        <v>44573</v>
      </c>
      <c r="R400" s="153">
        <v>44573</v>
      </c>
      <c r="S400" s="153">
        <v>44773</v>
      </c>
      <c r="T400" s="152">
        <v>8210994</v>
      </c>
      <c r="U400" s="152">
        <v>4955465</v>
      </c>
      <c r="V400" s="56">
        <v>0.62362963344966171</v>
      </c>
      <c r="W400" s="150">
        <v>12545871</v>
      </c>
      <c r="X400" s="120" t="s">
        <v>6549</v>
      </c>
      <c r="Y400" s="29"/>
    </row>
    <row r="401" spans="1:25">
      <c r="A401" s="148" t="s">
        <v>2832</v>
      </c>
      <c r="B401" s="149" t="s">
        <v>24</v>
      </c>
      <c r="C401" s="150" t="s">
        <v>6536</v>
      </c>
      <c r="D401" s="149" t="s">
        <v>26</v>
      </c>
      <c r="E401" s="151" t="s">
        <v>8095</v>
      </c>
      <c r="F401" s="149" t="s">
        <v>28</v>
      </c>
      <c r="G401" s="150" t="s">
        <v>29</v>
      </c>
      <c r="H401" s="150" t="s">
        <v>30</v>
      </c>
      <c r="I401" s="152">
        <v>13166459</v>
      </c>
      <c r="J401" s="28">
        <v>0</v>
      </c>
      <c r="K401" s="101">
        <v>0</v>
      </c>
      <c r="L401" s="101">
        <v>0</v>
      </c>
      <c r="M401" s="28">
        <v>0</v>
      </c>
      <c r="N401" s="155" t="s">
        <v>8096</v>
      </c>
      <c r="O401" s="156" t="s">
        <v>8097</v>
      </c>
      <c r="P401" s="63" t="s">
        <v>8098</v>
      </c>
      <c r="Q401" s="153">
        <v>44573</v>
      </c>
      <c r="R401" s="153">
        <v>44573</v>
      </c>
      <c r="S401" s="153">
        <v>44773</v>
      </c>
      <c r="T401" s="152">
        <v>8210994</v>
      </c>
      <c r="U401" s="152">
        <v>4955465</v>
      </c>
      <c r="V401" s="56">
        <v>0.62362963344966171</v>
      </c>
      <c r="W401" s="150">
        <v>12545871</v>
      </c>
      <c r="X401" s="120" t="s">
        <v>6549</v>
      </c>
      <c r="Y401" s="29"/>
    </row>
    <row r="402" spans="1:25">
      <c r="A402" s="148" t="s">
        <v>2832</v>
      </c>
      <c r="B402" s="149" t="s">
        <v>24</v>
      </c>
      <c r="C402" s="150" t="s">
        <v>6536</v>
      </c>
      <c r="D402" s="149" t="s">
        <v>26</v>
      </c>
      <c r="E402" s="151" t="s">
        <v>8099</v>
      </c>
      <c r="F402" s="149" t="s">
        <v>28</v>
      </c>
      <c r="G402" s="150" t="s">
        <v>29</v>
      </c>
      <c r="H402" s="150" t="s">
        <v>30</v>
      </c>
      <c r="I402" s="152">
        <v>13166459</v>
      </c>
      <c r="J402" s="28">
        <v>0</v>
      </c>
      <c r="K402" s="101">
        <v>0</v>
      </c>
      <c r="L402" s="101">
        <v>0</v>
      </c>
      <c r="M402" s="28">
        <v>0</v>
      </c>
      <c r="N402" s="155" t="s">
        <v>8100</v>
      </c>
      <c r="O402" s="156" t="s">
        <v>8101</v>
      </c>
      <c r="P402" s="63" t="s">
        <v>8102</v>
      </c>
      <c r="Q402" s="153">
        <v>44573</v>
      </c>
      <c r="R402" s="153">
        <v>44573</v>
      </c>
      <c r="S402" s="153">
        <v>44773</v>
      </c>
      <c r="T402" s="152">
        <v>8210994</v>
      </c>
      <c r="U402" s="152">
        <v>4955465</v>
      </c>
      <c r="V402" s="56">
        <v>0.62362963344966171</v>
      </c>
      <c r="W402" s="150">
        <v>12545871</v>
      </c>
      <c r="X402" s="120" t="s">
        <v>6549</v>
      </c>
      <c r="Y402" s="29"/>
    </row>
    <row r="403" spans="1:25">
      <c r="A403" s="148" t="s">
        <v>2832</v>
      </c>
      <c r="B403" s="149" t="s">
        <v>24</v>
      </c>
      <c r="C403" s="150" t="s">
        <v>6536</v>
      </c>
      <c r="D403" s="149" t="s">
        <v>26</v>
      </c>
      <c r="E403" s="151" t="s">
        <v>8103</v>
      </c>
      <c r="F403" s="149" t="s">
        <v>28</v>
      </c>
      <c r="G403" s="150" t="s">
        <v>29</v>
      </c>
      <c r="H403" s="150" t="s">
        <v>30</v>
      </c>
      <c r="I403" s="152">
        <v>13166459</v>
      </c>
      <c r="J403" s="28">
        <v>0</v>
      </c>
      <c r="K403" s="101">
        <v>0</v>
      </c>
      <c r="L403" s="101">
        <v>0</v>
      </c>
      <c r="M403" s="28">
        <v>0</v>
      </c>
      <c r="N403" s="155" t="s">
        <v>8104</v>
      </c>
      <c r="O403" s="156" t="s">
        <v>8105</v>
      </c>
      <c r="P403" s="63" t="s">
        <v>8106</v>
      </c>
      <c r="Q403" s="153">
        <v>44573</v>
      </c>
      <c r="R403" s="153">
        <v>44573</v>
      </c>
      <c r="S403" s="153">
        <v>44773</v>
      </c>
      <c r="T403" s="152">
        <v>8210994</v>
      </c>
      <c r="U403" s="152">
        <v>4955465</v>
      </c>
      <c r="V403" s="56">
        <v>0.62362963344966171</v>
      </c>
      <c r="W403" s="150">
        <v>12545871</v>
      </c>
      <c r="X403" s="120" t="s">
        <v>6549</v>
      </c>
      <c r="Y403" s="29"/>
    </row>
    <row r="404" spans="1:25">
      <c r="A404" s="148" t="s">
        <v>2832</v>
      </c>
      <c r="B404" s="149" t="s">
        <v>24</v>
      </c>
      <c r="C404" s="150" t="s">
        <v>6536</v>
      </c>
      <c r="D404" s="149" t="s">
        <v>26</v>
      </c>
      <c r="E404" s="151" t="s">
        <v>8107</v>
      </c>
      <c r="F404" s="149" t="s">
        <v>28</v>
      </c>
      <c r="G404" s="150" t="s">
        <v>29</v>
      </c>
      <c r="H404" s="150" t="s">
        <v>30</v>
      </c>
      <c r="I404" s="152">
        <v>13166459</v>
      </c>
      <c r="J404" s="28">
        <v>0</v>
      </c>
      <c r="K404" s="101">
        <v>0</v>
      </c>
      <c r="L404" s="101">
        <v>0</v>
      </c>
      <c r="M404" s="28">
        <v>0</v>
      </c>
      <c r="N404" s="155" t="s">
        <v>8108</v>
      </c>
      <c r="O404" s="156" t="s">
        <v>8109</v>
      </c>
      <c r="P404" s="63" t="s">
        <v>8110</v>
      </c>
      <c r="Q404" s="153">
        <v>44573</v>
      </c>
      <c r="R404" s="153">
        <v>44573</v>
      </c>
      <c r="S404" s="153">
        <v>44773</v>
      </c>
      <c r="T404" s="152">
        <v>8210994</v>
      </c>
      <c r="U404" s="152">
        <v>4955465</v>
      </c>
      <c r="V404" s="56">
        <v>0.62362963344966171</v>
      </c>
      <c r="W404" s="150">
        <v>12545871</v>
      </c>
      <c r="X404" s="120" t="s">
        <v>6549</v>
      </c>
      <c r="Y404" s="29"/>
    </row>
    <row r="405" spans="1:25">
      <c r="A405" s="148" t="s">
        <v>2832</v>
      </c>
      <c r="B405" s="149" t="s">
        <v>24</v>
      </c>
      <c r="C405" s="150" t="s">
        <v>6536</v>
      </c>
      <c r="D405" s="149" t="s">
        <v>26</v>
      </c>
      <c r="E405" s="151" t="s">
        <v>8111</v>
      </c>
      <c r="F405" s="149" t="s">
        <v>28</v>
      </c>
      <c r="G405" s="150" t="s">
        <v>29</v>
      </c>
      <c r="H405" s="150" t="s">
        <v>30</v>
      </c>
      <c r="I405" s="152">
        <v>26472119</v>
      </c>
      <c r="J405" s="28">
        <v>0</v>
      </c>
      <c r="K405" s="101">
        <v>0</v>
      </c>
      <c r="L405" s="101">
        <v>0</v>
      </c>
      <c r="M405" s="28">
        <v>0</v>
      </c>
      <c r="N405" s="155" t="s">
        <v>8112</v>
      </c>
      <c r="O405" s="156" t="s">
        <v>8113</v>
      </c>
      <c r="P405" s="63" t="s">
        <v>8114</v>
      </c>
      <c r="Q405" s="153">
        <v>44573</v>
      </c>
      <c r="R405" s="153">
        <v>44573</v>
      </c>
      <c r="S405" s="153">
        <v>44773</v>
      </c>
      <c r="T405" s="152">
        <v>16508799</v>
      </c>
      <c r="U405" s="152">
        <v>9963320</v>
      </c>
      <c r="V405" s="56">
        <v>0.62362967618874787</v>
      </c>
      <c r="W405" s="150">
        <v>12545871</v>
      </c>
      <c r="X405" s="120" t="s">
        <v>6549</v>
      </c>
      <c r="Y405" s="29"/>
    </row>
    <row r="406" spans="1:25">
      <c r="A406" s="148" t="s">
        <v>2832</v>
      </c>
      <c r="B406" s="149" t="s">
        <v>24</v>
      </c>
      <c r="C406" s="150" t="s">
        <v>6536</v>
      </c>
      <c r="D406" s="149" t="s">
        <v>26</v>
      </c>
      <c r="E406" s="151" t="s">
        <v>8115</v>
      </c>
      <c r="F406" s="149" t="s">
        <v>28</v>
      </c>
      <c r="G406" s="150" t="s">
        <v>29</v>
      </c>
      <c r="H406" s="150" t="s">
        <v>30</v>
      </c>
      <c r="I406" s="152">
        <v>19518500</v>
      </c>
      <c r="J406" s="29">
        <v>1</v>
      </c>
      <c r="K406" s="31">
        <v>7451600</v>
      </c>
      <c r="L406" s="101">
        <v>0</v>
      </c>
      <c r="M406" s="29">
        <v>1</v>
      </c>
      <c r="N406" s="155" t="s">
        <v>8116</v>
      </c>
      <c r="O406" s="156" t="s">
        <v>8117</v>
      </c>
      <c r="P406" s="63" t="s">
        <v>8118</v>
      </c>
      <c r="Q406" s="153">
        <v>44573</v>
      </c>
      <c r="R406" s="153">
        <v>44573</v>
      </c>
      <c r="S406" s="153">
        <v>44773</v>
      </c>
      <c r="T406" s="152">
        <v>15959065</v>
      </c>
      <c r="U406" s="152">
        <v>3559435</v>
      </c>
      <c r="V406" s="56">
        <v>0.59173176962636398</v>
      </c>
      <c r="W406" s="150">
        <v>12545871</v>
      </c>
      <c r="X406" s="120" t="s">
        <v>6549</v>
      </c>
      <c r="Y406" s="29"/>
    </row>
    <row r="407" spans="1:25">
      <c r="A407" s="148" t="s">
        <v>2832</v>
      </c>
      <c r="B407" s="149" t="s">
        <v>24</v>
      </c>
      <c r="C407" s="150" t="s">
        <v>6536</v>
      </c>
      <c r="D407" s="149" t="s">
        <v>26</v>
      </c>
      <c r="E407" s="151" t="s">
        <v>8119</v>
      </c>
      <c r="F407" s="149" t="s">
        <v>28</v>
      </c>
      <c r="G407" s="150" t="s">
        <v>29</v>
      </c>
      <c r="H407" s="150" t="s">
        <v>30</v>
      </c>
      <c r="I407" s="152">
        <v>13166459</v>
      </c>
      <c r="J407" s="28">
        <v>0</v>
      </c>
      <c r="K407" s="101">
        <v>0</v>
      </c>
      <c r="L407" s="101">
        <v>0</v>
      </c>
      <c r="M407" s="28">
        <v>0</v>
      </c>
      <c r="N407" s="155" t="s">
        <v>8120</v>
      </c>
      <c r="O407" s="156" t="s">
        <v>8121</v>
      </c>
      <c r="P407" s="63" t="s">
        <v>8122</v>
      </c>
      <c r="Q407" s="153">
        <v>44573</v>
      </c>
      <c r="R407" s="153">
        <v>44573</v>
      </c>
      <c r="S407" s="153">
        <v>44773</v>
      </c>
      <c r="T407" s="152">
        <v>8210994</v>
      </c>
      <c r="U407" s="152">
        <v>4955465</v>
      </c>
      <c r="V407" s="56">
        <v>0.62362963344966171</v>
      </c>
      <c r="W407" s="150">
        <v>12545871</v>
      </c>
      <c r="X407" s="120" t="s">
        <v>6549</v>
      </c>
      <c r="Y407" s="29"/>
    </row>
    <row r="408" spans="1:25">
      <c r="A408" s="148" t="s">
        <v>2832</v>
      </c>
      <c r="B408" s="149" t="s">
        <v>24</v>
      </c>
      <c r="C408" s="150" t="s">
        <v>6536</v>
      </c>
      <c r="D408" s="149" t="s">
        <v>26</v>
      </c>
      <c r="E408" s="151" t="s">
        <v>8123</v>
      </c>
      <c r="F408" s="149" t="s">
        <v>28</v>
      </c>
      <c r="G408" s="150" t="s">
        <v>29</v>
      </c>
      <c r="H408" s="150" t="s">
        <v>30</v>
      </c>
      <c r="I408" s="152">
        <v>27772000</v>
      </c>
      <c r="J408" s="28">
        <v>0</v>
      </c>
      <c r="K408" s="101">
        <v>0</v>
      </c>
      <c r="L408" s="101">
        <v>0</v>
      </c>
      <c r="M408" s="28">
        <v>0</v>
      </c>
      <c r="N408" s="155" t="s">
        <v>8124</v>
      </c>
      <c r="O408" s="156" t="s">
        <v>8125</v>
      </c>
      <c r="P408" s="63" t="s">
        <v>8126</v>
      </c>
      <c r="Q408" s="153">
        <v>44573</v>
      </c>
      <c r="R408" s="153">
        <v>44573</v>
      </c>
      <c r="S408" s="153">
        <v>44773</v>
      </c>
      <c r="T408" s="152">
        <v>17086000</v>
      </c>
      <c r="U408" s="152">
        <v>10686000</v>
      </c>
      <c r="V408" s="56">
        <v>0.61522396658504974</v>
      </c>
      <c r="W408" s="150">
        <v>12545871</v>
      </c>
      <c r="X408" s="120" t="s">
        <v>6549</v>
      </c>
      <c r="Y408" s="29"/>
    </row>
    <row r="409" spans="1:25">
      <c r="A409" s="148" t="s">
        <v>2832</v>
      </c>
      <c r="B409" s="149" t="s">
        <v>24</v>
      </c>
      <c r="C409" s="150" t="s">
        <v>6536</v>
      </c>
      <c r="D409" s="149" t="s">
        <v>26</v>
      </c>
      <c r="E409" s="151" t="s">
        <v>8127</v>
      </c>
      <c r="F409" s="149" t="s">
        <v>28</v>
      </c>
      <c r="G409" s="150" t="s">
        <v>29</v>
      </c>
      <c r="H409" s="150" t="s">
        <v>30</v>
      </c>
      <c r="I409" s="152">
        <v>21140750</v>
      </c>
      <c r="J409" s="28">
        <v>0</v>
      </c>
      <c r="K409" s="101">
        <v>0</v>
      </c>
      <c r="L409" s="101">
        <v>0</v>
      </c>
      <c r="M409" s="28">
        <v>0</v>
      </c>
      <c r="N409" s="155" t="s">
        <v>8128</v>
      </c>
      <c r="O409" s="156" t="s">
        <v>8129</v>
      </c>
      <c r="P409" s="63" t="s">
        <v>8130</v>
      </c>
      <c r="Q409" s="153">
        <v>44573</v>
      </c>
      <c r="R409" s="153">
        <v>44573</v>
      </c>
      <c r="S409" s="153">
        <v>44773</v>
      </c>
      <c r="T409" s="152">
        <v>13184000</v>
      </c>
      <c r="U409" s="152">
        <v>7956750</v>
      </c>
      <c r="V409" s="56">
        <v>0.62362971985383675</v>
      </c>
      <c r="W409" s="150">
        <v>12545871</v>
      </c>
      <c r="X409" s="120" t="s">
        <v>6549</v>
      </c>
      <c r="Y409" s="29"/>
    </row>
    <row r="410" spans="1:25">
      <c r="A410" s="148" t="s">
        <v>2832</v>
      </c>
      <c r="B410" s="149" t="s">
        <v>24</v>
      </c>
      <c r="C410" s="150" t="s">
        <v>6536</v>
      </c>
      <c r="D410" s="149" t="s">
        <v>26</v>
      </c>
      <c r="E410" s="151" t="s">
        <v>8131</v>
      </c>
      <c r="F410" s="149" t="s">
        <v>28</v>
      </c>
      <c r="G410" s="150" t="s">
        <v>29</v>
      </c>
      <c r="H410" s="150" t="s">
        <v>30</v>
      </c>
      <c r="I410" s="152">
        <v>15599000</v>
      </c>
      <c r="J410" s="28">
        <v>0</v>
      </c>
      <c r="K410" s="101">
        <v>0</v>
      </c>
      <c r="L410" s="101">
        <v>0</v>
      </c>
      <c r="M410" s="28">
        <v>0</v>
      </c>
      <c r="N410" s="155" t="s">
        <v>8132</v>
      </c>
      <c r="O410" s="156" t="s">
        <v>8133</v>
      </c>
      <c r="P410" s="63" t="s">
        <v>8134</v>
      </c>
      <c r="Q410" s="153">
        <v>44573</v>
      </c>
      <c r="R410" s="153">
        <v>44573</v>
      </c>
      <c r="S410" s="153">
        <v>44773</v>
      </c>
      <c r="T410" s="152">
        <v>9728000</v>
      </c>
      <c r="U410" s="152">
        <v>5871000</v>
      </c>
      <c r="V410" s="56">
        <v>0.62362971985383675</v>
      </c>
      <c r="W410" s="150">
        <v>12545871</v>
      </c>
      <c r="X410" s="120" t="s">
        <v>6549</v>
      </c>
      <c r="Y410" s="29"/>
    </row>
    <row r="411" spans="1:25">
      <c r="A411" s="148" t="s">
        <v>2832</v>
      </c>
      <c r="B411" s="149" t="s">
        <v>24</v>
      </c>
      <c r="C411" s="150" t="s">
        <v>6536</v>
      </c>
      <c r="D411" s="149" t="s">
        <v>26</v>
      </c>
      <c r="E411" s="151" t="s">
        <v>8135</v>
      </c>
      <c r="F411" s="149" t="s">
        <v>28</v>
      </c>
      <c r="G411" s="150" t="s">
        <v>29</v>
      </c>
      <c r="H411" s="150" t="s">
        <v>30</v>
      </c>
      <c r="I411" s="152">
        <v>31877000</v>
      </c>
      <c r="J411" s="29">
        <v>1</v>
      </c>
      <c r="K411" s="31">
        <v>1600000</v>
      </c>
      <c r="L411" s="101">
        <v>0</v>
      </c>
      <c r="M411" s="29">
        <v>1</v>
      </c>
      <c r="N411" s="155" t="s">
        <v>8136</v>
      </c>
      <c r="O411" s="156" t="s">
        <v>8137</v>
      </c>
      <c r="P411" s="63" t="s">
        <v>8138</v>
      </c>
      <c r="Q411" s="153">
        <v>44573</v>
      </c>
      <c r="R411" s="153">
        <v>44573</v>
      </c>
      <c r="S411" s="153">
        <v>44773</v>
      </c>
      <c r="T411" s="152">
        <v>16523476</v>
      </c>
      <c r="U411" s="152">
        <v>4238381</v>
      </c>
      <c r="V411" s="56">
        <v>0.49357696328822775</v>
      </c>
      <c r="W411" s="150">
        <v>12545871</v>
      </c>
      <c r="X411" s="120" t="s">
        <v>6549</v>
      </c>
      <c r="Y411" s="29"/>
    </row>
    <row r="412" spans="1:25">
      <c r="A412" s="148" t="s">
        <v>2832</v>
      </c>
      <c r="B412" s="149" t="s">
        <v>24</v>
      </c>
      <c r="C412" s="150" t="s">
        <v>6536</v>
      </c>
      <c r="D412" s="149" t="s">
        <v>26</v>
      </c>
      <c r="E412" s="151" t="s">
        <v>8139</v>
      </c>
      <c r="F412" s="149" t="s">
        <v>28</v>
      </c>
      <c r="G412" s="150" t="s">
        <v>29</v>
      </c>
      <c r="H412" s="150" t="s">
        <v>30</v>
      </c>
      <c r="I412" s="152">
        <v>12648300</v>
      </c>
      <c r="J412" s="28">
        <v>0</v>
      </c>
      <c r="K412" s="101">
        <v>0</v>
      </c>
      <c r="L412" s="101">
        <v>0</v>
      </c>
      <c r="M412" s="28">
        <v>0</v>
      </c>
      <c r="N412" s="155" t="s">
        <v>8140</v>
      </c>
      <c r="O412" s="156" t="s">
        <v>8141</v>
      </c>
      <c r="P412" s="63" t="s">
        <v>8142</v>
      </c>
      <c r="Q412" s="153">
        <v>44573</v>
      </c>
      <c r="R412" s="153">
        <v>44573</v>
      </c>
      <c r="S412" s="153">
        <v>44773</v>
      </c>
      <c r="T412" s="152">
        <v>9043300</v>
      </c>
      <c r="U412" s="152">
        <v>3605000</v>
      </c>
      <c r="V412" s="56">
        <v>0.71498145995904583</v>
      </c>
      <c r="W412" s="150">
        <v>12545871</v>
      </c>
      <c r="X412" s="120" t="s">
        <v>6549</v>
      </c>
      <c r="Y412" s="29"/>
    </row>
    <row r="413" spans="1:25">
      <c r="A413" s="148" t="s">
        <v>2832</v>
      </c>
      <c r="B413" s="149" t="s">
        <v>24</v>
      </c>
      <c r="C413" s="150" t="s">
        <v>6536</v>
      </c>
      <c r="D413" s="149" t="s">
        <v>26</v>
      </c>
      <c r="E413" s="151" t="s">
        <v>8143</v>
      </c>
      <c r="F413" s="149" t="s">
        <v>28</v>
      </c>
      <c r="G413" s="150" t="s">
        <v>29</v>
      </c>
      <c r="H413" s="150" t="s">
        <v>30</v>
      </c>
      <c r="I413" s="152">
        <v>38091200</v>
      </c>
      <c r="J413" s="29">
        <v>1</v>
      </c>
      <c r="K413" s="31">
        <v>5191200</v>
      </c>
      <c r="L413" s="101">
        <v>0</v>
      </c>
      <c r="M413" s="29">
        <v>1</v>
      </c>
      <c r="N413" s="155" t="s">
        <v>8144</v>
      </c>
      <c r="O413" s="156" t="s">
        <v>8145</v>
      </c>
      <c r="P413" s="63" t="s">
        <v>8146</v>
      </c>
      <c r="Q413" s="153">
        <v>44573</v>
      </c>
      <c r="R413" s="153">
        <v>44573</v>
      </c>
      <c r="S413" s="153">
        <v>44773</v>
      </c>
      <c r="T413" s="152">
        <v>14802900</v>
      </c>
      <c r="U413" s="152">
        <v>10742900</v>
      </c>
      <c r="V413" s="56">
        <v>0.34200737482209859</v>
      </c>
      <c r="W413" s="150">
        <v>12545871</v>
      </c>
      <c r="X413" s="120" t="s">
        <v>6549</v>
      </c>
      <c r="Y413" s="29"/>
    </row>
    <row r="414" spans="1:25">
      <c r="A414" s="148" t="s">
        <v>2832</v>
      </c>
      <c r="B414" s="149" t="s">
        <v>24</v>
      </c>
      <c r="C414" s="150" t="s">
        <v>6536</v>
      </c>
      <c r="D414" s="149" t="s">
        <v>26</v>
      </c>
      <c r="E414" s="151" t="s">
        <v>8147</v>
      </c>
      <c r="F414" s="149" t="s">
        <v>28</v>
      </c>
      <c r="G414" s="150" t="s">
        <v>29</v>
      </c>
      <c r="H414" s="150" t="s">
        <v>30</v>
      </c>
      <c r="I414" s="152">
        <v>3493000</v>
      </c>
      <c r="J414" s="28">
        <v>0</v>
      </c>
      <c r="K414" s="101">
        <v>0</v>
      </c>
      <c r="L414" s="101">
        <v>0</v>
      </c>
      <c r="M414" s="28">
        <v>0</v>
      </c>
      <c r="N414" s="155" t="s">
        <v>8148</v>
      </c>
      <c r="O414" s="156" t="s">
        <v>8149</v>
      </c>
      <c r="P414" s="63" t="s">
        <v>8150</v>
      </c>
      <c r="Q414" s="153">
        <v>44573</v>
      </c>
      <c r="R414" s="153">
        <v>44573</v>
      </c>
      <c r="S414" s="153">
        <v>44773</v>
      </c>
      <c r="T414" s="152">
        <v>1330000</v>
      </c>
      <c r="U414" s="152">
        <v>2163000</v>
      </c>
      <c r="V414" s="56">
        <v>0.38076152304609218</v>
      </c>
      <c r="W414" s="150">
        <v>12545871</v>
      </c>
      <c r="X414" s="120" t="s">
        <v>6549</v>
      </c>
      <c r="Y414" s="29"/>
    </row>
    <row r="415" spans="1:25">
      <c r="A415" s="148" t="s">
        <v>2832</v>
      </c>
      <c r="B415" s="149" t="s">
        <v>24</v>
      </c>
      <c r="C415" s="150" t="s">
        <v>6536</v>
      </c>
      <c r="D415" s="149" t="s">
        <v>26</v>
      </c>
      <c r="E415" s="151" t="s">
        <v>8151</v>
      </c>
      <c r="F415" s="149" t="s">
        <v>28</v>
      </c>
      <c r="G415" s="150" t="s">
        <v>29</v>
      </c>
      <c r="H415" s="150" t="s">
        <v>30</v>
      </c>
      <c r="I415" s="152">
        <v>3710000</v>
      </c>
      <c r="J415" s="28">
        <v>0</v>
      </c>
      <c r="K415" s="101">
        <v>0</v>
      </c>
      <c r="L415" s="101">
        <v>0</v>
      </c>
      <c r="M415" s="28">
        <v>0</v>
      </c>
      <c r="N415" s="155" t="s">
        <v>8152</v>
      </c>
      <c r="O415" s="156" t="s">
        <v>8153</v>
      </c>
      <c r="P415" s="63" t="s">
        <v>8154</v>
      </c>
      <c r="Q415" s="153">
        <v>44573</v>
      </c>
      <c r="R415" s="153">
        <v>44573</v>
      </c>
      <c r="S415" s="153">
        <v>44773</v>
      </c>
      <c r="T415" s="152">
        <v>3710000</v>
      </c>
      <c r="U415" s="172">
        <v>0</v>
      </c>
      <c r="V415" s="56">
        <v>1</v>
      </c>
      <c r="W415" s="150">
        <v>12545871</v>
      </c>
      <c r="X415" s="120" t="s">
        <v>6549</v>
      </c>
      <c r="Y415" s="29"/>
    </row>
    <row r="416" spans="1:25">
      <c r="A416" s="148" t="s">
        <v>2832</v>
      </c>
      <c r="B416" s="149" t="s">
        <v>24</v>
      </c>
      <c r="C416" s="150" t="s">
        <v>6536</v>
      </c>
      <c r="D416" s="149" t="s">
        <v>26</v>
      </c>
      <c r="E416" s="151" t="s">
        <v>8155</v>
      </c>
      <c r="F416" s="149" t="s">
        <v>28</v>
      </c>
      <c r="G416" s="150" t="s">
        <v>29</v>
      </c>
      <c r="H416" s="150" t="s">
        <v>30</v>
      </c>
      <c r="I416" s="152">
        <v>7113400</v>
      </c>
      <c r="J416" s="28">
        <v>0</v>
      </c>
      <c r="K416" s="101">
        <v>0</v>
      </c>
      <c r="L416" s="101">
        <v>0</v>
      </c>
      <c r="M416" s="28">
        <v>0</v>
      </c>
      <c r="N416" s="155" t="s">
        <v>8156</v>
      </c>
      <c r="O416" s="156" t="s">
        <v>8157</v>
      </c>
      <c r="P416" s="63" t="s">
        <v>8158</v>
      </c>
      <c r="Q416" s="153">
        <v>44573</v>
      </c>
      <c r="R416" s="153">
        <v>44573</v>
      </c>
      <c r="S416" s="153">
        <v>44773</v>
      </c>
      <c r="T416" s="152">
        <v>7113400</v>
      </c>
      <c r="U416" s="172">
        <v>0</v>
      </c>
      <c r="V416" s="56">
        <v>1</v>
      </c>
      <c r="W416" s="150">
        <v>12545871</v>
      </c>
      <c r="X416" s="120" t="s">
        <v>6549</v>
      </c>
      <c r="Y416" s="29"/>
    </row>
    <row r="417" spans="1:25">
      <c r="A417" s="148" t="s">
        <v>2832</v>
      </c>
      <c r="B417" s="149" t="s">
        <v>24</v>
      </c>
      <c r="C417" s="150" t="s">
        <v>6536</v>
      </c>
      <c r="D417" s="149" t="s">
        <v>26</v>
      </c>
      <c r="E417" s="151" t="s">
        <v>8159</v>
      </c>
      <c r="F417" s="149" t="s">
        <v>28</v>
      </c>
      <c r="G417" s="150" t="s">
        <v>29</v>
      </c>
      <c r="H417" s="150" t="s">
        <v>30</v>
      </c>
      <c r="I417" s="152">
        <v>3529400</v>
      </c>
      <c r="J417" s="28">
        <v>0</v>
      </c>
      <c r="K417" s="101">
        <v>0</v>
      </c>
      <c r="L417" s="101">
        <v>0</v>
      </c>
      <c r="M417" s="28">
        <v>0</v>
      </c>
      <c r="N417" s="155" t="s">
        <v>8160</v>
      </c>
      <c r="O417" s="156" t="s">
        <v>8161</v>
      </c>
      <c r="P417" s="63" t="s">
        <v>8162</v>
      </c>
      <c r="Q417" s="153">
        <v>44573</v>
      </c>
      <c r="R417" s="153">
        <v>44573</v>
      </c>
      <c r="S417" s="153">
        <v>44773</v>
      </c>
      <c r="T417" s="152">
        <v>3529400</v>
      </c>
      <c r="U417" s="172">
        <v>0</v>
      </c>
      <c r="V417" s="56">
        <v>1</v>
      </c>
      <c r="W417" s="150">
        <v>12545871</v>
      </c>
      <c r="X417" s="120" t="s">
        <v>6549</v>
      </c>
      <c r="Y417" s="29"/>
    </row>
    <row r="418" spans="1:25">
      <c r="A418" s="148" t="s">
        <v>2832</v>
      </c>
      <c r="B418" s="149" t="s">
        <v>24</v>
      </c>
      <c r="C418" s="150" t="s">
        <v>6536</v>
      </c>
      <c r="D418" s="149" t="s">
        <v>26</v>
      </c>
      <c r="E418" s="151" t="s">
        <v>8163</v>
      </c>
      <c r="F418" s="149" t="s">
        <v>28</v>
      </c>
      <c r="G418" s="150" t="s">
        <v>29</v>
      </c>
      <c r="H418" s="150" t="s">
        <v>30</v>
      </c>
      <c r="I418" s="152">
        <v>6939800</v>
      </c>
      <c r="J418" s="28">
        <v>0</v>
      </c>
      <c r="K418" s="101">
        <v>0</v>
      </c>
      <c r="L418" s="101">
        <v>0</v>
      </c>
      <c r="M418" s="28">
        <v>0</v>
      </c>
      <c r="N418" s="155" t="s">
        <v>8164</v>
      </c>
      <c r="O418" s="156" t="s">
        <v>8165</v>
      </c>
      <c r="P418" s="63" t="s">
        <v>8166</v>
      </c>
      <c r="Q418" s="153">
        <v>44573</v>
      </c>
      <c r="R418" s="153">
        <v>44573</v>
      </c>
      <c r="S418" s="153">
        <v>44773</v>
      </c>
      <c r="T418" s="152" t="s">
        <v>8167</v>
      </c>
      <c r="U418" s="172">
        <v>0</v>
      </c>
      <c r="V418" s="56">
        <v>1</v>
      </c>
      <c r="W418" s="150">
        <v>12545871</v>
      </c>
      <c r="X418" s="120" t="s">
        <v>6549</v>
      </c>
      <c r="Y418" s="29"/>
    </row>
    <row r="419" spans="1:25">
      <c r="A419" s="148" t="s">
        <v>2832</v>
      </c>
      <c r="B419" s="149" t="s">
        <v>24</v>
      </c>
      <c r="C419" s="150" t="s">
        <v>6536</v>
      </c>
      <c r="D419" s="149" t="s">
        <v>26</v>
      </c>
      <c r="E419" s="151" t="s">
        <v>8168</v>
      </c>
      <c r="F419" s="149" t="s">
        <v>28</v>
      </c>
      <c r="G419" s="150" t="s">
        <v>29</v>
      </c>
      <c r="H419" s="150" t="s">
        <v>30</v>
      </c>
      <c r="I419" s="152">
        <v>3249400</v>
      </c>
      <c r="J419" s="28">
        <v>0</v>
      </c>
      <c r="K419" s="101">
        <v>0</v>
      </c>
      <c r="L419" s="101">
        <v>0</v>
      </c>
      <c r="M419" s="28">
        <v>0</v>
      </c>
      <c r="N419" s="155" t="s">
        <v>8169</v>
      </c>
      <c r="O419" s="156" t="s">
        <v>8170</v>
      </c>
      <c r="P419" s="63" t="s">
        <v>8171</v>
      </c>
      <c r="Q419" s="153">
        <v>44573</v>
      </c>
      <c r="R419" s="153">
        <v>44573</v>
      </c>
      <c r="S419" s="153">
        <v>44773</v>
      </c>
      <c r="T419" s="152">
        <v>2600500</v>
      </c>
      <c r="U419" s="152">
        <v>648900</v>
      </c>
      <c r="V419" s="56">
        <v>0.80030159414045665</v>
      </c>
      <c r="W419" s="150">
        <v>12545871</v>
      </c>
      <c r="X419" s="120" t="s">
        <v>6549</v>
      </c>
      <c r="Y419" s="29"/>
    </row>
    <row r="420" spans="1:25">
      <c r="A420" s="148" t="s">
        <v>2832</v>
      </c>
      <c r="B420" s="149" t="s">
        <v>24</v>
      </c>
      <c r="C420" s="150" t="s">
        <v>6536</v>
      </c>
      <c r="D420" s="149" t="s">
        <v>26</v>
      </c>
      <c r="E420" s="151" t="s">
        <v>8172</v>
      </c>
      <c r="F420" s="149" t="s">
        <v>28</v>
      </c>
      <c r="G420" s="150" t="s">
        <v>29</v>
      </c>
      <c r="H420" s="150" t="s">
        <v>30</v>
      </c>
      <c r="I420" s="152">
        <v>3570000</v>
      </c>
      <c r="J420" s="28">
        <v>0</v>
      </c>
      <c r="K420" s="101">
        <v>0</v>
      </c>
      <c r="L420" s="101">
        <v>0</v>
      </c>
      <c r="M420" s="28">
        <v>0</v>
      </c>
      <c r="N420" s="155" t="s">
        <v>8173</v>
      </c>
      <c r="O420" s="156" t="s">
        <v>8174</v>
      </c>
      <c r="P420" s="63" t="s">
        <v>8175</v>
      </c>
      <c r="Q420" s="153">
        <v>44573</v>
      </c>
      <c r="R420" s="153">
        <v>44573</v>
      </c>
      <c r="S420" s="153">
        <v>44773</v>
      </c>
      <c r="T420" s="152">
        <v>3570000</v>
      </c>
      <c r="U420" s="172">
        <v>0</v>
      </c>
      <c r="V420" s="56">
        <v>1</v>
      </c>
      <c r="W420" s="150">
        <v>12545871</v>
      </c>
      <c r="X420" s="120" t="s">
        <v>6549</v>
      </c>
      <c r="Y420" s="29"/>
    </row>
    <row r="421" spans="1:25">
      <c r="A421" s="148" t="s">
        <v>2832</v>
      </c>
      <c r="B421" s="149" t="s">
        <v>24</v>
      </c>
      <c r="C421" s="150" t="s">
        <v>6536</v>
      </c>
      <c r="D421" s="149" t="s">
        <v>26</v>
      </c>
      <c r="E421" s="151" t="s">
        <v>8176</v>
      </c>
      <c r="F421" s="149" t="s">
        <v>28</v>
      </c>
      <c r="G421" s="150" t="s">
        <v>29</v>
      </c>
      <c r="H421" s="150" t="s">
        <v>30</v>
      </c>
      <c r="I421" s="152">
        <v>14778000</v>
      </c>
      <c r="J421" s="28">
        <v>0</v>
      </c>
      <c r="K421" s="101">
        <v>0</v>
      </c>
      <c r="L421" s="101">
        <v>0</v>
      </c>
      <c r="M421" s="28">
        <v>0</v>
      </c>
      <c r="N421" s="155" t="s">
        <v>8177</v>
      </c>
      <c r="O421" s="156" t="s">
        <v>8178</v>
      </c>
      <c r="P421" s="63" t="s">
        <v>8179</v>
      </c>
      <c r="Q421" s="153">
        <v>44573</v>
      </c>
      <c r="R421" s="153">
        <v>44573</v>
      </c>
      <c r="S421" s="153">
        <v>44773</v>
      </c>
      <c r="T421" s="152">
        <v>9216000</v>
      </c>
      <c r="U421" s="152">
        <v>5562000</v>
      </c>
      <c r="V421" s="56">
        <v>0.62362971985383675</v>
      </c>
      <c r="W421" s="150">
        <v>12545871</v>
      </c>
      <c r="X421" s="120" t="s">
        <v>6549</v>
      </c>
      <c r="Y421" s="29"/>
    </row>
    <row r="422" spans="1:25">
      <c r="A422" s="148" t="s">
        <v>2832</v>
      </c>
      <c r="B422" s="149" t="s">
        <v>24</v>
      </c>
      <c r="C422" s="150" t="s">
        <v>6536</v>
      </c>
      <c r="D422" s="149" t="s">
        <v>26</v>
      </c>
      <c r="E422" s="151" t="s">
        <v>8180</v>
      </c>
      <c r="F422" s="149" t="s">
        <v>28</v>
      </c>
      <c r="G422" s="150" t="s">
        <v>29</v>
      </c>
      <c r="H422" s="150" t="s">
        <v>30</v>
      </c>
      <c r="I422" s="152">
        <v>16050000</v>
      </c>
      <c r="J422" s="28">
        <v>0</v>
      </c>
      <c r="K422" s="101">
        <v>0</v>
      </c>
      <c r="L422" s="101">
        <v>0</v>
      </c>
      <c r="M422" s="28">
        <v>0</v>
      </c>
      <c r="N422" s="155" t="s">
        <v>8181</v>
      </c>
      <c r="O422" s="156" t="s">
        <v>8182</v>
      </c>
      <c r="P422" s="63" t="s">
        <v>8183</v>
      </c>
      <c r="Q422" s="153">
        <v>44573</v>
      </c>
      <c r="R422" s="153">
        <v>44573</v>
      </c>
      <c r="S422" s="153">
        <v>44773</v>
      </c>
      <c r="T422" s="152">
        <v>10800000</v>
      </c>
      <c r="U422" s="152">
        <v>5250000</v>
      </c>
      <c r="V422" s="56">
        <v>0.67289719626168221</v>
      </c>
      <c r="W422" s="150">
        <v>12545871</v>
      </c>
      <c r="X422" s="120" t="s">
        <v>6549</v>
      </c>
      <c r="Y422" s="29"/>
    </row>
    <row r="423" spans="1:25">
      <c r="A423" s="148" t="s">
        <v>2832</v>
      </c>
      <c r="B423" s="149" t="s">
        <v>24</v>
      </c>
      <c r="C423" s="150" t="s">
        <v>6536</v>
      </c>
      <c r="D423" s="149" t="s">
        <v>26</v>
      </c>
      <c r="E423" s="151" t="s">
        <v>8184</v>
      </c>
      <c r="F423" s="149" t="s">
        <v>28</v>
      </c>
      <c r="G423" s="150" t="s">
        <v>29</v>
      </c>
      <c r="H423" s="150" t="s">
        <v>30</v>
      </c>
      <c r="I423" s="152">
        <v>27384000</v>
      </c>
      <c r="J423" s="28">
        <v>0</v>
      </c>
      <c r="K423" s="101">
        <v>0</v>
      </c>
      <c r="L423" s="101">
        <v>0</v>
      </c>
      <c r="M423" s="28">
        <v>0</v>
      </c>
      <c r="N423" s="155" t="s">
        <v>8185</v>
      </c>
      <c r="O423" s="156" t="s">
        <v>8186</v>
      </c>
      <c r="P423" s="63" t="s">
        <v>8187</v>
      </c>
      <c r="Q423" s="153">
        <v>44573</v>
      </c>
      <c r="R423" s="153">
        <v>44573</v>
      </c>
      <c r="S423" s="153">
        <v>44773</v>
      </c>
      <c r="T423" s="152">
        <v>16884000</v>
      </c>
      <c r="U423" s="152">
        <v>10500000</v>
      </c>
      <c r="V423" s="56">
        <v>0.6165644171779141</v>
      </c>
      <c r="W423" s="150">
        <v>12545871</v>
      </c>
      <c r="X423" s="120" t="s">
        <v>6549</v>
      </c>
      <c r="Y423" s="29"/>
    </row>
    <row r="424" spans="1:25">
      <c r="A424" s="148" t="s">
        <v>2832</v>
      </c>
      <c r="B424" s="149" t="s">
        <v>24</v>
      </c>
      <c r="C424" s="150" t="s">
        <v>6536</v>
      </c>
      <c r="D424" s="149" t="s">
        <v>26</v>
      </c>
      <c r="E424" s="151" t="s">
        <v>8188</v>
      </c>
      <c r="F424" s="149" t="s">
        <v>28</v>
      </c>
      <c r="G424" s="150" t="s">
        <v>29</v>
      </c>
      <c r="H424" s="150" t="s">
        <v>30</v>
      </c>
      <c r="I424" s="152">
        <v>31214295</v>
      </c>
      <c r="J424" s="28">
        <v>0</v>
      </c>
      <c r="K424" s="101">
        <v>0</v>
      </c>
      <c r="L424" s="101">
        <v>0</v>
      </c>
      <c r="M424" s="28">
        <v>0</v>
      </c>
      <c r="N424" s="155" t="s">
        <v>8189</v>
      </c>
      <c r="O424" s="156" t="s">
        <v>8190</v>
      </c>
      <c r="P424" s="63" t="s">
        <v>8191</v>
      </c>
      <c r="Q424" s="153">
        <v>44573</v>
      </c>
      <c r="R424" s="153">
        <v>44573</v>
      </c>
      <c r="S424" s="153">
        <v>44773</v>
      </c>
      <c r="T424" s="152">
        <v>19480176</v>
      </c>
      <c r="U424" s="152">
        <v>11734119</v>
      </c>
      <c r="V424" s="56">
        <v>0.62407867933586203</v>
      </c>
      <c r="W424" s="150">
        <v>12545871</v>
      </c>
      <c r="X424" s="120" t="s">
        <v>6549</v>
      </c>
      <c r="Y424" s="29"/>
    </row>
    <row r="425" spans="1:25">
      <c r="A425" s="148" t="s">
        <v>2832</v>
      </c>
      <c r="B425" s="149" t="s">
        <v>24</v>
      </c>
      <c r="C425" s="150" t="s">
        <v>6536</v>
      </c>
      <c r="D425" s="149" t="s">
        <v>26</v>
      </c>
      <c r="E425" s="151" t="s">
        <v>8192</v>
      </c>
      <c r="F425" s="149" t="s">
        <v>28</v>
      </c>
      <c r="G425" s="150" t="s">
        <v>29</v>
      </c>
      <c r="H425" s="150" t="s">
        <v>30</v>
      </c>
      <c r="I425" s="152">
        <v>14931250</v>
      </c>
      <c r="J425" s="28">
        <v>0</v>
      </c>
      <c r="K425" s="101">
        <v>0</v>
      </c>
      <c r="L425" s="101">
        <v>0</v>
      </c>
      <c r="M425" s="28">
        <v>0</v>
      </c>
      <c r="N425" s="155" t="s">
        <v>8193</v>
      </c>
      <c r="O425" s="156" t="s">
        <v>8194</v>
      </c>
      <c r="P425" s="63" t="s">
        <v>8195</v>
      </c>
      <c r="Q425" s="153">
        <v>44573</v>
      </c>
      <c r="R425" s="153">
        <v>44573</v>
      </c>
      <c r="S425" s="153">
        <v>44773</v>
      </c>
      <c r="T425" s="152">
        <v>10181250</v>
      </c>
      <c r="U425" s="152">
        <v>4750000</v>
      </c>
      <c r="V425" s="56">
        <v>0.68187526161573875</v>
      </c>
      <c r="W425" s="150">
        <v>12545871</v>
      </c>
      <c r="X425" s="120" t="s">
        <v>6549</v>
      </c>
      <c r="Y425" s="29"/>
    </row>
    <row r="426" spans="1:25">
      <c r="A426" s="148" t="s">
        <v>2832</v>
      </c>
      <c r="B426" s="149" t="s">
        <v>24</v>
      </c>
      <c r="C426" s="150" t="s">
        <v>6536</v>
      </c>
      <c r="D426" s="149" t="s">
        <v>26</v>
      </c>
      <c r="E426" s="151" t="s">
        <v>8196</v>
      </c>
      <c r="F426" s="149" t="s">
        <v>28</v>
      </c>
      <c r="G426" s="150" t="s">
        <v>29</v>
      </c>
      <c r="H426" s="150" t="s">
        <v>30</v>
      </c>
      <c r="I426" s="152">
        <v>32840000</v>
      </c>
      <c r="J426" s="28">
        <v>0</v>
      </c>
      <c r="K426" s="101">
        <v>0</v>
      </c>
      <c r="L426" s="101">
        <v>0</v>
      </c>
      <c r="M426" s="28">
        <v>0</v>
      </c>
      <c r="N426" s="155" t="s">
        <v>8197</v>
      </c>
      <c r="O426" s="156" t="s">
        <v>8198</v>
      </c>
      <c r="P426" s="63" t="s">
        <v>8199</v>
      </c>
      <c r="Q426" s="153">
        <v>44573</v>
      </c>
      <c r="R426" s="153">
        <v>44573</v>
      </c>
      <c r="S426" s="153">
        <v>44773</v>
      </c>
      <c r="T426" s="152">
        <v>18765716</v>
      </c>
      <c r="U426" s="152">
        <v>14074284</v>
      </c>
      <c r="V426" s="56">
        <v>0.5714286236297198</v>
      </c>
      <c r="W426" s="150">
        <v>12545871</v>
      </c>
      <c r="X426" s="120" t="s">
        <v>6549</v>
      </c>
      <c r="Y426" s="29"/>
    </row>
    <row r="427" spans="1:25">
      <c r="A427" s="148" t="s">
        <v>2832</v>
      </c>
      <c r="B427" s="149" t="s">
        <v>24</v>
      </c>
      <c r="C427" s="150" t="s">
        <v>6536</v>
      </c>
      <c r="D427" s="149" t="s">
        <v>26</v>
      </c>
      <c r="E427" s="151" t="s">
        <v>8200</v>
      </c>
      <c r="F427" s="149" t="s">
        <v>28</v>
      </c>
      <c r="G427" s="150" t="s">
        <v>29</v>
      </c>
      <c r="H427" s="150" t="s">
        <v>30</v>
      </c>
      <c r="I427" s="152">
        <v>20983500</v>
      </c>
      <c r="J427" s="28">
        <v>0</v>
      </c>
      <c r="K427" s="101">
        <v>0</v>
      </c>
      <c r="L427" s="101">
        <v>0</v>
      </c>
      <c r="M427" s="28">
        <v>0</v>
      </c>
      <c r="N427" s="155" t="s">
        <v>8201</v>
      </c>
      <c r="O427" s="156" t="s">
        <v>8202</v>
      </c>
      <c r="P427" s="63" t="s">
        <v>8203</v>
      </c>
      <c r="Q427" s="153">
        <v>44573</v>
      </c>
      <c r="R427" s="153">
        <v>44573</v>
      </c>
      <c r="S427" s="153">
        <v>44773</v>
      </c>
      <c r="T427" s="152">
        <v>13062000</v>
      </c>
      <c r="U427" s="152">
        <v>7921500</v>
      </c>
      <c r="V427" s="56">
        <v>0.62248909857745371</v>
      </c>
      <c r="W427" s="150">
        <v>12545871</v>
      </c>
      <c r="X427" s="120" t="s">
        <v>6549</v>
      </c>
      <c r="Y427" s="29"/>
    </row>
    <row r="428" spans="1:25">
      <c r="A428" s="148" t="s">
        <v>2832</v>
      </c>
      <c r="B428" s="149" t="s">
        <v>24</v>
      </c>
      <c r="C428" s="150" t="s">
        <v>6536</v>
      </c>
      <c r="D428" s="149" t="s">
        <v>26</v>
      </c>
      <c r="E428" s="151" t="s">
        <v>8204</v>
      </c>
      <c r="F428" s="149" t="s">
        <v>28</v>
      </c>
      <c r="G428" s="150" t="s">
        <v>29</v>
      </c>
      <c r="H428" s="150" t="s">
        <v>30</v>
      </c>
      <c r="I428" s="152">
        <v>21944099</v>
      </c>
      <c r="J428" s="28">
        <v>0</v>
      </c>
      <c r="K428" s="101">
        <v>0</v>
      </c>
      <c r="L428" s="101">
        <v>0</v>
      </c>
      <c r="M428" s="28">
        <v>0</v>
      </c>
      <c r="N428" s="155" t="s">
        <v>8205</v>
      </c>
      <c r="O428" s="156" t="s">
        <v>8206</v>
      </c>
      <c r="P428" s="63" t="s">
        <v>8207</v>
      </c>
      <c r="Q428" s="153">
        <v>44573</v>
      </c>
      <c r="R428" s="153">
        <v>44573</v>
      </c>
      <c r="S428" s="153">
        <v>44773</v>
      </c>
      <c r="T428" s="152">
        <v>13684994</v>
      </c>
      <c r="U428" s="152">
        <v>8259105</v>
      </c>
      <c r="V428" s="56">
        <v>0.62362979678500352</v>
      </c>
      <c r="W428" s="150">
        <v>12545871</v>
      </c>
      <c r="X428" s="120" t="s">
        <v>6549</v>
      </c>
      <c r="Y428" s="29"/>
    </row>
    <row r="429" spans="1:25">
      <c r="A429" s="148" t="s">
        <v>2832</v>
      </c>
      <c r="B429" s="149" t="s">
        <v>24</v>
      </c>
      <c r="C429" s="150" t="s">
        <v>6536</v>
      </c>
      <c r="D429" s="149" t="s">
        <v>26</v>
      </c>
      <c r="E429" s="151" t="s">
        <v>8208</v>
      </c>
      <c r="F429" s="149" t="s">
        <v>28</v>
      </c>
      <c r="G429" s="150" t="s">
        <v>29</v>
      </c>
      <c r="H429" s="150" t="s">
        <v>30</v>
      </c>
      <c r="I429" s="152">
        <v>27172850</v>
      </c>
      <c r="J429" s="28">
        <v>0</v>
      </c>
      <c r="K429" s="101">
        <v>0</v>
      </c>
      <c r="L429" s="101">
        <v>0</v>
      </c>
      <c r="M429" s="28">
        <v>0</v>
      </c>
      <c r="N429" s="155" t="s">
        <v>8209</v>
      </c>
      <c r="O429" s="156" t="s">
        <v>8210</v>
      </c>
      <c r="P429" s="63" t="s">
        <v>8211</v>
      </c>
      <c r="Q429" s="153">
        <v>44573</v>
      </c>
      <c r="R429" s="153">
        <v>44573</v>
      </c>
      <c r="S429" s="153">
        <v>44773</v>
      </c>
      <c r="T429" s="152">
        <v>15527344</v>
      </c>
      <c r="U429" s="152">
        <v>11645506</v>
      </c>
      <c r="V429" s="56">
        <v>0.57142861348735963</v>
      </c>
      <c r="W429" s="150">
        <v>12545871</v>
      </c>
      <c r="X429" s="120" t="s">
        <v>6549</v>
      </c>
      <c r="Y429" s="29"/>
    </row>
    <row r="430" spans="1:25">
      <c r="A430" s="148" t="s">
        <v>2832</v>
      </c>
      <c r="B430" s="149" t="s">
        <v>24</v>
      </c>
      <c r="C430" s="150" t="s">
        <v>6536</v>
      </c>
      <c r="D430" s="149" t="s">
        <v>26</v>
      </c>
      <c r="E430" s="151" t="s">
        <v>8212</v>
      </c>
      <c r="F430" s="149" t="s">
        <v>28</v>
      </c>
      <c r="G430" s="150" t="s">
        <v>29</v>
      </c>
      <c r="H430" s="150" t="s">
        <v>30</v>
      </c>
      <c r="I430" s="152">
        <v>21944099</v>
      </c>
      <c r="J430" s="28">
        <v>0</v>
      </c>
      <c r="K430" s="101">
        <v>0</v>
      </c>
      <c r="L430" s="101">
        <v>0</v>
      </c>
      <c r="M430" s="28">
        <v>0</v>
      </c>
      <c r="N430" s="155" t="s">
        <v>8213</v>
      </c>
      <c r="O430" s="156" t="s">
        <v>8214</v>
      </c>
      <c r="P430" s="63" t="s">
        <v>8215</v>
      </c>
      <c r="Q430" s="153">
        <v>44573</v>
      </c>
      <c r="R430" s="153">
        <v>44573</v>
      </c>
      <c r="S430" s="153">
        <v>44773</v>
      </c>
      <c r="T430" s="152">
        <v>13684994</v>
      </c>
      <c r="U430" s="152">
        <v>8259105</v>
      </c>
      <c r="V430" s="56">
        <v>0.62362979678500352</v>
      </c>
      <c r="W430" s="150">
        <v>12545871</v>
      </c>
      <c r="X430" s="120" t="s">
        <v>6549</v>
      </c>
      <c r="Y430" s="29"/>
    </row>
    <row r="431" spans="1:25">
      <c r="A431" s="148" t="s">
        <v>2832</v>
      </c>
      <c r="B431" s="149" t="s">
        <v>24</v>
      </c>
      <c r="C431" s="150" t="s">
        <v>6536</v>
      </c>
      <c r="D431" s="149" t="s">
        <v>26</v>
      </c>
      <c r="E431" s="151" t="s">
        <v>8216</v>
      </c>
      <c r="F431" s="149" t="s">
        <v>28</v>
      </c>
      <c r="G431" s="150" t="s">
        <v>29</v>
      </c>
      <c r="H431" s="150" t="s">
        <v>30</v>
      </c>
      <c r="I431" s="152">
        <v>29193800</v>
      </c>
      <c r="J431" s="28">
        <v>0</v>
      </c>
      <c r="K431" s="101">
        <v>0</v>
      </c>
      <c r="L431" s="101">
        <v>0</v>
      </c>
      <c r="M431" s="28">
        <v>0</v>
      </c>
      <c r="N431" s="155" t="s">
        <v>8217</v>
      </c>
      <c r="O431" s="156" t="s">
        <v>8218</v>
      </c>
      <c r="P431" s="63" t="s">
        <v>8219</v>
      </c>
      <c r="Q431" s="153">
        <v>44573</v>
      </c>
      <c r="R431" s="153">
        <v>44573</v>
      </c>
      <c r="S431" s="153">
        <v>44773</v>
      </c>
      <c r="T431" s="152">
        <v>18050944</v>
      </c>
      <c r="U431" s="152">
        <v>11142856</v>
      </c>
      <c r="V431" s="56">
        <v>0.61831429961156137</v>
      </c>
      <c r="W431" s="150">
        <v>12545871</v>
      </c>
      <c r="X431" s="120" t="s">
        <v>6549</v>
      </c>
      <c r="Y431" s="29"/>
    </row>
    <row r="432" spans="1:25">
      <c r="A432" s="148" t="s">
        <v>2832</v>
      </c>
      <c r="B432" s="149" t="s">
        <v>24</v>
      </c>
      <c r="C432" s="150" t="s">
        <v>6536</v>
      </c>
      <c r="D432" s="149" t="s">
        <v>26</v>
      </c>
      <c r="E432" s="151" t="s">
        <v>8220</v>
      </c>
      <c r="F432" s="149" t="s">
        <v>28</v>
      </c>
      <c r="G432" s="150" t="s">
        <v>29</v>
      </c>
      <c r="H432" s="150" t="s">
        <v>30</v>
      </c>
      <c r="I432" s="152">
        <v>21944099</v>
      </c>
      <c r="J432" s="28">
        <v>0</v>
      </c>
      <c r="K432" s="101">
        <v>0</v>
      </c>
      <c r="L432" s="101">
        <v>0</v>
      </c>
      <c r="M432" s="28">
        <v>0</v>
      </c>
      <c r="N432" s="155" t="s">
        <v>8221</v>
      </c>
      <c r="O432" s="156" t="s">
        <v>8222</v>
      </c>
      <c r="P432" s="63" t="s">
        <v>8223</v>
      </c>
      <c r="Q432" s="153">
        <v>44573</v>
      </c>
      <c r="R432" s="153">
        <v>44573</v>
      </c>
      <c r="S432" s="153">
        <v>44773</v>
      </c>
      <c r="T432" s="152">
        <v>13684994</v>
      </c>
      <c r="U432" s="152">
        <v>8259105</v>
      </c>
      <c r="V432" s="56">
        <v>0.62362979678500352</v>
      </c>
      <c r="W432" s="150">
        <v>12545871</v>
      </c>
      <c r="X432" s="120" t="s">
        <v>6549</v>
      </c>
      <c r="Y432" s="29"/>
    </row>
    <row r="433" spans="1:25">
      <c r="A433" s="148" t="s">
        <v>2832</v>
      </c>
      <c r="B433" s="149" t="s">
        <v>24</v>
      </c>
      <c r="C433" s="150" t="s">
        <v>6536</v>
      </c>
      <c r="D433" s="149" t="s">
        <v>26</v>
      </c>
      <c r="E433" s="151" t="s">
        <v>8224</v>
      </c>
      <c r="F433" s="149" t="s">
        <v>28</v>
      </c>
      <c r="G433" s="150" t="s">
        <v>29</v>
      </c>
      <c r="H433" s="150" t="s">
        <v>30</v>
      </c>
      <c r="I433" s="152">
        <v>44758962</v>
      </c>
      <c r="J433" s="28">
        <v>0</v>
      </c>
      <c r="K433" s="101">
        <v>0</v>
      </c>
      <c r="L433" s="101">
        <v>0</v>
      </c>
      <c r="M433" s="28">
        <v>0</v>
      </c>
      <c r="N433" s="155" t="s">
        <v>8225</v>
      </c>
      <c r="O433" s="156" t="s">
        <v>8226</v>
      </c>
      <c r="P433" s="63" t="s">
        <v>8227</v>
      </c>
      <c r="Q433" s="153">
        <v>44573</v>
      </c>
      <c r="R433" s="153">
        <v>44573</v>
      </c>
      <c r="S433" s="153">
        <v>44773</v>
      </c>
      <c r="T433" s="172">
        <v>0</v>
      </c>
      <c r="U433" s="152">
        <v>44758962</v>
      </c>
      <c r="V433" s="56">
        <v>0</v>
      </c>
      <c r="W433" s="150">
        <v>12545871</v>
      </c>
      <c r="X433" s="120" t="s">
        <v>6549</v>
      </c>
      <c r="Y433" s="29"/>
    </row>
    <row r="434" spans="1:25">
      <c r="A434" s="148" t="s">
        <v>2832</v>
      </c>
      <c r="B434" s="149" t="s">
        <v>24</v>
      </c>
      <c r="C434" s="150" t="s">
        <v>6536</v>
      </c>
      <c r="D434" s="149" t="s">
        <v>26</v>
      </c>
      <c r="E434" s="151" t="s">
        <v>8228</v>
      </c>
      <c r="F434" s="149" t="s">
        <v>28</v>
      </c>
      <c r="G434" s="150" t="s">
        <v>29</v>
      </c>
      <c r="H434" s="150" t="s">
        <v>30</v>
      </c>
      <c r="I434" s="152">
        <v>45557233</v>
      </c>
      <c r="J434" s="28">
        <v>0</v>
      </c>
      <c r="K434" s="101">
        <v>0</v>
      </c>
      <c r="L434" s="101">
        <v>0</v>
      </c>
      <c r="M434" s="28">
        <v>0</v>
      </c>
      <c r="N434" s="155" t="s">
        <v>8229</v>
      </c>
      <c r="O434" s="156" t="s">
        <v>8230</v>
      </c>
      <c r="P434" s="63" t="s">
        <v>8231</v>
      </c>
      <c r="Q434" s="153">
        <v>44573</v>
      </c>
      <c r="R434" s="153">
        <v>44573</v>
      </c>
      <c r="S434" s="153">
        <v>44773</v>
      </c>
      <c r="T434" s="152">
        <v>28410845</v>
      </c>
      <c r="U434" s="152">
        <v>17146388</v>
      </c>
      <c r="V434" s="56">
        <v>0.62362973185838566</v>
      </c>
      <c r="W434" s="150">
        <v>12545871</v>
      </c>
      <c r="X434" s="120" t="s">
        <v>6549</v>
      </c>
      <c r="Y434" s="29"/>
    </row>
    <row r="435" spans="1:25">
      <c r="A435" s="148" t="s">
        <v>2832</v>
      </c>
      <c r="B435" s="149" t="s">
        <v>24</v>
      </c>
      <c r="C435" s="150" t="s">
        <v>6536</v>
      </c>
      <c r="D435" s="149" t="s">
        <v>26</v>
      </c>
      <c r="E435" s="151" t="s">
        <v>8232</v>
      </c>
      <c r="F435" s="149" t="s">
        <v>28</v>
      </c>
      <c r="G435" s="150" t="s">
        <v>29</v>
      </c>
      <c r="H435" s="150" t="s">
        <v>30</v>
      </c>
      <c r="I435" s="152">
        <v>41050000</v>
      </c>
      <c r="J435" s="28">
        <v>0</v>
      </c>
      <c r="K435" s="101">
        <v>0</v>
      </c>
      <c r="L435" s="101">
        <v>0</v>
      </c>
      <c r="M435" s="28">
        <v>0</v>
      </c>
      <c r="N435" s="155" t="s">
        <v>8233</v>
      </c>
      <c r="O435" s="156" t="s">
        <v>8234</v>
      </c>
      <c r="P435" s="63" t="s">
        <v>8235</v>
      </c>
      <c r="Q435" s="153">
        <v>44573</v>
      </c>
      <c r="R435" s="153">
        <v>44573</v>
      </c>
      <c r="S435" s="153">
        <v>44773</v>
      </c>
      <c r="T435" s="152">
        <v>25600000</v>
      </c>
      <c r="U435" s="152">
        <v>15450000</v>
      </c>
      <c r="V435" s="56">
        <v>0.62362971985383675</v>
      </c>
      <c r="W435" s="150">
        <v>12545871</v>
      </c>
      <c r="X435" s="120" t="s">
        <v>6549</v>
      </c>
      <c r="Y435" s="29"/>
    </row>
    <row r="436" spans="1:25">
      <c r="A436" s="148" t="s">
        <v>2832</v>
      </c>
      <c r="B436" s="149" t="s">
        <v>24</v>
      </c>
      <c r="C436" s="150" t="s">
        <v>6536</v>
      </c>
      <c r="D436" s="149" t="s">
        <v>26</v>
      </c>
      <c r="E436" s="151" t="s">
        <v>8236</v>
      </c>
      <c r="F436" s="149" t="s">
        <v>28</v>
      </c>
      <c r="G436" s="150" t="s">
        <v>29</v>
      </c>
      <c r="H436" s="150" t="s">
        <v>30</v>
      </c>
      <c r="I436" s="152">
        <v>23699626</v>
      </c>
      <c r="J436" s="28">
        <v>0</v>
      </c>
      <c r="K436" s="101">
        <v>0</v>
      </c>
      <c r="L436" s="101">
        <v>0</v>
      </c>
      <c r="M436" s="28">
        <v>0</v>
      </c>
      <c r="N436" s="155" t="s">
        <v>8237</v>
      </c>
      <c r="O436" s="156" t="s">
        <v>8238</v>
      </c>
      <c r="P436" s="63" t="s">
        <v>8239</v>
      </c>
      <c r="Q436" s="153">
        <v>44573</v>
      </c>
      <c r="R436" s="153">
        <v>44573</v>
      </c>
      <c r="S436" s="153">
        <v>44773</v>
      </c>
      <c r="T436" s="152">
        <v>14779790</v>
      </c>
      <c r="U436" s="152">
        <v>8919836</v>
      </c>
      <c r="V436" s="56">
        <v>0.62362967246824907</v>
      </c>
      <c r="W436" s="150">
        <v>12545871</v>
      </c>
      <c r="X436" s="120" t="s">
        <v>6549</v>
      </c>
      <c r="Y436" s="29"/>
    </row>
    <row r="437" spans="1:25">
      <c r="A437" s="148" t="s">
        <v>2832</v>
      </c>
      <c r="B437" s="149" t="s">
        <v>24</v>
      </c>
      <c r="C437" s="150" t="s">
        <v>6536</v>
      </c>
      <c r="D437" s="149" t="s">
        <v>26</v>
      </c>
      <c r="E437" s="151" t="s">
        <v>8240</v>
      </c>
      <c r="F437" s="149" t="s">
        <v>28</v>
      </c>
      <c r="G437" s="150" t="s">
        <v>29</v>
      </c>
      <c r="H437" s="150" t="s">
        <v>30</v>
      </c>
      <c r="I437" s="152">
        <v>23699626</v>
      </c>
      <c r="J437" s="28">
        <v>0</v>
      </c>
      <c r="K437" s="101">
        <v>0</v>
      </c>
      <c r="L437" s="101">
        <v>0</v>
      </c>
      <c r="M437" s="28">
        <v>0</v>
      </c>
      <c r="N437" s="155" t="s">
        <v>8241</v>
      </c>
      <c r="O437" s="156" t="s">
        <v>546</v>
      </c>
      <c r="P437" s="63" t="s">
        <v>8242</v>
      </c>
      <c r="Q437" s="153">
        <v>44573</v>
      </c>
      <c r="R437" s="153">
        <v>44573</v>
      </c>
      <c r="S437" s="153">
        <v>44773</v>
      </c>
      <c r="T437" s="152">
        <v>14779790</v>
      </c>
      <c r="U437" s="152">
        <v>8919836</v>
      </c>
      <c r="V437" s="56">
        <v>0.62362967246824907</v>
      </c>
      <c r="W437" s="150">
        <v>12545871</v>
      </c>
      <c r="X437" s="120" t="s">
        <v>6549</v>
      </c>
      <c r="Y437" s="29"/>
    </row>
    <row r="438" spans="1:25">
      <c r="A438" s="148" t="s">
        <v>2832</v>
      </c>
      <c r="B438" s="149" t="s">
        <v>24</v>
      </c>
      <c r="C438" s="150" t="s">
        <v>6536</v>
      </c>
      <c r="D438" s="149" t="s">
        <v>26</v>
      </c>
      <c r="E438" s="151" t="s">
        <v>8243</v>
      </c>
      <c r="F438" s="149" t="s">
        <v>28</v>
      </c>
      <c r="G438" s="150" t="s">
        <v>29</v>
      </c>
      <c r="H438" s="150" t="s">
        <v>30</v>
      </c>
      <c r="I438" s="152">
        <v>32840000</v>
      </c>
      <c r="J438" s="28">
        <v>0</v>
      </c>
      <c r="K438" s="101">
        <v>0</v>
      </c>
      <c r="L438" s="101">
        <v>0</v>
      </c>
      <c r="M438" s="28">
        <v>0</v>
      </c>
      <c r="N438" s="155" t="s">
        <v>8244</v>
      </c>
      <c r="O438" s="156" t="s">
        <v>8245</v>
      </c>
      <c r="P438" s="63" t="s">
        <v>8246</v>
      </c>
      <c r="Q438" s="153">
        <v>44573</v>
      </c>
      <c r="R438" s="153">
        <v>44573</v>
      </c>
      <c r="S438" s="153">
        <v>44773</v>
      </c>
      <c r="T438" s="152">
        <v>20480000</v>
      </c>
      <c r="U438" s="152">
        <v>12360000</v>
      </c>
      <c r="V438" s="56">
        <v>0.62362971985383675</v>
      </c>
      <c r="W438" s="150">
        <v>12545871</v>
      </c>
      <c r="X438" s="120" t="s">
        <v>6549</v>
      </c>
      <c r="Y438" s="29"/>
    </row>
    <row r="439" spans="1:25">
      <c r="A439" s="148" t="s">
        <v>2832</v>
      </c>
      <c r="B439" s="149" t="s">
        <v>24</v>
      </c>
      <c r="C439" s="150" t="s">
        <v>6536</v>
      </c>
      <c r="D439" s="149" t="s">
        <v>26</v>
      </c>
      <c r="E439" s="151" t="s">
        <v>8247</v>
      </c>
      <c r="F439" s="149" t="s">
        <v>28</v>
      </c>
      <c r="G439" s="150" t="s">
        <v>29</v>
      </c>
      <c r="H439" s="150" t="s">
        <v>30</v>
      </c>
      <c r="I439" s="152">
        <v>17555279</v>
      </c>
      <c r="J439" s="28">
        <v>0</v>
      </c>
      <c r="K439" s="101">
        <v>0</v>
      </c>
      <c r="L439" s="31">
        <v>2138280</v>
      </c>
      <c r="M439" s="29">
        <v>1</v>
      </c>
      <c r="N439" s="155" t="s">
        <v>8248</v>
      </c>
      <c r="O439" s="156" t="s">
        <v>8249</v>
      </c>
      <c r="P439" s="63" t="s">
        <v>8250</v>
      </c>
      <c r="Q439" s="153">
        <v>44573</v>
      </c>
      <c r="R439" s="153">
        <v>44573</v>
      </c>
      <c r="S439" s="153">
        <v>44773</v>
      </c>
      <c r="T439" s="152">
        <v>13214568</v>
      </c>
      <c r="U439" s="152">
        <v>2202431</v>
      </c>
      <c r="V439" s="56">
        <v>0.85714269035108581</v>
      </c>
      <c r="W439" s="150">
        <v>12545871</v>
      </c>
      <c r="X439" s="120" t="s">
        <v>6549</v>
      </c>
      <c r="Y439" s="29"/>
    </row>
    <row r="440" spans="1:25">
      <c r="A440" s="148" t="s">
        <v>2832</v>
      </c>
      <c r="B440" s="149" t="s">
        <v>24</v>
      </c>
      <c r="C440" s="150" t="s">
        <v>6536</v>
      </c>
      <c r="D440" s="149" t="s">
        <v>26</v>
      </c>
      <c r="E440" s="151" t="s">
        <v>8251</v>
      </c>
      <c r="F440" s="149" t="s">
        <v>28</v>
      </c>
      <c r="G440" s="150" t="s">
        <v>29</v>
      </c>
      <c r="H440" s="150" t="s">
        <v>30</v>
      </c>
      <c r="I440" s="152">
        <v>16200000</v>
      </c>
      <c r="J440" s="29">
        <v>1</v>
      </c>
      <c r="K440" s="31">
        <v>1500000</v>
      </c>
      <c r="L440" s="101">
        <v>0</v>
      </c>
      <c r="M440" s="29">
        <v>1</v>
      </c>
      <c r="N440" s="155" t="s">
        <v>8252</v>
      </c>
      <c r="O440" s="156" t="s">
        <v>8253</v>
      </c>
      <c r="P440" s="63" t="s">
        <v>8254</v>
      </c>
      <c r="Q440" s="153">
        <v>44573</v>
      </c>
      <c r="R440" s="153">
        <v>44573</v>
      </c>
      <c r="S440" s="153">
        <v>44773</v>
      </c>
      <c r="T440" s="152">
        <v>15357142</v>
      </c>
      <c r="U440" s="152">
        <v>2342858</v>
      </c>
      <c r="V440" s="56">
        <v>0.86763514124293784</v>
      </c>
      <c r="W440" s="150">
        <v>12545871</v>
      </c>
      <c r="X440" s="120" t="s">
        <v>6549</v>
      </c>
      <c r="Y440" s="29"/>
    </row>
    <row r="441" spans="1:25">
      <c r="A441" s="148" t="s">
        <v>2832</v>
      </c>
      <c r="B441" s="149" t="s">
        <v>24</v>
      </c>
      <c r="C441" s="150" t="s">
        <v>6536</v>
      </c>
      <c r="D441" s="149" t="s">
        <v>26</v>
      </c>
      <c r="E441" s="151" t="s">
        <v>8255</v>
      </c>
      <c r="F441" s="149" t="s">
        <v>28</v>
      </c>
      <c r="G441" s="150" t="s">
        <v>29</v>
      </c>
      <c r="H441" s="150" t="s">
        <v>30</v>
      </c>
      <c r="I441" s="152">
        <v>32477266</v>
      </c>
      <c r="J441" s="28">
        <v>0</v>
      </c>
      <c r="K441" s="101">
        <v>0</v>
      </c>
      <c r="L441" s="101">
        <v>0</v>
      </c>
      <c r="M441" s="28">
        <v>0</v>
      </c>
      <c r="N441" s="155" t="s">
        <v>8256</v>
      </c>
      <c r="O441" s="156" t="s">
        <v>8257</v>
      </c>
      <c r="P441" s="63" t="s">
        <v>8258</v>
      </c>
      <c r="Q441" s="153">
        <v>44573</v>
      </c>
      <c r="R441" s="153">
        <v>44573</v>
      </c>
      <c r="S441" s="153">
        <v>44773</v>
      </c>
      <c r="T441" s="152">
        <v>18558436</v>
      </c>
      <c r="U441" s="152">
        <v>13918830</v>
      </c>
      <c r="V441" s="56">
        <v>0.5714285186443957</v>
      </c>
      <c r="W441" s="150">
        <v>12545871</v>
      </c>
      <c r="X441" s="120" t="s">
        <v>6549</v>
      </c>
      <c r="Y441" s="29"/>
    </row>
    <row r="442" spans="1:25">
      <c r="A442" s="148" t="s">
        <v>2832</v>
      </c>
      <c r="B442" s="149" t="s">
        <v>24</v>
      </c>
      <c r="C442" s="150" t="s">
        <v>6536</v>
      </c>
      <c r="D442" s="149" t="s">
        <v>26</v>
      </c>
      <c r="E442" s="151" t="s">
        <v>8259</v>
      </c>
      <c r="F442" s="149" t="s">
        <v>28</v>
      </c>
      <c r="G442" s="150" t="s">
        <v>29</v>
      </c>
      <c r="H442" s="150" t="s">
        <v>30</v>
      </c>
      <c r="I442" s="152">
        <v>24972850</v>
      </c>
      <c r="J442" s="28">
        <v>0</v>
      </c>
      <c r="K442" s="101">
        <v>0</v>
      </c>
      <c r="L442" s="101">
        <v>0</v>
      </c>
      <c r="M442" s="28">
        <v>0</v>
      </c>
      <c r="N442" s="155" t="s">
        <v>8260</v>
      </c>
      <c r="O442" s="156" t="s">
        <v>8261</v>
      </c>
      <c r="P442" s="63" t="s">
        <v>8262</v>
      </c>
      <c r="Q442" s="153">
        <v>44573</v>
      </c>
      <c r="R442" s="153">
        <v>44573</v>
      </c>
      <c r="S442" s="153">
        <v>44773</v>
      </c>
      <c r="T442" s="152">
        <v>14270200</v>
      </c>
      <c r="U442" s="152">
        <v>10702650</v>
      </c>
      <c r="V442" s="56">
        <v>0.5714285714285714</v>
      </c>
      <c r="W442" s="150">
        <v>12545871</v>
      </c>
      <c r="X442" s="120" t="s">
        <v>6549</v>
      </c>
      <c r="Y442" s="29"/>
    </row>
    <row r="443" spans="1:25">
      <c r="A443" s="148" t="s">
        <v>2832</v>
      </c>
      <c r="B443" s="149" t="s">
        <v>24</v>
      </c>
      <c r="C443" s="150" t="s">
        <v>6536</v>
      </c>
      <c r="D443" s="149" t="s">
        <v>26</v>
      </c>
      <c r="E443" s="151" t="s">
        <v>8263</v>
      </c>
      <c r="F443" s="149" t="s">
        <v>28</v>
      </c>
      <c r="G443" s="150" t="s">
        <v>29</v>
      </c>
      <c r="H443" s="150" t="s">
        <v>30</v>
      </c>
      <c r="I443" s="152">
        <v>28898510</v>
      </c>
      <c r="J443" s="28">
        <v>0</v>
      </c>
      <c r="K443" s="101">
        <v>0</v>
      </c>
      <c r="L443" s="101">
        <v>0</v>
      </c>
      <c r="M443" s="28">
        <v>0</v>
      </c>
      <c r="N443" s="155" t="s">
        <v>8264</v>
      </c>
      <c r="O443" s="156" t="s">
        <v>8265</v>
      </c>
      <c r="P443" s="63" t="s">
        <v>8266</v>
      </c>
      <c r="Q443" s="153">
        <v>44573</v>
      </c>
      <c r="R443" s="153">
        <v>44573</v>
      </c>
      <c r="S443" s="153">
        <v>44773</v>
      </c>
      <c r="T443" s="152">
        <v>16513432</v>
      </c>
      <c r="U443" s="152">
        <v>12385078</v>
      </c>
      <c r="V443" s="56">
        <v>0.57142849233403381</v>
      </c>
      <c r="W443" s="150">
        <v>12545871</v>
      </c>
      <c r="X443" s="120" t="s">
        <v>6549</v>
      </c>
      <c r="Y443" s="29"/>
    </row>
    <row r="444" spans="1:25">
      <c r="A444" s="148" t="s">
        <v>2832</v>
      </c>
      <c r="B444" s="149" t="s">
        <v>24</v>
      </c>
      <c r="C444" s="150" t="s">
        <v>6536</v>
      </c>
      <c r="D444" s="149" t="s">
        <v>26</v>
      </c>
      <c r="E444" s="151" t="s">
        <v>8267</v>
      </c>
      <c r="F444" s="149" t="s">
        <v>28</v>
      </c>
      <c r="G444" s="150" t="s">
        <v>29</v>
      </c>
      <c r="H444" s="150" t="s">
        <v>30</v>
      </c>
      <c r="I444" s="152">
        <v>16677515</v>
      </c>
      <c r="J444" s="28">
        <v>0</v>
      </c>
      <c r="K444" s="101">
        <v>0</v>
      </c>
      <c r="L444" s="101">
        <v>0</v>
      </c>
      <c r="M444" s="28">
        <v>0</v>
      </c>
      <c r="N444" s="155" t="s">
        <v>8268</v>
      </c>
      <c r="O444" s="156" t="s">
        <v>8269</v>
      </c>
      <c r="P444" s="63" t="s">
        <v>8270</v>
      </c>
      <c r="Q444" s="153">
        <v>44573</v>
      </c>
      <c r="R444" s="153">
        <v>44573</v>
      </c>
      <c r="S444" s="153">
        <v>44773</v>
      </c>
      <c r="T444" s="152">
        <v>9530008</v>
      </c>
      <c r="U444" s="152">
        <v>7147507</v>
      </c>
      <c r="V444" s="56">
        <v>0.57142853716515918</v>
      </c>
      <c r="W444" s="150">
        <v>12545871</v>
      </c>
      <c r="X444" s="120" t="s">
        <v>6549</v>
      </c>
      <c r="Y444" s="29"/>
    </row>
    <row r="445" spans="1:25">
      <c r="A445" s="148" t="s">
        <v>2832</v>
      </c>
      <c r="B445" s="149" t="s">
        <v>24</v>
      </c>
      <c r="C445" s="150" t="s">
        <v>6536</v>
      </c>
      <c r="D445" s="149" t="s">
        <v>26</v>
      </c>
      <c r="E445" s="151" t="s">
        <v>8271</v>
      </c>
      <c r="F445" s="149" t="s">
        <v>28</v>
      </c>
      <c r="G445" s="150" t="s">
        <v>29</v>
      </c>
      <c r="H445" s="150" t="s">
        <v>30</v>
      </c>
      <c r="I445" s="152">
        <v>15603710</v>
      </c>
      <c r="J445" s="28">
        <v>0</v>
      </c>
      <c r="K445" s="101">
        <v>0</v>
      </c>
      <c r="L445" s="101">
        <v>0</v>
      </c>
      <c r="M445" s="28">
        <v>0</v>
      </c>
      <c r="N445" s="155" t="s">
        <v>8272</v>
      </c>
      <c r="O445" s="156" t="s">
        <v>8273</v>
      </c>
      <c r="P445" s="63" t="s">
        <v>8274</v>
      </c>
      <c r="Q445" s="153">
        <v>44573</v>
      </c>
      <c r="R445" s="153">
        <v>44573</v>
      </c>
      <c r="S445" s="153">
        <v>44773</v>
      </c>
      <c r="T445" s="152">
        <v>8916404</v>
      </c>
      <c r="U445" s="152">
        <v>6687306</v>
      </c>
      <c r="V445" s="56">
        <v>0.57142846156458948</v>
      </c>
      <c r="W445" s="150">
        <v>12545871</v>
      </c>
      <c r="X445" s="120" t="s">
        <v>6549</v>
      </c>
      <c r="Y445" s="29"/>
    </row>
    <row r="446" spans="1:25">
      <c r="A446" s="148" t="s">
        <v>2832</v>
      </c>
      <c r="B446" s="149" t="s">
        <v>24</v>
      </c>
      <c r="C446" s="150" t="s">
        <v>6536</v>
      </c>
      <c r="D446" s="149" t="s">
        <v>26</v>
      </c>
      <c r="E446" s="151" t="s">
        <v>8275</v>
      </c>
      <c r="F446" s="149" t="s">
        <v>28</v>
      </c>
      <c r="G446" s="150" t="s">
        <v>29</v>
      </c>
      <c r="H446" s="150" t="s">
        <v>30</v>
      </c>
      <c r="I446" s="152">
        <v>20388644</v>
      </c>
      <c r="J446" s="28">
        <v>0</v>
      </c>
      <c r="K446" s="101">
        <v>0</v>
      </c>
      <c r="L446" s="101">
        <v>0</v>
      </c>
      <c r="M446" s="28">
        <v>0</v>
      </c>
      <c r="N446" s="155" t="s">
        <v>8276</v>
      </c>
      <c r="O446" s="156" t="s">
        <v>8277</v>
      </c>
      <c r="P446" s="63" t="s">
        <v>8278</v>
      </c>
      <c r="Q446" s="153">
        <v>44573</v>
      </c>
      <c r="R446" s="153">
        <v>44573</v>
      </c>
      <c r="S446" s="153">
        <v>44773</v>
      </c>
      <c r="T446" s="152">
        <v>11650652</v>
      </c>
      <c r="U446" s="152">
        <v>8737992</v>
      </c>
      <c r="V446" s="56">
        <v>0.57142848734815321</v>
      </c>
      <c r="W446" s="150">
        <v>12545871</v>
      </c>
      <c r="X446" s="120" t="s">
        <v>6549</v>
      </c>
      <c r="Y446" s="29"/>
    </row>
    <row r="447" spans="1:25">
      <c r="A447" s="148" t="s">
        <v>2832</v>
      </c>
      <c r="B447" s="149" t="s">
        <v>24</v>
      </c>
      <c r="C447" s="150" t="s">
        <v>6536</v>
      </c>
      <c r="D447" s="149" t="s">
        <v>26</v>
      </c>
      <c r="E447" s="151" t="s">
        <v>8279</v>
      </c>
      <c r="F447" s="149" t="s">
        <v>28</v>
      </c>
      <c r="G447" s="150" t="s">
        <v>29</v>
      </c>
      <c r="H447" s="150" t="s">
        <v>30</v>
      </c>
      <c r="I447" s="152">
        <v>24630000</v>
      </c>
      <c r="J447" s="28">
        <v>0</v>
      </c>
      <c r="K447" s="101">
        <v>0</v>
      </c>
      <c r="L447" s="101">
        <v>0</v>
      </c>
      <c r="M447" s="28">
        <v>0</v>
      </c>
      <c r="N447" s="155" t="s">
        <v>8280</v>
      </c>
      <c r="O447" s="156" t="s">
        <v>8281</v>
      </c>
      <c r="P447" s="63" t="s">
        <v>8282</v>
      </c>
      <c r="Q447" s="153">
        <v>44573</v>
      </c>
      <c r="R447" s="153">
        <v>44573</v>
      </c>
      <c r="S447" s="153">
        <v>44773</v>
      </c>
      <c r="T447" s="152">
        <v>14074284</v>
      </c>
      <c r="U447" s="152">
        <v>10555716</v>
      </c>
      <c r="V447" s="56">
        <v>0.57142850182704019</v>
      </c>
      <c r="W447" s="150">
        <v>12545871</v>
      </c>
      <c r="X447" s="120" t="s">
        <v>6549</v>
      </c>
      <c r="Y447" s="29"/>
    </row>
    <row r="448" spans="1:25">
      <c r="A448" s="148" t="s">
        <v>2832</v>
      </c>
      <c r="B448" s="149" t="s">
        <v>24</v>
      </c>
      <c r="C448" s="150" t="s">
        <v>6536</v>
      </c>
      <c r="D448" s="149" t="s">
        <v>26</v>
      </c>
      <c r="E448" s="151" t="s">
        <v>8283</v>
      </c>
      <c r="F448" s="149" t="s">
        <v>28</v>
      </c>
      <c r="G448" s="150" t="s">
        <v>29</v>
      </c>
      <c r="H448" s="150" t="s">
        <v>30</v>
      </c>
      <c r="I448" s="152">
        <v>24630000</v>
      </c>
      <c r="J448" s="28">
        <v>0</v>
      </c>
      <c r="K448" s="101">
        <v>0</v>
      </c>
      <c r="L448" s="101">
        <v>0</v>
      </c>
      <c r="M448" s="28">
        <v>0</v>
      </c>
      <c r="N448" s="155" t="s">
        <v>7920</v>
      </c>
      <c r="O448" s="156" t="s">
        <v>7921</v>
      </c>
      <c r="P448" s="63" t="s">
        <v>8284</v>
      </c>
      <c r="Q448" s="153">
        <v>44573</v>
      </c>
      <c r="R448" s="153">
        <v>44573</v>
      </c>
      <c r="S448" s="153">
        <v>44773</v>
      </c>
      <c r="T448" s="152">
        <v>14074284</v>
      </c>
      <c r="U448" s="152">
        <v>10555716</v>
      </c>
      <c r="V448" s="56">
        <v>0.57142850182704019</v>
      </c>
      <c r="W448" s="150">
        <v>12545871</v>
      </c>
      <c r="X448" s="120" t="s">
        <v>6549</v>
      </c>
      <c r="Y448" s="29"/>
    </row>
    <row r="449" spans="1:25">
      <c r="A449" s="148" t="s">
        <v>2832</v>
      </c>
      <c r="B449" s="149" t="s">
        <v>24</v>
      </c>
      <c r="C449" s="150" t="s">
        <v>6536</v>
      </c>
      <c r="D449" s="149" t="s">
        <v>26</v>
      </c>
      <c r="E449" s="151" t="s">
        <v>8285</v>
      </c>
      <c r="F449" s="149" t="s">
        <v>28</v>
      </c>
      <c r="G449" s="150" t="s">
        <v>29</v>
      </c>
      <c r="H449" s="150" t="s">
        <v>30</v>
      </c>
      <c r="I449" s="152">
        <v>23444099</v>
      </c>
      <c r="J449" s="28">
        <v>0</v>
      </c>
      <c r="K449" s="101">
        <v>0</v>
      </c>
      <c r="L449" s="101">
        <v>0</v>
      </c>
      <c r="M449" s="28">
        <v>0</v>
      </c>
      <c r="N449" s="155" t="s">
        <v>8286</v>
      </c>
      <c r="O449" s="156" t="s">
        <v>8287</v>
      </c>
      <c r="P449" s="63" t="s">
        <v>8288</v>
      </c>
      <c r="Q449" s="153">
        <v>44573</v>
      </c>
      <c r="R449" s="153">
        <v>44573</v>
      </c>
      <c r="S449" s="153">
        <v>44773</v>
      </c>
      <c r="T449" s="152">
        <v>14542134</v>
      </c>
      <c r="U449" s="152">
        <v>8901965</v>
      </c>
      <c r="V449" s="56">
        <v>0.62028973687579125</v>
      </c>
      <c r="W449" s="150">
        <v>12545871</v>
      </c>
      <c r="X449" s="120" t="s">
        <v>6549</v>
      </c>
      <c r="Y449" s="29"/>
    </row>
    <row r="450" spans="1:25">
      <c r="A450" s="148" t="s">
        <v>2832</v>
      </c>
      <c r="B450" s="149" t="s">
        <v>24</v>
      </c>
      <c r="C450" s="150" t="s">
        <v>6536</v>
      </c>
      <c r="D450" s="149" t="s">
        <v>26</v>
      </c>
      <c r="E450" s="151" t="s">
        <v>8289</v>
      </c>
      <c r="F450" s="149" t="s">
        <v>28</v>
      </c>
      <c r="G450" s="150" t="s">
        <v>29</v>
      </c>
      <c r="H450" s="150" t="s">
        <v>30</v>
      </c>
      <c r="I450" s="152">
        <v>32700000</v>
      </c>
      <c r="J450" s="28">
        <v>0</v>
      </c>
      <c r="K450" s="101">
        <v>0</v>
      </c>
      <c r="L450" s="101">
        <v>0</v>
      </c>
      <c r="M450" s="28">
        <v>0</v>
      </c>
      <c r="N450" s="155" t="s">
        <v>8290</v>
      </c>
      <c r="O450" s="156" t="s">
        <v>8291</v>
      </c>
      <c r="P450" s="63" t="s">
        <v>8292</v>
      </c>
      <c r="Q450" s="153">
        <v>44573</v>
      </c>
      <c r="R450" s="153">
        <v>44573</v>
      </c>
      <c r="S450" s="153">
        <v>44773</v>
      </c>
      <c r="T450" s="152">
        <v>20057144</v>
      </c>
      <c r="U450" s="152">
        <v>12642856</v>
      </c>
      <c r="V450" s="56">
        <v>0.61336831804281344</v>
      </c>
      <c r="W450" s="150">
        <v>12545871</v>
      </c>
      <c r="X450" s="120" t="s">
        <v>6549</v>
      </c>
      <c r="Y450" s="29"/>
    </row>
    <row r="451" spans="1:25">
      <c r="A451" s="148" t="s">
        <v>2832</v>
      </c>
      <c r="B451" s="149" t="s">
        <v>24</v>
      </c>
      <c r="C451" s="150" t="s">
        <v>6536</v>
      </c>
      <c r="D451" s="149" t="s">
        <v>26</v>
      </c>
      <c r="E451" s="151" t="s">
        <v>8293</v>
      </c>
      <c r="F451" s="149" t="s">
        <v>28</v>
      </c>
      <c r="G451" s="150" t="s">
        <v>29</v>
      </c>
      <c r="H451" s="150" t="s">
        <v>30</v>
      </c>
      <c r="I451" s="152">
        <v>21066335</v>
      </c>
      <c r="J451" s="28">
        <v>0</v>
      </c>
      <c r="K451" s="101">
        <v>0</v>
      </c>
      <c r="L451" s="101">
        <v>0</v>
      </c>
      <c r="M451" s="28">
        <v>0</v>
      </c>
      <c r="N451" s="155" t="s">
        <v>8294</v>
      </c>
      <c r="O451" s="156" t="s">
        <v>8295</v>
      </c>
      <c r="P451" s="63" t="s">
        <v>8296</v>
      </c>
      <c r="Q451" s="153">
        <v>44573</v>
      </c>
      <c r="R451" s="153">
        <v>44573</v>
      </c>
      <c r="S451" s="153">
        <v>44773</v>
      </c>
      <c r="T451" s="152">
        <v>13137592</v>
      </c>
      <c r="U451" s="152">
        <v>7928743</v>
      </c>
      <c r="V451" s="56">
        <v>0.62362969163834148</v>
      </c>
      <c r="W451" s="150">
        <v>12545871</v>
      </c>
      <c r="X451" s="120" t="s">
        <v>6549</v>
      </c>
      <c r="Y451" s="29"/>
    </row>
    <row r="452" spans="1:25">
      <c r="A452" s="148" t="s">
        <v>2832</v>
      </c>
      <c r="B452" s="149" t="s">
        <v>24</v>
      </c>
      <c r="C452" s="150" t="s">
        <v>6536</v>
      </c>
      <c r="D452" s="149" t="s">
        <v>26</v>
      </c>
      <c r="E452" s="151" t="s">
        <v>8297</v>
      </c>
      <c r="F452" s="149" t="s">
        <v>28</v>
      </c>
      <c r="G452" s="150" t="s">
        <v>29</v>
      </c>
      <c r="H452" s="150" t="s">
        <v>30</v>
      </c>
      <c r="I452" s="152">
        <v>27672249</v>
      </c>
      <c r="J452" s="28">
        <v>0</v>
      </c>
      <c r="K452" s="101">
        <v>0</v>
      </c>
      <c r="L452" s="31">
        <v>1500000</v>
      </c>
      <c r="M452" s="29">
        <v>1</v>
      </c>
      <c r="N452" s="155" t="s">
        <v>8298</v>
      </c>
      <c r="O452" s="156" t="s">
        <v>8299</v>
      </c>
      <c r="P452" s="63" t="s">
        <v>8300</v>
      </c>
      <c r="Q452" s="153">
        <v>44573</v>
      </c>
      <c r="R452" s="153">
        <v>44573</v>
      </c>
      <c r="S452" s="153">
        <v>44773</v>
      </c>
      <c r="T452" s="152">
        <v>22924476</v>
      </c>
      <c r="U452" s="152">
        <v>3247773</v>
      </c>
      <c r="V452" s="56">
        <v>0.8759077601623001</v>
      </c>
      <c r="W452" s="150">
        <v>12545871</v>
      </c>
      <c r="X452" s="120" t="s">
        <v>6549</v>
      </c>
      <c r="Y452" s="29"/>
    </row>
    <row r="453" spans="1:25">
      <c r="A453" s="148" t="s">
        <v>2832</v>
      </c>
      <c r="B453" s="149" t="s">
        <v>24</v>
      </c>
      <c r="C453" s="150" t="s">
        <v>6536</v>
      </c>
      <c r="D453" s="149" t="s">
        <v>26</v>
      </c>
      <c r="E453" s="151" t="s">
        <v>8301</v>
      </c>
      <c r="F453" s="149" t="s">
        <v>28</v>
      </c>
      <c r="G453" s="150" t="s">
        <v>29</v>
      </c>
      <c r="H453" s="150" t="s">
        <v>30</v>
      </c>
      <c r="I453" s="152">
        <v>29414000</v>
      </c>
      <c r="J453" s="29">
        <v>1</v>
      </c>
      <c r="K453" s="31">
        <v>1500000</v>
      </c>
      <c r="L453" s="101">
        <v>0</v>
      </c>
      <c r="M453" s="29">
        <v>1</v>
      </c>
      <c r="N453" s="155" t="s">
        <v>8302</v>
      </c>
      <c r="O453" s="156" t="s">
        <v>8303</v>
      </c>
      <c r="P453" s="63" t="s">
        <v>8304</v>
      </c>
      <c r="Q453" s="153">
        <v>44573</v>
      </c>
      <c r="R453" s="153">
        <v>44573</v>
      </c>
      <c r="S453" s="153">
        <v>44773</v>
      </c>
      <c r="T453" s="152">
        <v>26862000</v>
      </c>
      <c r="U453" s="152">
        <v>4052000</v>
      </c>
      <c r="V453" s="56">
        <v>0.86892669987707838</v>
      </c>
      <c r="W453" s="150">
        <v>12545871</v>
      </c>
      <c r="X453" s="120" t="s">
        <v>6549</v>
      </c>
      <c r="Y453" s="29"/>
    </row>
    <row r="454" spans="1:25">
      <c r="A454" s="148" t="s">
        <v>2832</v>
      </c>
      <c r="B454" s="149" t="s">
        <v>24</v>
      </c>
      <c r="C454" s="150" t="s">
        <v>6536</v>
      </c>
      <c r="D454" s="149" t="s">
        <v>26</v>
      </c>
      <c r="E454" s="151" t="s">
        <v>8305</v>
      </c>
      <c r="F454" s="149" t="s">
        <v>28</v>
      </c>
      <c r="G454" s="150" t="s">
        <v>29</v>
      </c>
      <c r="H454" s="150" t="s">
        <v>30</v>
      </c>
      <c r="I454" s="152">
        <v>15076938</v>
      </c>
      <c r="J454" s="28">
        <v>0</v>
      </c>
      <c r="K454" s="101">
        <v>0</v>
      </c>
      <c r="L454" s="101">
        <v>0</v>
      </c>
      <c r="M454" s="28">
        <v>0</v>
      </c>
      <c r="N454" s="155" t="s">
        <v>8306</v>
      </c>
      <c r="O454" s="156" t="s">
        <v>8307</v>
      </c>
      <c r="P454" s="63" t="s">
        <v>8308</v>
      </c>
      <c r="Q454" s="153">
        <v>44573</v>
      </c>
      <c r="R454" s="153">
        <v>44573</v>
      </c>
      <c r="S454" s="153">
        <v>44773</v>
      </c>
      <c r="T454" s="152">
        <v>9732892</v>
      </c>
      <c r="U454" s="152">
        <v>5344046</v>
      </c>
      <c r="V454" s="56">
        <v>0.64554832022258102</v>
      </c>
      <c r="W454" s="150">
        <v>12545871</v>
      </c>
      <c r="X454" s="120" t="s">
        <v>6549</v>
      </c>
      <c r="Y454" s="29"/>
    </row>
    <row r="455" spans="1:25">
      <c r="A455" s="148" t="s">
        <v>2832</v>
      </c>
      <c r="B455" s="149" t="s">
        <v>24</v>
      </c>
      <c r="C455" s="150" t="s">
        <v>6536</v>
      </c>
      <c r="D455" s="149" t="s">
        <v>26</v>
      </c>
      <c r="E455" s="151" t="s">
        <v>8309</v>
      </c>
      <c r="F455" s="149" t="s">
        <v>28</v>
      </c>
      <c r="G455" s="150" t="s">
        <v>29</v>
      </c>
      <c r="H455" s="150" t="s">
        <v>30</v>
      </c>
      <c r="I455" s="152">
        <v>21000000</v>
      </c>
      <c r="J455" s="28">
        <v>0</v>
      </c>
      <c r="K455" s="101">
        <v>0</v>
      </c>
      <c r="L455" s="101">
        <v>0</v>
      </c>
      <c r="M455" s="28">
        <v>0</v>
      </c>
      <c r="N455" s="155" t="s">
        <v>8310</v>
      </c>
      <c r="O455" s="156" t="s">
        <v>8311</v>
      </c>
      <c r="P455" s="63" t="s">
        <v>8312</v>
      </c>
      <c r="Q455" s="153">
        <v>44573</v>
      </c>
      <c r="R455" s="153">
        <v>44573</v>
      </c>
      <c r="S455" s="153">
        <v>44729</v>
      </c>
      <c r="T455" s="152">
        <v>10500000</v>
      </c>
      <c r="U455" s="152">
        <v>10500000</v>
      </c>
      <c r="V455" s="56">
        <v>0.5</v>
      </c>
      <c r="W455" s="29">
        <v>85476075</v>
      </c>
      <c r="X455" s="29" t="s">
        <v>7468</v>
      </c>
      <c r="Y455" s="29"/>
    </row>
    <row r="456" spans="1:25">
      <c r="A456" s="148" t="s">
        <v>2832</v>
      </c>
      <c r="B456" s="149" t="s">
        <v>24</v>
      </c>
      <c r="C456" s="150" t="s">
        <v>6536</v>
      </c>
      <c r="D456" s="149" t="s">
        <v>26</v>
      </c>
      <c r="E456" s="151" t="s">
        <v>8313</v>
      </c>
      <c r="F456" s="149" t="s">
        <v>28</v>
      </c>
      <c r="G456" s="150" t="s">
        <v>29</v>
      </c>
      <c r="H456" s="150" t="s">
        <v>30</v>
      </c>
      <c r="I456" s="152">
        <v>30000000</v>
      </c>
      <c r="J456" s="28">
        <v>0</v>
      </c>
      <c r="K456" s="101">
        <v>0</v>
      </c>
      <c r="L456" s="101">
        <v>0</v>
      </c>
      <c r="M456" s="28">
        <v>0</v>
      </c>
      <c r="N456" s="155" t="s">
        <v>8314</v>
      </c>
      <c r="O456" s="156" t="s">
        <v>8315</v>
      </c>
      <c r="P456" s="63" t="s">
        <v>8316</v>
      </c>
      <c r="Q456" s="153">
        <v>44573</v>
      </c>
      <c r="R456" s="153">
        <v>44573</v>
      </c>
      <c r="S456" s="153">
        <v>44729</v>
      </c>
      <c r="T456" s="152">
        <v>15000000</v>
      </c>
      <c r="U456" s="152">
        <v>15000000</v>
      </c>
      <c r="V456" s="56">
        <v>0.5</v>
      </c>
      <c r="W456" s="29">
        <v>85476075</v>
      </c>
      <c r="X456" s="29" t="s">
        <v>7468</v>
      </c>
      <c r="Y456" s="29"/>
    </row>
    <row r="457" spans="1:25">
      <c r="A457" s="148" t="s">
        <v>2832</v>
      </c>
      <c r="B457" s="149" t="s">
        <v>24</v>
      </c>
      <c r="C457" s="150" t="s">
        <v>6536</v>
      </c>
      <c r="D457" s="149" t="s">
        <v>26</v>
      </c>
      <c r="E457" s="151" t="s">
        <v>8317</v>
      </c>
      <c r="F457" s="149" t="s">
        <v>28</v>
      </c>
      <c r="G457" s="150" t="s">
        <v>29</v>
      </c>
      <c r="H457" s="150" t="s">
        <v>30</v>
      </c>
      <c r="I457" s="152">
        <v>22500000</v>
      </c>
      <c r="J457" s="28">
        <v>0</v>
      </c>
      <c r="K457" s="101">
        <v>0</v>
      </c>
      <c r="L457" s="101">
        <v>0</v>
      </c>
      <c r="M457" s="28">
        <v>0</v>
      </c>
      <c r="N457" s="155">
        <v>1082916317</v>
      </c>
      <c r="O457" s="156" t="s">
        <v>8318</v>
      </c>
      <c r="P457" s="63" t="s">
        <v>8319</v>
      </c>
      <c r="Q457" s="153">
        <v>44574</v>
      </c>
      <c r="R457" s="153">
        <v>44593</v>
      </c>
      <c r="S457" s="153">
        <v>44727</v>
      </c>
      <c r="T457" s="152">
        <v>10000000</v>
      </c>
      <c r="U457" s="152">
        <v>12500000</v>
      </c>
      <c r="V457" s="56">
        <v>0.44444444444444442</v>
      </c>
      <c r="W457" s="29">
        <v>85476075</v>
      </c>
      <c r="X457" s="29" t="s">
        <v>7468</v>
      </c>
      <c r="Y457" s="29"/>
    </row>
    <row r="458" spans="1:25">
      <c r="A458" s="148" t="s">
        <v>2832</v>
      </c>
      <c r="B458" s="149" t="s">
        <v>24</v>
      </c>
      <c r="C458" s="150" t="s">
        <v>6536</v>
      </c>
      <c r="D458" s="149" t="s">
        <v>26</v>
      </c>
      <c r="E458" s="151" t="s">
        <v>8320</v>
      </c>
      <c r="F458" s="149" t="s">
        <v>28</v>
      </c>
      <c r="G458" s="150" t="s">
        <v>29</v>
      </c>
      <c r="H458" s="150" t="s">
        <v>30</v>
      </c>
      <c r="I458" s="152">
        <v>30000000</v>
      </c>
      <c r="J458" s="28">
        <v>0</v>
      </c>
      <c r="K458" s="101">
        <v>0</v>
      </c>
      <c r="L458" s="101">
        <v>0</v>
      </c>
      <c r="M458" s="28">
        <v>0</v>
      </c>
      <c r="N458" s="155">
        <v>1082889575</v>
      </c>
      <c r="O458" s="156" t="s">
        <v>8321</v>
      </c>
      <c r="P458" s="63" t="s">
        <v>8322</v>
      </c>
      <c r="Q458" s="153">
        <v>44574</v>
      </c>
      <c r="R458" s="153">
        <v>44575</v>
      </c>
      <c r="S458" s="153">
        <v>44729</v>
      </c>
      <c r="T458" s="152">
        <v>15000000</v>
      </c>
      <c r="U458" s="152">
        <v>15000000</v>
      </c>
      <c r="V458" s="56">
        <v>0.5</v>
      </c>
      <c r="W458" s="29">
        <v>85476075</v>
      </c>
      <c r="X458" s="29" t="s">
        <v>7468</v>
      </c>
      <c r="Y458" s="29"/>
    </row>
    <row r="459" spans="1:25">
      <c r="A459" s="148" t="s">
        <v>2832</v>
      </c>
      <c r="B459" s="149" t="s">
        <v>24</v>
      </c>
      <c r="C459" s="150" t="s">
        <v>6536</v>
      </c>
      <c r="D459" s="149" t="s">
        <v>26</v>
      </c>
      <c r="E459" s="151" t="s">
        <v>8323</v>
      </c>
      <c r="F459" s="149" t="s">
        <v>28</v>
      </c>
      <c r="G459" s="150" t="s">
        <v>29</v>
      </c>
      <c r="H459" s="150" t="s">
        <v>30</v>
      </c>
      <c r="I459" s="152">
        <v>18600000</v>
      </c>
      <c r="J459" s="28">
        <v>0</v>
      </c>
      <c r="K459" s="101">
        <v>0</v>
      </c>
      <c r="L459" s="101">
        <v>0</v>
      </c>
      <c r="M459" s="28">
        <v>0</v>
      </c>
      <c r="N459" s="155">
        <v>1083012303</v>
      </c>
      <c r="O459" s="156" t="s">
        <v>8324</v>
      </c>
      <c r="P459" s="63" t="s">
        <v>8325</v>
      </c>
      <c r="Q459" s="153">
        <v>44574</v>
      </c>
      <c r="R459" s="153">
        <v>44575</v>
      </c>
      <c r="S459" s="153">
        <v>44729</v>
      </c>
      <c r="T459" s="152">
        <v>9300000</v>
      </c>
      <c r="U459" s="152">
        <v>9300000</v>
      </c>
      <c r="V459" s="56">
        <v>0.5</v>
      </c>
      <c r="W459" s="29">
        <v>85476075</v>
      </c>
      <c r="X459" s="29" t="s">
        <v>7468</v>
      </c>
      <c r="Y459" s="29"/>
    </row>
    <row r="460" spans="1:25" ht="15.6">
      <c r="A460" s="148" t="s">
        <v>2832</v>
      </c>
      <c r="B460" s="149" t="s">
        <v>24</v>
      </c>
      <c r="C460" s="150" t="s">
        <v>6536</v>
      </c>
      <c r="D460" s="149" t="s">
        <v>26</v>
      </c>
      <c r="E460" s="151" t="s">
        <v>8326</v>
      </c>
      <c r="F460" s="149" t="s">
        <v>28</v>
      </c>
      <c r="G460" s="150" t="s">
        <v>29</v>
      </c>
      <c r="H460" s="150" t="s">
        <v>30</v>
      </c>
      <c r="I460" s="152">
        <v>30000000</v>
      </c>
      <c r="J460" s="28">
        <v>0</v>
      </c>
      <c r="K460" s="101">
        <v>0</v>
      </c>
      <c r="L460" s="101">
        <v>0</v>
      </c>
      <c r="M460" s="28">
        <v>0</v>
      </c>
      <c r="N460" s="155" t="s">
        <v>8327</v>
      </c>
      <c r="O460" s="156" t="s">
        <v>8328</v>
      </c>
      <c r="P460" s="164" t="s">
        <v>8329</v>
      </c>
      <c r="Q460" s="153">
        <v>44578</v>
      </c>
      <c r="R460" s="153">
        <v>44580</v>
      </c>
      <c r="S460" s="153">
        <v>44729</v>
      </c>
      <c r="T460" s="152">
        <v>15000000</v>
      </c>
      <c r="U460" s="152">
        <v>15000000</v>
      </c>
      <c r="V460" s="56">
        <v>0.5</v>
      </c>
      <c r="W460" s="29">
        <v>85476075</v>
      </c>
      <c r="X460" s="29" t="s">
        <v>7468</v>
      </c>
      <c r="Y460" s="29"/>
    </row>
    <row r="461" spans="1:25" ht="15.6">
      <c r="A461" s="148" t="s">
        <v>2832</v>
      </c>
      <c r="B461" s="149" t="s">
        <v>24</v>
      </c>
      <c r="C461" s="150" t="s">
        <v>6536</v>
      </c>
      <c r="D461" s="149" t="s">
        <v>26</v>
      </c>
      <c r="E461" s="151" t="s">
        <v>8330</v>
      </c>
      <c r="F461" s="149" t="s">
        <v>28</v>
      </c>
      <c r="G461" s="150" t="s">
        <v>29</v>
      </c>
      <c r="H461" s="150" t="s">
        <v>30</v>
      </c>
      <c r="I461" s="152">
        <v>22500000</v>
      </c>
      <c r="J461" s="28">
        <v>0</v>
      </c>
      <c r="K461" s="101">
        <v>0</v>
      </c>
      <c r="L461" s="101">
        <v>0</v>
      </c>
      <c r="M461" s="28">
        <v>0</v>
      </c>
      <c r="N461" s="155">
        <v>1083028248</v>
      </c>
      <c r="O461" s="156" t="s">
        <v>8331</v>
      </c>
      <c r="P461" s="164" t="s">
        <v>8332</v>
      </c>
      <c r="Q461" s="153">
        <v>44578</v>
      </c>
      <c r="R461" s="153">
        <v>44593</v>
      </c>
      <c r="S461" s="153">
        <v>44727</v>
      </c>
      <c r="T461" s="152">
        <v>10000000</v>
      </c>
      <c r="U461" s="152">
        <v>12500000</v>
      </c>
      <c r="V461" s="56">
        <v>0.44444444444444442</v>
      </c>
      <c r="W461" s="29">
        <v>85476075</v>
      </c>
      <c r="X461" s="29" t="s">
        <v>7468</v>
      </c>
      <c r="Y461" s="29"/>
    </row>
    <row r="462" spans="1:25">
      <c r="A462" s="148" t="s">
        <v>2832</v>
      </c>
      <c r="B462" s="149" t="s">
        <v>24</v>
      </c>
      <c r="C462" s="150" t="s">
        <v>6536</v>
      </c>
      <c r="D462" s="149" t="s">
        <v>26</v>
      </c>
      <c r="E462" s="151" t="s">
        <v>8333</v>
      </c>
      <c r="F462" s="149" t="s">
        <v>28</v>
      </c>
      <c r="G462" s="150" t="s">
        <v>29</v>
      </c>
      <c r="H462" s="150" t="s">
        <v>30</v>
      </c>
      <c r="I462" s="152">
        <v>1770496</v>
      </c>
      <c r="J462" s="28">
        <v>0</v>
      </c>
      <c r="K462" s="101">
        <v>0</v>
      </c>
      <c r="L462" s="101">
        <v>0</v>
      </c>
      <c r="M462" s="28">
        <v>0</v>
      </c>
      <c r="N462" s="155" t="s">
        <v>8334</v>
      </c>
      <c r="O462" s="156" t="s">
        <v>8335</v>
      </c>
      <c r="P462" s="63" t="s">
        <v>8336</v>
      </c>
      <c r="Q462" s="153">
        <v>44580</v>
      </c>
      <c r="R462" s="153">
        <v>44593</v>
      </c>
      <c r="S462" s="153">
        <v>44773</v>
      </c>
      <c r="T462" s="152">
        <v>1770496</v>
      </c>
      <c r="U462" s="172">
        <v>0</v>
      </c>
      <c r="V462" s="56">
        <v>1</v>
      </c>
      <c r="W462" s="150">
        <v>12545871</v>
      </c>
      <c r="X462" s="120" t="s">
        <v>6549</v>
      </c>
      <c r="Y462" s="29"/>
    </row>
    <row r="463" spans="1:25">
      <c r="A463" s="148" t="s">
        <v>2832</v>
      </c>
      <c r="B463" s="149" t="s">
        <v>24</v>
      </c>
      <c r="C463" s="150" t="s">
        <v>6536</v>
      </c>
      <c r="D463" s="149" t="s">
        <v>26</v>
      </c>
      <c r="E463" s="151" t="s">
        <v>8337</v>
      </c>
      <c r="F463" s="149" t="s">
        <v>28</v>
      </c>
      <c r="G463" s="150" t="s">
        <v>29</v>
      </c>
      <c r="H463" s="150" t="s">
        <v>30</v>
      </c>
      <c r="I463" s="152">
        <v>13166459</v>
      </c>
      <c r="J463" s="28">
        <v>0</v>
      </c>
      <c r="K463" s="101">
        <v>0</v>
      </c>
      <c r="L463" s="101">
        <v>0</v>
      </c>
      <c r="M463" s="28">
        <v>0</v>
      </c>
      <c r="N463" s="155" t="s">
        <v>8338</v>
      </c>
      <c r="O463" s="156" t="s">
        <v>8339</v>
      </c>
      <c r="P463" s="63" t="s">
        <v>8340</v>
      </c>
      <c r="Q463" s="153">
        <v>44580</v>
      </c>
      <c r="R463" s="153">
        <v>44580</v>
      </c>
      <c r="S463" s="153">
        <v>44773</v>
      </c>
      <c r="T463" s="152">
        <v>8210994</v>
      </c>
      <c r="U463" s="152">
        <v>4955465</v>
      </c>
      <c r="V463" s="56">
        <v>0.62362963344966171</v>
      </c>
      <c r="W463" s="150">
        <v>12545871</v>
      </c>
      <c r="X463" s="120" t="s">
        <v>6549</v>
      </c>
      <c r="Y463" s="29"/>
    </row>
    <row r="464" spans="1:25">
      <c r="A464" s="148" t="s">
        <v>2832</v>
      </c>
      <c r="B464" s="149" t="s">
        <v>24</v>
      </c>
      <c r="C464" s="150" t="s">
        <v>6536</v>
      </c>
      <c r="D464" s="149" t="s">
        <v>26</v>
      </c>
      <c r="E464" s="151" t="s">
        <v>8341</v>
      </c>
      <c r="F464" s="149" t="s">
        <v>28</v>
      </c>
      <c r="G464" s="150" t="s">
        <v>29</v>
      </c>
      <c r="H464" s="150" t="s">
        <v>30</v>
      </c>
      <c r="I464" s="152">
        <v>3990000</v>
      </c>
      <c r="J464" s="28">
        <v>0</v>
      </c>
      <c r="K464" s="101">
        <v>0</v>
      </c>
      <c r="L464" s="101">
        <v>0</v>
      </c>
      <c r="M464" s="28">
        <v>0</v>
      </c>
      <c r="N464" s="155" t="s">
        <v>8342</v>
      </c>
      <c r="O464" s="156" t="s">
        <v>8343</v>
      </c>
      <c r="P464" s="63" t="s">
        <v>8344</v>
      </c>
      <c r="Q464" s="153">
        <v>44580</v>
      </c>
      <c r="R464" s="153">
        <v>44580</v>
      </c>
      <c r="S464" s="153">
        <v>44773</v>
      </c>
      <c r="T464" s="152">
        <v>3990000</v>
      </c>
      <c r="U464" s="172">
        <v>0</v>
      </c>
      <c r="V464" s="56">
        <v>1</v>
      </c>
      <c r="W464" s="150">
        <v>12545871</v>
      </c>
      <c r="X464" s="120" t="s">
        <v>6549</v>
      </c>
      <c r="Y464" s="29"/>
    </row>
    <row r="465" spans="1:25">
      <c r="A465" s="148" t="s">
        <v>2832</v>
      </c>
      <c r="B465" s="149" t="s">
        <v>24</v>
      </c>
      <c r="C465" s="150" t="s">
        <v>6536</v>
      </c>
      <c r="D465" s="149" t="s">
        <v>26</v>
      </c>
      <c r="E465" s="151" t="s">
        <v>8345</v>
      </c>
      <c r="F465" s="149" t="s">
        <v>28</v>
      </c>
      <c r="G465" s="150" t="s">
        <v>29</v>
      </c>
      <c r="H465" s="150" t="s">
        <v>30</v>
      </c>
      <c r="I465" s="152">
        <v>13693122</v>
      </c>
      <c r="J465" s="28">
        <v>0</v>
      </c>
      <c r="K465" s="101">
        <v>0</v>
      </c>
      <c r="L465" s="101">
        <v>0</v>
      </c>
      <c r="M465" s="28">
        <v>0</v>
      </c>
      <c r="N465" s="155">
        <v>16702067</v>
      </c>
      <c r="O465" s="156" t="s">
        <v>8346</v>
      </c>
      <c r="P465" s="63" t="s">
        <v>8347</v>
      </c>
      <c r="Q465" s="153">
        <v>44580</v>
      </c>
      <c r="R465" s="153">
        <v>44580</v>
      </c>
      <c r="S465" s="153">
        <v>44592</v>
      </c>
      <c r="T465" s="152">
        <v>8539439</v>
      </c>
      <c r="U465" s="152">
        <v>5153683</v>
      </c>
      <c r="V465" s="56">
        <v>0.62362980480273233</v>
      </c>
      <c r="W465" s="150">
        <v>12545871</v>
      </c>
      <c r="X465" s="120" t="s">
        <v>6549</v>
      </c>
      <c r="Y465" s="29"/>
    </row>
    <row r="466" spans="1:25" ht="15.6">
      <c r="A466" s="148" t="s">
        <v>2832</v>
      </c>
      <c r="B466" s="149" t="s">
        <v>24</v>
      </c>
      <c r="C466" s="150" t="s">
        <v>6536</v>
      </c>
      <c r="D466" s="149" t="s">
        <v>26</v>
      </c>
      <c r="E466" s="151" t="s">
        <v>8348</v>
      </c>
      <c r="F466" s="149" t="s">
        <v>28</v>
      </c>
      <c r="G466" s="150" t="s">
        <v>29</v>
      </c>
      <c r="H466" s="150" t="s">
        <v>30</v>
      </c>
      <c r="I466" s="152">
        <v>16800000</v>
      </c>
      <c r="J466" s="28">
        <v>0</v>
      </c>
      <c r="K466" s="101">
        <v>0</v>
      </c>
      <c r="L466" s="101">
        <v>0</v>
      </c>
      <c r="M466" s="28">
        <v>0</v>
      </c>
      <c r="N466" s="155" t="s">
        <v>8349</v>
      </c>
      <c r="O466" s="156" t="s">
        <v>8350</v>
      </c>
      <c r="P466" s="164" t="s">
        <v>8351</v>
      </c>
      <c r="Q466" s="153">
        <v>44581</v>
      </c>
      <c r="R466" s="153">
        <v>44582</v>
      </c>
      <c r="S466" s="153">
        <v>44688</v>
      </c>
      <c r="T466" s="152">
        <v>8400000</v>
      </c>
      <c r="U466" s="152">
        <v>8400000</v>
      </c>
      <c r="V466" s="56">
        <v>0.5</v>
      </c>
      <c r="W466" s="29">
        <v>85476075</v>
      </c>
      <c r="X466" s="29" t="s">
        <v>7468</v>
      </c>
      <c r="Y466" s="29"/>
    </row>
    <row r="467" spans="1:25" ht="15.6">
      <c r="A467" s="148" t="s">
        <v>2832</v>
      </c>
      <c r="B467" s="149" t="s">
        <v>24</v>
      </c>
      <c r="C467" s="150" t="s">
        <v>6536</v>
      </c>
      <c r="D467" s="149" t="s">
        <v>26</v>
      </c>
      <c r="E467" s="151" t="s">
        <v>8352</v>
      </c>
      <c r="F467" s="149" t="s">
        <v>28</v>
      </c>
      <c r="G467" s="150" t="s">
        <v>29</v>
      </c>
      <c r="H467" s="150" t="s">
        <v>30</v>
      </c>
      <c r="I467" s="152">
        <v>7750000</v>
      </c>
      <c r="J467" s="28">
        <v>0</v>
      </c>
      <c r="K467" s="101">
        <v>0</v>
      </c>
      <c r="L467" s="101">
        <v>0</v>
      </c>
      <c r="M467" s="28">
        <v>0</v>
      </c>
      <c r="N467" s="155" t="s">
        <v>8353</v>
      </c>
      <c r="O467" s="156" t="s">
        <v>8354</v>
      </c>
      <c r="P467" s="164" t="s">
        <v>8355</v>
      </c>
      <c r="Q467" s="153">
        <v>44581</v>
      </c>
      <c r="R467" s="153">
        <v>44585</v>
      </c>
      <c r="S467" s="153">
        <v>44651</v>
      </c>
      <c r="T467" s="152">
        <v>7750000</v>
      </c>
      <c r="U467" s="172">
        <v>0</v>
      </c>
      <c r="V467" s="56">
        <v>1</v>
      </c>
      <c r="W467" s="29">
        <v>85476075</v>
      </c>
      <c r="X467" s="29" t="s">
        <v>7468</v>
      </c>
      <c r="Y467" s="29"/>
    </row>
    <row r="468" spans="1:25" ht="15.6">
      <c r="A468" s="148" t="s">
        <v>2832</v>
      </c>
      <c r="B468" s="149" t="s">
        <v>24</v>
      </c>
      <c r="C468" s="150" t="s">
        <v>6536</v>
      </c>
      <c r="D468" s="149" t="s">
        <v>26</v>
      </c>
      <c r="E468" s="151" t="s">
        <v>8356</v>
      </c>
      <c r="F468" s="149" t="s">
        <v>28</v>
      </c>
      <c r="G468" s="150" t="s">
        <v>29</v>
      </c>
      <c r="H468" s="150" t="s">
        <v>30</v>
      </c>
      <c r="I468" s="152">
        <v>20012370</v>
      </c>
      <c r="J468" s="28">
        <v>0</v>
      </c>
      <c r="K468" s="101">
        <v>0</v>
      </c>
      <c r="L468" s="101">
        <v>0</v>
      </c>
      <c r="M468" s="28">
        <v>0</v>
      </c>
      <c r="N468" s="155" t="s">
        <v>8357</v>
      </c>
      <c r="O468" s="156" t="s">
        <v>8358</v>
      </c>
      <c r="P468" s="164" t="s">
        <v>8359</v>
      </c>
      <c r="Q468" s="153">
        <v>44581</v>
      </c>
      <c r="R468" s="153">
        <v>44586</v>
      </c>
      <c r="S468" s="153">
        <v>44772</v>
      </c>
      <c r="T468" s="152">
        <v>11435640</v>
      </c>
      <c r="U468" s="152">
        <v>8576730</v>
      </c>
      <c r="V468" s="56">
        <v>0.5714285714285714</v>
      </c>
      <c r="W468" s="159">
        <v>7634899</v>
      </c>
      <c r="X468" s="120" t="s">
        <v>7896</v>
      </c>
      <c r="Y468" s="29"/>
    </row>
    <row r="469" spans="1:25" ht="15.6">
      <c r="A469" s="148" t="s">
        <v>2832</v>
      </c>
      <c r="B469" s="149" t="s">
        <v>24</v>
      </c>
      <c r="C469" s="150" t="s">
        <v>6536</v>
      </c>
      <c r="D469" s="149" t="s">
        <v>26</v>
      </c>
      <c r="E469" s="151" t="s">
        <v>8360</v>
      </c>
      <c r="F469" s="149" t="s">
        <v>28</v>
      </c>
      <c r="G469" s="150" t="s">
        <v>29</v>
      </c>
      <c r="H469" s="150" t="s">
        <v>30</v>
      </c>
      <c r="I469" s="152">
        <v>20012370</v>
      </c>
      <c r="J469" s="28">
        <v>0</v>
      </c>
      <c r="K469" s="101">
        <v>0</v>
      </c>
      <c r="L469" s="101">
        <v>0</v>
      </c>
      <c r="M469" s="28">
        <v>0</v>
      </c>
      <c r="N469" s="155">
        <v>1082968730</v>
      </c>
      <c r="O469" s="156" t="s">
        <v>8361</v>
      </c>
      <c r="P469" s="164" t="s">
        <v>8362</v>
      </c>
      <c r="Q469" s="153">
        <v>44581</v>
      </c>
      <c r="R469" s="153">
        <v>44586</v>
      </c>
      <c r="S469" s="153">
        <v>44772</v>
      </c>
      <c r="T469" s="152">
        <v>11435640</v>
      </c>
      <c r="U469" s="152">
        <v>8576730</v>
      </c>
      <c r="V469" s="56">
        <v>0.5714285714285714</v>
      </c>
      <c r="W469" s="159">
        <v>7634899</v>
      </c>
      <c r="X469" s="120" t="s">
        <v>7896</v>
      </c>
      <c r="Y469" s="29"/>
    </row>
    <row r="470" spans="1:25" ht="15.6">
      <c r="A470" s="148" t="s">
        <v>2832</v>
      </c>
      <c r="B470" s="149" t="s">
        <v>24</v>
      </c>
      <c r="C470" s="150" t="s">
        <v>6536</v>
      </c>
      <c r="D470" s="149" t="s">
        <v>26</v>
      </c>
      <c r="E470" s="151" t="s">
        <v>8363</v>
      </c>
      <c r="F470" s="149" t="s">
        <v>28</v>
      </c>
      <c r="G470" s="150" t="s">
        <v>29</v>
      </c>
      <c r="H470" s="150" t="s">
        <v>30</v>
      </c>
      <c r="I470" s="152">
        <v>20012370</v>
      </c>
      <c r="J470" s="28">
        <v>0</v>
      </c>
      <c r="K470" s="101">
        <v>0</v>
      </c>
      <c r="L470" s="101">
        <v>0</v>
      </c>
      <c r="M470" s="28">
        <v>0</v>
      </c>
      <c r="N470" s="155">
        <v>56078008</v>
      </c>
      <c r="O470" s="156" t="s">
        <v>8364</v>
      </c>
      <c r="P470" s="164" t="s">
        <v>8365</v>
      </c>
      <c r="Q470" s="153">
        <v>44581</v>
      </c>
      <c r="R470" s="153">
        <v>44586</v>
      </c>
      <c r="S470" s="153">
        <v>44772</v>
      </c>
      <c r="T470" s="152">
        <v>11435640</v>
      </c>
      <c r="U470" s="152">
        <v>8576730</v>
      </c>
      <c r="V470" s="56">
        <v>0.5714285714285714</v>
      </c>
      <c r="W470" s="159">
        <v>7634899</v>
      </c>
      <c r="X470" s="120" t="s">
        <v>7896</v>
      </c>
      <c r="Y470" s="29"/>
    </row>
    <row r="471" spans="1:25" ht="15.6">
      <c r="A471" s="148" t="s">
        <v>2832</v>
      </c>
      <c r="B471" s="149" t="s">
        <v>24</v>
      </c>
      <c r="C471" s="150" t="s">
        <v>6536</v>
      </c>
      <c r="D471" s="149" t="s">
        <v>26</v>
      </c>
      <c r="E471" s="151" t="s">
        <v>8366</v>
      </c>
      <c r="F471" s="149" t="s">
        <v>28</v>
      </c>
      <c r="G471" s="150" t="s">
        <v>29</v>
      </c>
      <c r="H471" s="150" t="s">
        <v>30</v>
      </c>
      <c r="I471" s="152">
        <v>20012370</v>
      </c>
      <c r="J471" s="28">
        <v>0</v>
      </c>
      <c r="K471" s="101">
        <v>0</v>
      </c>
      <c r="L471" s="101">
        <v>0</v>
      </c>
      <c r="M471" s="28">
        <v>0</v>
      </c>
      <c r="N471" s="155">
        <v>1065808415</v>
      </c>
      <c r="O471" s="156" t="s">
        <v>8367</v>
      </c>
      <c r="P471" s="164" t="s">
        <v>8368</v>
      </c>
      <c r="Q471" s="153">
        <v>44581</v>
      </c>
      <c r="R471" s="153">
        <v>44586</v>
      </c>
      <c r="S471" s="153">
        <v>44772</v>
      </c>
      <c r="T471" s="152">
        <v>11435640</v>
      </c>
      <c r="U471" s="152">
        <v>8576730</v>
      </c>
      <c r="V471" s="56">
        <v>0.5714285714285714</v>
      </c>
      <c r="W471" s="159">
        <v>7634899</v>
      </c>
      <c r="X471" s="120" t="s">
        <v>7896</v>
      </c>
      <c r="Y471" s="29"/>
    </row>
    <row r="472" spans="1:25" ht="15.6">
      <c r="A472" s="148" t="s">
        <v>2832</v>
      </c>
      <c r="B472" s="149" t="s">
        <v>24</v>
      </c>
      <c r="C472" s="150" t="s">
        <v>6536</v>
      </c>
      <c r="D472" s="149" t="s">
        <v>26</v>
      </c>
      <c r="E472" s="151" t="s">
        <v>8369</v>
      </c>
      <c r="F472" s="149" t="s">
        <v>28</v>
      </c>
      <c r="G472" s="150" t="s">
        <v>29</v>
      </c>
      <c r="H472" s="150" t="s">
        <v>30</v>
      </c>
      <c r="I472" s="152">
        <v>20012370</v>
      </c>
      <c r="J472" s="28">
        <v>0</v>
      </c>
      <c r="K472" s="101">
        <v>0</v>
      </c>
      <c r="L472" s="101">
        <v>0</v>
      </c>
      <c r="M472" s="28">
        <v>0</v>
      </c>
      <c r="N472" s="155">
        <v>1082916827</v>
      </c>
      <c r="O472" s="156" t="s">
        <v>8370</v>
      </c>
      <c r="P472" s="164" t="s">
        <v>8371</v>
      </c>
      <c r="Q472" s="153">
        <v>44581</v>
      </c>
      <c r="R472" s="153">
        <v>44586</v>
      </c>
      <c r="S472" s="153">
        <v>44772</v>
      </c>
      <c r="T472" s="152">
        <v>11435640</v>
      </c>
      <c r="U472" s="152">
        <v>8576730</v>
      </c>
      <c r="V472" s="56">
        <v>0.5714285714285714</v>
      </c>
      <c r="W472" s="159">
        <v>7634899</v>
      </c>
      <c r="X472" s="120" t="s">
        <v>7896</v>
      </c>
      <c r="Y472" s="29"/>
    </row>
    <row r="473" spans="1:25" ht="15.6">
      <c r="A473" s="148" t="s">
        <v>2832</v>
      </c>
      <c r="B473" s="149" t="s">
        <v>24</v>
      </c>
      <c r="C473" s="150" t="s">
        <v>6536</v>
      </c>
      <c r="D473" s="149" t="s">
        <v>26</v>
      </c>
      <c r="E473" s="151" t="s">
        <v>8372</v>
      </c>
      <c r="F473" s="149" t="s">
        <v>28</v>
      </c>
      <c r="G473" s="150" t="s">
        <v>29</v>
      </c>
      <c r="H473" s="150" t="s">
        <v>30</v>
      </c>
      <c r="I473" s="152">
        <v>20012370</v>
      </c>
      <c r="J473" s="28">
        <v>0</v>
      </c>
      <c r="K473" s="101">
        <v>0</v>
      </c>
      <c r="L473" s="101">
        <v>0</v>
      </c>
      <c r="M473" s="28">
        <v>0</v>
      </c>
      <c r="N473" s="155">
        <v>26671472</v>
      </c>
      <c r="O473" s="156" t="s">
        <v>8373</v>
      </c>
      <c r="P473" s="164" t="s">
        <v>8374</v>
      </c>
      <c r="Q473" s="153">
        <v>44581</v>
      </c>
      <c r="R473" s="153">
        <v>44586</v>
      </c>
      <c r="S473" s="153">
        <v>44772</v>
      </c>
      <c r="T473" s="152">
        <v>11435640</v>
      </c>
      <c r="U473" s="152">
        <v>8576730</v>
      </c>
      <c r="V473" s="56">
        <v>0.5714285714285714</v>
      </c>
      <c r="W473" s="159">
        <v>7634899</v>
      </c>
      <c r="X473" s="120" t="s">
        <v>7896</v>
      </c>
      <c r="Y473" s="29"/>
    </row>
    <row r="474" spans="1:25">
      <c r="A474" s="148" t="s">
        <v>2832</v>
      </c>
      <c r="B474" s="149" t="s">
        <v>24</v>
      </c>
      <c r="C474" s="150" t="s">
        <v>6536</v>
      </c>
      <c r="D474" s="149" t="s">
        <v>26</v>
      </c>
      <c r="E474" s="151" t="s">
        <v>8375</v>
      </c>
      <c r="F474" s="149" t="s">
        <v>28</v>
      </c>
      <c r="G474" s="150" t="s">
        <v>29</v>
      </c>
      <c r="H474" s="150" t="s">
        <v>30</v>
      </c>
      <c r="I474" s="152">
        <v>13166459</v>
      </c>
      <c r="J474" s="28">
        <v>0</v>
      </c>
      <c r="K474" s="101">
        <v>0</v>
      </c>
      <c r="L474" s="101">
        <v>0</v>
      </c>
      <c r="M474" s="28">
        <v>0</v>
      </c>
      <c r="N474" s="154" t="s">
        <v>6542</v>
      </c>
      <c r="O474" s="120" t="s">
        <v>8376</v>
      </c>
      <c r="P474" s="29" t="s">
        <v>8377</v>
      </c>
      <c r="Q474" s="153">
        <v>44581</v>
      </c>
      <c r="R474" s="153">
        <v>44581</v>
      </c>
      <c r="S474" s="153">
        <v>44773</v>
      </c>
      <c r="T474" s="152">
        <v>11514636</v>
      </c>
      <c r="U474" s="152">
        <v>1651823</v>
      </c>
      <c r="V474" s="56">
        <v>0.87454310988246731</v>
      </c>
      <c r="W474" s="150">
        <v>12545871</v>
      </c>
      <c r="X474" s="120" t="s">
        <v>6549</v>
      </c>
      <c r="Y474" s="29"/>
    </row>
    <row r="475" spans="1:25">
      <c r="A475" s="148" t="s">
        <v>2832</v>
      </c>
      <c r="B475" s="149" t="s">
        <v>24</v>
      </c>
      <c r="C475" s="150" t="s">
        <v>6536</v>
      </c>
      <c r="D475" s="149" t="s">
        <v>26</v>
      </c>
      <c r="E475" s="151" t="s">
        <v>8378</v>
      </c>
      <c r="F475" s="149" t="s">
        <v>28</v>
      </c>
      <c r="G475" s="150" t="s">
        <v>29</v>
      </c>
      <c r="H475" s="150" t="s">
        <v>30</v>
      </c>
      <c r="I475" s="152">
        <v>13166459</v>
      </c>
      <c r="J475" s="28">
        <v>0</v>
      </c>
      <c r="K475" s="101">
        <v>0</v>
      </c>
      <c r="L475" s="101">
        <v>0</v>
      </c>
      <c r="M475" s="28">
        <v>0</v>
      </c>
      <c r="N475" s="155">
        <v>1110478239</v>
      </c>
      <c r="O475" s="156" t="s">
        <v>8379</v>
      </c>
      <c r="P475" s="157" t="s">
        <v>8380</v>
      </c>
      <c r="Q475" s="153">
        <v>44581</v>
      </c>
      <c r="R475" s="153">
        <v>44581</v>
      </c>
      <c r="S475" s="153">
        <v>44773</v>
      </c>
      <c r="T475" s="152">
        <v>8210994</v>
      </c>
      <c r="U475" s="152">
        <v>4955465</v>
      </c>
      <c r="V475" s="56">
        <v>0.62362963344966171</v>
      </c>
      <c r="W475" s="150">
        <v>12545871</v>
      </c>
      <c r="X475" s="120" t="s">
        <v>6549</v>
      </c>
      <c r="Y475" s="29"/>
    </row>
    <row r="476" spans="1:25">
      <c r="A476" s="148" t="s">
        <v>2832</v>
      </c>
      <c r="B476" s="149" t="s">
        <v>24</v>
      </c>
      <c r="C476" s="150" t="s">
        <v>6536</v>
      </c>
      <c r="D476" s="149" t="s">
        <v>26</v>
      </c>
      <c r="E476" s="151" t="s">
        <v>8381</v>
      </c>
      <c r="F476" s="149" t="s">
        <v>28</v>
      </c>
      <c r="G476" s="150" t="s">
        <v>29</v>
      </c>
      <c r="H476" s="150" t="s">
        <v>30</v>
      </c>
      <c r="I476" s="152">
        <v>13800000</v>
      </c>
      <c r="J476" s="28">
        <v>0</v>
      </c>
      <c r="K476" s="101">
        <v>0</v>
      </c>
      <c r="L476" s="101">
        <v>0</v>
      </c>
      <c r="M476" s="28">
        <v>0</v>
      </c>
      <c r="N476" s="155" t="s">
        <v>8382</v>
      </c>
      <c r="O476" s="156" t="s">
        <v>8383</v>
      </c>
      <c r="P476" s="157" t="s">
        <v>8384</v>
      </c>
      <c r="Q476" s="153">
        <v>44581</v>
      </c>
      <c r="R476" s="153">
        <v>44593</v>
      </c>
      <c r="S476" s="153">
        <v>44773</v>
      </c>
      <c r="T476" s="152">
        <v>6900000</v>
      </c>
      <c r="U476" s="152">
        <v>6900000</v>
      </c>
      <c r="V476" s="56">
        <v>0.5</v>
      </c>
      <c r="W476" s="150">
        <v>12545871</v>
      </c>
      <c r="X476" s="120" t="s">
        <v>6549</v>
      </c>
      <c r="Y476" s="29"/>
    </row>
    <row r="477" spans="1:25">
      <c r="A477" s="148" t="s">
        <v>2832</v>
      </c>
      <c r="B477" s="149" t="s">
        <v>24</v>
      </c>
      <c r="C477" s="150" t="s">
        <v>6536</v>
      </c>
      <c r="D477" s="149" t="s">
        <v>26</v>
      </c>
      <c r="E477" s="151" t="s">
        <v>8385</v>
      </c>
      <c r="F477" s="149" t="s">
        <v>28</v>
      </c>
      <c r="G477" s="150" t="s">
        <v>29</v>
      </c>
      <c r="H477" s="150" t="s">
        <v>30</v>
      </c>
      <c r="I477" s="152">
        <v>10800000</v>
      </c>
      <c r="J477" s="28">
        <v>0</v>
      </c>
      <c r="K477" s="101">
        <v>0</v>
      </c>
      <c r="L477" s="101">
        <v>0</v>
      </c>
      <c r="M477" s="28">
        <v>0</v>
      </c>
      <c r="N477" s="155" t="s">
        <v>8386</v>
      </c>
      <c r="O477" s="156" t="s">
        <v>8387</v>
      </c>
      <c r="P477" s="157" t="s">
        <v>8388</v>
      </c>
      <c r="Q477" s="153">
        <v>44581</v>
      </c>
      <c r="R477" s="153">
        <v>44593</v>
      </c>
      <c r="S477" s="153">
        <v>44773</v>
      </c>
      <c r="T477" s="152">
        <v>5400000</v>
      </c>
      <c r="U477" s="152">
        <v>5400000</v>
      </c>
      <c r="V477" s="56">
        <v>0.5</v>
      </c>
      <c r="W477" s="150">
        <v>12545871</v>
      </c>
      <c r="X477" s="120" t="s">
        <v>6549</v>
      </c>
      <c r="Y477" s="29"/>
    </row>
    <row r="478" spans="1:25">
      <c r="A478" s="148" t="s">
        <v>2832</v>
      </c>
      <c r="B478" s="149" t="s">
        <v>24</v>
      </c>
      <c r="C478" s="150" t="s">
        <v>6536</v>
      </c>
      <c r="D478" s="149" t="s">
        <v>26</v>
      </c>
      <c r="E478" s="151" t="s">
        <v>8389</v>
      </c>
      <c r="F478" s="149" t="s">
        <v>28</v>
      </c>
      <c r="G478" s="150" t="s">
        <v>29</v>
      </c>
      <c r="H478" s="150" t="s">
        <v>30</v>
      </c>
      <c r="I478" s="152">
        <v>11338229</v>
      </c>
      <c r="J478" s="28">
        <v>0</v>
      </c>
      <c r="K478" s="101">
        <v>0</v>
      </c>
      <c r="L478" s="101">
        <v>0</v>
      </c>
      <c r="M478" s="28">
        <v>0</v>
      </c>
      <c r="N478" s="155" t="s">
        <v>8390</v>
      </c>
      <c r="O478" s="156" t="s">
        <v>8391</v>
      </c>
      <c r="P478" s="157" t="s">
        <v>8392</v>
      </c>
      <c r="Q478" s="153">
        <v>44581</v>
      </c>
      <c r="R478" s="153">
        <v>44581</v>
      </c>
      <c r="S478" s="153">
        <v>44773</v>
      </c>
      <c r="T478" s="152">
        <v>5669115</v>
      </c>
      <c r="U478" s="152">
        <v>5669114</v>
      </c>
      <c r="V478" s="56">
        <v>0.50000004409859777</v>
      </c>
      <c r="W478" s="150">
        <v>12545871</v>
      </c>
      <c r="X478" s="120" t="s">
        <v>6549</v>
      </c>
      <c r="Y478" s="29"/>
    </row>
    <row r="479" spans="1:25">
      <c r="A479" s="148" t="s">
        <v>2832</v>
      </c>
      <c r="B479" s="149" t="s">
        <v>24</v>
      </c>
      <c r="C479" s="150" t="s">
        <v>6536</v>
      </c>
      <c r="D479" s="149" t="s">
        <v>26</v>
      </c>
      <c r="E479" s="151" t="s">
        <v>8393</v>
      </c>
      <c r="F479" s="149" t="s">
        <v>28</v>
      </c>
      <c r="G479" s="150" t="s">
        <v>29</v>
      </c>
      <c r="H479" s="150" t="s">
        <v>30</v>
      </c>
      <c r="I479" s="152">
        <v>17186400</v>
      </c>
      <c r="J479" s="28">
        <v>0</v>
      </c>
      <c r="K479" s="101">
        <v>0</v>
      </c>
      <c r="L479" s="101">
        <v>0</v>
      </c>
      <c r="M479" s="28">
        <v>0</v>
      </c>
      <c r="N479" s="155" t="s">
        <v>8394</v>
      </c>
      <c r="O479" s="156" t="s">
        <v>8395</v>
      </c>
      <c r="P479" s="157" t="s">
        <v>8396</v>
      </c>
      <c r="Q479" s="153">
        <v>44581</v>
      </c>
      <c r="R479" s="153">
        <v>44581</v>
      </c>
      <c r="S479" s="153">
        <v>44773</v>
      </c>
      <c r="T479" s="152">
        <v>9690100</v>
      </c>
      <c r="U479" s="152">
        <v>7496300</v>
      </c>
      <c r="V479" s="56">
        <v>0.56382372108178558</v>
      </c>
      <c r="W479" s="150">
        <v>12545871</v>
      </c>
      <c r="X479" s="120" t="s">
        <v>6549</v>
      </c>
      <c r="Y479" s="29"/>
    </row>
    <row r="480" spans="1:25">
      <c r="A480" s="148" t="s">
        <v>2832</v>
      </c>
      <c r="B480" s="149" t="s">
        <v>24</v>
      </c>
      <c r="C480" s="150" t="s">
        <v>6536</v>
      </c>
      <c r="D480" s="149" t="s">
        <v>26</v>
      </c>
      <c r="E480" s="151" t="s">
        <v>8397</v>
      </c>
      <c r="F480" s="149" t="s">
        <v>28</v>
      </c>
      <c r="G480" s="150" t="s">
        <v>29</v>
      </c>
      <c r="H480" s="150" t="s">
        <v>30</v>
      </c>
      <c r="I480" s="152">
        <v>11333000</v>
      </c>
      <c r="J480" s="28">
        <v>0</v>
      </c>
      <c r="K480" s="101">
        <v>0</v>
      </c>
      <c r="L480" s="101">
        <v>0</v>
      </c>
      <c r="M480" s="28">
        <v>0</v>
      </c>
      <c r="N480" s="155" t="s">
        <v>8398</v>
      </c>
      <c r="O480" s="156" t="s">
        <v>8399</v>
      </c>
      <c r="P480" s="157" t="s">
        <v>8400</v>
      </c>
      <c r="Q480" s="153">
        <v>44573</v>
      </c>
      <c r="R480" s="153">
        <v>44581</v>
      </c>
      <c r="S480" s="153">
        <v>44773</v>
      </c>
      <c r="T480" s="152">
        <v>5999700</v>
      </c>
      <c r="U480" s="152">
        <v>5333300</v>
      </c>
      <c r="V480" s="56">
        <v>0.52940086473131565</v>
      </c>
      <c r="W480" s="150">
        <v>12545871</v>
      </c>
      <c r="X480" s="120" t="s">
        <v>6549</v>
      </c>
      <c r="Y480" s="29"/>
    </row>
    <row r="481" spans="1:25">
      <c r="A481" s="148" t="s">
        <v>2832</v>
      </c>
      <c r="B481" s="149" t="s">
        <v>24</v>
      </c>
      <c r="C481" s="150" t="s">
        <v>6536</v>
      </c>
      <c r="D481" s="149" t="s">
        <v>26</v>
      </c>
      <c r="E481" s="151" t="s">
        <v>8401</v>
      </c>
      <c r="F481" s="149" t="s">
        <v>28</v>
      </c>
      <c r="G481" s="150" t="s">
        <v>29</v>
      </c>
      <c r="H481" s="150" t="s">
        <v>30</v>
      </c>
      <c r="I481" s="152">
        <v>15962800</v>
      </c>
      <c r="J481" s="28">
        <v>0</v>
      </c>
      <c r="K481" s="101">
        <v>0</v>
      </c>
      <c r="L481" s="101">
        <v>0</v>
      </c>
      <c r="M481" s="28">
        <v>0</v>
      </c>
      <c r="N481" s="155" t="s">
        <v>8402</v>
      </c>
      <c r="O481" s="156" t="s">
        <v>8403</v>
      </c>
      <c r="P481" s="157" t="s">
        <v>8404</v>
      </c>
      <c r="Q481" s="153">
        <v>44581</v>
      </c>
      <c r="R481" s="153">
        <v>44581</v>
      </c>
      <c r="S481" s="153">
        <v>44773</v>
      </c>
      <c r="T481" s="152">
        <v>12934600</v>
      </c>
      <c r="U481" s="152">
        <v>3028200</v>
      </c>
      <c r="V481" s="56">
        <v>0.81029643922118921</v>
      </c>
      <c r="W481" s="150">
        <v>12545871</v>
      </c>
      <c r="X481" s="120" t="s">
        <v>6549</v>
      </c>
      <c r="Y481" s="29"/>
    </row>
    <row r="482" spans="1:25">
      <c r="A482" s="148" t="s">
        <v>2832</v>
      </c>
      <c r="B482" s="149" t="s">
        <v>24</v>
      </c>
      <c r="C482" s="150" t="s">
        <v>6536</v>
      </c>
      <c r="D482" s="149" t="s">
        <v>26</v>
      </c>
      <c r="E482" s="151" t="s">
        <v>8405</v>
      </c>
      <c r="F482" s="149" t="s">
        <v>28</v>
      </c>
      <c r="G482" s="150" t="s">
        <v>29</v>
      </c>
      <c r="H482" s="150" t="s">
        <v>30</v>
      </c>
      <c r="I482" s="152">
        <v>8977500</v>
      </c>
      <c r="J482" s="28">
        <v>0</v>
      </c>
      <c r="K482" s="101">
        <v>0</v>
      </c>
      <c r="L482" s="101">
        <v>0</v>
      </c>
      <c r="M482" s="28">
        <v>0</v>
      </c>
      <c r="N482" s="155" t="s">
        <v>8406</v>
      </c>
      <c r="O482" s="156" t="s">
        <v>8407</v>
      </c>
      <c r="P482" s="157" t="s">
        <v>8408</v>
      </c>
      <c r="Q482" s="153">
        <v>44581</v>
      </c>
      <c r="R482" s="153">
        <v>44581</v>
      </c>
      <c r="S482" s="153">
        <v>44773</v>
      </c>
      <c r="T482" s="152">
        <v>5086200</v>
      </c>
      <c r="U482" s="152">
        <v>3891300</v>
      </c>
      <c r="V482" s="56">
        <v>0.56654970760233914</v>
      </c>
      <c r="W482" s="150">
        <v>12545871</v>
      </c>
      <c r="X482" s="120" t="s">
        <v>6549</v>
      </c>
      <c r="Y482" s="29"/>
    </row>
    <row r="483" spans="1:25">
      <c r="A483" s="148" t="s">
        <v>2832</v>
      </c>
      <c r="B483" s="149" t="s">
        <v>24</v>
      </c>
      <c r="C483" s="150" t="s">
        <v>6536</v>
      </c>
      <c r="D483" s="149" t="s">
        <v>26</v>
      </c>
      <c r="E483" s="151" t="s">
        <v>8409</v>
      </c>
      <c r="F483" s="149" t="s">
        <v>28</v>
      </c>
      <c r="G483" s="150" t="s">
        <v>29</v>
      </c>
      <c r="H483" s="150" t="s">
        <v>30</v>
      </c>
      <c r="I483" s="152">
        <v>13135500</v>
      </c>
      <c r="J483" s="28">
        <v>0</v>
      </c>
      <c r="K483" s="101">
        <v>0</v>
      </c>
      <c r="L483" s="101">
        <v>0</v>
      </c>
      <c r="M483" s="28">
        <v>0</v>
      </c>
      <c r="N483" s="155" t="s">
        <v>8410</v>
      </c>
      <c r="O483" s="156" t="s">
        <v>8411</v>
      </c>
      <c r="P483" s="157" t="s">
        <v>8412</v>
      </c>
      <c r="Q483" s="153">
        <v>44581</v>
      </c>
      <c r="R483" s="153">
        <v>44581</v>
      </c>
      <c r="S483" s="153">
        <v>44773</v>
      </c>
      <c r="T483" s="152">
        <v>6216000</v>
      </c>
      <c r="U483" s="152">
        <v>6919500</v>
      </c>
      <c r="V483" s="56">
        <v>0.47322142286171065</v>
      </c>
      <c r="W483" s="150">
        <v>12545871</v>
      </c>
      <c r="X483" s="120" t="s">
        <v>6549</v>
      </c>
      <c r="Y483" s="29"/>
    </row>
    <row r="484" spans="1:25">
      <c r="A484" s="148" t="s">
        <v>2832</v>
      </c>
      <c r="B484" s="149" t="s">
        <v>24</v>
      </c>
      <c r="C484" s="150" t="s">
        <v>6536</v>
      </c>
      <c r="D484" s="149" t="s">
        <v>26</v>
      </c>
      <c r="E484" s="151" t="s">
        <v>8413</v>
      </c>
      <c r="F484" s="149" t="s">
        <v>28</v>
      </c>
      <c r="G484" s="150" t="s">
        <v>29</v>
      </c>
      <c r="H484" s="150" t="s">
        <v>30</v>
      </c>
      <c r="I484" s="152">
        <v>7750000</v>
      </c>
      <c r="J484" s="28">
        <v>0</v>
      </c>
      <c r="K484" s="101">
        <v>0</v>
      </c>
      <c r="L484" s="101">
        <v>0</v>
      </c>
      <c r="M484" s="28">
        <v>0</v>
      </c>
      <c r="N484" s="155" t="s">
        <v>8414</v>
      </c>
      <c r="O484" s="156" t="s">
        <v>8415</v>
      </c>
      <c r="P484" s="63" t="s">
        <v>8416</v>
      </c>
      <c r="Q484" s="153">
        <v>44585</v>
      </c>
      <c r="R484" s="153">
        <v>44586</v>
      </c>
      <c r="S484" s="153">
        <v>44651</v>
      </c>
      <c r="T484" s="152">
        <v>7750000</v>
      </c>
      <c r="U484" s="172">
        <v>0</v>
      </c>
      <c r="V484" s="56">
        <v>1</v>
      </c>
      <c r="W484" s="29">
        <v>85476075</v>
      </c>
      <c r="X484" s="29" t="s">
        <v>7468</v>
      </c>
      <c r="Y484" s="29"/>
    </row>
    <row r="485" spans="1:25">
      <c r="A485" s="148" t="s">
        <v>2832</v>
      </c>
      <c r="B485" s="149" t="s">
        <v>24</v>
      </c>
      <c r="C485" s="150" t="s">
        <v>6536</v>
      </c>
      <c r="D485" s="149" t="s">
        <v>26</v>
      </c>
      <c r="E485" s="151" t="s">
        <v>8417</v>
      </c>
      <c r="F485" s="149" t="s">
        <v>28</v>
      </c>
      <c r="G485" s="150" t="s">
        <v>29</v>
      </c>
      <c r="H485" s="150" t="s">
        <v>30</v>
      </c>
      <c r="I485" s="152">
        <v>7750000</v>
      </c>
      <c r="J485" s="28">
        <v>0</v>
      </c>
      <c r="K485" s="101">
        <v>0</v>
      </c>
      <c r="L485" s="31">
        <v>4982143</v>
      </c>
      <c r="M485" s="29">
        <v>1</v>
      </c>
      <c r="N485" s="155" t="s">
        <v>8418</v>
      </c>
      <c r="O485" s="156" t="s">
        <v>8419</v>
      </c>
      <c r="P485" s="63" t="s">
        <v>8420</v>
      </c>
      <c r="Q485" s="153">
        <v>44585</v>
      </c>
      <c r="R485" s="153">
        <v>44586</v>
      </c>
      <c r="S485" s="153">
        <v>44651</v>
      </c>
      <c r="T485" s="152">
        <v>2767857</v>
      </c>
      <c r="U485" s="172">
        <v>0</v>
      </c>
      <c r="V485" s="56">
        <v>1</v>
      </c>
      <c r="W485" s="29">
        <v>85476075</v>
      </c>
      <c r="X485" s="29" t="s">
        <v>7468</v>
      </c>
      <c r="Y485" s="29"/>
    </row>
    <row r="486" spans="1:25">
      <c r="A486" s="148" t="s">
        <v>2832</v>
      </c>
      <c r="B486" s="149" t="s">
        <v>24</v>
      </c>
      <c r="C486" s="150" t="s">
        <v>6536</v>
      </c>
      <c r="D486" s="149" t="s">
        <v>26</v>
      </c>
      <c r="E486" s="151" t="s">
        <v>8421</v>
      </c>
      <c r="F486" s="149" t="s">
        <v>28</v>
      </c>
      <c r="G486" s="150" t="s">
        <v>29</v>
      </c>
      <c r="H486" s="150" t="s">
        <v>30</v>
      </c>
      <c r="I486" s="152">
        <v>18600000</v>
      </c>
      <c r="J486" s="28">
        <v>0</v>
      </c>
      <c r="K486" s="101">
        <v>0</v>
      </c>
      <c r="L486" s="101">
        <v>0</v>
      </c>
      <c r="M486" s="28">
        <v>0</v>
      </c>
      <c r="N486" s="155">
        <v>1130594015</v>
      </c>
      <c r="O486" s="156" t="s">
        <v>8422</v>
      </c>
      <c r="P486" s="63" t="s">
        <v>8423</v>
      </c>
      <c r="Q486" s="153">
        <v>44585</v>
      </c>
      <c r="R486" s="153">
        <v>44586</v>
      </c>
      <c r="S486" s="153">
        <v>44729</v>
      </c>
      <c r="T486" s="152">
        <v>9300000</v>
      </c>
      <c r="U486" s="152">
        <v>9300000</v>
      </c>
      <c r="V486" s="56">
        <v>0.5</v>
      </c>
      <c r="W486" s="29">
        <v>85476075</v>
      </c>
      <c r="X486" s="29" t="s">
        <v>7468</v>
      </c>
      <c r="Y486" s="29"/>
    </row>
    <row r="487" spans="1:25">
      <c r="A487" s="148" t="s">
        <v>2832</v>
      </c>
      <c r="B487" s="149" t="s">
        <v>24</v>
      </c>
      <c r="C487" s="150" t="s">
        <v>6536</v>
      </c>
      <c r="D487" s="149" t="s">
        <v>26</v>
      </c>
      <c r="E487" s="151" t="s">
        <v>8424</v>
      </c>
      <c r="F487" s="149" t="s">
        <v>28</v>
      </c>
      <c r="G487" s="150" t="s">
        <v>29</v>
      </c>
      <c r="H487" s="150" t="s">
        <v>30</v>
      </c>
      <c r="I487" s="152">
        <v>14400000</v>
      </c>
      <c r="J487" s="28">
        <v>0</v>
      </c>
      <c r="K487" s="101">
        <v>0</v>
      </c>
      <c r="L487" s="101">
        <v>0</v>
      </c>
      <c r="M487" s="28">
        <v>0</v>
      </c>
      <c r="N487" s="155">
        <v>84454708</v>
      </c>
      <c r="O487" s="156" t="s">
        <v>8425</v>
      </c>
      <c r="P487" s="63" t="s">
        <v>8426</v>
      </c>
      <c r="Q487" s="153">
        <v>44585</v>
      </c>
      <c r="R487" s="153">
        <v>44586</v>
      </c>
      <c r="S487" s="153">
        <v>44729</v>
      </c>
      <c r="T487" s="152">
        <v>7200000</v>
      </c>
      <c r="U487" s="152">
        <v>7200000</v>
      </c>
      <c r="V487" s="56">
        <v>0.5</v>
      </c>
      <c r="W487" s="150">
        <v>16078654</v>
      </c>
      <c r="X487" s="120" t="s">
        <v>7684</v>
      </c>
      <c r="Y487" s="29"/>
    </row>
    <row r="488" spans="1:25">
      <c r="A488" s="148" t="s">
        <v>2832</v>
      </c>
      <c r="B488" s="149" t="s">
        <v>24</v>
      </c>
      <c r="C488" s="150" t="s">
        <v>6536</v>
      </c>
      <c r="D488" s="149" t="s">
        <v>26</v>
      </c>
      <c r="E488" s="151" t="s">
        <v>8427</v>
      </c>
      <c r="F488" s="149" t="s">
        <v>28</v>
      </c>
      <c r="G488" s="150" t="s">
        <v>29</v>
      </c>
      <c r="H488" s="150" t="s">
        <v>30</v>
      </c>
      <c r="I488" s="152">
        <v>9814704</v>
      </c>
      <c r="J488" s="28">
        <v>0</v>
      </c>
      <c r="K488" s="101">
        <v>0</v>
      </c>
      <c r="L488" s="31">
        <v>3271568</v>
      </c>
      <c r="M488" s="29">
        <v>1</v>
      </c>
      <c r="N488" s="155" t="s">
        <v>8428</v>
      </c>
      <c r="O488" s="156" t="s">
        <v>8429</v>
      </c>
      <c r="P488" s="63" t="s">
        <v>8430</v>
      </c>
      <c r="Q488" s="153">
        <v>44586</v>
      </c>
      <c r="R488" s="153">
        <v>44587</v>
      </c>
      <c r="S488" s="153">
        <v>44773</v>
      </c>
      <c r="T488" s="152">
        <v>6543136</v>
      </c>
      <c r="U488" s="172">
        <v>0</v>
      </c>
      <c r="V488" s="56">
        <v>1</v>
      </c>
      <c r="W488" s="150">
        <v>12545871</v>
      </c>
      <c r="X488" s="120" t="s">
        <v>6549</v>
      </c>
      <c r="Y488" s="29"/>
    </row>
    <row r="489" spans="1:25">
      <c r="A489" s="148" t="s">
        <v>2832</v>
      </c>
      <c r="B489" s="149" t="s">
        <v>24</v>
      </c>
      <c r="C489" s="150" t="s">
        <v>6536</v>
      </c>
      <c r="D489" s="149" t="s">
        <v>26</v>
      </c>
      <c r="E489" s="151" t="s">
        <v>8431</v>
      </c>
      <c r="F489" s="149" t="s">
        <v>28</v>
      </c>
      <c r="G489" s="150" t="s">
        <v>29</v>
      </c>
      <c r="H489" s="150" t="s">
        <v>30</v>
      </c>
      <c r="I489" s="152">
        <v>3000000</v>
      </c>
      <c r="J489" s="28">
        <v>0</v>
      </c>
      <c r="K489" s="101">
        <v>0</v>
      </c>
      <c r="L489" s="101">
        <v>0</v>
      </c>
      <c r="M489" s="28">
        <v>0</v>
      </c>
      <c r="N489" s="155" t="s">
        <v>8432</v>
      </c>
      <c r="O489" s="156" t="s">
        <v>8433</v>
      </c>
      <c r="P489" s="63" t="s">
        <v>8434</v>
      </c>
      <c r="Q489" s="153">
        <v>44586</v>
      </c>
      <c r="R489" s="153">
        <v>44587</v>
      </c>
      <c r="S489" s="153">
        <v>44591</v>
      </c>
      <c r="T489" s="152">
        <v>3000000</v>
      </c>
      <c r="U489" s="172">
        <v>0</v>
      </c>
      <c r="V489" s="56">
        <v>1</v>
      </c>
      <c r="W489" s="150">
        <v>57299411</v>
      </c>
      <c r="X489" s="120" t="s">
        <v>7675</v>
      </c>
      <c r="Y489" s="29"/>
    </row>
    <row r="490" spans="1:25">
      <c r="A490" s="148" t="s">
        <v>2832</v>
      </c>
      <c r="B490" s="149" t="s">
        <v>24</v>
      </c>
      <c r="C490" s="150" t="s">
        <v>6536</v>
      </c>
      <c r="D490" s="149" t="s">
        <v>26</v>
      </c>
      <c r="E490" s="151" t="s">
        <v>8435</v>
      </c>
      <c r="F490" s="149" t="s">
        <v>28</v>
      </c>
      <c r="G490" s="150" t="s">
        <v>29</v>
      </c>
      <c r="H490" s="150" t="s">
        <v>30</v>
      </c>
      <c r="I490" s="152">
        <v>16500000</v>
      </c>
      <c r="J490" s="28">
        <v>0</v>
      </c>
      <c r="K490" s="101">
        <v>0</v>
      </c>
      <c r="L490" s="101">
        <v>0</v>
      </c>
      <c r="M490" s="28">
        <v>0</v>
      </c>
      <c r="N490" s="155" t="s">
        <v>8436</v>
      </c>
      <c r="O490" s="156" t="s">
        <v>8437</v>
      </c>
      <c r="P490" s="63" t="s">
        <v>8438</v>
      </c>
      <c r="Q490" s="153">
        <v>44586</v>
      </c>
      <c r="R490" s="153">
        <v>44587</v>
      </c>
      <c r="S490" s="153">
        <v>44742</v>
      </c>
      <c r="T490" s="152">
        <v>10500000</v>
      </c>
      <c r="U490" s="152">
        <v>6000000</v>
      </c>
      <c r="V490" s="56">
        <v>0.63636363636363635</v>
      </c>
      <c r="W490" s="150">
        <v>57299411</v>
      </c>
      <c r="X490" s="120" t="s">
        <v>7675</v>
      </c>
      <c r="Y490" s="29"/>
    </row>
    <row r="491" spans="1:25">
      <c r="A491" s="148" t="s">
        <v>2832</v>
      </c>
      <c r="B491" s="149" t="s">
        <v>24</v>
      </c>
      <c r="C491" s="150" t="s">
        <v>6536</v>
      </c>
      <c r="D491" s="149" t="s">
        <v>26</v>
      </c>
      <c r="E491" s="151" t="s">
        <v>8439</v>
      </c>
      <c r="F491" s="149" t="s">
        <v>28</v>
      </c>
      <c r="G491" s="150" t="s">
        <v>29</v>
      </c>
      <c r="H491" s="150" t="s">
        <v>30</v>
      </c>
      <c r="I491" s="152">
        <v>1200000</v>
      </c>
      <c r="J491" s="28">
        <v>0</v>
      </c>
      <c r="K491" s="101">
        <v>0</v>
      </c>
      <c r="L491" s="101">
        <v>0</v>
      </c>
      <c r="M491" s="29">
        <v>2</v>
      </c>
      <c r="N491" s="155" t="s">
        <v>8440</v>
      </c>
      <c r="O491" s="156" t="s">
        <v>3884</v>
      </c>
      <c r="P491" s="63" t="s">
        <v>8441</v>
      </c>
      <c r="Q491" s="153">
        <v>44586</v>
      </c>
      <c r="R491" s="153">
        <v>44603</v>
      </c>
      <c r="S491" s="153">
        <v>44660</v>
      </c>
      <c r="T491" s="172">
        <v>0</v>
      </c>
      <c r="U491" s="152">
        <v>1200000</v>
      </c>
      <c r="V491" s="56">
        <v>0</v>
      </c>
      <c r="W491" s="150">
        <v>79738530</v>
      </c>
      <c r="X491" s="120" t="s">
        <v>4970</v>
      </c>
      <c r="Y491" s="29"/>
    </row>
    <row r="492" spans="1:25">
      <c r="A492" s="148" t="s">
        <v>2832</v>
      </c>
      <c r="B492" s="149" t="s">
        <v>24</v>
      </c>
      <c r="C492" s="150" t="s">
        <v>6536</v>
      </c>
      <c r="D492" s="149" t="s">
        <v>26</v>
      </c>
      <c r="E492" s="151" t="s">
        <v>8442</v>
      </c>
      <c r="F492" s="149" t="s">
        <v>28</v>
      </c>
      <c r="G492" s="150" t="s">
        <v>29</v>
      </c>
      <c r="H492" s="150" t="s">
        <v>30</v>
      </c>
      <c r="I492" s="152">
        <v>1200000</v>
      </c>
      <c r="J492" s="28">
        <v>0</v>
      </c>
      <c r="K492" s="101">
        <v>0</v>
      </c>
      <c r="L492" s="101">
        <v>0</v>
      </c>
      <c r="M492" s="29">
        <v>2</v>
      </c>
      <c r="N492" s="155" t="s">
        <v>8443</v>
      </c>
      <c r="O492" s="156" t="s">
        <v>748</v>
      </c>
      <c r="P492" s="63" t="s">
        <v>8444</v>
      </c>
      <c r="Q492" s="153">
        <v>44587</v>
      </c>
      <c r="R492" s="153">
        <v>44617</v>
      </c>
      <c r="S492" s="153">
        <v>44660</v>
      </c>
      <c r="T492" s="172">
        <v>0</v>
      </c>
      <c r="U492" s="152">
        <v>1200000</v>
      </c>
      <c r="V492" s="56">
        <v>0</v>
      </c>
      <c r="W492" s="150">
        <v>79738530</v>
      </c>
      <c r="X492" s="120" t="s">
        <v>4970</v>
      </c>
      <c r="Y492" s="29"/>
    </row>
    <row r="493" spans="1:25">
      <c r="A493" s="148" t="s">
        <v>2832</v>
      </c>
      <c r="B493" s="149" t="s">
        <v>24</v>
      </c>
      <c r="C493" s="150" t="s">
        <v>6536</v>
      </c>
      <c r="D493" s="149" t="s">
        <v>26</v>
      </c>
      <c r="E493" s="151" t="s">
        <v>8445</v>
      </c>
      <c r="F493" s="149" t="s">
        <v>28</v>
      </c>
      <c r="G493" s="150" t="s">
        <v>29</v>
      </c>
      <c r="H493" s="150" t="s">
        <v>30</v>
      </c>
      <c r="I493" s="152">
        <v>1200000</v>
      </c>
      <c r="J493" s="28">
        <v>0</v>
      </c>
      <c r="K493" s="101">
        <v>0</v>
      </c>
      <c r="L493" s="101">
        <v>0</v>
      </c>
      <c r="M493" s="29">
        <v>2</v>
      </c>
      <c r="N493" s="155" t="s">
        <v>8446</v>
      </c>
      <c r="O493" s="156" t="s">
        <v>4803</v>
      </c>
      <c r="P493" s="63" t="s">
        <v>8447</v>
      </c>
      <c r="Q493" s="153">
        <v>44587</v>
      </c>
      <c r="R493" s="153">
        <v>44617</v>
      </c>
      <c r="S493" s="153">
        <v>44660</v>
      </c>
      <c r="T493" s="172">
        <v>0</v>
      </c>
      <c r="U493" s="152">
        <v>1200000</v>
      </c>
      <c r="V493" s="56">
        <v>0</v>
      </c>
      <c r="W493" s="150">
        <v>79738530</v>
      </c>
      <c r="X493" s="120" t="s">
        <v>4970</v>
      </c>
      <c r="Y493" s="29"/>
    </row>
    <row r="494" spans="1:25">
      <c r="A494" s="148" t="s">
        <v>2832</v>
      </c>
      <c r="B494" s="149" t="s">
        <v>24</v>
      </c>
      <c r="C494" s="150" t="s">
        <v>6536</v>
      </c>
      <c r="D494" s="149" t="s">
        <v>26</v>
      </c>
      <c r="E494" s="151" t="s">
        <v>8448</v>
      </c>
      <c r="F494" s="149" t="s">
        <v>28</v>
      </c>
      <c r="G494" s="150" t="s">
        <v>29</v>
      </c>
      <c r="H494" s="150" t="s">
        <v>30</v>
      </c>
      <c r="I494" s="152">
        <v>18000000</v>
      </c>
      <c r="J494" s="28">
        <v>0</v>
      </c>
      <c r="K494" s="101">
        <v>0</v>
      </c>
      <c r="L494" s="101">
        <v>0</v>
      </c>
      <c r="M494" s="28">
        <v>0</v>
      </c>
      <c r="N494" s="155" t="s">
        <v>8449</v>
      </c>
      <c r="O494" s="156" t="s">
        <v>182</v>
      </c>
      <c r="P494" s="63" t="s">
        <v>8450</v>
      </c>
      <c r="Q494" s="153">
        <v>44587</v>
      </c>
      <c r="R494" s="153">
        <v>44588</v>
      </c>
      <c r="S494" s="153">
        <v>44742</v>
      </c>
      <c r="T494" s="152">
        <v>12000000</v>
      </c>
      <c r="U494" s="152">
        <v>6000000</v>
      </c>
      <c r="V494" s="56">
        <v>0.66666666666666663</v>
      </c>
      <c r="W494" s="150">
        <v>57299411</v>
      </c>
      <c r="X494" s="120" t="s">
        <v>7675</v>
      </c>
      <c r="Y494" s="29"/>
    </row>
    <row r="495" spans="1:25">
      <c r="A495" s="148" t="s">
        <v>2832</v>
      </c>
      <c r="B495" s="149" t="s">
        <v>24</v>
      </c>
      <c r="C495" s="150" t="s">
        <v>6536</v>
      </c>
      <c r="D495" s="149" t="s">
        <v>26</v>
      </c>
      <c r="E495" s="151" t="s">
        <v>8451</v>
      </c>
      <c r="F495" s="149" t="s">
        <v>28</v>
      </c>
      <c r="G495" s="150" t="s">
        <v>29</v>
      </c>
      <c r="H495" s="150" t="s">
        <v>30</v>
      </c>
      <c r="I495" s="152">
        <v>18000000</v>
      </c>
      <c r="J495" s="28">
        <v>0</v>
      </c>
      <c r="K495" s="101">
        <v>0</v>
      </c>
      <c r="L495" s="101">
        <v>0</v>
      </c>
      <c r="M495" s="28">
        <v>0</v>
      </c>
      <c r="N495" s="155" t="s">
        <v>8452</v>
      </c>
      <c r="O495" s="156" t="s">
        <v>491</v>
      </c>
      <c r="P495" s="63" t="s">
        <v>8453</v>
      </c>
      <c r="Q495" s="153">
        <v>44587</v>
      </c>
      <c r="R495" s="153">
        <v>44588</v>
      </c>
      <c r="S495" s="153">
        <v>44742</v>
      </c>
      <c r="T495" s="152">
        <v>12000000</v>
      </c>
      <c r="U495" s="152">
        <v>6000000</v>
      </c>
      <c r="V495" s="56">
        <v>0.66666666666666663</v>
      </c>
      <c r="W495" s="150">
        <v>57299411</v>
      </c>
      <c r="X495" s="120" t="s">
        <v>7675</v>
      </c>
      <c r="Y495" s="29"/>
    </row>
    <row r="496" spans="1:25">
      <c r="A496" s="148" t="s">
        <v>2832</v>
      </c>
      <c r="B496" s="149" t="s">
        <v>24</v>
      </c>
      <c r="C496" s="150" t="s">
        <v>6536</v>
      </c>
      <c r="D496" s="149" t="s">
        <v>26</v>
      </c>
      <c r="E496" s="151" t="s">
        <v>8454</v>
      </c>
      <c r="F496" s="149" t="s">
        <v>28</v>
      </c>
      <c r="G496" s="150" t="s">
        <v>29</v>
      </c>
      <c r="H496" s="150" t="s">
        <v>30</v>
      </c>
      <c r="I496" s="152">
        <v>18000000</v>
      </c>
      <c r="J496" s="28">
        <v>0</v>
      </c>
      <c r="K496" s="101">
        <v>0</v>
      </c>
      <c r="L496" s="101">
        <v>0</v>
      </c>
      <c r="M496" s="28">
        <v>0</v>
      </c>
      <c r="N496" s="155" t="s">
        <v>8455</v>
      </c>
      <c r="O496" s="156" t="s">
        <v>8456</v>
      </c>
      <c r="P496" s="63" t="s">
        <v>8457</v>
      </c>
      <c r="Q496" s="153">
        <v>44587</v>
      </c>
      <c r="R496" s="153">
        <v>44588</v>
      </c>
      <c r="S496" s="153">
        <v>44742</v>
      </c>
      <c r="T496" s="152">
        <v>12000000</v>
      </c>
      <c r="U496" s="152">
        <v>6000000</v>
      </c>
      <c r="V496" s="56">
        <v>0.66666666666666663</v>
      </c>
      <c r="W496" s="150">
        <v>57299411</v>
      </c>
      <c r="X496" s="120" t="s">
        <v>7675</v>
      </c>
      <c r="Y496" s="29"/>
    </row>
    <row r="497" spans="1:25">
      <c r="A497" s="148" t="s">
        <v>2832</v>
      </c>
      <c r="B497" s="149" t="s">
        <v>24</v>
      </c>
      <c r="C497" s="150" t="s">
        <v>6536</v>
      </c>
      <c r="D497" s="149" t="s">
        <v>26</v>
      </c>
      <c r="E497" s="151" t="s">
        <v>8458</v>
      </c>
      <c r="F497" s="149" t="s">
        <v>28</v>
      </c>
      <c r="G497" s="150" t="s">
        <v>29</v>
      </c>
      <c r="H497" s="150" t="s">
        <v>30</v>
      </c>
      <c r="I497" s="152">
        <v>18000000</v>
      </c>
      <c r="J497" s="28">
        <v>0</v>
      </c>
      <c r="K497" s="101">
        <v>0</v>
      </c>
      <c r="L497" s="101">
        <v>0</v>
      </c>
      <c r="M497" s="28">
        <v>0</v>
      </c>
      <c r="N497" s="155" t="s">
        <v>8459</v>
      </c>
      <c r="O497" s="156" t="s">
        <v>8460</v>
      </c>
      <c r="P497" s="63" t="s">
        <v>8461</v>
      </c>
      <c r="Q497" s="153">
        <v>44587</v>
      </c>
      <c r="R497" s="153">
        <v>44588</v>
      </c>
      <c r="S497" s="153">
        <v>44742</v>
      </c>
      <c r="T497" s="152">
        <v>12000000</v>
      </c>
      <c r="U497" s="152">
        <v>6000000</v>
      </c>
      <c r="V497" s="56">
        <v>0.66666666666666663</v>
      </c>
      <c r="W497" s="150">
        <v>57299411</v>
      </c>
      <c r="X497" s="120" t="s">
        <v>7675</v>
      </c>
      <c r="Y497" s="29"/>
    </row>
    <row r="498" spans="1:25">
      <c r="A498" s="148" t="s">
        <v>2832</v>
      </c>
      <c r="B498" s="149" t="s">
        <v>24</v>
      </c>
      <c r="C498" s="150" t="s">
        <v>6536</v>
      </c>
      <c r="D498" s="149" t="s">
        <v>26</v>
      </c>
      <c r="E498" s="151" t="s">
        <v>8462</v>
      </c>
      <c r="F498" s="149" t="s">
        <v>28</v>
      </c>
      <c r="G498" s="150" t="s">
        <v>29</v>
      </c>
      <c r="H498" s="150" t="s">
        <v>30</v>
      </c>
      <c r="I498" s="152">
        <v>18000000</v>
      </c>
      <c r="J498" s="28">
        <v>0</v>
      </c>
      <c r="K498" s="101">
        <v>0</v>
      </c>
      <c r="L498" s="101">
        <v>0</v>
      </c>
      <c r="M498" s="28">
        <v>0</v>
      </c>
      <c r="N498" s="155">
        <v>1082986157</v>
      </c>
      <c r="O498" s="156" t="s">
        <v>8463</v>
      </c>
      <c r="P498" s="63" t="s">
        <v>8464</v>
      </c>
      <c r="Q498" s="153">
        <v>44587</v>
      </c>
      <c r="R498" s="153">
        <v>44588</v>
      </c>
      <c r="S498" s="153">
        <v>44742</v>
      </c>
      <c r="T498" s="152">
        <v>12000000</v>
      </c>
      <c r="U498" s="152">
        <v>6000000</v>
      </c>
      <c r="V498" s="56">
        <v>0.66666666666666663</v>
      </c>
      <c r="W498" s="150">
        <v>57299411</v>
      </c>
      <c r="X498" s="120" t="s">
        <v>7675</v>
      </c>
      <c r="Y498" s="29"/>
    </row>
    <row r="499" spans="1:25">
      <c r="A499" s="148" t="s">
        <v>2832</v>
      </c>
      <c r="B499" s="149" t="s">
        <v>24</v>
      </c>
      <c r="C499" s="150" t="s">
        <v>6536</v>
      </c>
      <c r="D499" s="149" t="s">
        <v>26</v>
      </c>
      <c r="E499" s="151" t="s">
        <v>8465</v>
      </c>
      <c r="F499" s="149" t="s">
        <v>28</v>
      </c>
      <c r="G499" s="150" t="s">
        <v>29</v>
      </c>
      <c r="H499" s="150" t="s">
        <v>30</v>
      </c>
      <c r="I499" s="152">
        <v>19576676</v>
      </c>
      <c r="J499" s="28">
        <v>0</v>
      </c>
      <c r="K499" s="101">
        <v>0</v>
      </c>
      <c r="L499" s="101">
        <v>0</v>
      </c>
      <c r="M499" s="28">
        <v>0</v>
      </c>
      <c r="N499" s="155" t="s">
        <v>8466</v>
      </c>
      <c r="O499" s="156" t="s">
        <v>8467</v>
      </c>
      <c r="P499" s="63" t="s">
        <v>8468</v>
      </c>
      <c r="Q499" s="153">
        <v>44587</v>
      </c>
      <c r="R499" s="153">
        <v>44589</v>
      </c>
      <c r="S499" s="153">
        <v>44668</v>
      </c>
      <c r="T499" s="152">
        <v>5593336</v>
      </c>
      <c r="U499" s="152">
        <v>13983340</v>
      </c>
      <c r="V499" s="56">
        <v>0.2857142857142857</v>
      </c>
      <c r="W499" s="159">
        <v>7634899</v>
      </c>
      <c r="X499" s="120" t="s">
        <v>8469</v>
      </c>
      <c r="Y499" s="29"/>
    </row>
    <row r="500" spans="1:25">
      <c r="A500" s="148" t="s">
        <v>2832</v>
      </c>
      <c r="B500" s="149" t="s">
        <v>24</v>
      </c>
      <c r="C500" s="150" t="s">
        <v>6536</v>
      </c>
      <c r="D500" s="149" t="s">
        <v>26</v>
      </c>
      <c r="E500" s="151" t="s">
        <v>8470</v>
      </c>
      <c r="F500" s="149" t="s">
        <v>28</v>
      </c>
      <c r="G500" s="150" t="s">
        <v>29</v>
      </c>
      <c r="H500" s="150" t="s">
        <v>30</v>
      </c>
      <c r="I500" s="152">
        <v>4253015</v>
      </c>
      <c r="J500" s="28">
        <v>0</v>
      </c>
      <c r="K500" s="101">
        <v>0</v>
      </c>
      <c r="L500" s="101">
        <v>0</v>
      </c>
      <c r="M500" s="28">
        <v>0</v>
      </c>
      <c r="N500" s="155" t="s">
        <v>8471</v>
      </c>
      <c r="O500" s="156" t="s">
        <v>8472</v>
      </c>
      <c r="P500" s="63" t="s">
        <v>8473</v>
      </c>
      <c r="Q500" s="153">
        <v>44587</v>
      </c>
      <c r="R500" s="153">
        <v>44588</v>
      </c>
      <c r="S500" s="153">
        <v>44591</v>
      </c>
      <c r="T500" s="152">
        <v>4253015</v>
      </c>
      <c r="U500" s="172">
        <v>0</v>
      </c>
      <c r="V500" s="56">
        <v>1</v>
      </c>
      <c r="W500" s="150">
        <v>85467461</v>
      </c>
      <c r="X500" s="120" t="s">
        <v>7703</v>
      </c>
      <c r="Y500" s="29"/>
    </row>
    <row r="501" spans="1:25">
      <c r="A501" s="148" t="s">
        <v>2832</v>
      </c>
      <c r="B501" s="149" t="s">
        <v>24</v>
      </c>
      <c r="C501" s="150" t="s">
        <v>6536</v>
      </c>
      <c r="D501" s="149" t="s">
        <v>26</v>
      </c>
      <c r="E501" s="151" t="s">
        <v>8474</v>
      </c>
      <c r="F501" s="149" t="s">
        <v>28</v>
      </c>
      <c r="G501" s="150" t="s">
        <v>29</v>
      </c>
      <c r="H501" s="150" t="s">
        <v>30</v>
      </c>
      <c r="I501" s="152">
        <v>6000000</v>
      </c>
      <c r="J501" s="28">
        <v>0</v>
      </c>
      <c r="K501" s="101">
        <v>0</v>
      </c>
      <c r="L501" s="101">
        <v>0</v>
      </c>
      <c r="M501" s="28">
        <v>0</v>
      </c>
      <c r="N501" s="155" t="s">
        <v>8475</v>
      </c>
      <c r="O501" s="156" t="s">
        <v>1194</v>
      </c>
      <c r="P501" s="63" t="s">
        <v>8476</v>
      </c>
      <c r="Q501" s="153">
        <v>44587</v>
      </c>
      <c r="R501" s="153">
        <v>44588</v>
      </c>
      <c r="S501" s="153">
        <v>44649</v>
      </c>
      <c r="T501" s="172">
        <v>0</v>
      </c>
      <c r="U501" s="152">
        <v>6000000</v>
      </c>
      <c r="V501" s="56">
        <v>0</v>
      </c>
      <c r="W501" s="150">
        <v>85472020</v>
      </c>
      <c r="X501" s="120" t="s">
        <v>8477</v>
      </c>
      <c r="Y501" s="29"/>
    </row>
    <row r="502" spans="1:25">
      <c r="A502" s="148" t="s">
        <v>2832</v>
      </c>
      <c r="B502" s="149" t="s">
        <v>24</v>
      </c>
      <c r="C502" s="150" t="s">
        <v>6536</v>
      </c>
      <c r="D502" s="149" t="s">
        <v>26</v>
      </c>
      <c r="E502" s="151" t="s">
        <v>8478</v>
      </c>
      <c r="F502" s="149" t="s">
        <v>28</v>
      </c>
      <c r="G502" s="150" t="s">
        <v>29</v>
      </c>
      <c r="H502" s="150" t="s">
        <v>30</v>
      </c>
      <c r="I502" s="152">
        <v>7000000</v>
      </c>
      <c r="J502" s="28">
        <v>0</v>
      </c>
      <c r="K502" s="101">
        <v>0</v>
      </c>
      <c r="L502" s="101">
        <v>0</v>
      </c>
      <c r="M502" s="28">
        <v>0</v>
      </c>
      <c r="N502" s="155" t="s">
        <v>8479</v>
      </c>
      <c r="O502" s="156" t="s">
        <v>5223</v>
      </c>
      <c r="P502" s="63" t="s">
        <v>8480</v>
      </c>
      <c r="Q502" s="153">
        <v>44587</v>
      </c>
      <c r="R502" s="153">
        <v>44588</v>
      </c>
      <c r="S502" s="153">
        <v>44649</v>
      </c>
      <c r="T502" s="172">
        <v>0</v>
      </c>
      <c r="U502" s="152">
        <v>7000000</v>
      </c>
      <c r="V502" s="56">
        <v>0</v>
      </c>
      <c r="W502" s="150">
        <v>85472020</v>
      </c>
      <c r="X502" s="120" t="s">
        <v>8481</v>
      </c>
      <c r="Y502" s="29"/>
    </row>
    <row r="503" spans="1:25">
      <c r="A503" s="148" t="s">
        <v>2832</v>
      </c>
      <c r="B503" s="149" t="s">
        <v>24</v>
      </c>
      <c r="C503" s="150" t="s">
        <v>6536</v>
      </c>
      <c r="D503" s="149" t="s">
        <v>26</v>
      </c>
      <c r="E503" s="151" t="s">
        <v>8482</v>
      </c>
      <c r="F503" s="149" t="s">
        <v>28</v>
      </c>
      <c r="G503" s="150" t="s">
        <v>29</v>
      </c>
      <c r="H503" s="150" t="s">
        <v>30</v>
      </c>
      <c r="I503" s="152">
        <v>30209900</v>
      </c>
      <c r="J503" s="28">
        <v>0</v>
      </c>
      <c r="K503" s="101">
        <v>0</v>
      </c>
      <c r="L503" s="101">
        <v>0</v>
      </c>
      <c r="M503" s="28">
        <v>0</v>
      </c>
      <c r="N503" s="155" t="s">
        <v>8483</v>
      </c>
      <c r="O503" s="156" t="s">
        <v>8484</v>
      </c>
      <c r="P503" s="63" t="s">
        <v>8485</v>
      </c>
      <c r="Q503" s="153">
        <v>44587</v>
      </c>
      <c r="R503" s="153">
        <v>44588</v>
      </c>
      <c r="S503" s="153">
        <v>44773</v>
      </c>
      <c r="T503" s="152">
        <v>2523500</v>
      </c>
      <c r="U503" s="152">
        <v>27686400</v>
      </c>
      <c r="V503" s="56">
        <v>8.3532219570405727E-2</v>
      </c>
      <c r="W503" s="150">
        <v>12545871</v>
      </c>
      <c r="X503" s="120" t="s">
        <v>6549</v>
      </c>
      <c r="Y503" s="29"/>
    </row>
    <row r="504" spans="1:25">
      <c r="A504" s="148" t="s">
        <v>2832</v>
      </c>
      <c r="B504" s="149" t="s">
        <v>24</v>
      </c>
      <c r="C504" s="150" t="s">
        <v>6536</v>
      </c>
      <c r="D504" s="149" t="s">
        <v>26</v>
      </c>
      <c r="E504" s="151" t="s">
        <v>8486</v>
      </c>
      <c r="F504" s="149" t="s">
        <v>28</v>
      </c>
      <c r="G504" s="150" t="s">
        <v>29</v>
      </c>
      <c r="H504" s="150" t="s">
        <v>30</v>
      </c>
      <c r="I504" s="152">
        <v>13987400</v>
      </c>
      <c r="J504" s="28">
        <v>0</v>
      </c>
      <c r="K504" s="101">
        <v>0</v>
      </c>
      <c r="L504" s="101">
        <v>0</v>
      </c>
      <c r="M504" s="28">
        <v>0</v>
      </c>
      <c r="N504" s="155" t="s">
        <v>8487</v>
      </c>
      <c r="O504" s="156" t="s">
        <v>8488</v>
      </c>
      <c r="P504" s="63" t="s">
        <v>8489</v>
      </c>
      <c r="Q504" s="153">
        <v>44587</v>
      </c>
      <c r="R504" s="153">
        <v>44588</v>
      </c>
      <c r="S504" s="153">
        <v>44773</v>
      </c>
      <c r="T504" s="152">
        <v>10526600</v>
      </c>
      <c r="U504" s="152">
        <v>3460800</v>
      </c>
      <c r="V504" s="56">
        <v>0.75257731958762886</v>
      </c>
      <c r="W504" s="150">
        <v>12545871</v>
      </c>
      <c r="X504" s="120" t="s">
        <v>6549</v>
      </c>
      <c r="Y504" s="29"/>
    </row>
    <row r="505" spans="1:25">
      <c r="A505" s="148" t="s">
        <v>2832</v>
      </c>
      <c r="B505" s="149" t="s">
        <v>24</v>
      </c>
      <c r="C505" s="150" t="s">
        <v>6536</v>
      </c>
      <c r="D505" s="149" t="s">
        <v>26</v>
      </c>
      <c r="E505" s="151" t="s">
        <v>8490</v>
      </c>
      <c r="F505" s="149" t="s">
        <v>28</v>
      </c>
      <c r="G505" s="150" t="s">
        <v>29</v>
      </c>
      <c r="H505" s="150" t="s">
        <v>30</v>
      </c>
      <c r="I505" s="152">
        <v>19576676</v>
      </c>
      <c r="J505" s="28">
        <v>0</v>
      </c>
      <c r="K505" s="101">
        <v>0</v>
      </c>
      <c r="L505" s="101">
        <v>0</v>
      </c>
      <c r="M505" s="28">
        <v>0</v>
      </c>
      <c r="N505" s="155" t="s">
        <v>8491</v>
      </c>
      <c r="O505" s="156" t="s">
        <v>8492</v>
      </c>
      <c r="P505" s="63" t="s">
        <v>8493</v>
      </c>
      <c r="Q505" s="153">
        <v>44587</v>
      </c>
      <c r="R505" s="153">
        <v>44589</v>
      </c>
      <c r="S505" s="153">
        <v>44668</v>
      </c>
      <c r="T505" s="152">
        <v>5593336</v>
      </c>
      <c r="U505" s="152">
        <v>13983340</v>
      </c>
      <c r="V505" s="56">
        <v>0.2857142857142857</v>
      </c>
      <c r="W505" s="159">
        <v>7634899</v>
      </c>
      <c r="X505" s="120" t="s">
        <v>8469</v>
      </c>
      <c r="Y505" s="29"/>
    </row>
    <row r="506" spans="1:25">
      <c r="A506" s="148" t="s">
        <v>2832</v>
      </c>
      <c r="B506" s="149" t="s">
        <v>24</v>
      </c>
      <c r="C506" s="150" t="s">
        <v>6536</v>
      </c>
      <c r="D506" s="149" t="s">
        <v>26</v>
      </c>
      <c r="E506" s="151" t="s">
        <v>8494</v>
      </c>
      <c r="F506" s="149" t="s">
        <v>28</v>
      </c>
      <c r="G506" s="150" t="s">
        <v>29</v>
      </c>
      <c r="H506" s="150" t="s">
        <v>30</v>
      </c>
      <c r="I506" s="152">
        <v>19576676</v>
      </c>
      <c r="J506" s="28">
        <v>0</v>
      </c>
      <c r="K506" s="101">
        <v>0</v>
      </c>
      <c r="L506" s="101">
        <v>0</v>
      </c>
      <c r="M506" s="28">
        <v>0</v>
      </c>
      <c r="N506" s="155" t="s">
        <v>8495</v>
      </c>
      <c r="O506" s="156" t="s">
        <v>8496</v>
      </c>
      <c r="P506" s="63" t="s">
        <v>8497</v>
      </c>
      <c r="Q506" s="153">
        <v>44587</v>
      </c>
      <c r="R506" s="153">
        <v>44588</v>
      </c>
      <c r="S506" s="153">
        <v>44668</v>
      </c>
      <c r="T506" s="152">
        <v>5593336</v>
      </c>
      <c r="U506" s="152">
        <v>13983340</v>
      </c>
      <c r="V506" s="56">
        <v>0.2857142857142857</v>
      </c>
      <c r="W506" s="159">
        <v>7634899</v>
      </c>
      <c r="X506" s="120" t="s">
        <v>8469</v>
      </c>
      <c r="Y506" s="29"/>
    </row>
    <row r="507" spans="1:25">
      <c r="A507" s="148" t="s">
        <v>2832</v>
      </c>
      <c r="B507" s="149" t="s">
        <v>24</v>
      </c>
      <c r="C507" s="150" t="s">
        <v>6536</v>
      </c>
      <c r="D507" s="149" t="s">
        <v>26</v>
      </c>
      <c r="E507" s="151" t="s">
        <v>8498</v>
      </c>
      <c r="F507" s="149" t="s">
        <v>28</v>
      </c>
      <c r="G507" s="150" t="s">
        <v>29</v>
      </c>
      <c r="H507" s="150" t="s">
        <v>30</v>
      </c>
      <c r="I507" s="152">
        <v>19576676</v>
      </c>
      <c r="J507" s="28">
        <v>0</v>
      </c>
      <c r="K507" s="101">
        <v>0</v>
      </c>
      <c r="L507" s="101">
        <v>0</v>
      </c>
      <c r="M507" s="28">
        <v>0</v>
      </c>
      <c r="N507" s="155" t="s">
        <v>8499</v>
      </c>
      <c r="O507" s="156" t="s">
        <v>8500</v>
      </c>
      <c r="P507" s="63" t="s">
        <v>8501</v>
      </c>
      <c r="Q507" s="153">
        <v>44587</v>
      </c>
      <c r="R507" s="153">
        <v>44588</v>
      </c>
      <c r="S507" s="153">
        <v>44668</v>
      </c>
      <c r="T507" s="152">
        <v>5593336</v>
      </c>
      <c r="U507" s="152">
        <v>13983340</v>
      </c>
      <c r="V507" s="56">
        <v>0.2857142857142857</v>
      </c>
      <c r="W507" s="159">
        <v>7634899</v>
      </c>
      <c r="X507" s="120" t="s">
        <v>8469</v>
      </c>
      <c r="Y507" s="29"/>
    </row>
    <row r="508" spans="1:25">
      <c r="A508" s="148" t="s">
        <v>2832</v>
      </c>
      <c r="B508" s="149" t="s">
        <v>24</v>
      </c>
      <c r="C508" s="150" t="s">
        <v>6536</v>
      </c>
      <c r="D508" s="149" t="s">
        <v>26</v>
      </c>
      <c r="E508" s="151" t="s">
        <v>8502</v>
      </c>
      <c r="F508" s="149" t="s">
        <v>28</v>
      </c>
      <c r="G508" s="150" t="s">
        <v>29</v>
      </c>
      <c r="H508" s="150" t="s">
        <v>30</v>
      </c>
      <c r="I508" s="152">
        <v>19576676</v>
      </c>
      <c r="J508" s="28">
        <v>0</v>
      </c>
      <c r="K508" s="101">
        <v>0</v>
      </c>
      <c r="L508" s="101">
        <v>0</v>
      </c>
      <c r="M508" s="28">
        <v>0</v>
      </c>
      <c r="N508" s="155" t="s">
        <v>8503</v>
      </c>
      <c r="O508" s="156" t="s">
        <v>8504</v>
      </c>
      <c r="P508" s="63" t="s">
        <v>8505</v>
      </c>
      <c r="Q508" s="153">
        <v>44587</v>
      </c>
      <c r="R508" s="153">
        <v>44589</v>
      </c>
      <c r="S508" s="153">
        <v>44668</v>
      </c>
      <c r="T508" s="152">
        <v>5593336</v>
      </c>
      <c r="U508" s="152">
        <v>13983340</v>
      </c>
      <c r="V508" s="56">
        <v>0.2857142857142857</v>
      </c>
      <c r="W508" s="159">
        <v>7634899</v>
      </c>
      <c r="X508" s="120" t="s">
        <v>8469</v>
      </c>
      <c r="Y508" s="29"/>
    </row>
    <row r="509" spans="1:25">
      <c r="A509" s="148" t="s">
        <v>2832</v>
      </c>
      <c r="B509" s="149" t="s">
        <v>24</v>
      </c>
      <c r="C509" s="150" t="s">
        <v>6536</v>
      </c>
      <c r="D509" s="149" t="s">
        <v>26</v>
      </c>
      <c r="E509" s="151" t="s">
        <v>8506</v>
      </c>
      <c r="F509" s="149" t="s">
        <v>28</v>
      </c>
      <c r="G509" s="150" t="s">
        <v>29</v>
      </c>
      <c r="H509" s="150" t="s">
        <v>30</v>
      </c>
      <c r="I509" s="152">
        <v>19576676</v>
      </c>
      <c r="J509" s="28">
        <v>0</v>
      </c>
      <c r="K509" s="101">
        <v>0</v>
      </c>
      <c r="L509" s="101">
        <v>0</v>
      </c>
      <c r="M509" s="28">
        <v>0</v>
      </c>
      <c r="N509" s="155" t="s">
        <v>8507</v>
      </c>
      <c r="O509" s="156" t="s">
        <v>8508</v>
      </c>
      <c r="P509" s="63" t="s">
        <v>8509</v>
      </c>
      <c r="Q509" s="153">
        <v>44587</v>
      </c>
      <c r="R509" s="153">
        <v>44588</v>
      </c>
      <c r="S509" s="153">
        <v>44668</v>
      </c>
      <c r="T509" s="152">
        <v>5593336</v>
      </c>
      <c r="U509" s="152">
        <v>13983340</v>
      </c>
      <c r="V509" s="56">
        <v>0.2857142857142857</v>
      </c>
      <c r="W509" s="159">
        <v>7634899</v>
      </c>
      <c r="X509" s="120" t="s">
        <v>8469</v>
      </c>
      <c r="Y509" s="29"/>
    </row>
    <row r="510" spans="1:25">
      <c r="A510" s="148" t="s">
        <v>2832</v>
      </c>
      <c r="B510" s="149" t="s">
        <v>24</v>
      </c>
      <c r="C510" s="150" t="s">
        <v>6536</v>
      </c>
      <c r="D510" s="149" t="s">
        <v>26</v>
      </c>
      <c r="E510" s="151" t="s">
        <v>8510</v>
      </c>
      <c r="F510" s="149" t="s">
        <v>28</v>
      </c>
      <c r="G510" s="150" t="s">
        <v>29</v>
      </c>
      <c r="H510" s="150" t="s">
        <v>30</v>
      </c>
      <c r="I510" s="152">
        <v>18000000</v>
      </c>
      <c r="J510" s="28">
        <v>0</v>
      </c>
      <c r="K510" s="101">
        <v>0</v>
      </c>
      <c r="L510" s="101">
        <v>0</v>
      </c>
      <c r="M510" s="28">
        <v>0</v>
      </c>
      <c r="N510" s="155" t="s">
        <v>8511</v>
      </c>
      <c r="O510" s="156" t="s">
        <v>8512</v>
      </c>
      <c r="P510" s="63" t="s">
        <v>8513</v>
      </c>
      <c r="Q510" s="153">
        <v>44588</v>
      </c>
      <c r="R510" s="153">
        <v>44588</v>
      </c>
      <c r="S510" s="153">
        <v>44742</v>
      </c>
      <c r="T510" s="152">
        <v>12000000</v>
      </c>
      <c r="U510" s="152">
        <v>6000000</v>
      </c>
      <c r="V510" s="56">
        <v>0.66666666666666663</v>
      </c>
      <c r="W510" s="150">
        <v>57299411</v>
      </c>
      <c r="X510" s="120" t="s">
        <v>7675</v>
      </c>
      <c r="Y510" s="29"/>
    </row>
    <row r="511" spans="1:25">
      <c r="A511" s="148" t="s">
        <v>2832</v>
      </c>
      <c r="B511" s="149" t="s">
        <v>24</v>
      </c>
      <c r="C511" s="150" t="s">
        <v>6536</v>
      </c>
      <c r="D511" s="149" t="s">
        <v>26</v>
      </c>
      <c r="E511" s="151" t="s">
        <v>8514</v>
      </c>
      <c r="F511" s="149" t="s">
        <v>28</v>
      </c>
      <c r="G511" s="150" t="s">
        <v>29</v>
      </c>
      <c r="H511" s="150" t="s">
        <v>30</v>
      </c>
      <c r="I511" s="152">
        <v>20909000</v>
      </c>
      <c r="J511" s="28">
        <v>0</v>
      </c>
      <c r="K511" s="101">
        <v>0</v>
      </c>
      <c r="L511" s="101">
        <v>0</v>
      </c>
      <c r="M511" s="28">
        <v>0</v>
      </c>
      <c r="N511" s="155" t="s">
        <v>8515</v>
      </c>
      <c r="O511" s="156" t="s">
        <v>8516</v>
      </c>
      <c r="P511" s="63" t="s">
        <v>8517</v>
      </c>
      <c r="Q511" s="153">
        <v>44588</v>
      </c>
      <c r="R511" s="153">
        <v>44588</v>
      </c>
      <c r="S511" s="153">
        <v>44773</v>
      </c>
      <c r="T511" s="152">
        <v>14924700</v>
      </c>
      <c r="U511" s="152">
        <v>9877700</v>
      </c>
      <c r="V511" s="56">
        <v>0.71379310344827585</v>
      </c>
      <c r="W511" s="150">
        <v>12545871</v>
      </c>
      <c r="X511" s="120" t="s">
        <v>6549</v>
      </c>
      <c r="Y511" s="29"/>
    </row>
    <row r="512" spans="1:25">
      <c r="A512" s="148" t="s">
        <v>2832</v>
      </c>
      <c r="B512" s="149" t="s">
        <v>24</v>
      </c>
      <c r="C512" s="150" t="s">
        <v>6536</v>
      </c>
      <c r="D512" s="149" t="s">
        <v>26</v>
      </c>
      <c r="E512" s="151" t="s">
        <v>8518</v>
      </c>
      <c r="F512" s="149" t="s">
        <v>28</v>
      </c>
      <c r="G512" s="150" t="s">
        <v>29</v>
      </c>
      <c r="H512" s="150" t="s">
        <v>30</v>
      </c>
      <c r="I512" s="152">
        <v>21053200</v>
      </c>
      <c r="J512" s="29">
        <v>1</v>
      </c>
      <c r="K512" s="31">
        <v>10526600</v>
      </c>
      <c r="L512" s="101">
        <v>0</v>
      </c>
      <c r="M512" s="29">
        <v>1</v>
      </c>
      <c r="N512" s="155" t="s">
        <v>8519</v>
      </c>
      <c r="O512" s="156" t="s">
        <v>8520</v>
      </c>
      <c r="P512" s="63" t="s">
        <v>8521</v>
      </c>
      <c r="Q512" s="153">
        <v>44588</v>
      </c>
      <c r="R512" s="153">
        <v>44588</v>
      </c>
      <c r="S512" s="153">
        <v>44773</v>
      </c>
      <c r="T512" s="152">
        <v>23720900</v>
      </c>
      <c r="U512" s="152">
        <v>7858900</v>
      </c>
      <c r="V512" s="56">
        <v>0.75114155251141557</v>
      </c>
      <c r="W512" s="150">
        <v>12545871</v>
      </c>
      <c r="X512" s="120" t="s">
        <v>6549</v>
      </c>
      <c r="Y512" s="29"/>
    </row>
    <row r="513" spans="1:25">
      <c r="A513" s="148" t="s">
        <v>2832</v>
      </c>
      <c r="B513" s="149" t="s">
        <v>24</v>
      </c>
      <c r="C513" s="150" t="s">
        <v>6536</v>
      </c>
      <c r="D513" s="149" t="s">
        <v>26</v>
      </c>
      <c r="E513" s="151" t="s">
        <v>8522</v>
      </c>
      <c r="F513" s="149" t="s">
        <v>28</v>
      </c>
      <c r="G513" s="150" t="s">
        <v>29</v>
      </c>
      <c r="H513" s="150" t="s">
        <v>30</v>
      </c>
      <c r="I513" s="152">
        <v>24225600</v>
      </c>
      <c r="J513" s="29">
        <v>1</v>
      </c>
      <c r="K513" s="31">
        <v>2595600</v>
      </c>
      <c r="L513" s="101">
        <v>0</v>
      </c>
      <c r="M513" s="29">
        <v>1</v>
      </c>
      <c r="N513" s="155" t="s">
        <v>8523</v>
      </c>
      <c r="O513" s="156" t="s">
        <v>8524</v>
      </c>
      <c r="P513" s="63" t="s">
        <v>8525</v>
      </c>
      <c r="Q513" s="153">
        <v>44588</v>
      </c>
      <c r="R513" s="153">
        <v>44588</v>
      </c>
      <c r="S513" s="153">
        <v>44773</v>
      </c>
      <c r="T513" s="172">
        <v>0</v>
      </c>
      <c r="U513" s="152">
        <v>26821200</v>
      </c>
      <c r="V513" s="56">
        <v>0</v>
      </c>
      <c r="W513" s="150">
        <v>12545871</v>
      </c>
      <c r="X513" s="120" t="s">
        <v>6549</v>
      </c>
      <c r="Y513" s="29"/>
    </row>
    <row r="514" spans="1:25">
      <c r="A514" s="148" t="s">
        <v>2832</v>
      </c>
      <c r="B514" s="149" t="s">
        <v>24</v>
      </c>
      <c r="C514" s="150" t="s">
        <v>6536</v>
      </c>
      <c r="D514" s="149" t="s">
        <v>26</v>
      </c>
      <c r="E514" s="151" t="s">
        <v>8526</v>
      </c>
      <c r="F514" s="149" t="s">
        <v>28</v>
      </c>
      <c r="G514" s="150" t="s">
        <v>29</v>
      </c>
      <c r="H514" s="150" t="s">
        <v>30</v>
      </c>
      <c r="I514" s="152">
        <v>38000000</v>
      </c>
      <c r="J514" s="28">
        <v>0</v>
      </c>
      <c r="K514" s="101">
        <v>0</v>
      </c>
      <c r="L514" s="101">
        <v>0</v>
      </c>
      <c r="M514" s="28">
        <v>0</v>
      </c>
      <c r="N514" s="155" t="s">
        <v>8527</v>
      </c>
      <c r="O514" s="156" t="s">
        <v>8528</v>
      </c>
      <c r="P514" s="63" t="s">
        <v>8529</v>
      </c>
      <c r="Q514" s="153">
        <v>44588</v>
      </c>
      <c r="R514" s="153">
        <v>44588</v>
      </c>
      <c r="S514" s="153">
        <v>44765</v>
      </c>
      <c r="T514" s="172">
        <v>0</v>
      </c>
      <c r="U514" s="152">
        <v>38000000</v>
      </c>
      <c r="V514" s="56">
        <v>0</v>
      </c>
      <c r="W514" s="150">
        <v>72005158</v>
      </c>
      <c r="X514" s="120" t="s">
        <v>7856</v>
      </c>
      <c r="Y514" s="29"/>
    </row>
    <row r="515" spans="1:25">
      <c r="A515" s="148" t="s">
        <v>2832</v>
      </c>
      <c r="B515" s="149" t="s">
        <v>24</v>
      </c>
      <c r="C515" s="150" t="s">
        <v>6536</v>
      </c>
      <c r="D515" s="149" t="s">
        <v>26</v>
      </c>
      <c r="E515" s="151" t="s">
        <v>8530</v>
      </c>
      <c r="F515" s="149" t="s">
        <v>28</v>
      </c>
      <c r="G515" s="150" t="s">
        <v>29</v>
      </c>
      <c r="H515" s="150" t="s">
        <v>30</v>
      </c>
      <c r="I515" s="152">
        <v>16500000</v>
      </c>
      <c r="J515" s="28">
        <v>0</v>
      </c>
      <c r="K515" s="101">
        <v>0</v>
      </c>
      <c r="L515" s="101">
        <v>0</v>
      </c>
      <c r="M515" s="28">
        <v>0</v>
      </c>
      <c r="N515" s="155" t="s">
        <v>8531</v>
      </c>
      <c r="O515" s="156" t="s">
        <v>8532</v>
      </c>
      <c r="P515" s="63" t="s">
        <v>8533</v>
      </c>
      <c r="Q515" s="153">
        <v>44588</v>
      </c>
      <c r="R515" s="153">
        <v>44588</v>
      </c>
      <c r="S515" s="153">
        <v>44742</v>
      </c>
      <c r="T515" s="152">
        <v>9900000</v>
      </c>
      <c r="U515" s="152">
        <v>6600000</v>
      </c>
      <c r="V515" s="56">
        <v>0.6</v>
      </c>
      <c r="W515" s="150">
        <v>16078654</v>
      </c>
      <c r="X515" s="120" t="s">
        <v>7684</v>
      </c>
      <c r="Y515" s="29"/>
    </row>
    <row r="516" spans="1:25">
      <c r="A516" s="148" t="s">
        <v>2832</v>
      </c>
      <c r="B516" s="149" t="s">
        <v>24</v>
      </c>
      <c r="C516" s="150" t="s">
        <v>6536</v>
      </c>
      <c r="D516" s="149" t="s">
        <v>26</v>
      </c>
      <c r="E516" s="151" t="s">
        <v>8534</v>
      </c>
      <c r="F516" s="149" t="s">
        <v>28</v>
      </c>
      <c r="G516" s="150" t="s">
        <v>29</v>
      </c>
      <c r="H516" s="150" t="s">
        <v>30</v>
      </c>
      <c r="I516" s="152">
        <v>6800000</v>
      </c>
      <c r="J516" s="28">
        <v>0</v>
      </c>
      <c r="K516" s="101">
        <v>0</v>
      </c>
      <c r="L516" s="101">
        <v>0</v>
      </c>
      <c r="M516" s="28">
        <v>0</v>
      </c>
      <c r="N516" s="155" t="s">
        <v>8535</v>
      </c>
      <c r="O516" s="156" t="s">
        <v>8536</v>
      </c>
      <c r="P516" s="63" t="s">
        <v>8537</v>
      </c>
      <c r="Q516" s="153">
        <v>44588</v>
      </c>
      <c r="R516" s="153">
        <v>44588</v>
      </c>
      <c r="S516" s="153">
        <v>44591</v>
      </c>
      <c r="T516" s="152">
        <v>6800000</v>
      </c>
      <c r="U516" s="172">
        <v>0</v>
      </c>
      <c r="V516" s="56">
        <v>1</v>
      </c>
      <c r="W516" s="150">
        <v>85467461</v>
      </c>
      <c r="X516" s="120" t="s">
        <v>7703</v>
      </c>
      <c r="Y516" s="29"/>
    </row>
    <row r="517" spans="1:25">
      <c r="A517" s="148" t="s">
        <v>2832</v>
      </c>
      <c r="B517" s="149" t="s">
        <v>24</v>
      </c>
      <c r="C517" s="150" t="s">
        <v>6536</v>
      </c>
      <c r="D517" s="149" t="s">
        <v>26</v>
      </c>
      <c r="E517" s="151" t="s">
        <v>8538</v>
      </c>
      <c r="F517" s="149" t="s">
        <v>28</v>
      </c>
      <c r="G517" s="150" t="s">
        <v>29</v>
      </c>
      <c r="H517" s="150" t="s">
        <v>30</v>
      </c>
      <c r="I517" s="152">
        <v>12000000</v>
      </c>
      <c r="J517" s="28">
        <v>0</v>
      </c>
      <c r="K517" s="101">
        <v>0</v>
      </c>
      <c r="L517" s="101">
        <v>0</v>
      </c>
      <c r="M517" s="28">
        <v>0</v>
      </c>
      <c r="N517" s="155" t="s">
        <v>8539</v>
      </c>
      <c r="O517" s="156" t="s">
        <v>8540</v>
      </c>
      <c r="P517" s="63" t="s">
        <v>8541</v>
      </c>
      <c r="Q517" s="153">
        <v>44588</v>
      </c>
      <c r="R517" s="153">
        <v>44588</v>
      </c>
      <c r="S517" s="153">
        <v>44649</v>
      </c>
      <c r="T517" s="172">
        <v>0</v>
      </c>
      <c r="U517" s="152">
        <v>12000000</v>
      </c>
      <c r="V517" s="56">
        <v>0</v>
      </c>
      <c r="W517" s="150">
        <v>85472020</v>
      </c>
      <c r="X517" s="120" t="s">
        <v>8477</v>
      </c>
      <c r="Y517" s="29"/>
    </row>
    <row r="518" spans="1:25">
      <c r="A518" s="148" t="s">
        <v>2832</v>
      </c>
      <c r="B518" s="149" t="s">
        <v>24</v>
      </c>
      <c r="C518" s="150" t="s">
        <v>6536</v>
      </c>
      <c r="D518" s="149" t="s">
        <v>26</v>
      </c>
      <c r="E518" s="151" t="s">
        <v>8542</v>
      </c>
      <c r="F518" s="149" t="s">
        <v>28</v>
      </c>
      <c r="G518" s="150" t="s">
        <v>29</v>
      </c>
      <c r="H518" s="150" t="s">
        <v>30</v>
      </c>
      <c r="I518" s="152">
        <v>18150000</v>
      </c>
      <c r="J518" s="28">
        <v>0</v>
      </c>
      <c r="K518" s="101">
        <v>0</v>
      </c>
      <c r="L518" s="101">
        <v>0</v>
      </c>
      <c r="M518" s="28">
        <v>0</v>
      </c>
      <c r="N518" s="155" t="s">
        <v>8543</v>
      </c>
      <c r="O518" s="156" t="s">
        <v>8544</v>
      </c>
      <c r="P518" s="63" t="s">
        <v>8545</v>
      </c>
      <c r="Q518" s="153">
        <v>44588</v>
      </c>
      <c r="R518" s="153">
        <v>44588</v>
      </c>
      <c r="S518" s="153">
        <v>44742</v>
      </c>
      <c r="T518" s="152">
        <v>10575000</v>
      </c>
      <c r="U518" s="152">
        <v>7575000</v>
      </c>
      <c r="V518" s="56">
        <v>0.5826446280991735</v>
      </c>
      <c r="W518" s="150">
        <v>16078654</v>
      </c>
      <c r="X518" s="120" t="s">
        <v>7684</v>
      </c>
      <c r="Y518" s="29"/>
    </row>
    <row r="519" spans="1:25">
      <c r="A519" s="148" t="s">
        <v>2832</v>
      </c>
      <c r="B519" s="149" t="s">
        <v>24</v>
      </c>
      <c r="C519" s="150" t="s">
        <v>6536</v>
      </c>
      <c r="D519" s="149" t="s">
        <v>26</v>
      </c>
      <c r="E519" s="151" t="s">
        <v>8546</v>
      </c>
      <c r="F519" s="149" t="s">
        <v>28</v>
      </c>
      <c r="G519" s="150" t="s">
        <v>29</v>
      </c>
      <c r="H519" s="150" t="s">
        <v>30</v>
      </c>
      <c r="I519" s="152">
        <v>18150000</v>
      </c>
      <c r="J519" s="28">
        <v>0</v>
      </c>
      <c r="K519" s="101">
        <v>0</v>
      </c>
      <c r="L519" s="101">
        <v>0</v>
      </c>
      <c r="M519" s="28">
        <v>0</v>
      </c>
      <c r="N519" s="155" t="s">
        <v>8547</v>
      </c>
      <c r="O519" s="156" t="s">
        <v>8548</v>
      </c>
      <c r="P519" s="63" t="s">
        <v>8549</v>
      </c>
      <c r="Q519" s="153">
        <v>44588</v>
      </c>
      <c r="R519" s="153">
        <v>44588</v>
      </c>
      <c r="S519" s="153">
        <v>44742</v>
      </c>
      <c r="T519" s="152">
        <v>11550000</v>
      </c>
      <c r="U519" s="152">
        <v>6600000</v>
      </c>
      <c r="V519" s="56">
        <v>0.63636363636363635</v>
      </c>
      <c r="W519" s="150">
        <v>16078654</v>
      </c>
      <c r="X519" s="120" t="s">
        <v>7684</v>
      </c>
      <c r="Y519" s="29"/>
    </row>
    <row r="520" spans="1:25">
      <c r="A520" s="148" t="s">
        <v>2832</v>
      </c>
      <c r="B520" s="149" t="s">
        <v>24</v>
      </c>
      <c r="C520" s="150" t="s">
        <v>25</v>
      </c>
      <c r="D520" s="149" t="s">
        <v>26</v>
      </c>
      <c r="E520" s="151" t="s">
        <v>8550</v>
      </c>
      <c r="F520" s="149" t="s">
        <v>28</v>
      </c>
      <c r="G520" s="150" t="s">
        <v>29</v>
      </c>
      <c r="H520" s="150" t="s">
        <v>30</v>
      </c>
      <c r="I520" s="152">
        <v>15400000</v>
      </c>
      <c r="J520" s="29">
        <v>2</v>
      </c>
      <c r="K520" s="31">
        <v>4400000</v>
      </c>
      <c r="L520" s="101">
        <v>0</v>
      </c>
      <c r="M520" s="29">
        <v>1</v>
      </c>
      <c r="N520" s="155" t="s">
        <v>8551</v>
      </c>
      <c r="O520" s="156" t="s">
        <v>8552</v>
      </c>
      <c r="P520" s="63" t="s">
        <v>8553</v>
      </c>
      <c r="Q520" s="153">
        <v>44588</v>
      </c>
      <c r="R520" s="153">
        <v>44588</v>
      </c>
      <c r="S520" s="153">
        <v>44711</v>
      </c>
      <c r="T520" s="152">
        <v>16500000</v>
      </c>
      <c r="U520" s="152">
        <v>3300000</v>
      </c>
      <c r="V520" s="56">
        <v>0.83333333333333337</v>
      </c>
      <c r="W520" s="150">
        <v>85467461</v>
      </c>
      <c r="X520" s="120" t="s">
        <v>7703</v>
      </c>
      <c r="Y520" s="29"/>
    </row>
    <row r="521" spans="1:25">
      <c r="A521" s="148" t="s">
        <v>2832</v>
      </c>
      <c r="B521" s="149" t="s">
        <v>24</v>
      </c>
      <c r="C521" s="150" t="s">
        <v>25</v>
      </c>
      <c r="D521" s="149" t="s">
        <v>26</v>
      </c>
      <c r="E521" s="151" t="s">
        <v>8554</v>
      </c>
      <c r="F521" s="149" t="s">
        <v>28</v>
      </c>
      <c r="G521" s="150" t="s">
        <v>29</v>
      </c>
      <c r="H521" s="150" t="s">
        <v>30</v>
      </c>
      <c r="I521" s="152">
        <v>12133333</v>
      </c>
      <c r="J521" s="29">
        <v>1</v>
      </c>
      <c r="K521" s="31">
        <v>1733333</v>
      </c>
      <c r="L521" s="101">
        <v>0</v>
      </c>
      <c r="M521" s="29">
        <v>1</v>
      </c>
      <c r="N521" s="155" t="s">
        <v>8555</v>
      </c>
      <c r="O521" s="156" t="s">
        <v>8556</v>
      </c>
      <c r="P521" s="63" t="s">
        <v>8557</v>
      </c>
      <c r="Q521" s="153">
        <v>44588</v>
      </c>
      <c r="R521" s="153">
        <v>44588</v>
      </c>
      <c r="S521" s="153">
        <v>44711</v>
      </c>
      <c r="T521" s="172">
        <v>0</v>
      </c>
      <c r="U521" s="152">
        <v>13866666</v>
      </c>
      <c r="V521" s="56">
        <v>0</v>
      </c>
      <c r="W521" s="150">
        <v>57428039</v>
      </c>
      <c r="X521" s="150" t="s">
        <v>8558</v>
      </c>
      <c r="Y521" s="29"/>
    </row>
    <row r="522" spans="1:25">
      <c r="A522" s="148" t="s">
        <v>2832</v>
      </c>
      <c r="B522" s="149" t="s">
        <v>24</v>
      </c>
      <c r="C522" s="150" t="s">
        <v>25</v>
      </c>
      <c r="D522" s="149" t="s">
        <v>26</v>
      </c>
      <c r="E522" s="151" t="s">
        <v>8559</v>
      </c>
      <c r="F522" s="149" t="s">
        <v>28</v>
      </c>
      <c r="G522" s="150" t="s">
        <v>29</v>
      </c>
      <c r="H522" s="150" t="s">
        <v>30</v>
      </c>
      <c r="I522" s="152">
        <v>10400000</v>
      </c>
      <c r="J522" s="29">
        <v>1</v>
      </c>
      <c r="K522" s="31">
        <v>1733333</v>
      </c>
      <c r="L522" s="101">
        <v>0</v>
      </c>
      <c r="M522" s="29">
        <v>1</v>
      </c>
      <c r="N522" s="155" t="s">
        <v>8560</v>
      </c>
      <c r="O522" s="156" t="s">
        <v>8561</v>
      </c>
      <c r="P522" s="63" t="s">
        <v>8562</v>
      </c>
      <c r="Q522" s="153">
        <v>44588</v>
      </c>
      <c r="R522" s="153">
        <v>44593</v>
      </c>
      <c r="S522" s="153">
        <v>44711</v>
      </c>
      <c r="T522" s="172">
        <v>0</v>
      </c>
      <c r="U522" s="152">
        <v>12133333</v>
      </c>
      <c r="V522" s="56">
        <v>0</v>
      </c>
      <c r="W522" s="120">
        <v>36723796</v>
      </c>
      <c r="X522" s="120" t="s">
        <v>7825</v>
      </c>
      <c r="Y522" s="29"/>
    </row>
    <row r="523" spans="1:25">
      <c r="A523" s="148" t="s">
        <v>2832</v>
      </c>
      <c r="B523" s="149" t="s">
        <v>24</v>
      </c>
      <c r="C523" s="150" t="s">
        <v>25</v>
      </c>
      <c r="D523" s="149" t="s">
        <v>26</v>
      </c>
      <c r="E523" s="151" t="s">
        <v>8563</v>
      </c>
      <c r="F523" s="149" t="s">
        <v>28</v>
      </c>
      <c r="G523" s="150" t="s">
        <v>29</v>
      </c>
      <c r="H523" s="150" t="s">
        <v>30</v>
      </c>
      <c r="I523" s="152">
        <v>10400000</v>
      </c>
      <c r="J523" s="29">
        <v>1</v>
      </c>
      <c r="K523" s="31">
        <v>5200000</v>
      </c>
      <c r="L523" s="101">
        <v>0</v>
      </c>
      <c r="M523" s="29">
        <v>1</v>
      </c>
      <c r="N523" s="155" t="s">
        <v>8564</v>
      </c>
      <c r="O523" s="156" t="s">
        <v>8565</v>
      </c>
      <c r="P523" s="63" t="s">
        <v>8566</v>
      </c>
      <c r="Q523" s="153">
        <v>44588</v>
      </c>
      <c r="R523" s="153">
        <v>44593</v>
      </c>
      <c r="S523" s="153">
        <v>44711</v>
      </c>
      <c r="T523" s="152">
        <v>13000000</v>
      </c>
      <c r="U523" s="152">
        <v>2600000</v>
      </c>
      <c r="V523" s="56">
        <v>0.83333333333333337</v>
      </c>
      <c r="W523" s="120">
        <v>36723796</v>
      </c>
      <c r="X523" s="120" t="s">
        <v>7825</v>
      </c>
      <c r="Y523" s="29"/>
    </row>
    <row r="524" spans="1:25">
      <c r="A524" s="148" t="s">
        <v>2832</v>
      </c>
      <c r="B524" s="149" t="s">
        <v>24</v>
      </c>
      <c r="C524" s="150" t="s">
        <v>25</v>
      </c>
      <c r="D524" s="149" t="s">
        <v>26</v>
      </c>
      <c r="E524" s="151" t="s">
        <v>8567</v>
      </c>
      <c r="F524" s="149" t="s">
        <v>28</v>
      </c>
      <c r="G524" s="150" t="s">
        <v>29</v>
      </c>
      <c r="H524" s="150" t="s">
        <v>30</v>
      </c>
      <c r="I524" s="152">
        <v>11600000</v>
      </c>
      <c r="J524" s="29">
        <v>1</v>
      </c>
      <c r="K524" s="31">
        <v>1933333</v>
      </c>
      <c r="L524" s="101">
        <v>0</v>
      </c>
      <c r="M524" s="29">
        <v>1</v>
      </c>
      <c r="N524" s="155" t="s">
        <v>8568</v>
      </c>
      <c r="O524" s="156" t="s">
        <v>8569</v>
      </c>
      <c r="P524" s="63" t="s">
        <v>8570</v>
      </c>
      <c r="Q524" s="153">
        <v>44588</v>
      </c>
      <c r="R524" s="153">
        <v>44593</v>
      </c>
      <c r="S524" s="153">
        <v>44711</v>
      </c>
      <c r="T524" s="152">
        <v>10633333</v>
      </c>
      <c r="U524" s="152">
        <v>2900000</v>
      </c>
      <c r="V524" s="56">
        <v>0.78571428043631231</v>
      </c>
      <c r="W524" s="150">
        <v>1192791759</v>
      </c>
      <c r="X524" s="120" t="s">
        <v>8571</v>
      </c>
      <c r="Y524" s="29"/>
    </row>
    <row r="525" spans="1:25">
      <c r="A525" s="148" t="s">
        <v>2832</v>
      </c>
      <c r="B525" s="149" t="s">
        <v>24</v>
      </c>
      <c r="C525" s="150" t="s">
        <v>25</v>
      </c>
      <c r="D525" s="149" t="s">
        <v>26</v>
      </c>
      <c r="E525" s="151" t="s">
        <v>8572</v>
      </c>
      <c r="F525" s="149" t="s">
        <v>28</v>
      </c>
      <c r="G525" s="150" t="s">
        <v>29</v>
      </c>
      <c r="H525" s="150" t="s">
        <v>30</v>
      </c>
      <c r="I525" s="152">
        <v>8000000</v>
      </c>
      <c r="J525" s="29">
        <v>1</v>
      </c>
      <c r="K525" s="31">
        <v>1333333</v>
      </c>
      <c r="L525" s="101">
        <v>0</v>
      </c>
      <c r="M525" s="29">
        <v>1</v>
      </c>
      <c r="N525" s="155" t="s">
        <v>8573</v>
      </c>
      <c r="O525" s="156" t="s">
        <v>8574</v>
      </c>
      <c r="P525" s="63" t="s">
        <v>8575</v>
      </c>
      <c r="Q525" s="153">
        <v>44588</v>
      </c>
      <c r="R525" s="153">
        <v>44593</v>
      </c>
      <c r="S525" s="153">
        <v>44711</v>
      </c>
      <c r="T525" s="152">
        <v>8000000</v>
      </c>
      <c r="U525" s="152">
        <v>1333333</v>
      </c>
      <c r="V525" s="56">
        <v>0.85714288775510317</v>
      </c>
      <c r="W525" s="150">
        <v>85467461</v>
      </c>
      <c r="X525" s="120" t="s">
        <v>7703</v>
      </c>
      <c r="Y525" s="29"/>
    </row>
    <row r="526" spans="1:25">
      <c r="A526" s="148" t="s">
        <v>2832</v>
      </c>
      <c r="B526" s="149" t="s">
        <v>24</v>
      </c>
      <c r="C526" s="150" t="s">
        <v>25</v>
      </c>
      <c r="D526" s="149" t="s">
        <v>26</v>
      </c>
      <c r="E526" s="151" t="s">
        <v>8576</v>
      </c>
      <c r="F526" s="149" t="s">
        <v>28</v>
      </c>
      <c r="G526" s="150" t="s">
        <v>29</v>
      </c>
      <c r="H526" s="150" t="s">
        <v>30</v>
      </c>
      <c r="I526" s="152">
        <v>10400000</v>
      </c>
      <c r="J526" s="29">
        <v>1</v>
      </c>
      <c r="K526" s="31">
        <v>1733333</v>
      </c>
      <c r="L526" s="101">
        <v>0</v>
      </c>
      <c r="M526" s="29">
        <v>1</v>
      </c>
      <c r="N526" s="155" t="s">
        <v>8577</v>
      </c>
      <c r="O526" s="156" t="s">
        <v>8578</v>
      </c>
      <c r="P526" s="63" t="s">
        <v>8579</v>
      </c>
      <c r="Q526" s="153">
        <v>44588</v>
      </c>
      <c r="R526" s="153">
        <v>44593</v>
      </c>
      <c r="S526" s="153">
        <v>44711</v>
      </c>
      <c r="T526" s="152">
        <v>12133333</v>
      </c>
      <c r="U526" s="172">
        <v>0</v>
      </c>
      <c r="V526" s="56">
        <v>1</v>
      </c>
      <c r="W526" s="150">
        <v>85467461</v>
      </c>
      <c r="X526" s="120" t="s">
        <v>7703</v>
      </c>
      <c r="Y526" s="29"/>
    </row>
    <row r="527" spans="1:25">
      <c r="A527" s="148" t="s">
        <v>2832</v>
      </c>
      <c r="B527" s="149" t="s">
        <v>24</v>
      </c>
      <c r="C527" s="150" t="s">
        <v>25</v>
      </c>
      <c r="D527" s="149" t="s">
        <v>26</v>
      </c>
      <c r="E527" s="151" t="s">
        <v>8580</v>
      </c>
      <c r="F527" s="149" t="s">
        <v>28</v>
      </c>
      <c r="G527" s="150" t="s">
        <v>29</v>
      </c>
      <c r="H527" s="150" t="s">
        <v>30</v>
      </c>
      <c r="I527" s="152">
        <v>15400000</v>
      </c>
      <c r="J527" s="29">
        <v>1</v>
      </c>
      <c r="K527" s="31">
        <v>6600000</v>
      </c>
      <c r="L527" s="101">
        <v>0</v>
      </c>
      <c r="M527" s="29">
        <v>1</v>
      </c>
      <c r="N527" s="155" t="s">
        <v>8581</v>
      </c>
      <c r="O527" s="156" t="s">
        <v>8582</v>
      </c>
      <c r="P527" s="63" t="s">
        <v>8583</v>
      </c>
      <c r="Q527" s="153">
        <v>44588</v>
      </c>
      <c r="R527" s="153">
        <v>44588</v>
      </c>
      <c r="S527" s="153">
        <v>44711</v>
      </c>
      <c r="T527" s="152">
        <v>18700000</v>
      </c>
      <c r="U527" s="152">
        <v>3300000</v>
      </c>
      <c r="V527" s="56">
        <v>0.85</v>
      </c>
      <c r="W527" s="150">
        <v>85467461</v>
      </c>
      <c r="X527" s="120" t="s">
        <v>7703</v>
      </c>
      <c r="Y527" s="29"/>
    </row>
    <row r="528" spans="1:25">
      <c r="A528" s="148" t="s">
        <v>2832</v>
      </c>
      <c r="B528" s="149" t="s">
        <v>24</v>
      </c>
      <c r="C528" s="150" t="s">
        <v>25</v>
      </c>
      <c r="D528" s="149" t="s">
        <v>26</v>
      </c>
      <c r="E528" s="151" t="s">
        <v>8584</v>
      </c>
      <c r="F528" s="149" t="s">
        <v>28</v>
      </c>
      <c r="G528" s="150" t="s">
        <v>29</v>
      </c>
      <c r="H528" s="150" t="s">
        <v>30</v>
      </c>
      <c r="I528" s="152">
        <v>15400000</v>
      </c>
      <c r="J528" s="29">
        <v>1</v>
      </c>
      <c r="K528" s="31">
        <v>6600000</v>
      </c>
      <c r="L528" s="101">
        <v>0</v>
      </c>
      <c r="M528" s="29">
        <v>1</v>
      </c>
      <c r="N528" s="155" t="s">
        <v>8585</v>
      </c>
      <c r="O528" s="156" t="s">
        <v>8425</v>
      </c>
      <c r="P528" s="63" t="s">
        <v>8586</v>
      </c>
      <c r="Q528" s="153">
        <v>44588</v>
      </c>
      <c r="R528" s="153">
        <v>44588</v>
      </c>
      <c r="S528" s="153">
        <v>44711</v>
      </c>
      <c r="T528" s="152">
        <v>18700000</v>
      </c>
      <c r="U528" s="152">
        <v>3300000</v>
      </c>
      <c r="V528" s="56">
        <v>0.85</v>
      </c>
      <c r="W528" s="150">
        <v>16078654</v>
      </c>
      <c r="X528" s="120" t="s">
        <v>7684</v>
      </c>
      <c r="Y528" s="29"/>
    </row>
    <row r="529" spans="1:25">
      <c r="A529" s="148" t="s">
        <v>2832</v>
      </c>
      <c r="B529" s="149" t="s">
        <v>24</v>
      </c>
      <c r="C529" s="150" t="s">
        <v>25</v>
      </c>
      <c r="D529" s="149" t="s">
        <v>26</v>
      </c>
      <c r="E529" s="151" t="s">
        <v>8587</v>
      </c>
      <c r="F529" s="149" t="s">
        <v>28</v>
      </c>
      <c r="G529" s="150" t="s">
        <v>29</v>
      </c>
      <c r="H529" s="150" t="s">
        <v>30</v>
      </c>
      <c r="I529" s="152">
        <v>11600000</v>
      </c>
      <c r="J529" s="29">
        <v>1</v>
      </c>
      <c r="K529" s="31">
        <v>5800000</v>
      </c>
      <c r="L529" s="101">
        <v>0</v>
      </c>
      <c r="M529" s="29">
        <v>1</v>
      </c>
      <c r="N529" s="155" t="s">
        <v>8588</v>
      </c>
      <c r="O529" s="156" t="s">
        <v>8589</v>
      </c>
      <c r="P529" s="162" t="s">
        <v>8590</v>
      </c>
      <c r="Q529" s="153">
        <v>44588</v>
      </c>
      <c r="R529" s="153">
        <v>44593</v>
      </c>
      <c r="S529" s="153">
        <v>44711</v>
      </c>
      <c r="T529" s="152">
        <v>14500000</v>
      </c>
      <c r="U529" s="152">
        <v>2900000</v>
      </c>
      <c r="V529" s="56">
        <v>0.83333333333333337</v>
      </c>
      <c r="W529" s="150">
        <v>1192791759</v>
      </c>
      <c r="X529" s="120" t="s">
        <v>8571</v>
      </c>
      <c r="Y529" s="29"/>
    </row>
    <row r="530" spans="1:25">
      <c r="A530" s="148" t="s">
        <v>2832</v>
      </c>
      <c r="B530" s="149" t="s">
        <v>24</v>
      </c>
      <c r="C530" s="150" t="s">
        <v>25</v>
      </c>
      <c r="D530" s="149" t="s">
        <v>26</v>
      </c>
      <c r="E530" s="151" t="s">
        <v>8591</v>
      </c>
      <c r="F530" s="149" t="s">
        <v>28</v>
      </c>
      <c r="G530" s="150" t="s">
        <v>29</v>
      </c>
      <c r="H530" s="150" t="s">
        <v>30</v>
      </c>
      <c r="I530" s="152">
        <v>13200000</v>
      </c>
      <c r="J530" s="29">
        <v>1</v>
      </c>
      <c r="K530" s="31">
        <v>6599999</v>
      </c>
      <c r="L530" s="101">
        <v>0</v>
      </c>
      <c r="M530" s="29">
        <v>1</v>
      </c>
      <c r="N530" s="155" t="s">
        <v>8592</v>
      </c>
      <c r="O530" s="156" t="s">
        <v>8593</v>
      </c>
      <c r="P530" s="162" t="s">
        <v>8594</v>
      </c>
      <c r="Q530" s="153">
        <v>44588</v>
      </c>
      <c r="R530" s="153">
        <v>44593</v>
      </c>
      <c r="S530" s="153">
        <v>44711</v>
      </c>
      <c r="T530" s="152">
        <v>16500000</v>
      </c>
      <c r="U530" s="152">
        <v>3299999</v>
      </c>
      <c r="V530" s="56">
        <v>0.8333333754208776</v>
      </c>
      <c r="W530" s="150">
        <v>57428039</v>
      </c>
      <c r="X530" s="150" t="s">
        <v>8558</v>
      </c>
      <c r="Y530" s="29"/>
    </row>
    <row r="531" spans="1:25">
      <c r="A531" s="148" t="s">
        <v>2832</v>
      </c>
      <c r="B531" s="149" t="s">
        <v>24</v>
      </c>
      <c r="C531" s="150" t="s">
        <v>6536</v>
      </c>
      <c r="D531" s="149" t="s">
        <v>26</v>
      </c>
      <c r="E531" s="151" t="s">
        <v>8595</v>
      </c>
      <c r="F531" s="149" t="s">
        <v>28</v>
      </c>
      <c r="G531" s="150" t="s">
        <v>29</v>
      </c>
      <c r="H531" s="150" t="s">
        <v>30</v>
      </c>
      <c r="I531" s="152">
        <v>26405000</v>
      </c>
      <c r="J531" s="28">
        <v>0</v>
      </c>
      <c r="K531" s="101">
        <v>0</v>
      </c>
      <c r="L531" s="101">
        <v>0</v>
      </c>
      <c r="M531" s="28">
        <v>0</v>
      </c>
      <c r="N531" s="155" t="s">
        <v>8596</v>
      </c>
      <c r="O531" s="156" t="s">
        <v>8597</v>
      </c>
      <c r="P531" s="63" t="s">
        <v>8598</v>
      </c>
      <c r="Q531" s="153">
        <v>44588</v>
      </c>
      <c r="R531" s="153">
        <v>44588</v>
      </c>
      <c r="S531" s="153">
        <v>44892</v>
      </c>
      <c r="T531" s="152">
        <v>7921500</v>
      </c>
      <c r="U531" s="152">
        <v>18483500</v>
      </c>
      <c r="V531" s="56">
        <v>0.3</v>
      </c>
      <c r="W531" s="150">
        <v>12533448</v>
      </c>
      <c r="X531" s="150" t="s">
        <v>7720</v>
      </c>
      <c r="Y531" s="29"/>
    </row>
    <row r="532" spans="1:25">
      <c r="A532" s="148" t="s">
        <v>2832</v>
      </c>
      <c r="B532" s="149" t="s">
        <v>24</v>
      </c>
      <c r="C532" s="150" t="s">
        <v>6536</v>
      </c>
      <c r="D532" s="149" t="s">
        <v>26</v>
      </c>
      <c r="E532" s="151" t="s">
        <v>8599</v>
      </c>
      <c r="F532" s="149" t="s">
        <v>28</v>
      </c>
      <c r="G532" s="150" t="s">
        <v>29</v>
      </c>
      <c r="H532" s="150" t="s">
        <v>30</v>
      </c>
      <c r="I532" s="152">
        <v>42248000</v>
      </c>
      <c r="J532" s="28">
        <v>0</v>
      </c>
      <c r="K532" s="101">
        <v>0</v>
      </c>
      <c r="L532" s="101">
        <v>0</v>
      </c>
      <c r="M532" s="28">
        <v>0</v>
      </c>
      <c r="N532" s="155" t="s">
        <v>8600</v>
      </c>
      <c r="O532" s="156" t="s">
        <v>8601</v>
      </c>
      <c r="P532" s="63" t="s">
        <v>8602</v>
      </c>
      <c r="Q532" s="153">
        <v>44588</v>
      </c>
      <c r="R532" s="153">
        <v>44588</v>
      </c>
      <c r="S532" s="153">
        <v>44892</v>
      </c>
      <c r="T532" s="152">
        <v>12674400</v>
      </c>
      <c r="U532" s="152">
        <v>29573600</v>
      </c>
      <c r="V532" s="56">
        <v>0.3</v>
      </c>
      <c r="W532" s="150">
        <v>12533448</v>
      </c>
      <c r="X532" s="150" t="s">
        <v>7720</v>
      </c>
      <c r="Y532" s="29"/>
    </row>
    <row r="533" spans="1:25">
      <c r="A533" s="148" t="s">
        <v>2832</v>
      </c>
      <c r="B533" s="149" t="s">
        <v>24</v>
      </c>
      <c r="C533" s="150" t="s">
        <v>6536</v>
      </c>
      <c r="D533" s="149" t="s">
        <v>26</v>
      </c>
      <c r="E533" s="151" t="s">
        <v>8603</v>
      </c>
      <c r="F533" s="149" t="s">
        <v>28</v>
      </c>
      <c r="G533" s="150" t="s">
        <v>29</v>
      </c>
      <c r="H533" s="150" t="s">
        <v>30</v>
      </c>
      <c r="I533" s="152">
        <v>31686000</v>
      </c>
      <c r="J533" s="28">
        <v>0</v>
      </c>
      <c r="K533" s="101">
        <v>0</v>
      </c>
      <c r="L533" s="101">
        <v>0</v>
      </c>
      <c r="M533" s="28">
        <v>0</v>
      </c>
      <c r="N533" s="155" t="s">
        <v>8076</v>
      </c>
      <c r="O533" s="156" t="s">
        <v>8604</v>
      </c>
      <c r="P533" s="63" t="s">
        <v>8605</v>
      </c>
      <c r="Q533" s="153">
        <v>44588</v>
      </c>
      <c r="R533" s="153">
        <v>44602</v>
      </c>
      <c r="S533" s="153">
        <v>44860</v>
      </c>
      <c r="T533" s="152">
        <v>9505800</v>
      </c>
      <c r="U533" s="152">
        <v>22180200</v>
      </c>
      <c r="V533" s="56">
        <v>0.3</v>
      </c>
      <c r="W533" s="150">
        <v>12533448</v>
      </c>
      <c r="X533" s="150" t="s">
        <v>7720</v>
      </c>
      <c r="Y533" s="29"/>
    </row>
    <row r="534" spans="1:25">
      <c r="A534" s="148" t="s">
        <v>2832</v>
      </c>
      <c r="B534" s="149" t="s">
        <v>24</v>
      </c>
      <c r="C534" s="150" t="s">
        <v>6536</v>
      </c>
      <c r="D534" s="149" t="s">
        <v>26</v>
      </c>
      <c r="E534" s="151" t="s">
        <v>8606</v>
      </c>
      <c r="F534" s="149" t="s">
        <v>28</v>
      </c>
      <c r="G534" s="150" t="s">
        <v>29</v>
      </c>
      <c r="H534" s="150" t="s">
        <v>30</v>
      </c>
      <c r="I534" s="152">
        <v>21124000</v>
      </c>
      <c r="J534" s="28">
        <v>0</v>
      </c>
      <c r="K534" s="101">
        <v>0</v>
      </c>
      <c r="L534" s="101">
        <v>0</v>
      </c>
      <c r="M534" s="28">
        <v>0</v>
      </c>
      <c r="N534" s="155" t="s">
        <v>8607</v>
      </c>
      <c r="O534" s="156" t="s">
        <v>8608</v>
      </c>
      <c r="P534" s="63" t="s">
        <v>8609</v>
      </c>
      <c r="Q534" s="153">
        <v>44588</v>
      </c>
      <c r="R534" s="153">
        <v>44588</v>
      </c>
      <c r="S534" s="153">
        <v>44892</v>
      </c>
      <c r="T534" s="152">
        <v>6337200</v>
      </c>
      <c r="U534" s="152">
        <v>14786800</v>
      </c>
      <c r="V534" s="56">
        <v>0.3</v>
      </c>
      <c r="W534" s="150">
        <v>12533448</v>
      </c>
      <c r="X534" s="150" t="s">
        <v>7720</v>
      </c>
      <c r="Y534" s="29"/>
    </row>
    <row r="535" spans="1:25">
      <c r="A535" s="148" t="s">
        <v>2832</v>
      </c>
      <c r="B535" s="149" t="s">
        <v>24</v>
      </c>
      <c r="C535" s="150" t="s">
        <v>6536</v>
      </c>
      <c r="D535" s="149" t="s">
        <v>26</v>
      </c>
      <c r="E535" s="151" t="s">
        <v>8610</v>
      </c>
      <c r="F535" s="149" t="s">
        <v>28</v>
      </c>
      <c r="G535" s="150" t="s">
        <v>29</v>
      </c>
      <c r="H535" s="150" t="s">
        <v>30</v>
      </c>
      <c r="I535" s="152">
        <v>21124000</v>
      </c>
      <c r="J535" s="28">
        <v>0</v>
      </c>
      <c r="K535" s="101">
        <v>0</v>
      </c>
      <c r="L535" s="101">
        <v>0</v>
      </c>
      <c r="M535" s="28">
        <v>0</v>
      </c>
      <c r="N535" s="155" t="s">
        <v>8072</v>
      </c>
      <c r="O535" s="156" t="s">
        <v>8611</v>
      </c>
      <c r="P535" s="63" t="s">
        <v>8612</v>
      </c>
      <c r="Q535" s="153">
        <v>44588</v>
      </c>
      <c r="R535" s="153">
        <v>44588</v>
      </c>
      <c r="S535" s="153">
        <v>44892</v>
      </c>
      <c r="T535" s="152">
        <v>6337200</v>
      </c>
      <c r="U535" s="152">
        <v>14786800</v>
      </c>
      <c r="V535" s="56">
        <v>0.3</v>
      </c>
      <c r="W535" s="150">
        <v>12533448</v>
      </c>
      <c r="X535" s="150" t="s">
        <v>7720</v>
      </c>
      <c r="Y535" s="29"/>
    </row>
    <row r="536" spans="1:25">
      <c r="A536" s="148" t="s">
        <v>2832</v>
      </c>
      <c r="B536" s="149" t="s">
        <v>24</v>
      </c>
      <c r="C536" s="150" t="s">
        <v>6536</v>
      </c>
      <c r="D536" s="149" t="s">
        <v>26</v>
      </c>
      <c r="E536" s="151" t="s">
        <v>8613</v>
      </c>
      <c r="F536" s="149" t="s">
        <v>28</v>
      </c>
      <c r="G536" s="150" t="s">
        <v>29</v>
      </c>
      <c r="H536" s="150" t="s">
        <v>30</v>
      </c>
      <c r="I536" s="152">
        <v>21124000</v>
      </c>
      <c r="J536" s="28">
        <v>0</v>
      </c>
      <c r="K536" s="101">
        <v>0</v>
      </c>
      <c r="L536" s="101">
        <v>0</v>
      </c>
      <c r="M536" s="28">
        <v>0</v>
      </c>
      <c r="N536" s="155" t="s">
        <v>8614</v>
      </c>
      <c r="O536" s="156" t="s">
        <v>8615</v>
      </c>
      <c r="P536" s="63" t="s">
        <v>8616</v>
      </c>
      <c r="Q536" s="153">
        <v>44588</v>
      </c>
      <c r="R536" s="153">
        <v>44588</v>
      </c>
      <c r="S536" s="153">
        <v>44892</v>
      </c>
      <c r="T536" s="152">
        <v>6337200</v>
      </c>
      <c r="U536" s="152">
        <v>14786800</v>
      </c>
      <c r="V536" s="56">
        <v>0.3</v>
      </c>
      <c r="W536" s="150">
        <v>12533448</v>
      </c>
      <c r="X536" s="150" t="s">
        <v>7720</v>
      </c>
      <c r="Y536" s="29"/>
    </row>
    <row r="537" spans="1:25">
      <c r="A537" s="148" t="s">
        <v>2832</v>
      </c>
      <c r="B537" s="149" t="s">
        <v>24</v>
      </c>
      <c r="C537" s="150" t="s">
        <v>6536</v>
      </c>
      <c r="D537" s="149" t="s">
        <v>26</v>
      </c>
      <c r="E537" s="151" t="s">
        <v>8617</v>
      </c>
      <c r="F537" s="149" t="s">
        <v>28</v>
      </c>
      <c r="G537" s="150" t="s">
        <v>29</v>
      </c>
      <c r="H537" s="150" t="s">
        <v>30</v>
      </c>
      <c r="I537" s="152">
        <v>11090100</v>
      </c>
      <c r="J537" s="28">
        <v>0</v>
      </c>
      <c r="K537" s="101">
        <v>0</v>
      </c>
      <c r="L537" s="101">
        <v>0</v>
      </c>
      <c r="M537" s="28">
        <v>0</v>
      </c>
      <c r="N537" s="155" t="s">
        <v>8618</v>
      </c>
      <c r="O537" s="156" t="s">
        <v>8619</v>
      </c>
      <c r="P537" s="63" t="s">
        <v>8620</v>
      </c>
      <c r="Q537" s="153">
        <v>44588</v>
      </c>
      <c r="R537" s="153">
        <v>44678</v>
      </c>
      <c r="S537" s="153">
        <v>44892</v>
      </c>
      <c r="T537" s="172">
        <v>0</v>
      </c>
      <c r="U537" s="152">
        <v>11090100</v>
      </c>
      <c r="V537" s="56">
        <v>0</v>
      </c>
      <c r="W537" s="150">
        <v>12533448</v>
      </c>
      <c r="X537" s="150" t="s">
        <v>7720</v>
      </c>
      <c r="Y537" s="29"/>
    </row>
    <row r="538" spans="1:25">
      <c r="A538" s="148" t="s">
        <v>2832</v>
      </c>
      <c r="B538" s="149" t="s">
        <v>24</v>
      </c>
      <c r="C538" s="150" t="s">
        <v>6536</v>
      </c>
      <c r="D538" s="149" t="s">
        <v>26</v>
      </c>
      <c r="E538" s="151" t="s">
        <v>8621</v>
      </c>
      <c r="F538" s="149" t="s">
        <v>28</v>
      </c>
      <c r="G538" s="150" t="s">
        <v>29</v>
      </c>
      <c r="H538" s="150" t="s">
        <v>30</v>
      </c>
      <c r="I538" s="152">
        <v>11090100</v>
      </c>
      <c r="J538" s="28">
        <v>0</v>
      </c>
      <c r="K538" s="101">
        <v>0</v>
      </c>
      <c r="L538" s="101">
        <v>0</v>
      </c>
      <c r="M538" s="28">
        <v>0</v>
      </c>
      <c r="N538" s="155" t="s">
        <v>8286</v>
      </c>
      <c r="O538" s="156" t="s">
        <v>8622</v>
      </c>
      <c r="P538" s="63" t="s">
        <v>8623</v>
      </c>
      <c r="Q538" s="153">
        <v>44588</v>
      </c>
      <c r="R538" s="153">
        <v>44678</v>
      </c>
      <c r="S538" s="153">
        <v>44892</v>
      </c>
      <c r="T538" s="172">
        <v>0</v>
      </c>
      <c r="U538" s="152">
        <v>11090100</v>
      </c>
      <c r="V538" s="56">
        <v>0</v>
      </c>
      <c r="W538" s="150">
        <v>12533448</v>
      </c>
      <c r="X538" s="150" t="s">
        <v>7720</v>
      </c>
      <c r="Y538" s="29"/>
    </row>
    <row r="539" spans="1:25">
      <c r="A539" s="148" t="s">
        <v>2832</v>
      </c>
      <c r="B539" s="149" t="s">
        <v>24</v>
      </c>
      <c r="C539" s="150" t="s">
        <v>6536</v>
      </c>
      <c r="D539" s="149" t="s">
        <v>26</v>
      </c>
      <c r="E539" s="151" t="s">
        <v>8624</v>
      </c>
      <c r="F539" s="149" t="s">
        <v>28</v>
      </c>
      <c r="G539" s="150" t="s">
        <v>29</v>
      </c>
      <c r="H539" s="150" t="s">
        <v>30</v>
      </c>
      <c r="I539" s="152">
        <v>11829440</v>
      </c>
      <c r="J539" s="28">
        <v>0</v>
      </c>
      <c r="K539" s="101">
        <v>0</v>
      </c>
      <c r="L539" s="101">
        <v>0</v>
      </c>
      <c r="M539" s="28">
        <v>0</v>
      </c>
      <c r="N539" s="155" t="s">
        <v>8233</v>
      </c>
      <c r="O539" s="156" t="s">
        <v>8234</v>
      </c>
      <c r="P539" s="63" t="s">
        <v>8625</v>
      </c>
      <c r="Q539" s="153">
        <v>44588</v>
      </c>
      <c r="R539" s="153">
        <v>44619</v>
      </c>
      <c r="S539" s="153">
        <v>44831</v>
      </c>
      <c r="T539" s="152">
        <v>3379840</v>
      </c>
      <c r="U539" s="152">
        <v>8449600</v>
      </c>
      <c r="V539" s="56">
        <v>0.2857142857142857</v>
      </c>
      <c r="W539" s="150">
        <v>12533448</v>
      </c>
      <c r="X539" s="150" t="s">
        <v>7720</v>
      </c>
      <c r="Y539" s="29"/>
    </row>
    <row r="540" spans="1:25">
      <c r="A540" s="148" t="s">
        <v>2832</v>
      </c>
      <c r="B540" s="149" t="s">
        <v>24</v>
      </c>
      <c r="C540" s="150" t="s">
        <v>6536</v>
      </c>
      <c r="D540" s="149" t="s">
        <v>26</v>
      </c>
      <c r="E540" s="151" t="s">
        <v>8626</v>
      </c>
      <c r="F540" s="149" t="s">
        <v>28</v>
      </c>
      <c r="G540" s="150" t="s">
        <v>29</v>
      </c>
      <c r="H540" s="150" t="s">
        <v>30</v>
      </c>
      <c r="I540" s="152">
        <v>18483500</v>
      </c>
      <c r="J540" s="28">
        <v>0</v>
      </c>
      <c r="K540" s="101">
        <v>0</v>
      </c>
      <c r="L540" s="101">
        <v>0</v>
      </c>
      <c r="M540" s="28">
        <v>0</v>
      </c>
      <c r="N540" s="155" t="s">
        <v>8197</v>
      </c>
      <c r="O540" s="156" t="s">
        <v>8627</v>
      </c>
      <c r="P540" s="63" t="s">
        <v>8628</v>
      </c>
      <c r="Q540" s="153">
        <v>44588</v>
      </c>
      <c r="R540" s="153">
        <v>44588</v>
      </c>
      <c r="S540" s="153">
        <v>44831</v>
      </c>
      <c r="T540" s="152">
        <v>5281000</v>
      </c>
      <c r="U540" s="152">
        <v>13202500</v>
      </c>
      <c r="V540" s="56">
        <v>0.2857142857142857</v>
      </c>
      <c r="W540" s="150">
        <v>12533448</v>
      </c>
      <c r="X540" s="150" t="s">
        <v>7720</v>
      </c>
      <c r="Y540" s="29"/>
    </row>
    <row r="541" spans="1:25">
      <c r="A541" s="148" t="s">
        <v>2832</v>
      </c>
      <c r="B541" s="149" t="s">
        <v>24</v>
      </c>
      <c r="C541" s="150" t="s">
        <v>6536</v>
      </c>
      <c r="D541" s="149" t="s">
        <v>26</v>
      </c>
      <c r="E541" s="151" t="s">
        <v>8629</v>
      </c>
      <c r="F541" s="149" t="s">
        <v>28</v>
      </c>
      <c r="G541" s="150" t="s">
        <v>29</v>
      </c>
      <c r="H541" s="150" t="s">
        <v>30</v>
      </c>
      <c r="I541" s="152">
        <v>12378506</v>
      </c>
      <c r="J541" s="28">
        <v>0</v>
      </c>
      <c r="K541" s="101">
        <v>0</v>
      </c>
      <c r="L541" s="101">
        <v>0</v>
      </c>
      <c r="M541" s="28">
        <v>0</v>
      </c>
      <c r="N541" s="155" t="s">
        <v>8630</v>
      </c>
      <c r="O541" s="156" t="s">
        <v>527</v>
      </c>
      <c r="P541" s="63" t="s">
        <v>8631</v>
      </c>
      <c r="Q541" s="153">
        <v>44588</v>
      </c>
      <c r="R541" s="153">
        <v>44588</v>
      </c>
      <c r="S541" s="153">
        <v>44892</v>
      </c>
      <c r="T541" s="152">
        <v>3909000</v>
      </c>
      <c r="U541" s="152">
        <v>8469506</v>
      </c>
      <c r="V541" s="56">
        <v>0.31578932061752846</v>
      </c>
      <c r="W541" s="150">
        <v>12533448</v>
      </c>
      <c r="X541" s="150" t="s">
        <v>7720</v>
      </c>
      <c r="Y541" s="29"/>
    </row>
    <row r="542" spans="1:25">
      <c r="A542" s="148" t="s">
        <v>2832</v>
      </c>
      <c r="B542" s="149" t="s">
        <v>24</v>
      </c>
      <c r="C542" s="150" t="s">
        <v>6536</v>
      </c>
      <c r="D542" s="149" t="s">
        <v>26</v>
      </c>
      <c r="E542" s="151" t="s">
        <v>8632</v>
      </c>
      <c r="F542" s="149" t="s">
        <v>28</v>
      </c>
      <c r="G542" s="150" t="s">
        <v>29</v>
      </c>
      <c r="H542" s="150" t="s">
        <v>30</v>
      </c>
      <c r="I542" s="152">
        <v>3000000</v>
      </c>
      <c r="J542" s="28">
        <v>0</v>
      </c>
      <c r="K542" s="101">
        <v>0</v>
      </c>
      <c r="L542" s="101">
        <v>0</v>
      </c>
      <c r="M542" s="28">
        <v>0</v>
      </c>
      <c r="N542" s="155" t="s">
        <v>8633</v>
      </c>
      <c r="O542" s="156" t="s">
        <v>8634</v>
      </c>
      <c r="P542" s="63" t="s">
        <v>8635</v>
      </c>
      <c r="Q542" s="153">
        <v>44588</v>
      </c>
      <c r="R542" s="153">
        <v>44588</v>
      </c>
      <c r="S542" s="153">
        <v>44591</v>
      </c>
      <c r="T542" s="152">
        <v>3000000</v>
      </c>
      <c r="U542" s="172">
        <v>0</v>
      </c>
      <c r="V542" s="56">
        <v>1</v>
      </c>
      <c r="W542" s="150">
        <v>85467461</v>
      </c>
      <c r="X542" s="120" t="s">
        <v>7703</v>
      </c>
      <c r="Y542" s="29"/>
    </row>
    <row r="543" spans="1:25">
      <c r="A543" s="148" t="s">
        <v>2832</v>
      </c>
      <c r="B543" s="149" t="s">
        <v>24</v>
      </c>
      <c r="C543" s="150" t="s">
        <v>6536</v>
      </c>
      <c r="D543" s="149" t="s">
        <v>26</v>
      </c>
      <c r="E543" s="151" t="s">
        <v>8636</v>
      </c>
      <c r="F543" s="149" t="s">
        <v>28</v>
      </c>
      <c r="G543" s="150" t="s">
        <v>29</v>
      </c>
      <c r="H543" s="150" t="s">
        <v>30</v>
      </c>
      <c r="I543" s="152">
        <v>7200000</v>
      </c>
      <c r="J543" s="28">
        <v>0</v>
      </c>
      <c r="K543" s="101">
        <v>0</v>
      </c>
      <c r="L543" s="101">
        <v>0</v>
      </c>
      <c r="M543" s="28">
        <v>0</v>
      </c>
      <c r="N543" s="155" t="s">
        <v>8637</v>
      </c>
      <c r="O543" s="156" t="s">
        <v>8638</v>
      </c>
      <c r="P543" s="63" t="s">
        <v>8639</v>
      </c>
      <c r="Q543" s="153">
        <v>44588</v>
      </c>
      <c r="R543" s="153">
        <v>44588</v>
      </c>
      <c r="S543" s="153">
        <v>44678</v>
      </c>
      <c r="T543" s="172">
        <v>0</v>
      </c>
      <c r="U543" s="152">
        <v>7200000</v>
      </c>
      <c r="V543" s="56">
        <v>0</v>
      </c>
      <c r="W543" s="150">
        <v>72220242</v>
      </c>
      <c r="X543" s="120" t="s">
        <v>6540</v>
      </c>
      <c r="Y543" s="29"/>
    </row>
    <row r="544" spans="1:25">
      <c r="A544" s="148" t="s">
        <v>2832</v>
      </c>
      <c r="B544" s="149" t="s">
        <v>24</v>
      </c>
      <c r="C544" s="150" t="s">
        <v>6536</v>
      </c>
      <c r="D544" s="149" t="s">
        <v>26</v>
      </c>
      <c r="E544" s="151" t="s">
        <v>8640</v>
      </c>
      <c r="F544" s="149" t="s">
        <v>28</v>
      </c>
      <c r="G544" s="150" t="s">
        <v>29</v>
      </c>
      <c r="H544" s="150" t="s">
        <v>30</v>
      </c>
      <c r="I544" s="152">
        <v>22500000</v>
      </c>
      <c r="J544" s="28">
        <v>0</v>
      </c>
      <c r="K544" s="101">
        <v>0</v>
      </c>
      <c r="L544" s="31">
        <v>12500000</v>
      </c>
      <c r="M544" s="29">
        <v>1</v>
      </c>
      <c r="N544" s="155" t="s">
        <v>8641</v>
      </c>
      <c r="O544" s="156" t="s">
        <v>8642</v>
      </c>
      <c r="P544" s="63" t="s">
        <v>8643</v>
      </c>
      <c r="Q544" s="153">
        <v>44589</v>
      </c>
      <c r="R544" s="153">
        <v>44593</v>
      </c>
      <c r="S544" s="153">
        <v>44727</v>
      </c>
      <c r="T544" s="152">
        <v>10000000</v>
      </c>
      <c r="U544" s="172">
        <v>0</v>
      </c>
      <c r="V544" s="56">
        <v>1</v>
      </c>
      <c r="W544" s="29">
        <v>85476075</v>
      </c>
      <c r="X544" s="29" t="s">
        <v>7468</v>
      </c>
      <c r="Y544" s="29"/>
    </row>
    <row r="545" spans="1:25">
      <c r="A545" s="148" t="s">
        <v>2832</v>
      </c>
      <c r="B545" s="149" t="s">
        <v>24</v>
      </c>
      <c r="C545" s="150" t="s">
        <v>6536</v>
      </c>
      <c r="D545" s="149" t="s">
        <v>26</v>
      </c>
      <c r="E545" s="151" t="s">
        <v>8644</v>
      </c>
      <c r="F545" s="149" t="s">
        <v>28</v>
      </c>
      <c r="G545" s="150" t="s">
        <v>29</v>
      </c>
      <c r="H545" s="150" t="s">
        <v>30</v>
      </c>
      <c r="I545" s="152">
        <v>30000000</v>
      </c>
      <c r="J545" s="29">
        <v>1</v>
      </c>
      <c r="K545" s="31">
        <v>3600000</v>
      </c>
      <c r="L545" s="101">
        <v>0</v>
      </c>
      <c r="M545" s="29">
        <v>1</v>
      </c>
      <c r="N545" s="155" t="s">
        <v>8645</v>
      </c>
      <c r="O545" s="156" t="s">
        <v>2738</v>
      </c>
      <c r="P545" s="63" t="s">
        <v>8646</v>
      </c>
      <c r="Q545" s="153">
        <v>44589</v>
      </c>
      <c r="R545" s="153">
        <v>44652</v>
      </c>
      <c r="S545" s="153">
        <v>44743</v>
      </c>
      <c r="T545" s="152">
        <v>16600000</v>
      </c>
      <c r="U545" s="152">
        <v>17000000</v>
      </c>
      <c r="V545" s="56">
        <v>0.49404761904761907</v>
      </c>
      <c r="W545" s="150">
        <v>72220242</v>
      </c>
      <c r="X545" s="120" t="s">
        <v>6540</v>
      </c>
      <c r="Y545" s="29"/>
    </row>
    <row r="546" spans="1:25">
      <c r="A546" s="148" t="s">
        <v>2832</v>
      </c>
      <c r="B546" s="149" t="s">
        <v>24</v>
      </c>
      <c r="C546" s="150" t="s">
        <v>6536</v>
      </c>
      <c r="D546" s="149" t="s">
        <v>26</v>
      </c>
      <c r="E546" s="151" t="s">
        <v>8647</v>
      </c>
      <c r="F546" s="149" t="s">
        <v>28</v>
      </c>
      <c r="G546" s="150" t="s">
        <v>29</v>
      </c>
      <c r="H546" s="150" t="s">
        <v>30</v>
      </c>
      <c r="I546" s="152">
        <v>12300000</v>
      </c>
      <c r="J546" s="28">
        <v>0</v>
      </c>
      <c r="K546" s="101">
        <v>0</v>
      </c>
      <c r="L546" s="101">
        <v>0</v>
      </c>
      <c r="M546" s="28">
        <v>0</v>
      </c>
      <c r="N546" s="155" t="s">
        <v>8648</v>
      </c>
      <c r="O546" s="156" t="s">
        <v>8649</v>
      </c>
      <c r="P546" s="63" t="s">
        <v>8650</v>
      </c>
      <c r="Q546" s="153">
        <v>44589</v>
      </c>
      <c r="R546" s="153">
        <v>44589</v>
      </c>
      <c r="S546" s="153">
        <v>44893</v>
      </c>
      <c r="T546" s="152">
        <v>7380000</v>
      </c>
      <c r="U546" s="152">
        <v>4920000</v>
      </c>
      <c r="V546" s="56">
        <v>0.6</v>
      </c>
      <c r="W546" s="150">
        <v>72220242</v>
      </c>
      <c r="X546" s="120" t="s">
        <v>6540</v>
      </c>
      <c r="Y546" s="29"/>
    </row>
    <row r="547" spans="1:25">
      <c r="A547" s="148" t="s">
        <v>2832</v>
      </c>
      <c r="B547" s="149" t="s">
        <v>24</v>
      </c>
      <c r="C547" s="150" t="s">
        <v>6536</v>
      </c>
      <c r="D547" s="149" t="s">
        <v>26</v>
      </c>
      <c r="E547" s="151" t="s">
        <v>8651</v>
      </c>
      <c r="F547" s="149" t="s">
        <v>28</v>
      </c>
      <c r="G547" s="150" t="s">
        <v>29</v>
      </c>
      <c r="H547" s="150" t="s">
        <v>30</v>
      </c>
      <c r="I547" s="152">
        <v>45600000</v>
      </c>
      <c r="J547" s="28">
        <v>0</v>
      </c>
      <c r="K547" s="101">
        <v>0</v>
      </c>
      <c r="L547" s="101">
        <v>0</v>
      </c>
      <c r="M547" s="28">
        <v>0</v>
      </c>
      <c r="N547" s="155" t="s">
        <v>8652</v>
      </c>
      <c r="O547" s="156" t="s">
        <v>2735</v>
      </c>
      <c r="P547" s="63" t="s">
        <v>8653</v>
      </c>
      <c r="Q547" s="153">
        <v>44589</v>
      </c>
      <c r="R547" s="153">
        <v>44589</v>
      </c>
      <c r="S547" s="153">
        <v>44954</v>
      </c>
      <c r="T547" s="152">
        <v>11400000</v>
      </c>
      <c r="U547" s="152">
        <v>34200000</v>
      </c>
      <c r="V547" s="56">
        <v>0.25</v>
      </c>
      <c r="W547" s="150">
        <v>72220242</v>
      </c>
      <c r="X547" s="120" t="s">
        <v>6540</v>
      </c>
      <c r="Y547" s="29"/>
    </row>
    <row r="548" spans="1:25">
      <c r="A548" s="148" t="s">
        <v>2832</v>
      </c>
      <c r="B548" s="149" t="s">
        <v>24</v>
      </c>
      <c r="C548" s="150" t="s">
        <v>6536</v>
      </c>
      <c r="D548" s="149" t="s">
        <v>26</v>
      </c>
      <c r="E548" s="151" t="s">
        <v>8654</v>
      </c>
      <c r="F548" s="149" t="s">
        <v>28</v>
      </c>
      <c r="G548" s="150" t="s">
        <v>29</v>
      </c>
      <c r="H548" s="150" t="s">
        <v>30</v>
      </c>
      <c r="I548" s="152">
        <v>40800000</v>
      </c>
      <c r="J548" s="28">
        <v>0</v>
      </c>
      <c r="K548" s="101">
        <v>0</v>
      </c>
      <c r="L548" s="101">
        <v>0</v>
      </c>
      <c r="M548" s="28">
        <v>0</v>
      </c>
      <c r="N548" s="155" t="s">
        <v>8655</v>
      </c>
      <c r="O548" s="156" t="s">
        <v>8656</v>
      </c>
      <c r="P548" s="63" t="s">
        <v>8657</v>
      </c>
      <c r="Q548" s="153">
        <v>44589</v>
      </c>
      <c r="R548" s="153">
        <v>44589</v>
      </c>
      <c r="S548" s="153">
        <v>44954</v>
      </c>
      <c r="T548" s="152">
        <v>10200000</v>
      </c>
      <c r="U548" s="152">
        <v>30600000</v>
      </c>
      <c r="V548" s="56">
        <v>0.25</v>
      </c>
      <c r="W548" s="150">
        <v>72220242</v>
      </c>
      <c r="X548" s="120" t="s">
        <v>6540</v>
      </c>
      <c r="Y548" s="29"/>
    </row>
    <row r="549" spans="1:25">
      <c r="A549" s="148" t="s">
        <v>2832</v>
      </c>
      <c r="B549" s="149" t="s">
        <v>24</v>
      </c>
      <c r="C549" s="150" t="s">
        <v>6536</v>
      </c>
      <c r="D549" s="149" t="s">
        <v>26</v>
      </c>
      <c r="E549" s="151" t="s">
        <v>8658</v>
      </c>
      <c r="F549" s="149" t="s">
        <v>28</v>
      </c>
      <c r="G549" s="150" t="s">
        <v>29</v>
      </c>
      <c r="H549" s="150" t="s">
        <v>30</v>
      </c>
      <c r="I549" s="152">
        <v>40800000</v>
      </c>
      <c r="J549" s="28">
        <v>0</v>
      </c>
      <c r="K549" s="101">
        <v>0</v>
      </c>
      <c r="L549" s="101">
        <v>0</v>
      </c>
      <c r="M549" s="28">
        <v>0</v>
      </c>
      <c r="N549" s="155" t="s">
        <v>8659</v>
      </c>
      <c r="O549" s="156" t="s">
        <v>8660</v>
      </c>
      <c r="P549" s="63" t="s">
        <v>8661</v>
      </c>
      <c r="Q549" s="153">
        <v>44589</v>
      </c>
      <c r="R549" s="153">
        <v>44589</v>
      </c>
      <c r="S549" s="153">
        <v>44954</v>
      </c>
      <c r="T549" s="152">
        <v>10200000</v>
      </c>
      <c r="U549" s="152">
        <v>30600000</v>
      </c>
      <c r="V549" s="56">
        <v>0.25</v>
      </c>
      <c r="W549" s="150">
        <v>72220242</v>
      </c>
      <c r="X549" s="120" t="s">
        <v>6540</v>
      </c>
      <c r="Y549" s="29"/>
    </row>
    <row r="550" spans="1:25">
      <c r="A550" s="148" t="s">
        <v>2832</v>
      </c>
      <c r="B550" s="149" t="s">
        <v>24</v>
      </c>
      <c r="C550" s="150" t="s">
        <v>6536</v>
      </c>
      <c r="D550" s="149" t="s">
        <v>26</v>
      </c>
      <c r="E550" s="151" t="s">
        <v>8662</v>
      </c>
      <c r="F550" s="149" t="s">
        <v>28</v>
      </c>
      <c r="G550" s="150" t="s">
        <v>29</v>
      </c>
      <c r="H550" s="150" t="s">
        <v>30</v>
      </c>
      <c r="I550" s="152">
        <v>1000000</v>
      </c>
      <c r="J550" s="28">
        <v>0</v>
      </c>
      <c r="K550" s="101">
        <v>0</v>
      </c>
      <c r="L550" s="101">
        <v>0</v>
      </c>
      <c r="M550" s="28">
        <v>0</v>
      </c>
      <c r="N550" s="155" t="s">
        <v>8663</v>
      </c>
      <c r="O550" s="156" t="s">
        <v>8664</v>
      </c>
      <c r="P550" s="63" t="s">
        <v>8665</v>
      </c>
      <c r="Q550" s="153">
        <v>44589</v>
      </c>
      <c r="R550" s="153">
        <v>44589</v>
      </c>
      <c r="S550" s="153">
        <v>44740</v>
      </c>
      <c r="T550" s="172">
        <v>0</v>
      </c>
      <c r="U550" s="152">
        <v>1000000</v>
      </c>
      <c r="V550" s="56">
        <v>0</v>
      </c>
      <c r="W550" s="150">
        <v>72220242</v>
      </c>
      <c r="X550" s="120" t="s">
        <v>6540</v>
      </c>
      <c r="Y550" s="29"/>
    </row>
    <row r="551" spans="1:25">
      <c r="A551" s="148" t="s">
        <v>2832</v>
      </c>
      <c r="B551" s="149" t="s">
        <v>24</v>
      </c>
      <c r="C551" s="150" t="s">
        <v>6536</v>
      </c>
      <c r="D551" s="149" t="s">
        <v>26</v>
      </c>
      <c r="E551" s="151" t="s">
        <v>8666</v>
      </c>
      <c r="F551" s="149" t="s">
        <v>28</v>
      </c>
      <c r="G551" s="150" t="s">
        <v>29</v>
      </c>
      <c r="H551" s="150" t="s">
        <v>30</v>
      </c>
      <c r="I551" s="152">
        <v>1920000</v>
      </c>
      <c r="J551" s="28">
        <v>0</v>
      </c>
      <c r="K551" s="101">
        <v>0</v>
      </c>
      <c r="L551" s="101">
        <v>0</v>
      </c>
      <c r="M551" s="28">
        <v>0</v>
      </c>
      <c r="N551" s="155" t="s">
        <v>8667</v>
      </c>
      <c r="O551" s="156" t="s">
        <v>8668</v>
      </c>
      <c r="P551" s="63" t="s">
        <v>8669</v>
      </c>
      <c r="Q551" s="153">
        <v>44589</v>
      </c>
      <c r="R551" s="153">
        <v>44589</v>
      </c>
      <c r="S551" s="153">
        <v>44893</v>
      </c>
      <c r="T551" s="172">
        <v>0</v>
      </c>
      <c r="U551" s="152">
        <v>1920000</v>
      </c>
      <c r="V551" s="56">
        <v>0</v>
      </c>
      <c r="W551" s="150">
        <v>72220242</v>
      </c>
      <c r="X551" s="120" t="s">
        <v>6540</v>
      </c>
      <c r="Y551" s="29"/>
    </row>
    <row r="552" spans="1:25">
      <c r="A552" s="148" t="s">
        <v>2832</v>
      </c>
      <c r="B552" s="149" t="s">
        <v>24</v>
      </c>
      <c r="C552" s="150" t="s">
        <v>6536</v>
      </c>
      <c r="D552" s="149" t="s">
        <v>26</v>
      </c>
      <c r="E552" s="151" t="s">
        <v>8670</v>
      </c>
      <c r="F552" s="149" t="s">
        <v>28</v>
      </c>
      <c r="G552" s="150" t="s">
        <v>29</v>
      </c>
      <c r="H552" s="150" t="s">
        <v>30</v>
      </c>
      <c r="I552" s="152">
        <v>3520000</v>
      </c>
      <c r="J552" s="28">
        <v>0</v>
      </c>
      <c r="K552" s="101">
        <v>0</v>
      </c>
      <c r="L552" s="101">
        <v>0</v>
      </c>
      <c r="M552" s="28">
        <v>0</v>
      </c>
      <c r="N552" s="155" t="s">
        <v>8671</v>
      </c>
      <c r="O552" s="156" t="s">
        <v>8672</v>
      </c>
      <c r="P552" s="63" t="s">
        <v>8673</v>
      </c>
      <c r="Q552" s="153">
        <v>44589</v>
      </c>
      <c r="R552" s="153">
        <v>44589</v>
      </c>
      <c r="S552" s="153">
        <v>44954</v>
      </c>
      <c r="T552" s="172">
        <v>0</v>
      </c>
      <c r="U552" s="152">
        <v>3520000</v>
      </c>
      <c r="V552" s="56">
        <v>0</v>
      </c>
      <c r="W552" s="150">
        <v>72220242</v>
      </c>
      <c r="X552" s="120" t="s">
        <v>6540</v>
      </c>
      <c r="Y552" s="29"/>
    </row>
    <row r="553" spans="1:25">
      <c r="A553" s="148" t="s">
        <v>2832</v>
      </c>
      <c r="B553" s="149" t="s">
        <v>24</v>
      </c>
      <c r="C553" s="150" t="s">
        <v>6536</v>
      </c>
      <c r="D553" s="149" t="s">
        <v>26</v>
      </c>
      <c r="E553" s="151" t="s">
        <v>8674</v>
      </c>
      <c r="F553" s="149" t="s">
        <v>28</v>
      </c>
      <c r="G553" s="150" t="s">
        <v>29</v>
      </c>
      <c r="H553" s="150" t="s">
        <v>30</v>
      </c>
      <c r="I553" s="152">
        <v>3840000</v>
      </c>
      <c r="J553" s="28">
        <v>0</v>
      </c>
      <c r="K553" s="101">
        <v>0</v>
      </c>
      <c r="L553" s="101">
        <v>0</v>
      </c>
      <c r="M553" s="28">
        <v>0</v>
      </c>
      <c r="N553" s="155" t="s">
        <v>8675</v>
      </c>
      <c r="O553" s="156" t="s">
        <v>6316</v>
      </c>
      <c r="P553" s="63" t="s">
        <v>8676</v>
      </c>
      <c r="Q553" s="153">
        <v>44589</v>
      </c>
      <c r="R553" s="153">
        <v>44652</v>
      </c>
      <c r="S553" s="153">
        <v>44713</v>
      </c>
      <c r="T553" s="172">
        <v>0</v>
      </c>
      <c r="U553" s="152">
        <v>3840000</v>
      </c>
      <c r="V553" s="56">
        <v>0</v>
      </c>
      <c r="W553" s="150">
        <v>72220242</v>
      </c>
      <c r="X553" s="120" t="s">
        <v>6540</v>
      </c>
      <c r="Y553" s="29"/>
    </row>
    <row r="554" spans="1:25">
      <c r="A554" s="148" t="s">
        <v>2832</v>
      </c>
      <c r="B554" s="149" t="s">
        <v>24</v>
      </c>
      <c r="C554" s="150" t="s">
        <v>6536</v>
      </c>
      <c r="D554" s="149" t="s">
        <v>26</v>
      </c>
      <c r="E554" s="151" t="s">
        <v>8677</v>
      </c>
      <c r="F554" s="149" t="s">
        <v>28</v>
      </c>
      <c r="G554" s="150" t="s">
        <v>29</v>
      </c>
      <c r="H554" s="150" t="s">
        <v>30</v>
      </c>
      <c r="I554" s="152">
        <v>1000000</v>
      </c>
      <c r="J554" s="28">
        <v>0</v>
      </c>
      <c r="K554" s="101">
        <v>0</v>
      </c>
      <c r="L554" s="101">
        <v>0</v>
      </c>
      <c r="M554" s="28">
        <v>0</v>
      </c>
      <c r="N554" s="155" t="s">
        <v>8678</v>
      </c>
      <c r="O554" s="156" t="s">
        <v>8679</v>
      </c>
      <c r="P554" s="63" t="s">
        <v>8680</v>
      </c>
      <c r="Q554" s="153">
        <v>44589</v>
      </c>
      <c r="R554" s="153">
        <v>44589</v>
      </c>
      <c r="S554" s="153">
        <v>44893</v>
      </c>
      <c r="T554" s="172">
        <v>0</v>
      </c>
      <c r="U554" s="152">
        <v>1000000</v>
      </c>
      <c r="V554" s="56">
        <v>0</v>
      </c>
      <c r="W554" s="150">
        <v>72220242</v>
      </c>
      <c r="X554" s="120" t="s">
        <v>6540</v>
      </c>
      <c r="Y554" s="29"/>
    </row>
    <row r="555" spans="1:25">
      <c r="A555" s="148" t="s">
        <v>2832</v>
      </c>
      <c r="B555" s="149" t="s">
        <v>24</v>
      </c>
      <c r="C555" s="150" t="s">
        <v>6536</v>
      </c>
      <c r="D555" s="149" t="s">
        <v>26</v>
      </c>
      <c r="E555" s="151" t="s">
        <v>8681</v>
      </c>
      <c r="F555" s="149" t="s">
        <v>28</v>
      </c>
      <c r="G555" s="150" t="s">
        <v>29</v>
      </c>
      <c r="H555" s="150" t="s">
        <v>30</v>
      </c>
      <c r="I555" s="152">
        <v>1280000</v>
      </c>
      <c r="J555" s="28">
        <v>0</v>
      </c>
      <c r="K555" s="101">
        <v>0</v>
      </c>
      <c r="L555" s="101">
        <v>0</v>
      </c>
      <c r="M555" s="28">
        <v>0</v>
      </c>
      <c r="N555" s="155" t="s">
        <v>8682</v>
      </c>
      <c r="O555" s="156" t="s">
        <v>1356</v>
      </c>
      <c r="P555" s="63" t="s">
        <v>8683</v>
      </c>
      <c r="Q555" s="153">
        <v>44589</v>
      </c>
      <c r="R555" s="153">
        <v>44652</v>
      </c>
      <c r="S555" s="153">
        <v>44682</v>
      </c>
      <c r="T555" s="172">
        <v>0</v>
      </c>
      <c r="U555" s="152">
        <v>1280000</v>
      </c>
      <c r="V555" s="56">
        <v>0</v>
      </c>
      <c r="W555" s="150">
        <v>72220242</v>
      </c>
      <c r="X555" s="120" t="s">
        <v>6540</v>
      </c>
      <c r="Y555" s="29"/>
    </row>
    <row r="556" spans="1:25">
      <c r="A556" s="148" t="s">
        <v>2832</v>
      </c>
      <c r="B556" s="149" t="s">
        <v>24</v>
      </c>
      <c r="C556" s="150" t="s">
        <v>6536</v>
      </c>
      <c r="D556" s="149" t="s">
        <v>26</v>
      </c>
      <c r="E556" s="151" t="s">
        <v>8684</v>
      </c>
      <c r="F556" s="149" t="s">
        <v>28</v>
      </c>
      <c r="G556" s="150" t="s">
        <v>29</v>
      </c>
      <c r="H556" s="150" t="s">
        <v>30</v>
      </c>
      <c r="I556" s="152">
        <v>3840000</v>
      </c>
      <c r="J556" s="28">
        <v>0</v>
      </c>
      <c r="K556" s="101">
        <v>0</v>
      </c>
      <c r="L556" s="101">
        <v>0</v>
      </c>
      <c r="M556" s="28">
        <v>0</v>
      </c>
      <c r="N556" s="155" t="s">
        <v>8685</v>
      </c>
      <c r="O556" s="156" t="s">
        <v>8686</v>
      </c>
      <c r="P556" s="63" t="s">
        <v>8687</v>
      </c>
      <c r="Q556" s="153">
        <v>44589</v>
      </c>
      <c r="R556" s="153">
        <v>44589</v>
      </c>
      <c r="S556" s="153">
        <v>44923</v>
      </c>
      <c r="T556" s="172">
        <v>0</v>
      </c>
      <c r="U556" s="152">
        <v>3840000</v>
      </c>
      <c r="V556" s="56">
        <v>0</v>
      </c>
      <c r="W556" s="150">
        <v>72220242</v>
      </c>
      <c r="X556" s="120" t="s">
        <v>6540</v>
      </c>
      <c r="Y556" s="29"/>
    </row>
    <row r="557" spans="1:25">
      <c r="A557" s="148" t="s">
        <v>2832</v>
      </c>
      <c r="B557" s="149" t="s">
        <v>24</v>
      </c>
      <c r="C557" s="150" t="s">
        <v>6536</v>
      </c>
      <c r="D557" s="149" t="s">
        <v>26</v>
      </c>
      <c r="E557" s="151" t="s">
        <v>8688</v>
      </c>
      <c r="F557" s="149" t="s">
        <v>28</v>
      </c>
      <c r="G557" s="150" t="s">
        <v>29</v>
      </c>
      <c r="H557" s="150" t="s">
        <v>30</v>
      </c>
      <c r="I557" s="152">
        <v>41800000</v>
      </c>
      <c r="J557" s="28">
        <v>0</v>
      </c>
      <c r="K557" s="101">
        <v>0</v>
      </c>
      <c r="L557" s="101">
        <v>0</v>
      </c>
      <c r="M557" s="28">
        <v>0</v>
      </c>
      <c r="N557" s="155" t="s">
        <v>8689</v>
      </c>
      <c r="O557" s="156" t="s">
        <v>4509</v>
      </c>
      <c r="P557" s="63" t="s">
        <v>8690</v>
      </c>
      <c r="Q557" s="153">
        <v>44589</v>
      </c>
      <c r="R557" s="153">
        <v>44589</v>
      </c>
      <c r="S557" s="153">
        <v>44893</v>
      </c>
      <c r="T557" s="152">
        <v>11400000</v>
      </c>
      <c r="U557" s="152">
        <v>30400000</v>
      </c>
      <c r="V557" s="56">
        <v>0.27272727272727271</v>
      </c>
      <c r="W557" s="150">
        <v>72220242</v>
      </c>
      <c r="X557" s="120" t="s">
        <v>6540</v>
      </c>
      <c r="Y557" s="29"/>
    </row>
    <row r="558" spans="1:25">
      <c r="A558" s="148" t="s">
        <v>2832</v>
      </c>
      <c r="B558" s="149" t="s">
        <v>24</v>
      </c>
      <c r="C558" s="150" t="s">
        <v>6536</v>
      </c>
      <c r="D558" s="149" t="s">
        <v>26</v>
      </c>
      <c r="E558" s="151" t="s">
        <v>8691</v>
      </c>
      <c r="F558" s="149" t="s">
        <v>28</v>
      </c>
      <c r="G558" s="150" t="s">
        <v>29</v>
      </c>
      <c r="H558" s="150" t="s">
        <v>30</v>
      </c>
      <c r="I558" s="152">
        <v>15000000</v>
      </c>
      <c r="J558" s="28">
        <v>0</v>
      </c>
      <c r="K558" s="101">
        <v>0</v>
      </c>
      <c r="L558" s="101">
        <v>0</v>
      </c>
      <c r="M558" s="28">
        <v>0</v>
      </c>
      <c r="N558" s="155" t="s">
        <v>8692</v>
      </c>
      <c r="O558" s="156" t="s">
        <v>8693</v>
      </c>
      <c r="P558" s="63" t="s">
        <v>8694</v>
      </c>
      <c r="Q558" s="153">
        <v>44589</v>
      </c>
      <c r="R558" s="153">
        <v>44589</v>
      </c>
      <c r="S558" s="153">
        <v>44893</v>
      </c>
      <c r="T558" s="152">
        <v>4500000</v>
      </c>
      <c r="U558" s="152">
        <v>10500000</v>
      </c>
      <c r="V558" s="56">
        <v>0.3</v>
      </c>
      <c r="W558" s="150">
        <v>72220242</v>
      </c>
      <c r="X558" s="120" t="s">
        <v>6540</v>
      </c>
      <c r="Y558" s="29"/>
    </row>
    <row r="559" spans="1:25">
      <c r="A559" s="148" t="s">
        <v>2832</v>
      </c>
      <c r="B559" s="149" t="s">
        <v>24</v>
      </c>
      <c r="C559" s="150" t="s">
        <v>6536</v>
      </c>
      <c r="D559" s="149" t="s">
        <v>26</v>
      </c>
      <c r="E559" s="151" t="s">
        <v>8695</v>
      </c>
      <c r="F559" s="149" t="s">
        <v>28</v>
      </c>
      <c r="G559" s="150" t="s">
        <v>29</v>
      </c>
      <c r="H559" s="150" t="s">
        <v>30</v>
      </c>
      <c r="I559" s="152">
        <v>19000000</v>
      </c>
      <c r="J559" s="28">
        <v>0</v>
      </c>
      <c r="K559" s="101">
        <v>0</v>
      </c>
      <c r="L559" s="101">
        <v>0</v>
      </c>
      <c r="M559" s="28">
        <v>0</v>
      </c>
      <c r="N559" s="155" t="s">
        <v>8696</v>
      </c>
      <c r="O559" s="156" t="s">
        <v>8697</v>
      </c>
      <c r="P559" s="63" t="s">
        <v>8698</v>
      </c>
      <c r="Q559" s="153">
        <v>44589</v>
      </c>
      <c r="R559" s="153">
        <v>44652</v>
      </c>
      <c r="S559" s="153">
        <v>44713</v>
      </c>
      <c r="T559" s="152">
        <v>5700000</v>
      </c>
      <c r="U559" s="152">
        <v>13300000</v>
      </c>
      <c r="V559" s="56">
        <v>0.3</v>
      </c>
      <c r="W559" s="150">
        <v>72220242</v>
      </c>
      <c r="X559" s="120" t="s">
        <v>6540</v>
      </c>
      <c r="Y559" s="29"/>
    </row>
    <row r="560" spans="1:25">
      <c r="A560" s="148" t="s">
        <v>2832</v>
      </c>
      <c r="B560" s="149" t="s">
        <v>24</v>
      </c>
      <c r="C560" s="150" t="s">
        <v>6536</v>
      </c>
      <c r="D560" s="149" t="s">
        <v>26</v>
      </c>
      <c r="E560" s="151" t="s">
        <v>8699</v>
      </c>
      <c r="F560" s="149" t="s">
        <v>28</v>
      </c>
      <c r="G560" s="150" t="s">
        <v>29</v>
      </c>
      <c r="H560" s="150" t="s">
        <v>30</v>
      </c>
      <c r="I560" s="152">
        <v>19000000</v>
      </c>
      <c r="J560" s="28">
        <v>0</v>
      </c>
      <c r="K560" s="101">
        <v>0</v>
      </c>
      <c r="L560" s="101">
        <v>0</v>
      </c>
      <c r="M560" s="28">
        <v>0</v>
      </c>
      <c r="N560" s="155" t="s">
        <v>8700</v>
      </c>
      <c r="O560" s="156" t="s">
        <v>8701</v>
      </c>
      <c r="P560" s="63" t="s">
        <v>8702</v>
      </c>
      <c r="Q560" s="153">
        <v>44589</v>
      </c>
      <c r="R560" s="153">
        <v>44589</v>
      </c>
      <c r="S560" s="153">
        <v>44893</v>
      </c>
      <c r="T560" s="152">
        <v>5700000</v>
      </c>
      <c r="U560" s="152">
        <v>13300000</v>
      </c>
      <c r="V560" s="56">
        <v>0.3</v>
      </c>
      <c r="W560" s="150">
        <v>72220242</v>
      </c>
      <c r="X560" s="120" t="s">
        <v>6540</v>
      </c>
      <c r="Y560" s="29"/>
    </row>
    <row r="561" spans="1:25">
      <c r="A561" s="148" t="s">
        <v>2832</v>
      </c>
      <c r="B561" s="149" t="s">
        <v>24</v>
      </c>
      <c r="C561" s="150" t="s">
        <v>6536</v>
      </c>
      <c r="D561" s="149" t="s">
        <v>26</v>
      </c>
      <c r="E561" s="151" t="s">
        <v>8703</v>
      </c>
      <c r="F561" s="149" t="s">
        <v>28</v>
      </c>
      <c r="G561" s="150" t="s">
        <v>29</v>
      </c>
      <c r="H561" s="150" t="s">
        <v>30</v>
      </c>
      <c r="I561" s="152">
        <v>20000000</v>
      </c>
      <c r="J561" s="28">
        <v>0</v>
      </c>
      <c r="K561" s="101">
        <v>0</v>
      </c>
      <c r="L561" s="101">
        <v>0</v>
      </c>
      <c r="M561" s="28">
        <v>0</v>
      </c>
      <c r="N561" s="155" t="s">
        <v>8704</v>
      </c>
      <c r="O561" s="156" t="s">
        <v>8705</v>
      </c>
      <c r="P561" s="63" t="s">
        <v>8706</v>
      </c>
      <c r="Q561" s="153">
        <v>44589</v>
      </c>
      <c r="R561" s="153">
        <v>44589</v>
      </c>
      <c r="S561" s="153">
        <v>44954</v>
      </c>
      <c r="T561" s="152">
        <v>6000000</v>
      </c>
      <c r="U561" s="152">
        <v>14000000</v>
      </c>
      <c r="V561" s="56">
        <v>0.3</v>
      </c>
      <c r="W561" s="150">
        <v>72220242</v>
      </c>
      <c r="X561" s="120" t="s">
        <v>6540</v>
      </c>
      <c r="Y561" s="29"/>
    </row>
    <row r="562" spans="1:25">
      <c r="A562" s="148" t="s">
        <v>2832</v>
      </c>
      <c r="B562" s="149" t="s">
        <v>24</v>
      </c>
      <c r="C562" s="150" t="s">
        <v>6536</v>
      </c>
      <c r="D562" s="149" t="s">
        <v>26</v>
      </c>
      <c r="E562" s="151" t="s">
        <v>8707</v>
      </c>
      <c r="F562" s="149" t="s">
        <v>28</v>
      </c>
      <c r="G562" s="150" t="s">
        <v>29</v>
      </c>
      <c r="H562" s="150" t="s">
        <v>30</v>
      </c>
      <c r="I562" s="152">
        <v>15400000</v>
      </c>
      <c r="J562" s="28">
        <v>0</v>
      </c>
      <c r="K562" s="101">
        <v>0</v>
      </c>
      <c r="L562" s="101">
        <v>0</v>
      </c>
      <c r="M562" s="28">
        <v>0</v>
      </c>
      <c r="N562" s="155" t="s">
        <v>8708</v>
      </c>
      <c r="O562" s="156" t="s">
        <v>8709</v>
      </c>
      <c r="P562" s="63" t="s">
        <v>8710</v>
      </c>
      <c r="Q562" s="153">
        <v>44589</v>
      </c>
      <c r="R562" s="153">
        <v>44589</v>
      </c>
      <c r="S562" s="153">
        <v>44893</v>
      </c>
      <c r="T562" s="152">
        <v>4480000</v>
      </c>
      <c r="U562" s="152">
        <v>10920000</v>
      </c>
      <c r="V562" s="56">
        <v>0.29090909090909089</v>
      </c>
      <c r="W562" s="150">
        <v>72220242</v>
      </c>
      <c r="X562" s="120" t="s">
        <v>6540</v>
      </c>
      <c r="Y562" s="29"/>
    </row>
    <row r="563" spans="1:25">
      <c r="A563" s="148" t="s">
        <v>2832</v>
      </c>
      <c r="B563" s="149" t="s">
        <v>24</v>
      </c>
      <c r="C563" s="150" t="s">
        <v>6536</v>
      </c>
      <c r="D563" s="149" t="s">
        <v>26</v>
      </c>
      <c r="E563" s="151" t="s">
        <v>8711</v>
      </c>
      <c r="F563" s="149" t="s">
        <v>28</v>
      </c>
      <c r="G563" s="150" t="s">
        <v>29</v>
      </c>
      <c r="H563" s="150" t="s">
        <v>30</v>
      </c>
      <c r="I563" s="152">
        <v>14420000</v>
      </c>
      <c r="J563" s="29">
        <v>1</v>
      </c>
      <c r="K563" s="31">
        <v>7210000</v>
      </c>
      <c r="L563" s="101">
        <v>0</v>
      </c>
      <c r="M563" s="29">
        <v>1</v>
      </c>
      <c r="N563" s="155" t="s">
        <v>8712</v>
      </c>
      <c r="O563" s="156" t="s">
        <v>8713</v>
      </c>
      <c r="P563" s="162" t="s">
        <v>8714</v>
      </c>
      <c r="Q563" s="153">
        <v>44589</v>
      </c>
      <c r="R563" s="153">
        <v>44589</v>
      </c>
      <c r="S563" s="153">
        <v>44773</v>
      </c>
      <c r="T563" s="152">
        <v>19178600</v>
      </c>
      <c r="U563" s="152">
        <v>2451400</v>
      </c>
      <c r="V563" s="56">
        <v>0.88666666666666671</v>
      </c>
      <c r="W563" s="150">
        <v>12545871</v>
      </c>
      <c r="X563" s="120" t="s">
        <v>6549</v>
      </c>
      <c r="Y563" s="29"/>
    </row>
    <row r="564" spans="1:25">
      <c r="A564" s="148" t="s">
        <v>2832</v>
      </c>
      <c r="B564" s="149" t="s">
        <v>24</v>
      </c>
      <c r="C564" s="150" t="s">
        <v>6536</v>
      </c>
      <c r="D564" s="149" t="s">
        <v>26</v>
      </c>
      <c r="E564" s="151" t="s">
        <v>8715</v>
      </c>
      <c r="F564" s="149" t="s">
        <v>28</v>
      </c>
      <c r="G564" s="150" t="s">
        <v>29</v>
      </c>
      <c r="H564" s="150" t="s">
        <v>30</v>
      </c>
      <c r="I564" s="152">
        <v>12800000</v>
      </c>
      <c r="J564" s="29">
        <v>1</v>
      </c>
      <c r="K564" s="31">
        <v>3200000</v>
      </c>
      <c r="L564" s="101">
        <v>0</v>
      </c>
      <c r="M564" s="29">
        <v>1</v>
      </c>
      <c r="N564" s="154" t="s">
        <v>8716</v>
      </c>
      <c r="O564" s="120" t="s">
        <v>8717</v>
      </c>
      <c r="P564" s="29" t="s">
        <v>8718</v>
      </c>
      <c r="Q564" s="153">
        <v>44589</v>
      </c>
      <c r="R564" s="153">
        <v>44589</v>
      </c>
      <c r="S564" s="153">
        <v>44742</v>
      </c>
      <c r="T564" s="152">
        <v>16000000</v>
      </c>
      <c r="U564" s="172">
        <v>0</v>
      </c>
      <c r="V564" s="56">
        <v>1</v>
      </c>
      <c r="W564" s="150">
        <v>16078654</v>
      </c>
      <c r="X564" s="120" t="s">
        <v>7684</v>
      </c>
      <c r="Y564" s="29"/>
    </row>
    <row r="565" spans="1:25">
      <c r="A565" s="148" t="s">
        <v>2832</v>
      </c>
      <c r="B565" s="149" t="s">
        <v>24</v>
      </c>
      <c r="C565" s="150" t="s">
        <v>6536</v>
      </c>
      <c r="D565" s="149" t="s">
        <v>26</v>
      </c>
      <c r="E565" s="151" t="s">
        <v>8719</v>
      </c>
      <c r="F565" s="149" t="s">
        <v>28</v>
      </c>
      <c r="G565" s="150" t="s">
        <v>29</v>
      </c>
      <c r="H565" s="150" t="s">
        <v>30</v>
      </c>
      <c r="I565" s="152">
        <v>18220248</v>
      </c>
      <c r="J565" s="28">
        <v>0</v>
      </c>
      <c r="K565" s="101">
        <v>0</v>
      </c>
      <c r="L565" s="101">
        <v>0</v>
      </c>
      <c r="M565" s="28">
        <v>0</v>
      </c>
      <c r="N565" s="154" t="s">
        <v>8720</v>
      </c>
      <c r="O565" s="120" t="s">
        <v>8721</v>
      </c>
      <c r="P565" s="29" t="s">
        <v>8722</v>
      </c>
      <c r="Q565" s="153">
        <v>44589</v>
      </c>
      <c r="R565" s="153">
        <v>44589</v>
      </c>
      <c r="S565" s="153">
        <v>44742</v>
      </c>
      <c r="T565" s="152">
        <v>12146832</v>
      </c>
      <c r="U565" s="152">
        <v>6073416</v>
      </c>
      <c r="V565" s="56">
        <v>0.66666666666666663</v>
      </c>
      <c r="W565" s="159">
        <v>85153989</v>
      </c>
      <c r="X565" s="150" t="s">
        <v>7876</v>
      </c>
      <c r="Y565" s="29"/>
    </row>
    <row r="566" spans="1:25">
      <c r="A566" s="148" t="s">
        <v>2832</v>
      </c>
      <c r="B566" s="149" t="s">
        <v>24</v>
      </c>
      <c r="C566" s="150" t="s">
        <v>6536</v>
      </c>
      <c r="D566" s="149" t="s">
        <v>26</v>
      </c>
      <c r="E566" s="151" t="s">
        <v>8723</v>
      </c>
      <c r="F566" s="149" t="s">
        <v>28</v>
      </c>
      <c r="G566" s="150" t="s">
        <v>29</v>
      </c>
      <c r="H566" s="150" t="s">
        <v>30</v>
      </c>
      <c r="I566" s="152">
        <v>3000000</v>
      </c>
      <c r="J566" s="28">
        <v>0</v>
      </c>
      <c r="K566" s="101">
        <v>0</v>
      </c>
      <c r="L566" s="101">
        <v>0</v>
      </c>
      <c r="M566" s="28">
        <v>0</v>
      </c>
      <c r="N566" s="154" t="s">
        <v>8675</v>
      </c>
      <c r="O566" s="120" t="s">
        <v>6316</v>
      </c>
      <c r="P566" s="158" t="s">
        <v>8724</v>
      </c>
      <c r="Q566" s="153">
        <v>44589</v>
      </c>
      <c r="R566" s="153">
        <v>44593</v>
      </c>
      <c r="S566" s="153">
        <v>44621</v>
      </c>
      <c r="T566" s="152">
        <v>3000000</v>
      </c>
      <c r="U566" s="172">
        <v>0</v>
      </c>
      <c r="V566" s="56">
        <v>1</v>
      </c>
      <c r="W566" s="150">
        <v>16078654</v>
      </c>
      <c r="X566" s="120" t="s">
        <v>7684</v>
      </c>
      <c r="Y566" s="29"/>
    </row>
    <row r="567" spans="1:25">
      <c r="A567" s="148" t="s">
        <v>2832</v>
      </c>
      <c r="B567" s="149" t="s">
        <v>24</v>
      </c>
      <c r="C567" s="150" t="s">
        <v>6536</v>
      </c>
      <c r="D567" s="149" t="s">
        <v>26</v>
      </c>
      <c r="E567" s="151" t="s">
        <v>8725</v>
      </c>
      <c r="F567" s="149" t="s">
        <v>28</v>
      </c>
      <c r="G567" s="150" t="s">
        <v>29</v>
      </c>
      <c r="H567" s="150" t="s">
        <v>30</v>
      </c>
      <c r="I567" s="152">
        <v>4000000</v>
      </c>
      <c r="J567" s="28">
        <v>0</v>
      </c>
      <c r="K567" s="101">
        <v>0</v>
      </c>
      <c r="L567" s="101">
        <v>0</v>
      </c>
      <c r="M567" s="29">
        <v>3</v>
      </c>
      <c r="N567" s="154" t="s">
        <v>8726</v>
      </c>
      <c r="O567" s="120" t="s">
        <v>8727</v>
      </c>
      <c r="P567" s="29" t="s">
        <v>8728</v>
      </c>
      <c r="Q567" s="153">
        <v>44589</v>
      </c>
      <c r="R567" s="153">
        <v>44589</v>
      </c>
      <c r="S567" s="153">
        <v>44708</v>
      </c>
      <c r="T567" s="172">
        <v>0</v>
      </c>
      <c r="U567" s="152">
        <v>4000000</v>
      </c>
      <c r="V567" s="56">
        <v>0</v>
      </c>
      <c r="W567" s="150">
        <v>85472020</v>
      </c>
      <c r="X567" s="120" t="s">
        <v>4970</v>
      </c>
      <c r="Y567" s="29"/>
    </row>
    <row r="568" spans="1:25">
      <c r="A568" s="148" t="s">
        <v>2832</v>
      </c>
      <c r="B568" s="149" t="s">
        <v>24</v>
      </c>
      <c r="C568" s="150" t="s">
        <v>6536</v>
      </c>
      <c r="D568" s="149" t="s">
        <v>26</v>
      </c>
      <c r="E568" s="151" t="s">
        <v>8729</v>
      </c>
      <c r="F568" s="149" t="s">
        <v>28</v>
      </c>
      <c r="G568" s="150" t="s">
        <v>29</v>
      </c>
      <c r="H568" s="150" t="s">
        <v>30</v>
      </c>
      <c r="I568" s="152">
        <v>12500000</v>
      </c>
      <c r="J568" s="28">
        <v>0</v>
      </c>
      <c r="K568" s="101">
        <v>0</v>
      </c>
      <c r="L568" s="101">
        <v>0</v>
      </c>
      <c r="M568" s="28">
        <v>0</v>
      </c>
      <c r="N568" s="154" t="s">
        <v>8730</v>
      </c>
      <c r="O568" s="120" t="s">
        <v>8731</v>
      </c>
      <c r="P568" s="29" t="s">
        <v>8732</v>
      </c>
      <c r="Q568" s="153">
        <v>44589</v>
      </c>
      <c r="R568" s="153">
        <v>44589</v>
      </c>
      <c r="S568" s="153">
        <v>44740</v>
      </c>
      <c r="T568" s="152">
        <v>7500000</v>
      </c>
      <c r="U568" s="152">
        <v>5000000</v>
      </c>
      <c r="V568" s="56">
        <v>0.6</v>
      </c>
      <c r="W568" s="150">
        <v>72220242</v>
      </c>
      <c r="X568" s="120" t="s">
        <v>6540</v>
      </c>
      <c r="Y568" s="29"/>
    </row>
    <row r="569" spans="1:25">
      <c r="A569" s="148" t="s">
        <v>2832</v>
      </c>
      <c r="B569" s="149" t="s">
        <v>24</v>
      </c>
      <c r="C569" s="150" t="s">
        <v>6536</v>
      </c>
      <c r="D569" s="149" t="s">
        <v>26</v>
      </c>
      <c r="E569" s="151" t="s">
        <v>8733</v>
      </c>
      <c r="F569" s="149" t="s">
        <v>28</v>
      </c>
      <c r="G569" s="150" t="s">
        <v>29</v>
      </c>
      <c r="H569" s="150" t="s">
        <v>30</v>
      </c>
      <c r="I569" s="152">
        <v>12500000</v>
      </c>
      <c r="J569" s="28">
        <v>0</v>
      </c>
      <c r="K569" s="101">
        <v>0</v>
      </c>
      <c r="L569" s="101">
        <v>0</v>
      </c>
      <c r="M569" s="28">
        <v>0</v>
      </c>
      <c r="N569" s="154" t="s">
        <v>8734</v>
      </c>
      <c r="O569" s="120" t="s">
        <v>8735</v>
      </c>
      <c r="P569" s="29" t="s">
        <v>8736</v>
      </c>
      <c r="Q569" s="153">
        <v>44589</v>
      </c>
      <c r="R569" s="153">
        <v>44589</v>
      </c>
      <c r="S569" s="153">
        <v>44740</v>
      </c>
      <c r="T569" s="152">
        <v>5000000</v>
      </c>
      <c r="U569" s="152">
        <v>7500000</v>
      </c>
      <c r="V569" s="56">
        <v>0.4</v>
      </c>
      <c r="W569" s="150">
        <v>72220242</v>
      </c>
      <c r="X569" s="120" t="s">
        <v>6540</v>
      </c>
      <c r="Y569" s="29"/>
    </row>
    <row r="570" spans="1:25">
      <c r="A570" s="148" t="s">
        <v>2832</v>
      </c>
      <c r="B570" s="149" t="s">
        <v>24</v>
      </c>
      <c r="C570" s="150" t="s">
        <v>6536</v>
      </c>
      <c r="D570" s="149" t="s">
        <v>26</v>
      </c>
      <c r="E570" s="151" t="s">
        <v>8737</v>
      </c>
      <c r="F570" s="149" t="s">
        <v>28</v>
      </c>
      <c r="G570" s="150" t="s">
        <v>29</v>
      </c>
      <c r="H570" s="150" t="s">
        <v>30</v>
      </c>
      <c r="I570" s="152">
        <v>40800000</v>
      </c>
      <c r="J570" s="28">
        <v>0</v>
      </c>
      <c r="K570" s="101">
        <v>0</v>
      </c>
      <c r="L570" s="101">
        <v>0</v>
      </c>
      <c r="M570" s="28">
        <v>0</v>
      </c>
      <c r="N570" s="154">
        <v>1081905679</v>
      </c>
      <c r="O570" s="120" t="s">
        <v>4471</v>
      </c>
      <c r="P570" s="29" t="s">
        <v>8738</v>
      </c>
      <c r="Q570" s="153">
        <v>44589</v>
      </c>
      <c r="R570" s="153">
        <v>44589</v>
      </c>
      <c r="S570" s="153">
        <v>44954</v>
      </c>
      <c r="T570" s="152">
        <v>10200000</v>
      </c>
      <c r="U570" s="152">
        <v>30600000</v>
      </c>
      <c r="V570" s="56">
        <v>0.25</v>
      </c>
      <c r="W570" s="150">
        <v>72220242</v>
      </c>
      <c r="X570" s="120" t="s">
        <v>6540</v>
      </c>
      <c r="Y570" s="29"/>
    </row>
    <row r="571" spans="1:25">
      <c r="A571" s="148" t="s">
        <v>2832</v>
      </c>
      <c r="B571" s="149" t="s">
        <v>24</v>
      </c>
      <c r="C571" s="150" t="s">
        <v>6536</v>
      </c>
      <c r="D571" s="149" t="s">
        <v>26</v>
      </c>
      <c r="E571" s="151" t="s">
        <v>8739</v>
      </c>
      <c r="F571" s="149" t="s">
        <v>28</v>
      </c>
      <c r="G571" s="150" t="s">
        <v>29</v>
      </c>
      <c r="H571" s="150" t="s">
        <v>30</v>
      </c>
      <c r="I571" s="152">
        <v>14100000</v>
      </c>
      <c r="J571" s="28">
        <v>0</v>
      </c>
      <c r="K571" s="101">
        <v>0</v>
      </c>
      <c r="L571" s="101">
        <v>0</v>
      </c>
      <c r="M571" s="28">
        <v>0</v>
      </c>
      <c r="N571" s="154" t="s">
        <v>8547</v>
      </c>
      <c r="O571" s="120" t="s">
        <v>8548</v>
      </c>
      <c r="P571" s="29" t="s">
        <v>8740</v>
      </c>
      <c r="Q571" s="153">
        <v>44589</v>
      </c>
      <c r="R571" s="153">
        <v>44589</v>
      </c>
      <c r="S571" s="153">
        <v>44648</v>
      </c>
      <c r="T571" s="152">
        <v>14100000</v>
      </c>
      <c r="U571" s="172">
        <v>0</v>
      </c>
      <c r="V571" s="56">
        <v>1</v>
      </c>
      <c r="W571" s="150">
        <v>72220242</v>
      </c>
      <c r="X571" s="120" t="s">
        <v>6540</v>
      </c>
      <c r="Y571" s="29"/>
    </row>
    <row r="572" spans="1:25">
      <c r="A572" s="148" t="s">
        <v>2832</v>
      </c>
      <c r="B572" s="149" t="s">
        <v>24</v>
      </c>
      <c r="C572" s="150" t="s">
        <v>6536</v>
      </c>
      <c r="D572" s="149" t="s">
        <v>26</v>
      </c>
      <c r="E572" s="151" t="s">
        <v>8741</v>
      </c>
      <c r="F572" s="149" t="s">
        <v>28</v>
      </c>
      <c r="G572" s="150" t="s">
        <v>29</v>
      </c>
      <c r="H572" s="150" t="s">
        <v>30</v>
      </c>
      <c r="I572" s="152">
        <v>12500000</v>
      </c>
      <c r="J572" s="28">
        <v>0</v>
      </c>
      <c r="K572" s="101">
        <v>0</v>
      </c>
      <c r="L572" s="101">
        <v>0</v>
      </c>
      <c r="M572" s="28">
        <v>0</v>
      </c>
      <c r="N572" s="154" t="s">
        <v>8742</v>
      </c>
      <c r="O572" s="120" t="s">
        <v>8743</v>
      </c>
      <c r="P572" s="29" t="s">
        <v>8744</v>
      </c>
      <c r="Q572" s="153">
        <v>44589</v>
      </c>
      <c r="R572" s="153">
        <v>44589</v>
      </c>
      <c r="S572" s="153">
        <v>44740</v>
      </c>
      <c r="T572" s="152">
        <v>7500000</v>
      </c>
      <c r="U572" s="152">
        <v>5000000</v>
      </c>
      <c r="V572" s="56">
        <v>0.6</v>
      </c>
      <c r="W572" s="150">
        <v>72220242</v>
      </c>
      <c r="X572" s="120" t="s">
        <v>6540</v>
      </c>
      <c r="Y572" s="29"/>
    </row>
    <row r="573" spans="1:25">
      <c r="A573" s="148" t="s">
        <v>2832</v>
      </c>
      <c r="B573" s="149" t="s">
        <v>24</v>
      </c>
      <c r="C573" s="150" t="s">
        <v>6536</v>
      </c>
      <c r="D573" s="149" t="s">
        <v>26</v>
      </c>
      <c r="E573" s="151" t="s">
        <v>8745</v>
      </c>
      <c r="F573" s="149" t="s">
        <v>28</v>
      </c>
      <c r="G573" s="150" t="s">
        <v>29</v>
      </c>
      <c r="H573" s="150" t="s">
        <v>30</v>
      </c>
      <c r="I573" s="152">
        <v>15000000</v>
      </c>
      <c r="J573" s="28">
        <v>0</v>
      </c>
      <c r="K573" s="101">
        <v>0</v>
      </c>
      <c r="L573" s="101">
        <v>0</v>
      </c>
      <c r="M573" s="28">
        <v>0</v>
      </c>
      <c r="N573" s="154" t="s">
        <v>8746</v>
      </c>
      <c r="O573" s="120" t="s">
        <v>794</v>
      </c>
      <c r="P573" s="29" t="s">
        <v>8747</v>
      </c>
      <c r="Q573" s="153">
        <v>44589</v>
      </c>
      <c r="R573" s="153">
        <v>44589</v>
      </c>
      <c r="S573" s="153">
        <v>44740</v>
      </c>
      <c r="T573" s="152">
        <v>7460000</v>
      </c>
      <c r="U573" s="152">
        <v>7540000</v>
      </c>
      <c r="V573" s="56">
        <v>0.49733333333333335</v>
      </c>
      <c r="W573" s="150">
        <v>72220242</v>
      </c>
      <c r="X573" s="120" t="s">
        <v>6540</v>
      </c>
      <c r="Y573" s="29"/>
    </row>
    <row r="574" spans="1:25">
      <c r="A574" s="148" t="s">
        <v>2832</v>
      </c>
      <c r="B574" s="149" t="s">
        <v>24</v>
      </c>
      <c r="C574" s="150" t="s">
        <v>6536</v>
      </c>
      <c r="D574" s="149" t="s">
        <v>26</v>
      </c>
      <c r="E574" s="151" t="s">
        <v>8748</v>
      </c>
      <c r="F574" s="149" t="s">
        <v>28</v>
      </c>
      <c r="G574" s="150" t="s">
        <v>29</v>
      </c>
      <c r="H574" s="150" t="s">
        <v>30</v>
      </c>
      <c r="I574" s="152">
        <v>2100000</v>
      </c>
      <c r="J574" s="28">
        <v>0</v>
      </c>
      <c r="K574" s="101">
        <v>0</v>
      </c>
      <c r="L574" s="101">
        <v>0</v>
      </c>
      <c r="M574" s="28">
        <v>0</v>
      </c>
      <c r="N574" s="154" t="s">
        <v>8749</v>
      </c>
      <c r="O574" s="120" t="s">
        <v>6470</v>
      </c>
      <c r="P574" s="29" t="s">
        <v>8750</v>
      </c>
      <c r="Q574" s="153">
        <v>44589</v>
      </c>
      <c r="R574" s="153">
        <v>44589</v>
      </c>
      <c r="S574" s="153">
        <v>44620</v>
      </c>
      <c r="T574" s="152">
        <v>2100000</v>
      </c>
      <c r="U574" s="172">
        <v>0</v>
      </c>
      <c r="V574" s="56">
        <v>1</v>
      </c>
      <c r="W574" s="150">
        <v>16078654</v>
      </c>
      <c r="X574" s="120" t="s">
        <v>7684</v>
      </c>
      <c r="Y574" s="29"/>
    </row>
    <row r="575" spans="1:25">
      <c r="A575" s="148" t="s">
        <v>2832</v>
      </c>
      <c r="B575" s="149" t="s">
        <v>24</v>
      </c>
      <c r="C575" s="150" t="s">
        <v>6536</v>
      </c>
      <c r="D575" s="149" t="s">
        <v>26</v>
      </c>
      <c r="E575" s="151" t="s">
        <v>8751</v>
      </c>
      <c r="F575" s="149" t="s">
        <v>28</v>
      </c>
      <c r="G575" s="150" t="s">
        <v>29</v>
      </c>
      <c r="H575" s="150" t="s">
        <v>30</v>
      </c>
      <c r="I575" s="152">
        <v>20000000</v>
      </c>
      <c r="J575" s="29">
        <v>1</v>
      </c>
      <c r="K575" s="31">
        <v>5000000</v>
      </c>
      <c r="L575" s="101">
        <v>0</v>
      </c>
      <c r="M575" s="29">
        <v>1</v>
      </c>
      <c r="N575" s="154" t="s">
        <v>8752</v>
      </c>
      <c r="O575" s="120" t="s">
        <v>8753</v>
      </c>
      <c r="P575" s="29" t="s">
        <v>8754</v>
      </c>
      <c r="Q575" s="153">
        <v>44589</v>
      </c>
      <c r="R575" s="153">
        <v>44589</v>
      </c>
      <c r="S575" s="153">
        <v>44742</v>
      </c>
      <c r="T575" s="152">
        <v>25000000</v>
      </c>
      <c r="U575" s="172">
        <v>0</v>
      </c>
      <c r="V575" s="56">
        <v>1</v>
      </c>
      <c r="W575" s="150">
        <v>16078654</v>
      </c>
      <c r="X575" s="120" t="s">
        <v>7684</v>
      </c>
      <c r="Y575" s="29"/>
    </row>
    <row r="576" spans="1:25">
      <c r="A576" s="148" t="s">
        <v>2832</v>
      </c>
      <c r="B576" s="149" t="s">
        <v>24</v>
      </c>
      <c r="C576" s="150" t="s">
        <v>6536</v>
      </c>
      <c r="D576" s="149" t="s">
        <v>26</v>
      </c>
      <c r="E576" s="151" t="s">
        <v>8755</v>
      </c>
      <c r="F576" s="149" t="s">
        <v>28</v>
      </c>
      <c r="G576" s="150" t="s">
        <v>29</v>
      </c>
      <c r="H576" s="150" t="s">
        <v>30</v>
      </c>
      <c r="I576" s="152">
        <v>12800000</v>
      </c>
      <c r="J576" s="29">
        <v>1</v>
      </c>
      <c r="K576" s="31">
        <v>3200000</v>
      </c>
      <c r="L576" s="101">
        <v>0</v>
      </c>
      <c r="M576" s="29">
        <v>1</v>
      </c>
      <c r="N576" s="154" t="s">
        <v>8756</v>
      </c>
      <c r="O576" s="120" t="s">
        <v>8757</v>
      </c>
      <c r="P576" s="29" t="s">
        <v>8758</v>
      </c>
      <c r="Q576" s="153">
        <v>44589</v>
      </c>
      <c r="R576" s="153">
        <v>44589</v>
      </c>
      <c r="S576" s="153">
        <v>44742</v>
      </c>
      <c r="T576" s="152">
        <v>16000000</v>
      </c>
      <c r="U576" s="172">
        <v>0</v>
      </c>
      <c r="V576" s="56">
        <v>1</v>
      </c>
      <c r="W576" s="150">
        <v>16078654</v>
      </c>
      <c r="X576" s="120" t="s">
        <v>7684</v>
      </c>
      <c r="Y576" s="29"/>
    </row>
    <row r="577" spans="1:25">
      <c r="A577" s="148" t="s">
        <v>2832</v>
      </c>
      <c r="B577" s="149" t="s">
        <v>24</v>
      </c>
      <c r="C577" s="150" t="s">
        <v>25</v>
      </c>
      <c r="D577" s="149" t="s">
        <v>26</v>
      </c>
      <c r="E577" s="151" t="s">
        <v>8759</v>
      </c>
      <c r="F577" s="149" t="s">
        <v>28</v>
      </c>
      <c r="G577" s="150" t="s">
        <v>29</v>
      </c>
      <c r="H577" s="150" t="s">
        <v>30</v>
      </c>
      <c r="I577" s="152">
        <v>10400000</v>
      </c>
      <c r="J577" s="29">
        <v>1</v>
      </c>
      <c r="K577" s="31">
        <v>5200000</v>
      </c>
      <c r="L577" s="101">
        <v>0</v>
      </c>
      <c r="M577" s="29">
        <v>1</v>
      </c>
      <c r="N577" s="154" t="s">
        <v>8760</v>
      </c>
      <c r="O577" s="120" t="s">
        <v>8761</v>
      </c>
      <c r="P577" s="29" t="s">
        <v>8762</v>
      </c>
      <c r="Q577" s="153">
        <v>44589</v>
      </c>
      <c r="R577" s="153">
        <v>44593</v>
      </c>
      <c r="S577" s="153">
        <v>44711</v>
      </c>
      <c r="T577" s="152">
        <v>13000000</v>
      </c>
      <c r="U577" s="152">
        <v>2600000</v>
      </c>
      <c r="V577" s="56">
        <v>0.83333333333333337</v>
      </c>
      <c r="W577" s="120">
        <v>36723796</v>
      </c>
      <c r="X577" s="120" t="s">
        <v>7825</v>
      </c>
      <c r="Y577" s="29"/>
    </row>
    <row r="578" spans="1:25">
      <c r="A578" s="148" t="s">
        <v>2832</v>
      </c>
      <c r="B578" s="149" t="s">
        <v>24</v>
      </c>
      <c r="C578" s="150" t="s">
        <v>6536</v>
      </c>
      <c r="D578" s="149" t="s">
        <v>26</v>
      </c>
      <c r="E578" s="151" t="s">
        <v>8763</v>
      </c>
      <c r="F578" s="149" t="s">
        <v>28</v>
      </c>
      <c r="G578" s="150" t="s">
        <v>29</v>
      </c>
      <c r="H578" s="150" t="s">
        <v>30</v>
      </c>
      <c r="I578" s="152">
        <v>5000000</v>
      </c>
      <c r="J578" s="28">
        <v>0</v>
      </c>
      <c r="K578" s="101">
        <v>0</v>
      </c>
      <c r="L578" s="101">
        <v>0</v>
      </c>
      <c r="M578" s="28">
        <v>0</v>
      </c>
      <c r="N578" s="154" t="s">
        <v>8764</v>
      </c>
      <c r="O578" s="120" t="s">
        <v>2732</v>
      </c>
      <c r="P578" s="29" t="s">
        <v>8765</v>
      </c>
      <c r="Q578" s="153">
        <v>44589</v>
      </c>
      <c r="R578" s="153">
        <v>44593</v>
      </c>
      <c r="S578" s="153">
        <v>44651</v>
      </c>
      <c r="T578" s="152">
        <v>2500000</v>
      </c>
      <c r="U578" s="152">
        <v>2500000</v>
      </c>
      <c r="V578" s="56">
        <v>0.5</v>
      </c>
      <c r="W578" s="150">
        <v>16078654</v>
      </c>
      <c r="X578" s="120" t="s">
        <v>7684</v>
      </c>
      <c r="Y578" s="29"/>
    </row>
    <row r="579" spans="1:25">
      <c r="A579" s="148" t="s">
        <v>2832</v>
      </c>
      <c r="B579" s="149" t="s">
        <v>24</v>
      </c>
      <c r="C579" s="150" t="s">
        <v>6536</v>
      </c>
      <c r="D579" s="149" t="s">
        <v>26</v>
      </c>
      <c r="E579" s="151" t="s">
        <v>8766</v>
      </c>
      <c r="F579" s="149" t="s">
        <v>28</v>
      </c>
      <c r="G579" s="150" t="s">
        <v>29</v>
      </c>
      <c r="H579" s="150" t="s">
        <v>30</v>
      </c>
      <c r="I579" s="152">
        <v>2000000</v>
      </c>
      <c r="J579" s="28">
        <v>0</v>
      </c>
      <c r="K579" s="101">
        <v>0</v>
      </c>
      <c r="L579" s="101">
        <v>0</v>
      </c>
      <c r="M579" s="28">
        <v>0</v>
      </c>
      <c r="N579" s="154" t="s">
        <v>8767</v>
      </c>
      <c r="O579" s="120" t="s">
        <v>304</v>
      </c>
      <c r="P579" s="29" t="s">
        <v>8768</v>
      </c>
      <c r="Q579" s="153">
        <v>44589</v>
      </c>
      <c r="R579" s="153">
        <v>44589</v>
      </c>
      <c r="S579" s="153">
        <v>44620</v>
      </c>
      <c r="T579" s="152">
        <v>2000000</v>
      </c>
      <c r="U579" s="172">
        <v>0</v>
      </c>
      <c r="V579" s="56">
        <v>1</v>
      </c>
      <c r="W579" s="150">
        <v>16078654</v>
      </c>
      <c r="X579" s="120" t="s">
        <v>7684</v>
      </c>
      <c r="Y579" s="29"/>
    </row>
    <row r="580" spans="1:25">
      <c r="A580" s="148" t="s">
        <v>2832</v>
      </c>
      <c r="B580" s="149" t="s">
        <v>24</v>
      </c>
      <c r="C580" s="150" t="s">
        <v>25</v>
      </c>
      <c r="D580" s="149" t="s">
        <v>26</v>
      </c>
      <c r="E580" s="151" t="s">
        <v>8769</v>
      </c>
      <c r="F580" s="149" t="s">
        <v>28</v>
      </c>
      <c r="G580" s="150" t="s">
        <v>29</v>
      </c>
      <c r="H580" s="150" t="s">
        <v>30</v>
      </c>
      <c r="I580" s="152">
        <v>4070000</v>
      </c>
      <c r="J580" s="28">
        <v>0</v>
      </c>
      <c r="K580" s="101">
        <v>0</v>
      </c>
      <c r="L580" s="101">
        <v>0</v>
      </c>
      <c r="M580" s="28">
        <v>0</v>
      </c>
      <c r="N580" s="154">
        <v>12546165</v>
      </c>
      <c r="O580" s="120" t="s">
        <v>8770</v>
      </c>
      <c r="P580" s="29" t="s">
        <v>8771</v>
      </c>
      <c r="Q580" s="153">
        <v>44589</v>
      </c>
      <c r="R580" s="153">
        <v>44741</v>
      </c>
      <c r="S580" s="153">
        <v>44939</v>
      </c>
      <c r="T580" s="172">
        <v>0</v>
      </c>
      <c r="U580" s="152">
        <v>4070000</v>
      </c>
      <c r="V580" s="56">
        <v>0</v>
      </c>
      <c r="W580" s="150">
        <v>57428039</v>
      </c>
      <c r="X580" s="150" t="s">
        <v>8558</v>
      </c>
      <c r="Y580" s="29"/>
    </row>
    <row r="581" spans="1:25">
      <c r="A581" s="148" t="s">
        <v>2832</v>
      </c>
      <c r="B581" s="149" t="s">
        <v>24</v>
      </c>
      <c r="C581" s="150" t="s">
        <v>25</v>
      </c>
      <c r="D581" s="149" t="s">
        <v>26</v>
      </c>
      <c r="E581" s="151" t="s">
        <v>8772</v>
      </c>
      <c r="F581" s="149" t="s">
        <v>28</v>
      </c>
      <c r="G581" s="150" t="s">
        <v>29</v>
      </c>
      <c r="H581" s="150" t="s">
        <v>30</v>
      </c>
      <c r="I581" s="152">
        <v>8140000</v>
      </c>
      <c r="J581" s="28">
        <v>0</v>
      </c>
      <c r="K581" s="101">
        <v>0</v>
      </c>
      <c r="L581" s="101">
        <v>0</v>
      </c>
      <c r="M581" s="28">
        <v>0</v>
      </c>
      <c r="N581" s="154" t="s">
        <v>8667</v>
      </c>
      <c r="O581" s="120" t="s">
        <v>8668</v>
      </c>
      <c r="P581" s="29" t="s">
        <v>8773</v>
      </c>
      <c r="Q581" s="153">
        <v>44589</v>
      </c>
      <c r="R581" s="153">
        <v>44625</v>
      </c>
      <c r="S581" s="153">
        <v>44883</v>
      </c>
      <c r="T581" s="172">
        <v>0</v>
      </c>
      <c r="U581" s="152">
        <v>8140000</v>
      </c>
      <c r="V581" s="56">
        <v>0</v>
      </c>
      <c r="W581" s="150">
        <v>57428039</v>
      </c>
      <c r="X581" s="150" t="s">
        <v>8558</v>
      </c>
      <c r="Y581" s="29"/>
    </row>
    <row r="582" spans="1:25">
      <c r="A582" s="148" t="s">
        <v>2832</v>
      </c>
      <c r="B582" s="149" t="s">
        <v>24</v>
      </c>
      <c r="C582" s="150" t="s">
        <v>25</v>
      </c>
      <c r="D582" s="149" t="s">
        <v>26</v>
      </c>
      <c r="E582" s="151" t="s">
        <v>8774</v>
      </c>
      <c r="F582" s="149" t="s">
        <v>28</v>
      </c>
      <c r="G582" s="150" t="s">
        <v>29</v>
      </c>
      <c r="H582" s="150" t="s">
        <v>30</v>
      </c>
      <c r="I582" s="152">
        <v>8140000</v>
      </c>
      <c r="J582" s="28">
        <v>0</v>
      </c>
      <c r="K582" s="101">
        <v>0</v>
      </c>
      <c r="L582" s="101">
        <v>0</v>
      </c>
      <c r="M582" s="28">
        <v>0</v>
      </c>
      <c r="N582" s="154">
        <v>12556078</v>
      </c>
      <c r="O582" s="120" t="s">
        <v>8775</v>
      </c>
      <c r="P582" s="29" t="s">
        <v>8776</v>
      </c>
      <c r="Q582" s="153">
        <v>44589</v>
      </c>
      <c r="R582" s="153">
        <v>44623</v>
      </c>
      <c r="S582" s="153">
        <v>44822</v>
      </c>
      <c r="T582" s="172">
        <v>0</v>
      </c>
      <c r="U582" s="152">
        <v>8140000</v>
      </c>
      <c r="V582" s="56">
        <v>0</v>
      </c>
      <c r="W582" s="150">
        <v>57428039</v>
      </c>
      <c r="X582" s="150" t="s">
        <v>8558</v>
      </c>
      <c r="Y582" s="29"/>
    </row>
    <row r="583" spans="1:25">
      <c r="A583" s="148" t="s">
        <v>2832</v>
      </c>
      <c r="B583" s="149" t="s">
        <v>24</v>
      </c>
      <c r="C583" s="150" t="s">
        <v>25</v>
      </c>
      <c r="D583" s="149" t="s">
        <v>26</v>
      </c>
      <c r="E583" s="151" t="s">
        <v>8777</v>
      </c>
      <c r="F583" s="149" t="s">
        <v>28</v>
      </c>
      <c r="G583" s="150" t="s">
        <v>29</v>
      </c>
      <c r="H583" s="150" t="s">
        <v>30</v>
      </c>
      <c r="I583" s="152">
        <v>6105000</v>
      </c>
      <c r="J583" s="28">
        <v>0</v>
      </c>
      <c r="K583" s="101">
        <v>0</v>
      </c>
      <c r="L583" s="101">
        <v>0</v>
      </c>
      <c r="M583" s="28">
        <v>0</v>
      </c>
      <c r="N583" s="154">
        <v>1082905987</v>
      </c>
      <c r="O583" s="120" t="s">
        <v>1502</v>
      </c>
      <c r="P583" s="29" t="s">
        <v>8778</v>
      </c>
      <c r="Q583" s="153">
        <v>44589</v>
      </c>
      <c r="R583" s="153">
        <v>44645</v>
      </c>
      <c r="S583" s="153">
        <v>44844</v>
      </c>
      <c r="T583" s="172">
        <v>0</v>
      </c>
      <c r="U583" s="152">
        <v>6105000</v>
      </c>
      <c r="V583" s="56">
        <v>0</v>
      </c>
      <c r="W583" s="150">
        <v>57428039</v>
      </c>
      <c r="X583" s="150" t="s">
        <v>8558</v>
      </c>
      <c r="Y583" s="29"/>
    </row>
    <row r="584" spans="1:25">
      <c r="A584" s="148" t="s">
        <v>2832</v>
      </c>
      <c r="B584" s="149" t="s">
        <v>24</v>
      </c>
      <c r="C584" s="150" t="s">
        <v>25</v>
      </c>
      <c r="D584" s="149" t="s">
        <v>26</v>
      </c>
      <c r="E584" s="151" t="s">
        <v>8779</v>
      </c>
      <c r="F584" s="149" t="s">
        <v>28</v>
      </c>
      <c r="G584" s="150" t="s">
        <v>29</v>
      </c>
      <c r="H584" s="150" t="s">
        <v>30</v>
      </c>
      <c r="I584" s="152">
        <v>8140000</v>
      </c>
      <c r="J584" s="28">
        <v>0</v>
      </c>
      <c r="K584" s="101">
        <v>0</v>
      </c>
      <c r="L584" s="101">
        <v>0</v>
      </c>
      <c r="M584" s="28">
        <v>0</v>
      </c>
      <c r="N584" s="154">
        <v>45491591</v>
      </c>
      <c r="O584" s="120" t="s">
        <v>8780</v>
      </c>
      <c r="P584" s="29" t="s">
        <v>8781</v>
      </c>
      <c r="Q584" s="153">
        <v>44589</v>
      </c>
      <c r="R584" s="153">
        <v>44705</v>
      </c>
      <c r="S584" s="153">
        <v>44904</v>
      </c>
      <c r="T584" s="172">
        <v>0</v>
      </c>
      <c r="U584" s="152">
        <v>8140000</v>
      </c>
      <c r="V584" s="56">
        <v>0</v>
      </c>
      <c r="W584" s="150">
        <v>57428039</v>
      </c>
      <c r="X584" s="150" t="s">
        <v>8558</v>
      </c>
      <c r="Y584" s="29"/>
    </row>
    <row r="585" spans="1:25">
      <c r="A585" s="148" t="s">
        <v>2832</v>
      </c>
      <c r="B585" s="149" t="s">
        <v>24</v>
      </c>
      <c r="C585" s="150" t="s">
        <v>25</v>
      </c>
      <c r="D585" s="149" t="s">
        <v>26</v>
      </c>
      <c r="E585" s="151" t="s">
        <v>8782</v>
      </c>
      <c r="F585" s="149" t="s">
        <v>28</v>
      </c>
      <c r="G585" s="150" t="s">
        <v>29</v>
      </c>
      <c r="H585" s="150" t="s">
        <v>30</v>
      </c>
      <c r="I585" s="152">
        <v>6105000</v>
      </c>
      <c r="J585" s="28">
        <v>0</v>
      </c>
      <c r="K585" s="101">
        <v>0</v>
      </c>
      <c r="L585" s="101">
        <v>0</v>
      </c>
      <c r="M585" s="28">
        <v>0</v>
      </c>
      <c r="N585" s="154">
        <v>36722117</v>
      </c>
      <c r="O585" s="120" t="s">
        <v>3824</v>
      </c>
      <c r="P585" s="29" t="s">
        <v>8783</v>
      </c>
      <c r="Q585" s="153">
        <v>44589</v>
      </c>
      <c r="R585" s="153">
        <v>44684</v>
      </c>
      <c r="S585" s="153">
        <v>44883</v>
      </c>
      <c r="T585" s="172">
        <v>0</v>
      </c>
      <c r="U585" s="152">
        <v>6105000</v>
      </c>
      <c r="V585" s="56">
        <v>0</v>
      </c>
      <c r="W585" s="150">
        <v>57428039</v>
      </c>
      <c r="X585" s="150" t="s">
        <v>8558</v>
      </c>
      <c r="Y585" s="29"/>
    </row>
    <row r="586" spans="1:25">
      <c r="A586" s="148" t="s">
        <v>2832</v>
      </c>
      <c r="B586" s="149" t="s">
        <v>24</v>
      </c>
      <c r="C586" s="150" t="s">
        <v>25</v>
      </c>
      <c r="D586" s="149" t="s">
        <v>26</v>
      </c>
      <c r="E586" s="151" t="s">
        <v>8784</v>
      </c>
      <c r="F586" s="149" t="s">
        <v>28</v>
      </c>
      <c r="G586" s="150" t="s">
        <v>29</v>
      </c>
      <c r="H586" s="150" t="s">
        <v>30</v>
      </c>
      <c r="I586" s="152">
        <v>6105000</v>
      </c>
      <c r="J586" s="28">
        <v>0</v>
      </c>
      <c r="K586" s="101">
        <v>0</v>
      </c>
      <c r="L586" s="101">
        <v>0</v>
      </c>
      <c r="M586" s="28">
        <v>0</v>
      </c>
      <c r="N586" s="154">
        <v>1065629801</v>
      </c>
      <c r="O586" s="120" t="s">
        <v>8785</v>
      </c>
      <c r="P586" s="29" t="s">
        <v>8786</v>
      </c>
      <c r="Q586" s="153">
        <v>44589</v>
      </c>
      <c r="R586" s="153">
        <v>44650</v>
      </c>
      <c r="S586" s="153">
        <v>44849</v>
      </c>
      <c r="T586" s="172">
        <v>0</v>
      </c>
      <c r="U586" s="152">
        <v>6105000</v>
      </c>
      <c r="V586" s="56">
        <v>0</v>
      </c>
      <c r="W586" s="150">
        <v>57428039</v>
      </c>
      <c r="X586" s="150" t="s">
        <v>8558</v>
      </c>
      <c r="Y586" s="29"/>
    </row>
    <row r="587" spans="1:25">
      <c r="A587" s="148" t="s">
        <v>2832</v>
      </c>
      <c r="B587" s="149" t="s">
        <v>24</v>
      </c>
      <c r="C587" s="150" t="s">
        <v>25</v>
      </c>
      <c r="D587" s="149" t="s">
        <v>26</v>
      </c>
      <c r="E587" s="151" t="s">
        <v>8787</v>
      </c>
      <c r="F587" s="149" t="s">
        <v>28</v>
      </c>
      <c r="G587" s="150" t="s">
        <v>29</v>
      </c>
      <c r="H587" s="150" t="s">
        <v>30</v>
      </c>
      <c r="I587" s="152">
        <v>6105000</v>
      </c>
      <c r="J587" s="28">
        <v>0</v>
      </c>
      <c r="K587" s="101">
        <v>0</v>
      </c>
      <c r="L587" s="101">
        <v>0</v>
      </c>
      <c r="M587" s="28">
        <v>0</v>
      </c>
      <c r="N587" s="154">
        <v>12563017</v>
      </c>
      <c r="O587" s="120" t="s">
        <v>8788</v>
      </c>
      <c r="P587" s="29" t="s">
        <v>8789</v>
      </c>
      <c r="Q587" s="153">
        <v>44589</v>
      </c>
      <c r="R587" s="153">
        <v>44642</v>
      </c>
      <c r="S587" s="153">
        <v>44841</v>
      </c>
      <c r="T587" s="172">
        <v>0</v>
      </c>
      <c r="U587" s="152">
        <v>6105000</v>
      </c>
      <c r="V587" s="56">
        <v>0</v>
      </c>
      <c r="W587" s="150">
        <v>57428039</v>
      </c>
      <c r="X587" s="150" t="s">
        <v>8558</v>
      </c>
      <c r="Y587" s="29"/>
    </row>
    <row r="588" spans="1:25">
      <c r="A588" s="148" t="s">
        <v>2832</v>
      </c>
      <c r="B588" s="149" t="s">
        <v>24</v>
      </c>
      <c r="C588" s="150" t="s">
        <v>25</v>
      </c>
      <c r="D588" s="149" t="s">
        <v>26</v>
      </c>
      <c r="E588" s="151" t="s">
        <v>8790</v>
      </c>
      <c r="F588" s="149" t="s">
        <v>28</v>
      </c>
      <c r="G588" s="150" t="s">
        <v>29</v>
      </c>
      <c r="H588" s="150" t="s">
        <v>30</v>
      </c>
      <c r="I588" s="152">
        <v>4070000</v>
      </c>
      <c r="J588" s="28">
        <v>0</v>
      </c>
      <c r="K588" s="101">
        <v>0</v>
      </c>
      <c r="L588" s="101">
        <v>0</v>
      </c>
      <c r="M588" s="28">
        <v>0</v>
      </c>
      <c r="N588" s="154">
        <v>39690641</v>
      </c>
      <c r="O588" s="120" t="s">
        <v>8791</v>
      </c>
      <c r="P588" s="29" t="s">
        <v>8792</v>
      </c>
      <c r="Q588" s="153">
        <v>44589</v>
      </c>
      <c r="R588" s="153">
        <v>44701</v>
      </c>
      <c r="S588" s="153">
        <v>44900</v>
      </c>
      <c r="T588" s="172">
        <v>0</v>
      </c>
      <c r="U588" s="152">
        <v>4070000</v>
      </c>
      <c r="V588" s="56">
        <v>0</v>
      </c>
      <c r="W588" s="150">
        <v>57428039</v>
      </c>
      <c r="X588" s="150" t="s">
        <v>8558</v>
      </c>
      <c r="Y588" s="29"/>
    </row>
    <row r="589" spans="1:25">
      <c r="A589" s="148" t="s">
        <v>2832</v>
      </c>
      <c r="B589" s="149" t="s">
        <v>24</v>
      </c>
      <c r="C589" s="150" t="s">
        <v>25</v>
      </c>
      <c r="D589" s="149" t="s">
        <v>26</v>
      </c>
      <c r="E589" s="151" t="s">
        <v>8793</v>
      </c>
      <c r="F589" s="149" t="s">
        <v>28</v>
      </c>
      <c r="G589" s="150" t="s">
        <v>29</v>
      </c>
      <c r="H589" s="150" t="s">
        <v>30</v>
      </c>
      <c r="I589" s="152">
        <v>6105000</v>
      </c>
      <c r="J589" s="28">
        <v>0</v>
      </c>
      <c r="K589" s="101">
        <v>0</v>
      </c>
      <c r="L589" s="101">
        <v>0</v>
      </c>
      <c r="M589" s="28">
        <v>0</v>
      </c>
      <c r="N589" s="154">
        <v>1082957148</v>
      </c>
      <c r="O589" s="120" t="s">
        <v>8794</v>
      </c>
      <c r="P589" s="29" t="s">
        <v>8795</v>
      </c>
      <c r="Q589" s="153">
        <v>44589</v>
      </c>
      <c r="R589" s="153">
        <v>44643</v>
      </c>
      <c r="S589" s="153">
        <v>44842</v>
      </c>
      <c r="T589" s="172">
        <v>0</v>
      </c>
      <c r="U589" s="152">
        <v>6105000</v>
      </c>
      <c r="V589" s="56">
        <v>0</v>
      </c>
      <c r="W589" s="150">
        <v>57428039</v>
      </c>
      <c r="X589" s="150" t="s">
        <v>8558</v>
      </c>
      <c r="Y589" s="29"/>
    </row>
    <row r="590" spans="1:25">
      <c r="A590" s="148" t="s">
        <v>2832</v>
      </c>
      <c r="B590" s="149" t="s">
        <v>24</v>
      </c>
      <c r="C590" s="150" t="s">
        <v>25</v>
      </c>
      <c r="D590" s="149" t="s">
        <v>26</v>
      </c>
      <c r="E590" s="151" t="s">
        <v>8796</v>
      </c>
      <c r="F590" s="149" t="s">
        <v>28</v>
      </c>
      <c r="G590" s="150" t="s">
        <v>29</v>
      </c>
      <c r="H590" s="150" t="s">
        <v>30</v>
      </c>
      <c r="I590" s="152">
        <v>4070000</v>
      </c>
      <c r="J590" s="28">
        <v>0</v>
      </c>
      <c r="K590" s="101">
        <v>0</v>
      </c>
      <c r="L590" s="101">
        <v>0</v>
      </c>
      <c r="M590" s="28">
        <v>0</v>
      </c>
      <c r="N590" s="154">
        <v>1082955683</v>
      </c>
      <c r="O590" s="120" t="s">
        <v>8797</v>
      </c>
      <c r="P590" s="29" t="s">
        <v>8798</v>
      </c>
      <c r="Q590" s="153">
        <v>44589</v>
      </c>
      <c r="R590" s="153">
        <v>44697</v>
      </c>
      <c r="S590" s="153">
        <v>44896</v>
      </c>
      <c r="T590" s="172">
        <v>0</v>
      </c>
      <c r="U590" s="152">
        <v>4070000</v>
      </c>
      <c r="V590" s="56">
        <v>0</v>
      </c>
      <c r="W590" s="150">
        <v>57428039</v>
      </c>
      <c r="X590" s="150" t="s">
        <v>8558</v>
      </c>
      <c r="Y590" s="29"/>
    </row>
    <row r="591" spans="1:25">
      <c r="A591" s="148" t="s">
        <v>2832</v>
      </c>
      <c r="B591" s="149" t="s">
        <v>24</v>
      </c>
      <c r="C591" s="150" t="s">
        <v>25</v>
      </c>
      <c r="D591" s="149" t="s">
        <v>26</v>
      </c>
      <c r="E591" s="151" t="s">
        <v>8799</v>
      </c>
      <c r="F591" s="149" t="s">
        <v>28</v>
      </c>
      <c r="G591" s="150" t="s">
        <v>29</v>
      </c>
      <c r="H591" s="150" t="s">
        <v>30</v>
      </c>
      <c r="I591" s="152">
        <v>6105000</v>
      </c>
      <c r="J591" s="28">
        <v>0</v>
      </c>
      <c r="K591" s="101">
        <v>0</v>
      </c>
      <c r="L591" s="101">
        <v>0</v>
      </c>
      <c r="M591" s="28">
        <v>0</v>
      </c>
      <c r="N591" s="154">
        <v>85454600</v>
      </c>
      <c r="O591" s="120" t="s">
        <v>8800</v>
      </c>
      <c r="P591" s="29" t="s">
        <v>8801</v>
      </c>
      <c r="Q591" s="153">
        <v>44589</v>
      </c>
      <c r="R591" s="153">
        <v>44727</v>
      </c>
      <c r="S591" s="153">
        <v>44925</v>
      </c>
      <c r="T591" s="172">
        <v>0</v>
      </c>
      <c r="U591" s="152">
        <v>6105000</v>
      </c>
      <c r="V591" s="56">
        <v>0</v>
      </c>
      <c r="W591" s="150">
        <v>57428039</v>
      </c>
      <c r="X591" s="150" t="s">
        <v>8558</v>
      </c>
      <c r="Y591" s="29"/>
    </row>
    <row r="592" spans="1:25">
      <c r="A592" s="148" t="s">
        <v>2832</v>
      </c>
      <c r="B592" s="149" t="s">
        <v>24</v>
      </c>
      <c r="C592" s="150" t="s">
        <v>25</v>
      </c>
      <c r="D592" s="149" t="s">
        <v>26</v>
      </c>
      <c r="E592" s="151" t="s">
        <v>8802</v>
      </c>
      <c r="F592" s="149" t="s">
        <v>28</v>
      </c>
      <c r="G592" s="150" t="s">
        <v>29</v>
      </c>
      <c r="H592" s="150" t="s">
        <v>30</v>
      </c>
      <c r="I592" s="152">
        <v>6105000</v>
      </c>
      <c r="J592" s="28">
        <v>0</v>
      </c>
      <c r="K592" s="101">
        <v>0</v>
      </c>
      <c r="L592" s="101">
        <v>0</v>
      </c>
      <c r="M592" s="28">
        <v>0</v>
      </c>
      <c r="N592" s="154">
        <v>1065657067</v>
      </c>
      <c r="O592" s="120" t="s">
        <v>881</v>
      </c>
      <c r="P592" s="29" t="s">
        <v>8803</v>
      </c>
      <c r="Q592" s="153">
        <v>44589</v>
      </c>
      <c r="R592" s="153">
        <v>44644</v>
      </c>
      <c r="S592" s="153">
        <v>44843</v>
      </c>
      <c r="T592" s="172">
        <v>0</v>
      </c>
      <c r="U592" s="152">
        <v>6105000</v>
      </c>
      <c r="V592" s="56">
        <v>0</v>
      </c>
      <c r="W592" s="150">
        <v>57428039</v>
      </c>
      <c r="X592" s="150" t="s">
        <v>8558</v>
      </c>
      <c r="Y592" s="29"/>
    </row>
    <row r="593" spans="1:25">
      <c r="A593" s="148" t="s">
        <v>2832</v>
      </c>
      <c r="B593" s="149" t="s">
        <v>24</v>
      </c>
      <c r="C593" s="150" t="s">
        <v>25</v>
      </c>
      <c r="D593" s="149" t="s">
        <v>26</v>
      </c>
      <c r="E593" s="151" t="s">
        <v>8804</v>
      </c>
      <c r="F593" s="149" t="s">
        <v>28</v>
      </c>
      <c r="G593" s="150" t="s">
        <v>29</v>
      </c>
      <c r="H593" s="150" t="s">
        <v>30</v>
      </c>
      <c r="I593" s="152">
        <v>4070000</v>
      </c>
      <c r="J593" s="28">
        <v>0</v>
      </c>
      <c r="K593" s="101">
        <v>0</v>
      </c>
      <c r="L593" s="101">
        <v>0</v>
      </c>
      <c r="M593" s="28">
        <v>0</v>
      </c>
      <c r="N593" s="154" t="s">
        <v>8805</v>
      </c>
      <c r="O593" s="120" t="s">
        <v>8806</v>
      </c>
      <c r="P593" s="29" t="s">
        <v>8807</v>
      </c>
      <c r="Q593" s="153">
        <v>44589</v>
      </c>
      <c r="R593" s="153">
        <v>44749</v>
      </c>
      <c r="S593" s="153">
        <v>44948</v>
      </c>
      <c r="T593" s="172">
        <v>0</v>
      </c>
      <c r="U593" s="152">
        <v>4070000</v>
      </c>
      <c r="V593" s="56">
        <v>0</v>
      </c>
      <c r="W593" s="150">
        <v>57428039</v>
      </c>
      <c r="X593" s="150" t="s">
        <v>8558</v>
      </c>
      <c r="Y593" s="29"/>
    </row>
    <row r="594" spans="1:25">
      <c r="A594" s="148" t="s">
        <v>2832</v>
      </c>
      <c r="B594" s="149" t="s">
        <v>24</v>
      </c>
      <c r="C594" s="150" t="s">
        <v>25</v>
      </c>
      <c r="D594" s="149" t="s">
        <v>26</v>
      </c>
      <c r="E594" s="151" t="s">
        <v>8808</v>
      </c>
      <c r="F594" s="149" t="s">
        <v>28</v>
      </c>
      <c r="G594" s="150" t="s">
        <v>29</v>
      </c>
      <c r="H594" s="150" t="s">
        <v>30</v>
      </c>
      <c r="I594" s="152">
        <v>6105000</v>
      </c>
      <c r="J594" s="28">
        <v>0</v>
      </c>
      <c r="K594" s="101">
        <v>0</v>
      </c>
      <c r="L594" s="101">
        <v>0</v>
      </c>
      <c r="M594" s="28">
        <v>0</v>
      </c>
      <c r="N594" s="154">
        <v>7601102</v>
      </c>
      <c r="O594" s="120" t="s">
        <v>8809</v>
      </c>
      <c r="P594" s="29" t="s">
        <v>8810</v>
      </c>
      <c r="Q594" s="153">
        <v>44589</v>
      </c>
      <c r="R594" s="153">
        <v>44805</v>
      </c>
      <c r="S594" s="153">
        <v>45001</v>
      </c>
      <c r="T594" s="172">
        <v>0</v>
      </c>
      <c r="U594" s="152">
        <v>6105000</v>
      </c>
      <c r="V594" s="56">
        <v>0</v>
      </c>
      <c r="W594" s="150">
        <v>57428039</v>
      </c>
      <c r="X594" s="150" t="s">
        <v>8558</v>
      </c>
      <c r="Y594" s="29"/>
    </row>
    <row r="595" spans="1:25">
      <c r="A595" s="148" t="s">
        <v>2832</v>
      </c>
      <c r="B595" s="149" t="s">
        <v>24</v>
      </c>
      <c r="C595" s="150" t="s">
        <v>25</v>
      </c>
      <c r="D595" s="149" t="s">
        <v>26</v>
      </c>
      <c r="E595" s="151" t="s">
        <v>8811</v>
      </c>
      <c r="F595" s="149" t="s">
        <v>28</v>
      </c>
      <c r="G595" s="150" t="s">
        <v>29</v>
      </c>
      <c r="H595" s="150" t="s">
        <v>30</v>
      </c>
      <c r="I595" s="152">
        <v>4070000</v>
      </c>
      <c r="J595" s="28">
        <v>0</v>
      </c>
      <c r="K595" s="101">
        <v>0</v>
      </c>
      <c r="L595" s="101">
        <v>0</v>
      </c>
      <c r="M595" s="28">
        <v>0</v>
      </c>
      <c r="N595" s="154">
        <v>85370468</v>
      </c>
      <c r="O595" s="120" t="s">
        <v>8812</v>
      </c>
      <c r="P595" s="29" t="s">
        <v>8813</v>
      </c>
      <c r="Q595" s="153">
        <v>44589</v>
      </c>
      <c r="R595" s="153">
        <v>44636</v>
      </c>
      <c r="S595" s="153">
        <v>44834</v>
      </c>
      <c r="T595" s="172">
        <v>0</v>
      </c>
      <c r="U595" s="152">
        <v>4070000</v>
      </c>
      <c r="V595" s="56">
        <v>0</v>
      </c>
      <c r="W595" s="150">
        <v>57428039</v>
      </c>
      <c r="X595" s="150" t="s">
        <v>8558</v>
      </c>
      <c r="Y595" s="29"/>
    </row>
    <row r="596" spans="1:25">
      <c r="A596" s="148" t="s">
        <v>2832</v>
      </c>
      <c r="B596" s="149" t="s">
        <v>24</v>
      </c>
      <c r="C596" s="150" t="s">
        <v>25</v>
      </c>
      <c r="D596" s="149" t="s">
        <v>26</v>
      </c>
      <c r="E596" s="151" t="s">
        <v>8814</v>
      </c>
      <c r="F596" s="149" t="s">
        <v>28</v>
      </c>
      <c r="G596" s="150" t="s">
        <v>29</v>
      </c>
      <c r="H596" s="150" t="s">
        <v>30</v>
      </c>
      <c r="I596" s="152">
        <v>6105000</v>
      </c>
      <c r="J596" s="28">
        <v>0</v>
      </c>
      <c r="K596" s="101">
        <v>0</v>
      </c>
      <c r="L596" s="101">
        <v>0</v>
      </c>
      <c r="M596" s="28">
        <v>0</v>
      </c>
      <c r="N596" s="154">
        <v>7597867</v>
      </c>
      <c r="O596" s="120" t="s">
        <v>8472</v>
      </c>
      <c r="P596" s="29" t="s">
        <v>8815</v>
      </c>
      <c r="Q596" s="153">
        <v>44589</v>
      </c>
      <c r="R596" s="153">
        <v>44687</v>
      </c>
      <c r="S596" s="153">
        <v>44886</v>
      </c>
      <c r="T596" s="172">
        <v>0</v>
      </c>
      <c r="U596" s="152">
        <v>6105000</v>
      </c>
      <c r="V596" s="56">
        <v>0</v>
      </c>
      <c r="W596" s="150">
        <v>57428039</v>
      </c>
      <c r="X596" s="150" t="s">
        <v>8558</v>
      </c>
      <c r="Y596" s="29"/>
    </row>
    <row r="597" spans="1:25">
      <c r="A597" s="148" t="s">
        <v>2832</v>
      </c>
      <c r="B597" s="149" t="s">
        <v>24</v>
      </c>
      <c r="C597" s="150" t="s">
        <v>25</v>
      </c>
      <c r="D597" s="149" t="s">
        <v>26</v>
      </c>
      <c r="E597" s="151" t="s">
        <v>8816</v>
      </c>
      <c r="F597" s="149" t="s">
        <v>28</v>
      </c>
      <c r="G597" s="150" t="s">
        <v>29</v>
      </c>
      <c r="H597" s="150" t="s">
        <v>30</v>
      </c>
      <c r="I597" s="152">
        <v>6105000</v>
      </c>
      <c r="J597" s="28">
        <v>0</v>
      </c>
      <c r="K597" s="101">
        <v>0</v>
      </c>
      <c r="L597" s="101">
        <v>0</v>
      </c>
      <c r="M597" s="28">
        <v>0</v>
      </c>
      <c r="N597" s="154">
        <v>57439289</v>
      </c>
      <c r="O597" s="29" t="s">
        <v>8817</v>
      </c>
      <c r="P597" s="29" t="s">
        <v>8818</v>
      </c>
      <c r="Q597" s="153">
        <v>44589</v>
      </c>
      <c r="R597" s="153">
        <v>44670</v>
      </c>
      <c r="S597" s="153">
        <v>44868</v>
      </c>
      <c r="T597" s="172">
        <v>0</v>
      </c>
      <c r="U597" s="152">
        <v>6105000</v>
      </c>
      <c r="V597" s="56">
        <v>0</v>
      </c>
      <c r="W597" s="150">
        <v>57428039</v>
      </c>
      <c r="X597" s="150" t="s">
        <v>8558</v>
      </c>
      <c r="Y597" s="29"/>
    </row>
    <row r="598" spans="1:25">
      <c r="A598" s="148" t="s">
        <v>2832</v>
      </c>
      <c r="B598" s="149" t="s">
        <v>24</v>
      </c>
      <c r="C598" s="150" t="s">
        <v>25</v>
      </c>
      <c r="D598" s="149" t="s">
        <v>26</v>
      </c>
      <c r="E598" s="151" t="s">
        <v>8819</v>
      </c>
      <c r="F598" s="149" t="s">
        <v>28</v>
      </c>
      <c r="G598" s="150" t="s">
        <v>29</v>
      </c>
      <c r="H598" s="150" t="s">
        <v>30</v>
      </c>
      <c r="I598" s="152">
        <v>6105000</v>
      </c>
      <c r="J598" s="28">
        <v>0</v>
      </c>
      <c r="K598" s="101">
        <v>0</v>
      </c>
      <c r="L598" s="101">
        <v>0</v>
      </c>
      <c r="M598" s="28">
        <v>0</v>
      </c>
      <c r="N598" s="154">
        <v>85461649</v>
      </c>
      <c r="O598" s="120" t="s">
        <v>8820</v>
      </c>
      <c r="P598" s="29" t="s">
        <v>8821</v>
      </c>
      <c r="Q598" s="153">
        <v>44589</v>
      </c>
      <c r="R598" s="153">
        <v>44648</v>
      </c>
      <c r="S598" s="153">
        <v>44847</v>
      </c>
      <c r="T598" s="172">
        <v>0</v>
      </c>
      <c r="U598" s="152">
        <v>6105000</v>
      </c>
      <c r="V598" s="56">
        <v>0</v>
      </c>
      <c r="W598" s="150">
        <v>57428039</v>
      </c>
      <c r="X598" s="150" t="s">
        <v>8558</v>
      </c>
      <c r="Y598" s="29"/>
    </row>
    <row r="599" spans="1:25">
      <c r="A599" s="148" t="s">
        <v>2832</v>
      </c>
      <c r="B599" s="149" t="s">
        <v>24</v>
      </c>
      <c r="C599" s="150" t="s">
        <v>25</v>
      </c>
      <c r="D599" s="149" t="s">
        <v>26</v>
      </c>
      <c r="E599" s="151" t="s">
        <v>8822</v>
      </c>
      <c r="F599" s="149" t="s">
        <v>28</v>
      </c>
      <c r="G599" s="150" t="s">
        <v>29</v>
      </c>
      <c r="H599" s="150" t="s">
        <v>30</v>
      </c>
      <c r="I599" s="152">
        <v>6105000</v>
      </c>
      <c r="J599" s="28">
        <v>0</v>
      </c>
      <c r="K599" s="101">
        <v>0</v>
      </c>
      <c r="L599" s="101">
        <v>0</v>
      </c>
      <c r="M599" s="28">
        <v>0</v>
      </c>
      <c r="N599" s="154">
        <v>85452762</v>
      </c>
      <c r="O599" s="120" t="s">
        <v>8823</v>
      </c>
      <c r="P599" s="29" t="s">
        <v>8824</v>
      </c>
      <c r="Q599" s="153">
        <v>44589</v>
      </c>
      <c r="R599" s="153">
        <v>44659</v>
      </c>
      <c r="S599" s="153">
        <v>44857</v>
      </c>
      <c r="T599" s="172">
        <v>0</v>
      </c>
      <c r="U599" s="152">
        <v>6105000</v>
      </c>
      <c r="V599" s="56">
        <v>0</v>
      </c>
      <c r="W599" s="150">
        <v>57428039</v>
      </c>
      <c r="X599" s="150" t="s">
        <v>8558</v>
      </c>
      <c r="Y599" s="29"/>
    </row>
    <row r="600" spans="1:25">
      <c r="A600" s="148" t="s">
        <v>2832</v>
      </c>
      <c r="B600" s="149" t="s">
        <v>24</v>
      </c>
      <c r="C600" s="150" t="s">
        <v>25</v>
      </c>
      <c r="D600" s="149" t="s">
        <v>26</v>
      </c>
      <c r="E600" s="151" t="s">
        <v>8825</v>
      </c>
      <c r="F600" s="149" t="s">
        <v>28</v>
      </c>
      <c r="G600" s="150" t="s">
        <v>29</v>
      </c>
      <c r="H600" s="150" t="s">
        <v>30</v>
      </c>
      <c r="I600" s="152">
        <v>4070000</v>
      </c>
      <c r="J600" s="28">
        <v>0</v>
      </c>
      <c r="K600" s="101">
        <v>0</v>
      </c>
      <c r="L600" s="101">
        <v>0</v>
      </c>
      <c r="M600" s="28">
        <v>0</v>
      </c>
      <c r="N600" s="154">
        <v>57462714</v>
      </c>
      <c r="O600" s="120" t="s">
        <v>8826</v>
      </c>
      <c r="P600" s="29" t="s">
        <v>8827</v>
      </c>
      <c r="Q600" s="153">
        <v>44589</v>
      </c>
      <c r="R600" s="153">
        <v>44698</v>
      </c>
      <c r="S600" s="153">
        <v>44897</v>
      </c>
      <c r="T600" s="172">
        <v>0</v>
      </c>
      <c r="U600" s="152">
        <v>4070000</v>
      </c>
      <c r="V600" s="56">
        <v>0</v>
      </c>
      <c r="W600" s="150">
        <v>57428039</v>
      </c>
      <c r="X600" s="150" t="s">
        <v>8558</v>
      </c>
      <c r="Y600" s="29"/>
    </row>
    <row r="601" spans="1:25">
      <c r="A601" s="148" t="s">
        <v>2832</v>
      </c>
      <c r="B601" s="149" t="s">
        <v>24</v>
      </c>
      <c r="C601" s="150" t="s">
        <v>25</v>
      </c>
      <c r="D601" s="149" t="s">
        <v>26</v>
      </c>
      <c r="E601" s="151" t="s">
        <v>8828</v>
      </c>
      <c r="F601" s="149" t="s">
        <v>28</v>
      </c>
      <c r="G601" s="150" t="s">
        <v>29</v>
      </c>
      <c r="H601" s="150" t="s">
        <v>30</v>
      </c>
      <c r="I601" s="152">
        <v>6105000</v>
      </c>
      <c r="J601" s="28">
        <v>0</v>
      </c>
      <c r="K601" s="101">
        <v>0</v>
      </c>
      <c r="L601" s="101">
        <v>0</v>
      </c>
      <c r="M601" s="28">
        <v>0</v>
      </c>
      <c r="N601" s="154">
        <v>9237711</v>
      </c>
      <c r="O601" s="120" t="s">
        <v>8829</v>
      </c>
      <c r="P601" s="29" t="s">
        <v>8830</v>
      </c>
      <c r="Q601" s="153">
        <v>44589</v>
      </c>
      <c r="R601" s="153">
        <v>44805</v>
      </c>
      <c r="S601" s="153">
        <v>45001</v>
      </c>
      <c r="T601" s="172">
        <v>0</v>
      </c>
      <c r="U601" s="152">
        <v>6105000</v>
      </c>
      <c r="V601" s="56">
        <v>0</v>
      </c>
      <c r="W601" s="150">
        <v>57428039</v>
      </c>
      <c r="X601" s="150" t="s">
        <v>8558</v>
      </c>
      <c r="Y601" s="29"/>
    </row>
    <row r="602" spans="1:25">
      <c r="A602" s="148" t="s">
        <v>2832</v>
      </c>
      <c r="B602" s="149" t="s">
        <v>24</v>
      </c>
      <c r="C602" s="150" t="s">
        <v>25</v>
      </c>
      <c r="D602" s="149" t="s">
        <v>26</v>
      </c>
      <c r="E602" s="151" t="s">
        <v>8831</v>
      </c>
      <c r="F602" s="149" t="s">
        <v>28</v>
      </c>
      <c r="G602" s="150" t="s">
        <v>29</v>
      </c>
      <c r="H602" s="150" t="s">
        <v>30</v>
      </c>
      <c r="I602" s="152">
        <v>6105000</v>
      </c>
      <c r="J602" s="28">
        <v>0</v>
      </c>
      <c r="K602" s="101">
        <v>0</v>
      </c>
      <c r="L602" s="101">
        <v>0</v>
      </c>
      <c r="M602" s="28">
        <v>0</v>
      </c>
      <c r="N602" s="154">
        <v>19769302</v>
      </c>
      <c r="O602" s="120" t="s">
        <v>8832</v>
      </c>
      <c r="P602" s="29" t="s">
        <v>8833</v>
      </c>
      <c r="Q602" s="153">
        <v>44589</v>
      </c>
      <c r="R602" s="153">
        <v>44634</v>
      </c>
      <c r="S602" s="153">
        <v>44833</v>
      </c>
      <c r="T602" s="172">
        <v>0</v>
      </c>
      <c r="U602" s="152">
        <v>6105000</v>
      </c>
      <c r="V602" s="56">
        <v>0</v>
      </c>
      <c r="W602" s="150">
        <v>57428039</v>
      </c>
      <c r="X602" s="150" t="s">
        <v>8558</v>
      </c>
      <c r="Y602" s="29"/>
    </row>
    <row r="603" spans="1:25">
      <c r="A603" s="148" t="s">
        <v>2832</v>
      </c>
      <c r="B603" s="149" t="s">
        <v>24</v>
      </c>
      <c r="C603" s="150" t="s">
        <v>25</v>
      </c>
      <c r="D603" s="149" t="s">
        <v>26</v>
      </c>
      <c r="E603" s="151" t="s">
        <v>8834</v>
      </c>
      <c r="F603" s="149" t="s">
        <v>28</v>
      </c>
      <c r="G603" s="150" t="s">
        <v>29</v>
      </c>
      <c r="H603" s="150" t="s">
        <v>30</v>
      </c>
      <c r="I603" s="152">
        <v>4070000</v>
      </c>
      <c r="J603" s="28">
        <v>0</v>
      </c>
      <c r="K603" s="101">
        <v>0</v>
      </c>
      <c r="L603" s="101">
        <v>0</v>
      </c>
      <c r="M603" s="28">
        <v>0</v>
      </c>
      <c r="N603" s="154">
        <v>1082863156</v>
      </c>
      <c r="O603" s="120" t="s">
        <v>8835</v>
      </c>
      <c r="P603" s="29" t="s">
        <v>8836</v>
      </c>
      <c r="Q603" s="153">
        <v>44589</v>
      </c>
      <c r="R603" s="153">
        <v>44683</v>
      </c>
      <c r="S603" s="153">
        <v>44882</v>
      </c>
      <c r="T603" s="172">
        <v>0</v>
      </c>
      <c r="U603" s="152">
        <v>4070000</v>
      </c>
      <c r="V603" s="56">
        <v>0</v>
      </c>
      <c r="W603" s="150">
        <v>57428039</v>
      </c>
      <c r="X603" s="150" t="s">
        <v>8558</v>
      </c>
      <c r="Y603" s="29"/>
    </row>
    <row r="604" spans="1:25">
      <c r="A604" s="148" t="s">
        <v>2832</v>
      </c>
      <c r="B604" s="149" t="s">
        <v>24</v>
      </c>
      <c r="C604" s="150" t="s">
        <v>25</v>
      </c>
      <c r="D604" s="149" t="s">
        <v>26</v>
      </c>
      <c r="E604" s="151" t="s">
        <v>8837</v>
      </c>
      <c r="F604" s="149" t="s">
        <v>28</v>
      </c>
      <c r="G604" s="150" t="s">
        <v>29</v>
      </c>
      <c r="H604" s="150" t="s">
        <v>30</v>
      </c>
      <c r="I604" s="152">
        <v>6105000</v>
      </c>
      <c r="J604" s="28">
        <v>0</v>
      </c>
      <c r="K604" s="101">
        <v>0</v>
      </c>
      <c r="L604" s="101">
        <v>0</v>
      </c>
      <c r="M604" s="28">
        <v>0</v>
      </c>
      <c r="N604" s="154">
        <v>85153842</v>
      </c>
      <c r="O604" s="120" t="s">
        <v>8838</v>
      </c>
      <c r="P604" s="29" t="s">
        <v>8839</v>
      </c>
      <c r="Q604" s="153">
        <v>44589</v>
      </c>
      <c r="R604" s="153">
        <v>44648</v>
      </c>
      <c r="S604" s="153">
        <v>44847</v>
      </c>
      <c r="T604" s="172">
        <v>0</v>
      </c>
      <c r="U604" s="152">
        <v>6105000</v>
      </c>
      <c r="V604" s="56">
        <v>0</v>
      </c>
      <c r="W604" s="150">
        <v>57428039</v>
      </c>
      <c r="X604" s="150" t="s">
        <v>8558</v>
      </c>
      <c r="Y604" s="29"/>
    </row>
    <row r="605" spans="1:25">
      <c r="A605" s="148" t="s">
        <v>2832</v>
      </c>
      <c r="B605" s="149" t="s">
        <v>24</v>
      </c>
      <c r="C605" s="150" t="s">
        <v>25</v>
      </c>
      <c r="D605" s="149" t="s">
        <v>26</v>
      </c>
      <c r="E605" s="151" t="s">
        <v>8840</v>
      </c>
      <c r="F605" s="149" t="s">
        <v>28</v>
      </c>
      <c r="G605" s="150" t="s">
        <v>29</v>
      </c>
      <c r="H605" s="150" t="s">
        <v>30</v>
      </c>
      <c r="I605" s="152">
        <v>4070000</v>
      </c>
      <c r="J605" s="28">
        <v>0</v>
      </c>
      <c r="K605" s="101">
        <v>0</v>
      </c>
      <c r="L605" s="101">
        <v>0</v>
      </c>
      <c r="M605" s="28">
        <v>0</v>
      </c>
      <c r="N605" s="154">
        <v>36718407</v>
      </c>
      <c r="O605" s="120" t="s">
        <v>8841</v>
      </c>
      <c r="P605" s="29" t="s">
        <v>8842</v>
      </c>
      <c r="Q605" s="153">
        <v>44589</v>
      </c>
      <c r="R605" s="153">
        <v>44683</v>
      </c>
      <c r="S605" s="153">
        <v>44882</v>
      </c>
      <c r="T605" s="172">
        <v>0</v>
      </c>
      <c r="U605" s="152">
        <v>4070000</v>
      </c>
      <c r="V605" s="56">
        <v>0</v>
      </c>
      <c r="W605" s="150">
        <v>57428039</v>
      </c>
      <c r="X605" s="150" t="s">
        <v>8558</v>
      </c>
      <c r="Y605" s="29"/>
    </row>
    <row r="606" spans="1:25">
      <c r="A606" s="148" t="s">
        <v>2832</v>
      </c>
      <c r="B606" s="149" t="s">
        <v>24</v>
      </c>
      <c r="C606" s="150" t="s">
        <v>25</v>
      </c>
      <c r="D606" s="149" t="s">
        <v>26</v>
      </c>
      <c r="E606" s="151" t="s">
        <v>8843</v>
      </c>
      <c r="F606" s="149" t="s">
        <v>28</v>
      </c>
      <c r="G606" s="150" t="s">
        <v>29</v>
      </c>
      <c r="H606" s="150" t="s">
        <v>30</v>
      </c>
      <c r="I606" s="152">
        <v>6105000</v>
      </c>
      <c r="J606" s="28">
        <v>0</v>
      </c>
      <c r="K606" s="101">
        <v>0</v>
      </c>
      <c r="L606" s="101">
        <v>0</v>
      </c>
      <c r="M606" s="28">
        <v>0</v>
      </c>
      <c r="N606" s="154" t="s">
        <v>8844</v>
      </c>
      <c r="O606" s="120" t="s">
        <v>8845</v>
      </c>
      <c r="P606" s="29" t="s">
        <v>8846</v>
      </c>
      <c r="Q606" s="153">
        <v>44589</v>
      </c>
      <c r="R606" s="153">
        <v>44636</v>
      </c>
      <c r="S606" s="153">
        <v>44833</v>
      </c>
      <c r="T606" s="172">
        <v>0</v>
      </c>
      <c r="U606" s="152">
        <v>6105000</v>
      </c>
      <c r="V606" s="56">
        <v>0</v>
      </c>
      <c r="W606" s="150">
        <v>57428039</v>
      </c>
      <c r="X606" s="150" t="s">
        <v>8558</v>
      </c>
      <c r="Y606" s="29"/>
    </row>
    <row r="607" spans="1:25">
      <c r="A607" s="148" t="s">
        <v>2832</v>
      </c>
      <c r="B607" s="149" t="s">
        <v>24</v>
      </c>
      <c r="C607" s="150" t="s">
        <v>25</v>
      </c>
      <c r="D607" s="149" t="s">
        <v>26</v>
      </c>
      <c r="E607" s="151" t="s">
        <v>8847</v>
      </c>
      <c r="F607" s="149" t="s">
        <v>28</v>
      </c>
      <c r="G607" s="150" t="s">
        <v>29</v>
      </c>
      <c r="H607" s="150" t="s">
        <v>30</v>
      </c>
      <c r="I607" s="152">
        <v>6105000</v>
      </c>
      <c r="J607" s="28">
        <v>0</v>
      </c>
      <c r="K607" s="101">
        <v>0</v>
      </c>
      <c r="L607" s="101">
        <v>0</v>
      </c>
      <c r="M607" s="28">
        <v>0</v>
      </c>
      <c r="N607" s="154">
        <v>45487112</v>
      </c>
      <c r="O607" s="120" t="s">
        <v>8848</v>
      </c>
      <c r="P607" s="29" t="s">
        <v>8849</v>
      </c>
      <c r="Q607" s="153">
        <v>44589</v>
      </c>
      <c r="R607" s="153">
        <v>44683</v>
      </c>
      <c r="S607" s="153">
        <v>44882</v>
      </c>
      <c r="T607" s="172">
        <v>0</v>
      </c>
      <c r="U607" s="152">
        <v>6105000</v>
      </c>
      <c r="V607" s="56">
        <v>0</v>
      </c>
      <c r="W607" s="150">
        <v>57428039</v>
      </c>
      <c r="X607" s="150" t="s">
        <v>8558</v>
      </c>
      <c r="Y607" s="29"/>
    </row>
    <row r="608" spans="1:25">
      <c r="A608" s="148" t="s">
        <v>2832</v>
      </c>
      <c r="B608" s="149" t="s">
        <v>24</v>
      </c>
      <c r="C608" s="150" t="s">
        <v>25</v>
      </c>
      <c r="D608" s="149" t="s">
        <v>26</v>
      </c>
      <c r="E608" s="151" t="s">
        <v>8850</v>
      </c>
      <c r="F608" s="149" t="s">
        <v>28</v>
      </c>
      <c r="G608" s="150" t="s">
        <v>29</v>
      </c>
      <c r="H608" s="150" t="s">
        <v>30</v>
      </c>
      <c r="I608" s="152">
        <v>4070000</v>
      </c>
      <c r="J608" s="28">
        <v>0</v>
      </c>
      <c r="K608" s="101">
        <v>0</v>
      </c>
      <c r="L608" s="101">
        <v>0</v>
      </c>
      <c r="M608" s="28">
        <v>0</v>
      </c>
      <c r="N608" s="154">
        <v>1082847037</v>
      </c>
      <c r="O608" s="120" t="s">
        <v>8851</v>
      </c>
      <c r="P608" s="29" t="s">
        <v>8852</v>
      </c>
      <c r="Q608" s="153">
        <v>44589</v>
      </c>
      <c r="R608" s="153">
        <v>44729</v>
      </c>
      <c r="S608" s="153">
        <v>44928</v>
      </c>
      <c r="T608" s="172">
        <v>0</v>
      </c>
      <c r="U608" s="152">
        <v>4070000</v>
      </c>
      <c r="V608" s="56">
        <v>0</v>
      </c>
      <c r="W608" s="150">
        <v>57428039</v>
      </c>
      <c r="X608" s="150" t="s">
        <v>8558</v>
      </c>
      <c r="Y608" s="29"/>
    </row>
    <row r="609" spans="1:25">
      <c r="A609" s="148" t="s">
        <v>2832</v>
      </c>
      <c r="B609" s="149" t="s">
        <v>24</v>
      </c>
      <c r="C609" s="150" t="s">
        <v>25</v>
      </c>
      <c r="D609" s="149" t="s">
        <v>26</v>
      </c>
      <c r="E609" s="151" t="s">
        <v>8853</v>
      </c>
      <c r="F609" s="149" t="s">
        <v>28</v>
      </c>
      <c r="G609" s="150" t="s">
        <v>29</v>
      </c>
      <c r="H609" s="150" t="s">
        <v>30</v>
      </c>
      <c r="I609" s="152">
        <v>6105000</v>
      </c>
      <c r="J609" s="28">
        <v>0</v>
      </c>
      <c r="K609" s="101">
        <v>0</v>
      </c>
      <c r="L609" s="101">
        <v>0</v>
      </c>
      <c r="M609" s="28">
        <v>0</v>
      </c>
      <c r="N609" s="154">
        <v>85151266</v>
      </c>
      <c r="O609" s="29" t="s">
        <v>8854</v>
      </c>
      <c r="P609" s="29" t="s">
        <v>8855</v>
      </c>
      <c r="Q609" s="153">
        <v>44589</v>
      </c>
      <c r="R609" s="153">
        <v>44683</v>
      </c>
      <c r="S609" s="153">
        <v>44882</v>
      </c>
      <c r="T609" s="172">
        <v>0</v>
      </c>
      <c r="U609" s="152">
        <v>6105000</v>
      </c>
      <c r="V609" s="56">
        <v>0</v>
      </c>
      <c r="W609" s="150">
        <v>57428039</v>
      </c>
      <c r="X609" s="150" t="s">
        <v>8558</v>
      </c>
      <c r="Y609" s="29"/>
    </row>
    <row r="610" spans="1:25">
      <c r="A610" s="148" t="s">
        <v>2832</v>
      </c>
      <c r="B610" s="149" t="s">
        <v>24</v>
      </c>
      <c r="C610" s="150" t="s">
        <v>25</v>
      </c>
      <c r="D610" s="149" t="s">
        <v>26</v>
      </c>
      <c r="E610" s="151" t="s">
        <v>8856</v>
      </c>
      <c r="F610" s="149" t="s">
        <v>28</v>
      </c>
      <c r="G610" s="150" t="s">
        <v>29</v>
      </c>
      <c r="H610" s="150" t="s">
        <v>30</v>
      </c>
      <c r="I610" s="152">
        <v>7800000</v>
      </c>
      <c r="J610" s="29">
        <v>1</v>
      </c>
      <c r="K610" s="31">
        <v>2600000</v>
      </c>
      <c r="L610" s="101">
        <v>0</v>
      </c>
      <c r="M610" s="29">
        <v>1</v>
      </c>
      <c r="N610" s="154" t="s">
        <v>8857</v>
      </c>
      <c r="O610" s="120" t="s">
        <v>8858</v>
      </c>
      <c r="P610" s="29" t="s">
        <v>8859</v>
      </c>
      <c r="Q610" s="153">
        <v>44589</v>
      </c>
      <c r="R610" s="153">
        <v>44593</v>
      </c>
      <c r="S610" s="153">
        <v>44681</v>
      </c>
      <c r="T610" s="152">
        <v>7800000</v>
      </c>
      <c r="U610" s="152">
        <v>2600000</v>
      </c>
      <c r="V610" s="56">
        <v>0.75</v>
      </c>
      <c r="W610" s="150">
        <v>57428039</v>
      </c>
      <c r="X610" s="150" t="s">
        <v>8558</v>
      </c>
      <c r="Y610" s="29"/>
    </row>
    <row r="611" spans="1:25">
      <c r="A611" s="148" t="s">
        <v>2832</v>
      </c>
      <c r="B611" s="149" t="s">
        <v>24</v>
      </c>
      <c r="C611" s="150" t="s">
        <v>25</v>
      </c>
      <c r="D611" s="149" t="s">
        <v>26</v>
      </c>
      <c r="E611" s="151" t="s">
        <v>8860</v>
      </c>
      <c r="F611" s="149" t="s">
        <v>28</v>
      </c>
      <c r="G611" s="150" t="s">
        <v>29</v>
      </c>
      <c r="H611" s="150" t="s">
        <v>30</v>
      </c>
      <c r="I611" s="152">
        <v>11613333</v>
      </c>
      <c r="J611" s="29">
        <v>1</v>
      </c>
      <c r="K611" s="31">
        <v>5200000</v>
      </c>
      <c r="L611" s="101">
        <v>0</v>
      </c>
      <c r="M611" s="29">
        <v>1</v>
      </c>
      <c r="N611" s="154" t="s">
        <v>8861</v>
      </c>
      <c r="O611" s="120" t="s">
        <v>8862</v>
      </c>
      <c r="P611" s="29" t="s">
        <v>8863</v>
      </c>
      <c r="Q611" s="153">
        <v>44589</v>
      </c>
      <c r="R611" s="153">
        <v>44589</v>
      </c>
      <c r="S611" s="153">
        <v>44711</v>
      </c>
      <c r="T611" s="152">
        <v>14213333</v>
      </c>
      <c r="U611" s="152">
        <v>2600000</v>
      </c>
      <c r="V611" s="56">
        <v>0.84536082167646354</v>
      </c>
      <c r="W611" s="150">
        <v>85467461</v>
      </c>
      <c r="X611" s="120" t="s">
        <v>7703</v>
      </c>
      <c r="Y611" s="29"/>
    </row>
    <row r="612" spans="1:25">
      <c r="A612" s="148" t="s">
        <v>2832</v>
      </c>
      <c r="B612" s="149" t="s">
        <v>24</v>
      </c>
      <c r="C612" s="150" t="s">
        <v>25</v>
      </c>
      <c r="D612" s="149" t="s">
        <v>26</v>
      </c>
      <c r="E612" s="151" t="s">
        <v>8864</v>
      </c>
      <c r="F612" s="149" t="s">
        <v>28</v>
      </c>
      <c r="G612" s="150" t="s">
        <v>29</v>
      </c>
      <c r="H612" s="150" t="s">
        <v>30</v>
      </c>
      <c r="I612" s="152">
        <v>12000000</v>
      </c>
      <c r="J612" s="28">
        <v>0</v>
      </c>
      <c r="K612" s="101">
        <v>0</v>
      </c>
      <c r="L612" s="101">
        <v>0</v>
      </c>
      <c r="M612" s="28">
        <v>0</v>
      </c>
      <c r="N612" s="154" t="s">
        <v>8865</v>
      </c>
      <c r="O612" s="120" t="s">
        <v>8866</v>
      </c>
      <c r="P612" s="29" t="s">
        <v>8867</v>
      </c>
      <c r="Q612" s="153">
        <v>44589</v>
      </c>
      <c r="R612" s="153">
        <v>44593</v>
      </c>
      <c r="S612" s="153">
        <v>44711</v>
      </c>
      <c r="T612" s="152">
        <v>9000000</v>
      </c>
      <c r="U612" s="152">
        <v>3000000</v>
      </c>
      <c r="V612" s="56">
        <v>0.75</v>
      </c>
      <c r="W612" s="150">
        <v>36669284</v>
      </c>
      <c r="X612" s="150" t="s">
        <v>1734</v>
      </c>
      <c r="Y612" s="29"/>
    </row>
    <row r="613" spans="1:25">
      <c r="A613" s="148" t="s">
        <v>2832</v>
      </c>
      <c r="B613" s="149" t="s">
        <v>24</v>
      </c>
      <c r="C613" s="150" t="s">
        <v>25</v>
      </c>
      <c r="D613" s="149" t="s">
        <v>26</v>
      </c>
      <c r="E613" s="151" t="s">
        <v>8868</v>
      </c>
      <c r="F613" s="149" t="s">
        <v>28</v>
      </c>
      <c r="G613" s="150" t="s">
        <v>29</v>
      </c>
      <c r="H613" s="150" t="s">
        <v>30</v>
      </c>
      <c r="I613" s="152">
        <v>13200000</v>
      </c>
      <c r="J613" s="29">
        <v>1</v>
      </c>
      <c r="K613" s="31">
        <v>2200000</v>
      </c>
      <c r="L613" s="101">
        <v>0</v>
      </c>
      <c r="M613" s="29">
        <v>1</v>
      </c>
      <c r="N613" s="154" t="s">
        <v>8869</v>
      </c>
      <c r="O613" s="120" t="s">
        <v>8870</v>
      </c>
      <c r="P613" s="29" t="s">
        <v>8871</v>
      </c>
      <c r="Q613" s="153">
        <v>44589</v>
      </c>
      <c r="R613" s="153">
        <v>44593</v>
      </c>
      <c r="S613" s="153">
        <v>44711</v>
      </c>
      <c r="T613" s="152">
        <v>15400000</v>
      </c>
      <c r="U613" s="172">
        <v>0</v>
      </c>
      <c r="V613" s="56">
        <v>1</v>
      </c>
      <c r="W613" s="150">
        <v>85467461</v>
      </c>
      <c r="X613" s="120" t="s">
        <v>7703</v>
      </c>
      <c r="Y613" s="29"/>
    </row>
    <row r="614" spans="1:25">
      <c r="A614" s="148" t="s">
        <v>2832</v>
      </c>
      <c r="B614" s="149" t="s">
        <v>24</v>
      </c>
      <c r="C614" s="150" t="s">
        <v>6536</v>
      </c>
      <c r="D614" s="149" t="s">
        <v>26</v>
      </c>
      <c r="E614" s="151" t="s">
        <v>8872</v>
      </c>
      <c r="F614" s="149" t="s">
        <v>28</v>
      </c>
      <c r="G614" s="150" t="s">
        <v>29</v>
      </c>
      <c r="H614" s="150" t="s">
        <v>30</v>
      </c>
      <c r="I614" s="152">
        <v>4500000</v>
      </c>
      <c r="J614" s="28">
        <v>0</v>
      </c>
      <c r="K614" s="101">
        <v>0</v>
      </c>
      <c r="L614" s="101">
        <v>0</v>
      </c>
      <c r="M614" s="28">
        <v>0</v>
      </c>
      <c r="N614" s="154" t="s">
        <v>8873</v>
      </c>
      <c r="O614" s="120" t="s">
        <v>8874</v>
      </c>
      <c r="P614" s="29" t="s">
        <v>8875</v>
      </c>
      <c r="Q614" s="153">
        <v>44589</v>
      </c>
      <c r="R614" s="153">
        <v>44589</v>
      </c>
      <c r="S614" s="153">
        <v>44604</v>
      </c>
      <c r="T614" s="172">
        <v>0</v>
      </c>
      <c r="U614" s="152">
        <v>4500000</v>
      </c>
      <c r="V614" s="56">
        <v>0</v>
      </c>
      <c r="W614" s="150">
        <v>72005158</v>
      </c>
      <c r="X614" s="120" t="s">
        <v>7856</v>
      </c>
      <c r="Y614" s="29"/>
    </row>
    <row r="615" spans="1:25">
      <c r="A615" s="148" t="s">
        <v>2832</v>
      </c>
      <c r="B615" s="149" t="s">
        <v>24</v>
      </c>
      <c r="C615" s="150" t="s">
        <v>6536</v>
      </c>
      <c r="D615" s="149" t="s">
        <v>26</v>
      </c>
      <c r="E615" s="151" t="s">
        <v>8876</v>
      </c>
      <c r="F615" s="149" t="s">
        <v>28</v>
      </c>
      <c r="G615" s="150" t="s">
        <v>29</v>
      </c>
      <c r="H615" s="150" t="s">
        <v>30</v>
      </c>
      <c r="I615" s="152">
        <v>20790000</v>
      </c>
      <c r="J615" s="29">
        <v>1</v>
      </c>
      <c r="K615" s="31">
        <v>8910000</v>
      </c>
      <c r="L615" s="101">
        <v>0</v>
      </c>
      <c r="M615" s="29">
        <v>1</v>
      </c>
      <c r="N615" s="154" t="s">
        <v>8877</v>
      </c>
      <c r="O615" s="120" t="s">
        <v>8878</v>
      </c>
      <c r="P615" s="29" t="s">
        <v>8879</v>
      </c>
      <c r="Q615" s="153">
        <v>44589</v>
      </c>
      <c r="R615" s="153">
        <v>44595</v>
      </c>
      <c r="S615" s="153">
        <v>44662</v>
      </c>
      <c r="T615" s="172">
        <v>0</v>
      </c>
      <c r="U615" s="152">
        <v>29700000</v>
      </c>
      <c r="V615" s="56">
        <v>0</v>
      </c>
      <c r="W615" s="150">
        <v>72005158</v>
      </c>
      <c r="X615" s="120" t="s">
        <v>7856</v>
      </c>
      <c r="Y615" s="29"/>
    </row>
    <row r="616" spans="1:25">
      <c r="A616" s="148" t="s">
        <v>2832</v>
      </c>
      <c r="B616" s="149" t="s">
        <v>24</v>
      </c>
      <c r="C616" s="150" t="s">
        <v>6536</v>
      </c>
      <c r="D616" s="149" t="s">
        <v>26</v>
      </c>
      <c r="E616" s="151" t="s">
        <v>8880</v>
      </c>
      <c r="F616" s="149" t="s">
        <v>28</v>
      </c>
      <c r="G616" s="150" t="s">
        <v>29</v>
      </c>
      <c r="H616" s="150" t="s">
        <v>30</v>
      </c>
      <c r="I616" s="152">
        <v>13860000</v>
      </c>
      <c r="J616" s="29">
        <v>1</v>
      </c>
      <c r="K616" s="31">
        <v>5940000</v>
      </c>
      <c r="L616" s="101">
        <v>0</v>
      </c>
      <c r="M616" s="29">
        <v>1</v>
      </c>
      <c r="N616" s="154" t="s">
        <v>8881</v>
      </c>
      <c r="O616" s="120" t="s">
        <v>850</v>
      </c>
      <c r="P616" s="29" t="s">
        <v>8882</v>
      </c>
      <c r="Q616" s="153">
        <v>44589</v>
      </c>
      <c r="R616" s="153">
        <v>44595</v>
      </c>
      <c r="S616" s="153">
        <v>44662</v>
      </c>
      <c r="T616" s="172">
        <v>0</v>
      </c>
      <c r="U616" s="152">
        <v>19800000</v>
      </c>
      <c r="V616" s="56">
        <v>0</v>
      </c>
      <c r="W616" s="150">
        <v>72005158</v>
      </c>
      <c r="X616" s="120" t="s">
        <v>7856</v>
      </c>
      <c r="Y616" s="29"/>
    </row>
    <row r="617" spans="1:25">
      <c r="A617" s="148" t="s">
        <v>2832</v>
      </c>
      <c r="B617" s="149" t="s">
        <v>24</v>
      </c>
      <c r="C617" s="150" t="s">
        <v>6536</v>
      </c>
      <c r="D617" s="149" t="s">
        <v>26</v>
      </c>
      <c r="E617" s="151" t="s">
        <v>8883</v>
      </c>
      <c r="F617" s="149" t="s">
        <v>28</v>
      </c>
      <c r="G617" s="150" t="s">
        <v>29</v>
      </c>
      <c r="H617" s="150" t="s">
        <v>30</v>
      </c>
      <c r="I617" s="152">
        <v>9240000</v>
      </c>
      <c r="J617" s="29">
        <v>1</v>
      </c>
      <c r="K617" s="31">
        <v>3960000</v>
      </c>
      <c r="L617" s="101">
        <v>0</v>
      </c>
      <c r="M617" s="29">
        <v>1</v>
      </c>
      <c r="N617" s="154">
        <v>64703092</v>
      </c>
      <c r="O617" s="120" t="s">
        <v>8884</v>
      </c>
      <c r="P617" s="29" t="s">
        <v>8885</v>
      </c>
      <c r="Q617" s="153">
        <v>44589</v>
      </c>
      <c r="R617" s="153">
        <v>44595</v>
      </c>
      <c r="S617" s="153">
        <v>44662</v>
      </c>
      <c r="T617" s="172">
        <v>0</v>
      </c>
      <c r="U617" s="152">
        <v>13200000</v>
      </c>
      <c r="V617" s="56">
        <v>0</v>
      </c>
      <c r="W617" s="150">
        <v>72005158</v>
      </c>
      <c r="X617" s="120" t="s">
        <v>7856</v>
      </c>
      <c r="Y617" s="29"/>
    </row>
    <row r="618" spans="1:25">
      <c r="A618" s="148" t="s">
        <v>2832</v>
      </c>
      <c r="B618" s="149" t="s">
        <v>24</v>
      </c>
      <c r="C618" s="150" t="s">
        <v>6536</v>
      </c>
      <c r="D618" s="149" t="s">
        <v>26</v>
      </c>
      <c r="E618" s="151" t="s">
        <v>8886</v>
      </c>
      <c r="F618" s="149" t="s">
        <v>28</v>
      </c>
      <c r="G618" s="150" t="s">
        <v>29</v>
      </c>
      <c r="H618" s="150" t="s">
        <v>30</v>
      </c>
      <c r="I618" s="152">
        <v>13860000</v>
      </c>
      <c r="J618" s="29">
        <v>1</v>
      </c>
      <c r="K618" s="31">
        <v>5940000</v>
      </c>
      <c r="L618" s="101">
        <v>0</v>
      </c>
      <c r="M618" s="29">
        <v>1</v>
      </c>
      <c r="N618" s="154">
        <v>84451834</v>
      </c>
      <c r="O618" s="120" t="s">
        <v>8887</v>
      </c>
      <c r="P618" s="29" t="s">
        <v>8888</v>
      </c>
      <c r="Q618" s="153">
        <v>44589</v>
      </c>
      <c r="R618" s="153">
        <v>44595</v>
      </c>
      <c r="S618" s="153">
        <v>44662</v>
      </c>
      <c r="T618" s="152">
        <v>9900000</v>
      </c>
      <c r="U618" s="152">
        <v>9900000</v>
      </c>
      <c r="V618" s="56">
        <v>0.5</v>
      </c>
      <c r="W618" s="150">
        <v>72005158</v>
      </c>
      <c r="X618" s="120" t="s">
        <v>7856</v>
      </c>
      <c r="Y618" s="29"/>
    </row>
    <row r="619" spans="1:25">
      <c r="A619" s="148" t="s">
        <v>2832</v>
      </c>
      <c r="B619" s="149" t="s">
        <v>24</v>
      </c>
      <c r="C619" s="150" t="s">
        <v>6536</v>
      </c>
      <c r="D619" s="149" t="s">
        <v>26</v>
      </c>
      <c r="E619" s="151" t="s">
        <v>8889</v>
      </c>
      <c r="F619" s="149" t="s">
        <v>28</v>
      </c>
      <c r="G619" s="150" t="s">
        <v>29</v>
      </c>
      <c r="H619" s="150" t="s">
        <v>30</v>
      </c>
      <c r="I619" s="152">
        <v>13860000</v>
      </c>
      <c r="J619" s="29">
        <v>1</v>
      </c>
      <c r="K619" s="31">
        <v>5940000</v>
      </c>
      <c r="L619" s="101">
        <v>0</v>
      </c>
      <c r="M619" s="29">
        <v>1</v>
      </c>
      <c r="N619" s="154">
        <v>1079912160</v>
      </c>
      <c r="O619" s="120" t="s">
        <v>8890</v>
      </c>
      <c r="P619" s="29" t="s">
        <v>8891</v>
      </c>
      <c r="Q619" s="153">
        <v>44589</v>
      </c>
      <c r="R619" s="153">
        <v>44595</v>
      </c>
      <c r="S619" s="153">
        <v>44662</v>
      </c>
      <c r="T619" s="172">
        <v>0</v>
      </c>
      <c r="U619" s="152">
        <v>19800000</v>
      </c>
      <c r="V619" s="56">
        <v>0</v>
      </c>
      <c r="W619" s="150">
        <v>72005158</v>
      </c>
      <c r="X619" s="120" t="s">
        <v>7856</v>
      </c>
      <c r="Y619" s="29"/>
    </row>
    <row r="620" spans="1:25">
      <c r="A620" s="148" t="s">
        <v>2832</v>
      </c>
      <c r="B620" s="149" t="s">
        <v>24</v>
      </c>
      <c r="C620" s="150" t="s">
        <v>6536</v>
      </c>
      <c r="D620" s="149" t="s">
        <v>26</v>
      </c>
      <c r="E620" s="151" t="s">
        <v>8892</v>
      </c>
      <c r="F620" s="149" t="s">
        <v>28</v>
      </c>
      <c r="G620" s="150" t="s">
        <v>29</v>
      </c>
      <c r="H620" s="150" t="s">
        <v>30</v>
      </c>
      <c r="I620" s="152">
        <v>6500000</v>
      </c>
      <c r="J620" s="28">
        <v>0</v>
      </c>
      <c r="K620" s="101">
        <v>0</v>
      </c>
      <c r="L620" s="101">
        <v>0</v>
      </c>
      <c r="M620" s="28">
        <v>0</v>
      </c>
      <c r="N620" s="154" t="s">
        <v>8893</v>
      </c>
      <c r="O620" s="120" t="s">
        <v>576</v>
      </c>
      <c r="P620" s="29" t="s">
        <v>8894</v>
      </c>
      <c r="Q620" s="153">
        <v>44589</v>
      </c>
      <c r="R620" s="153">
        <v>44593</v>
      </c>
      <c r="S620" s="153">
        <v>44691</v>
      </c>
      <c r="T620" s="172">
        <v>0</v>
      </c>
      <c r="U620" s="152">
        <v>6500000</v>
      </c>
      <c r="V620" s="56">
        <v>0</v>
      </c>
      <c r="W620" s="159">
        <v>85476091</v>
      </c>
      <c r="X620" s="150" t="s">
        <v>4727</v>
      </c>
      <c r="Y620" s="29"/>
    </row>
    <row r="621" spans="1:25">
      <c r="A621" s="148" t="s">
        <v>2832</v>
      </c>
      <c r="B621" s="149" t="s">
        <v>24</v>
      </c>
      <c r="C621" s="150" t="s">
        <v>6536</v>
      </c>
      <c r="D621" s="149" t="s">
        <v>26</v>
      </c>
      <c r="E621" s="151" t="s">
        <v>8895</v>
      </c>
      <c r="F621" s="149" t="s">
        <v>28</v>
      </c>
      <c r="G621" s="150" t="s">
        <v>29</v>
      </c>
      <c r="H621" s="150" t="s">
        <v>30</v>
      </c>
      <c r="I621" s="152">
        <v>4400000</v>
      </c>
      <c r="J621" s="28">
        <v>0</v>
      </c>
      <c r="K621" s="101">
        <v>0</v>
      </c>
      <c r="L621" s="101">
        <v>0</v>
      </c>
      <c r="M621" s="28">
        <v>0</v>
      </c>
      <c r="N621" s="154" t="s">
        <v>8535</v>
      </c>
      <c r="O621" s="120" t="s">
        <v>597</v>
      </c>
      <c r="P621" s="29" t="s">
        <v>8896</v>
      </c>
      <c r="Q621" s="153">
        <v>44589</v>
      </c>
      <c r="R621" s="153">
        <v>44588</v>
      </c>
      <c r="S621" s="153">
        <v>44648</v>
      </c>
      <c r="T621" s="172">
        <v>0</v>
      </c>
      <c r="U621" s="152">
        <v>4400000</v>
      </c>
      <c r="V621" s="56">
        <v>0</v>
      </c>
      <c r="W621" s="159">
        <v>7634899</v>
      </c>
      <c r="X621" s="120" t="s">
        <v>7896</v>
      </c>
      <c r="Y621" s="29"/>
    </row>
    <row r="622" spans="1:25">
      <c r="A622" s="148" t="s">
        <v>2832</v>
      </c>
      <c r="B622" s="149" t="s">
        <v>24</v>
      </c>
      <c r="C622" s="150" t="s">
        <v>6536</v>
      </c>
      <c r="D622" s="149" t="s">
        <v>26</v>
      </c>
      <c r="E622" s="151" t="s">
        <v>8897</v>
      </c>
      <c r="F622" s="149" t="s">
        <v>28</v>
      </c>
      <c r="G622" s="150" t="s">
        <v>29</v>
      </c>
      <c r="H622" s="150" t="s">
        <v>30</v>
      </c>
      <c r="I622" s="152">
        <v>6000000</v>
      </c>
      <c r="J622" s="28">
        <v>0</v>
      </c>
      <c r="K622" s="101">
        <v>0</v>
      </c>
      <c r="L622" s="101">
        <v>0</v>
      </c>
      <c r="M622" s="28">
        <v>0</v>
      </c>
      <c r="N622" s="154" t="s">
        <v>8432</v>
      </c>
      <c r="O622" s="120" t="s">
        <v>8433</v>
      </c>
      <c r="P622" s="29" t="s">
        <v>8898</v>
      </c>
      <c r="Q622" s="153">
        <v>44589</v>
      </c>
      <c r="R622" s="153">
        <v>44589</v>
      </c>
      <c r="S622" s="153">
        <v>44668</v>
      </c>
      <c r="T622" s="152">
        <v>2000000</v>
      </c>
      <c r="U622" s="152">
        <v>4000000</v>
      </c>
      <c r="V622" s="56">
        <v>0.33333333333333331</v>
      </c>
      <c r="W622" s="159">
        <v>7634899</v>
      </c>
      <c r="X622" s="120" t="s">
        <v>7896</v>
      </c>
      <c r="Y622" s="29"/>
    </row>
    <row r="623" spans="1:25">
      <c r="A623" s="148" t="s">
        <v>2832</v>
      </c>
      <c r="B623" s="149" t="s">
        <v>24</v>
      </c>
      <c r="C623" s="150" t="s">
        <v>6536</v>
      </c>
      <c r="D623" s="149" t="s">
        <v>26</v>
      </c>
      <c r="E623" s="151" t="s">
        <v>8899</v>
      </c>
      <c r="F623" s="149" t="s">
        <v>28</v>
      </c>
      <c r="G623" s="150" t="s">
        <v>29</v>
      </c>
      <c r="H623" s="150" t="s">
        <v>30</v>
      </c>
      <c r="I623" s="152">
        <v>12000000</v>
      </c>
      <c r="J623" s="29">
        <v>1</v>
      </c>
      <c r="K623" s="31">
        <v>2000000</v>
      </c>
      <c r="L623" s="101">
        <v>0</v>
      </c>
      <c r="M623" s="29">
        <v>1</v>
      </c>
      <c r="N623" s="154" t="s">
        <v>8900</v>
      </c>
      <c r="O623" s="120" t="s">
        <v>8901</v>
      </c>
      <c r="P623" s="29" t="s">
        <v>8902</v>
      </c>
      <c r="Q623" s="153">
        <v>44589</v>
      </c>
      <c r="R623" s="153">
        <v>44589</v>
      </c>
      <c r="S623" s="153">
        <v>44742</v>
      </c>
      <c r="T623" s="152">
        <v>14000000</v>
      </c>
      <c r="U623" s="172">
        <v>0</v>
      </c>
      <c r="V623" s="56">
        <v>1</v>
      </c>
      <c r="W623" s="150">
        <v>16078654</v>
      </c>
      <c r="X623" s="120" t="s">
        <v>7684</v>
      </c>
      <c r="Y623" s="29"/>
    </row>
    <row r="624" spans="1:25">
      <c r="A624" s="148" t="s">
        <v>2832</v>
      </c>
      <c r="B624" s="149" t="s">
        <v>24</v>
      </c>
      <c r="C624" s="150" t="s">
        <v>6536</v>
      </c>
      <c r="D624" s="149" t="s">
        <v>26</v>
      </c>
      <c r="E624" s="151" t="s">
        <v>8903</v>
      </c>
      <c r="F624" s="149" t="s">
        <v>28</v>
      </c>
      <c r="G624" s="150" t="s">
        <v>29</v>
      </c>
      <c r="H624" s="150" t="s">
        <v>30</v>
      </c>
      <c r="I624" s="152">
        <v>33000000</v>
      </c>
      <c r="J624" s="28">
        <v>0</v>
      </c>
      <c r="K624" s="101">
        <v>0</v>
      </c>
      <c r="L624" s="101">
        <v>0</v>
      </c>
      <c r="M624" s="28">
        <v>0</v>
      </c>
      <c r="N624" s="154" t="s">
        <v>8904</v>
      </c>
      <c r="O624" s="120" t="s">
        <v>8905</v>
      </c>
      <c r="P624" s="29" t="s">
        <v>8906</v>
      </c>
      <c r="Q624" s="153">
        <v>44589</v>
      </c>
      <c r="R624" s="153">
        <v>44589</v>
      </c>
      <c r="S624" s="153">
        <v>44925</v>
      </c>
      <c r="T624" s="152">
        <v>9000000</v>
      </c>
      <c r="U624" s="152">
        <v>24000000</v>
      </c>
      <c r="V624" s="56">
        <v>0.27272727272727271</v>
      </c>
      <c r="W624" s="150">
        <v>16078654</v>
      </c>
      <c r="X624" s="120" t="s">
        <v>7684</v>
      </c>
      <c r="Y624" s="29"/>
    </row>
    <row r="625" spans="1:25">
      <c r="A625" s="148" t="s">
        <v>2832</v>
      </c>
      <c r="B625" s="149" t="s">
        <v>24</v>
      </c>
      <c r="C625" s="150" t="s">
        <v>6536</v>
      </c>
      <c r="D625" s="149" t="s">
        <v>26</v>
      </c>
      <c r="E625" s="151" t="s">
        <v>8907</v>
      </c>
      <c r="F625" s="149" t="s">
        <v>28</v>
      </c>
      <c r="G625" s="150" t="s">
        <v>29</v>
      </c>
      <c r="H625" s="150" t="s">
        <v>30</v>
      </c>
      <c r="I625" s="152">
        <v>5000000</v>
      </c>
      <c r="J625" s="28">
        <v>0</v>
      </c>
      <c r="K625" s="101">
        <v>0</v>
      </c>
      <c r="L625" s="101">
        <v>0</v>
      </c>
      <c r="M625" s="28">
        <v>0</v>
      </c>
      <c r="N625" s="154" t="s">
        <v>8908</v>
      </c>
      <c r="O625" s="120" t="s">
        <v>8909</v>
      </c>
      <c r="P625" s="29" t="s">
        <v>8910</v>
      </c>
      <c r="Q625" s="153">
        <v>44589</v>
      </c>
      <c r="R625" s="153">
        <v>44652</v>
      </c>
      <c r="S625" s="153">
        <v>44742</v>
      </c>
      <c r="T625" s="172">
        <v>0</v>
      </c>
      <c r="U625" s="152">
        <v>5000000</v>
      </c>
      <c r="V625" s="56">
        <v>0</v>
      </c>
      <c r="W625" s="159">
        <v>7634899</v>
      </c>
      <c r="X625" s="120" t="s">
        <v>7896</v>
      </c>
      <c r="Y625" s="29"/>
    </row>
    <row r="626" spans="1:25">
      <c r="A626" s="148" t="s">
        <v>2832</v>
      </c>
      <c r="B626" s="149" t="s">
        <v>24</v>
      </c>
      <c r="C626" s="150" t="s">
        <v>6536</v>
      </c>
      <c r="D626" s="149" t="s">
        <v>26</v>
      </c>
      <c r="E626" s="151" t="s">
        <v>8911</v>
      </c>
      <c r="F626" s="149" t="s">
        <v>28</v>
      </c>
      <c r="G626" s="150" t="s">
        <v>29</v>
      </c>
      <c r="H626" s="150" t="s">
        <v>30</v>
      </c>
      <c r="I626" s="152">
        <v>17500000</v>
      </c>
      <c r="J626" s="29">
        <v>1</v>
      </c>
      <c r="K626" s="31">
        <v>1200000</v>
      </c>
      <c r="L626" s="101">
        <v>0</v>
      </c>
      <c r="M626" s="29">
        <v>1</v>
      </c>
      <c r="N626" s="154" t="s">
        <v>8912</v>
      </c>
      <c r="O626" s="120" t="s">
        <v>8913</v>
      </c>
      <c r="P626" s="29" t="s">
        <v>8914</v>
      </c>
      <c r="Q626" s="153">
        <v>44589</v>
      </c>
      <c r="R626" s="153">
        <v>44589</v>
      </c>
      <c r="S626" s="153">
        <v>44740</v>
      </c>
      <c r="T626" s="152">
        <v>18700000</v>
      </c>
      <c r="U626" s="172">
        <v>0</v>
      </c>
      <c r="V626" s="56">
        <v>1</v>
      </c>
      <c r="W626" s="150">
        <v>72220242</v>
      </c>
      <c r="X626" s="120" t="s">
        <v>6540</v>
      </c>
      <c r="Y626" s="29"/>
    </row>
    <row r="627" spans="1:25">
      <c r="A627" s="148" t="s">
        <v>2832</v>
      </c>
      <c r="B627" s="149" t="s">
        <v>24</v>
      </c>
      <c r="C627" s="150" t="s">
        <v>6536</v>
      </c>
      <c r="D627" s="149" t="s">
        <v>26</v>
      </c>
      <c r="E627" s="151" t="s">
        <v>8915</v>
      </c>
      <c r="F627" s="149" t="s">
        <v>28</v>
      </c>
      <c r="G627" s="150" t="s">
        <v>29</v>
      </c>
      <c r="H627" s="150" t="s">
        <v>30</v>
      </c>
      <c r="I627" s="152">
        <v>5000000</v>
      </c>
      <c r="J627" s="28">
        <v>0</v>
      </c>
      <c r="K627" s="101">
        <v>0</v>
      </c>
      <c r="L627" s="101">
        <v>0</v>
      </c>
      <c r="M627" s="28">
        <v>0</v>
      </c>
      <c r="N627" s="154" t="s">
        <v>8916</v>
      </c>
      <c r="O627" s="120" t="s">
        <v>8917</v>
      </c>
      <c r="P627" s="29" t="s">
        <v>8918</v>
      </c>
      <c r="Q627" s="153">
        <v>44589</v>
      </c>
      <c r="R627" s="153">
        <v>44593</v>
      </c>
      <c r="S627" s="153">
        <v>44620</v>
      </c>
      <c r="T627" s="152">
        <v>5000000</v>
      </c>
      <c r="U627" s="172">
        <v>0</v>
      </c>
      <c r="V627" s="56">
        <v>1</v>
      </c>
      <c r="W627" s="150">
        <v>16078654</v>
      </c>
      <c r="X627" s="120" t="s">
        <v>7684</v>
      </c>
      <c r="Y627" s="29"/>
    </row>
    <row r="628" spans="1:25">
      <c r="A628" s="148" t="s">
        <v>2832</v>
      </c>
      <c r="B628" s="149" t="s">
        <v>24</v>
      </c>
      <c r="C628" s="150" t="s">
        <v>6536</v>
      </c>
      <c r="D628" s="149" t="s">
        <v>26</v>
      </c>
      <c r="E628" s="151" t="s">
        <v>8919</v>
      </c>
      <c r="F628" s="149" t="s">
        <v>28</v>
      </c>
      <c r="G628" s="150" t="s">
        <v>29</v>
      </c>
      <c r="H628" s="150" t="s">
        <v>30</v>
      </c>
      <c r="I628" s="152">
        <v>30000000</v>
      </c>
      <c r="J628" s="28">
        <v>0</v>
      </c>
      <c r="K628" s="101">
        <v>0</v>
      </c>
      <c r="L628" s="101">
        <v>0</v>
      </c>
      <c r="M628" s="28">
        <v>0</v>
      </c>
      <c r="N628" s="154" t="s">
        <v>8920</v>
      </c>
      <c r="O628" s="120" t="s">
        <v>8887</v>
      </c>
      <c r="P628" s="29" t="s">
        <v>8921</v>
      </c>
      <c r="Q628" s="153">
        <v>44589</v>
      </c>
      <c r="R628" s="153">
        <v>44621</v>
      </c>
      <c r="S628" s="153">
        <v>44765</v>
      </c>
      <c r="T628" s="172">
        <v>0</v>
      </c>
      <c r="U628" s="152">
        <v>30000000</v>
      </c>
      <c r="V628" s="56">
        <v>0</v>
      </c>
      <c r="W628" s="150">
        <v>72005158</v>
      </c>
      <c r="X628" s="120" t="s">
        <v>7856</v>
      </c>
      <c r="Y628" s="29"/>
    </row>
    <row r="629" spans="1:25">
      <c r="A629" s="148" t="s">
        <v>2832</v>
      </c>
      <c r="B629" s="149" t="s">
        <v>24</v>
      </c>
      <c r="C629" s="150" t="s">
        <v>6536</v>
      </c>
      <c r="D629" s="149" t="s">
        <v>26</v>
      </c>
      <c r="E629" s="151" t="s">
        <v>8922</v>
      </c>
      <c r="F629" s="149" t="s">
        <v>28</v>
      </c>
      <c r="G629" s="150" t="s">
        <v>29</v>
      </c>
      <c r="H629" s="150" t="s">
        <v>30</v>
      </c>
      <c r="I629" s="152">
        <v>4400000</v>
      </c>
      <c r="J629" s="28">
        <v>0</v>
      </c>
      <c r="K629" s="101">
        <v>0</v>
      </c>
      <c r="L629" s="101">
        <v>0</v>
      </c>
      <c r="M629" s="28">
        <v>0</v>
      </c>
      <c r="N629" s="154" t="s">
        <v>8923</v>
      </c>
      <c r="O629" s="120" t="s">
        <v>585</v>
      </c>
      <c r="P629" s="29" t="s">
        <v>8924</v>
      </c>
      <c r="Q629" s="153">
        <v>44589</v>
      </c>
      <c r="R629" s="153">
        <v>44589</v>
      </c>
      <c r="S629" s="153">
        <v>44648</v>
      </c>
      <c r="T629" s="172">
        <v>0</v>
      </c>
      <c r="U629" s="152">
        <v>4400000</v>
      </c>
      <c r="V629" s="56">
        <v>0</v>
      </c>
      <c r="W629" s="159">
        <v>7634899</v>
      </c>
      <c r="X629" s="120" t="s">
        <v>7896</v>
      </c>
      <c r="Y629" s="29"/>
    </row>
    <row r="630" spans="1:25">
      <c r="A630" s="148" t="s">
        <v>2832</v>
      </c>
      <c r="B630" s="149" t="s">
        <v>24</v>
      </c>
      <c r="C630" s="150" t="s">
        <v>6536</v>
      </c>
      <c r="D630" s="149" t="s">
        <v>26</v>
      </c>
      <c r="E630" s="151" t="s">
        <v>8925</v>
      </c>
      <c r="F630" s="149" t="s">
        <v>28</v>
      </c>
      <c r="G630" s="150" t="s">
        <v>29</v>
      </c>
      <c r="H630" s="150" t="s">
        <v>30</v>
      </c>
      <c r="I630" s="152">
        <v>2200000</v>
      </c>
      <c r="J630" s="28">
        <v>0</v>
      </c>
      <c r="K630" s="101">
        <v>0</v>
      </c>
      <c r="L630" s="101">
        <v>0</v>
      </c>
      <c r="M630" s="28">
        <v>0</v>
      </c>
      <c r="N630" s="154" t="s">
        <v>8893</v>
      </c>
      <c r="O630" s="120" t="s">
        <v>576</v>
      </c>
      <c r="P630" s="29" t="s">
        <v>8926</v>
      </c>
      <c r="Q630" s="153">
        <v>44589</v>
      </c>
      <c r="R630" s="153">
        <v>44589</v>
      </c>
      <c r="S630" s="153">
        <v>44620</v>
      </c>
      <c r="T630" s="172">
        <v>0</v>
      </c>
      <c r="U630" s="152">
        <v>2200000</v>
      </c>
      <c r="V630" s="56">
        <v>0</v>
      </c>
      <c r="W630" s="159">
        <v>7634899</v>
      </c>
      <c r="X630" s="120" t="s">
        <v>7896</v>
      </c>
      <c r="Y630" s="29"/>
    </row>
    <row r="631" spans="1:25">
      <c r="A631" s="148" t="s">
        <v>2832</v>
      </c>
      <c r="B631" s="149" t="s">
        <v>24</v>
      </c>
      <c r="C631" s="150" t="s">
        <v>6536</v>
      </c>
      <c r="D631" s="149" t="s">
        <v>26</v>
      </c>
      <c r="E631" s="151" t="s">
        <v>8927</v>
      </c>
      <c r="F631" s="149" t="s">
        <v>28</v>
      </c>
      <c r="G631" s="150" t="s">
        <v>29</v>
      </c>
      <c r="H631" s="150" t="s">
        <v>30</v>
      </c>
      <c r="I631" s="152">
        <v>5000000</v>
      </c>
      <c r="J631" s="28">
        <v>0</v>
      </c>
      <c r="K631" s="101">
        <v>0</v>
      </c>
      <c r="L631" s="101">
        <v>0</v>
      </c>
      <c r="M631" s="28">
        <v>0</v>
      </c>
      <c r="N631" s="154" t="s">
        <v>8443</v>
      </c>
      <c r="O631" s="120" t="s">
        <v>748</v>
      </c>
      <c r="P631" s="29" t="s">
        <v>8928</v>
      </c>
      <c r="Q631" s="153">
        <v>44589</v>
      </c>
      <c r="R631" s="153">
        <v>44589</v>
      </c>
      <c r="S631" s="153">
        <v>44648</v>
      </c>
      <c r="T631" s="152">
        <v>2500000</v>
      </c>
      <c r="U631" s="152">
        <v>2500000</v>
      </c>
      <c r="V631" s="56">
        <v>0.5</v>
      </c>
      <c r="W631" s="150">
        <v>16078654</v>
      </c>
      <c r="X631" s="120" t="s">
        <v>7684</v>
      </c>
      <c r="Y631" s="29"/>
    </row>
    <row r="632" spans="1:25">
      <c r="A632" s="148" t="s">
        <v>2832</v>
      </c>
      <c r="B632" s="149" t="s">
        <v>24</v>
      </c>
      <c r="C632" s="150" t="s">
        <v>6536</v>
      </c>
      <c r="D632" s="149" t="s">
        <v>26</v>
      </c>
      <c r="E632" s="151" t="s">
        <v>8929</v>
      </c>
      <c r="F632" s="149" t="s">
        <v>28</v>
      </c>
      <c r="G632" s="150" t="s">
        <v>29</v>
      </c>
      <c r="H632" s="150" t="s">
        <v>30</v>
      </c>
      <c r="I632" s="152">
        <v>20012369.5</v>
      </c>
      <c r="J632" s="28">
        <v>0</v>
      </c>
      <c r="K632" s="101">
        <v>0</v>
      </c>
      <c r="L632" s="31">
        <v>5717820</v>
      </c>
      <c r="M632" s="29">
        <v>1</v>
      </c>
      <c r="N632" s="154" t="s">
        <v>8930</v>
      </c>
      <c r="O632" s="120" t="s">
        <v>8931</v>
      </c>
      <c r="P632" s="29" t="s">
        <v>8932</v>
      </c>
      <c r="Q632" s="153">
        <v>44589</v>
      </c>
      <c r="R632" s="153">
        <v>44589</v>
      </c>
      <c r="S632" s="153">
        <v>44772</v>
      </c>
      <c r="T632" s="152">
        <v>14294550</v>
      </c>
      <c r="U632" s="172">
        <v>0</v>
      </c>
      <c r="V632" s="56">
        <v>1.0000000349783671</v>
      </c>
      <c r="W632" s="159">
        <v>7634899</v>
      </c>
      <c r="X632" s="120" t="s">
        <v>7896</v>
      </c>
      <c r="Y632" s="29"/>
    </row>
    <row r="633" spans="1:25">
      <c r="A633" s="148" t="s">
        <v>2832</v>
      </c>
      <c r="B633" s="149" t="s">
        <v>24</v>
      </c>
      <c r="C633" s="150" t="s">
        <v>6536</v>
      </c>
      <c r="D633" s="149" t="s">
        <v>26</v>
      </c>
      <c r="E633" s="151" t="s">
        <v>8933</v>
      </c>
      <c r="F633" s="149" t="s">
        <v>28</v>
      </c>
      <c r="G633" s="150" t="s">
        <v>29</v>
      </c>
      <c r="H633" s="150" t="s">
        <v>30</v>
      </c>
      <c r="I633" s="152">
        <v>39548863</v>
      </c>
      <c r="J633" s="28">
        <v>0</v>
      </c>
      <c r="K633" s="101">
        <v>0</v>
      </c>
      <c r="L633" s="101">
        <v>0</v>
      </c>
      <c r="M633" s="28">
        <v>0</v>
      </c>
      <c r="N633" s="154" t="s">
        <v>8934</v>
      </c>
      <c r="O633" s="156" t="s">
        <v>5960</v>
      </c>
      <c r="P633" s="63" t="s">
        <v>8935</v>
      </c>
      <c r="Q633" s="153">
        <v>44585</v>
      </c>
      <c r="R633" s="153">
        <v>44586</v>
      </c>
      <c r="S633" s="153">
        <v>44772</v>
      </c>
      <c r="T633" s="152">
        <v>39541401.359999999</v>
      </c>
      <c r="U633" s="152">
        <v>7461.64</v>
      </c>
      <c r="V633" s="56">
        <v>0.99981133111209797</v>
      </c>
      <c r="W633" s="150">
        <v>12545871</v>
      </c>
      <c r="X633" s="120" t="s">
        <v>6549</v>
      </c>
      <c r="Y633" s="29"/>
    </row>
    <row r="634" spans="1:25">
      <c r="A634" s="148" t="s">
        <v>2832</v>
      </c>
      <c r="B634" s="149" t="s">
        <v>24</v>
      </c>
      <c r="C634" s="150" t="s">
        <v>6536</v>
      </c>
      <c r="D634" s="149" t="s">
        <v>26</v>
      </c>
      <c r="E634" s="151" t="s">
        <v>8936</v>
      </c>
      <c r="F634" s="149" t="s">
        <v>28</v>
      </c>
      <c r="G634" s="150" t="s">
        <v>29</v>
      </c>
      <c r="H634" s="150" t="s">
        <v>30</v>
      </c>
      <c r="I634" s="152">
        <v>55000000</v>
      </c>
      <c r="J634" s="28">
        <v>0</v>
      </c>
      <c r="K634" s="101">
        <v>0</v>
      </c>
      <c r="L634" s="101">
        <v>0</v>
      </c>
      <c r="M634" s="28">
        <v>0</v>
      </c>
      <c r="N634" s="154" t="s">
        <v>8937</v>
      </c>
      <c r="O634" s="156" t="s">
        <v>2883</v>
      </c>
      <c r="P634" s="63" t="s">
        <v>8938</v>
      </c>
      <c r="Q634" s="153">
        <v>44585</v>
      </c>
      <c r="R634" s="153">
        <v>44586</v>
      </c>
      <c r="S634" s="153">
        <v>44772</v>
      </c>
      <c r="T634" s="152">
        <v>20033992</v>
      </c>
      <c r="U634" s="152">
        <v>34966008</v>
      </c>
      <c r="V634" s="56">
        <v>0.36425439999999998</v>
      </c>
      <c r="W634" s="150">
        <v>12545871</v>
      </c>
      <c r="X634" s="120" t="s">
        <v>6549</v>
      </c>
      <c r="Y634" s="29"/>
    </row>
    <row r="635" spans="1:25">
      <c r="A635" s="148" t="s">
        <v>2832</v>
      </c>
      <c r="B635" s="149" t="s">
        <v>24</v>
      </c>
      <c r="C635" s="150" t="s">
        <v>6536</v>
      </c>
      <c r="D635" s="149" t="s">
        <v>26</v>
      </c>
      <c r="E635" s="151" t="s">
        <v>8939</v>
      </c>
      <c r="F635" s="149" t="s">
        <v>28</v>
      </c>
      <c r="G635" s="150" t="s">
        <v>29</v>
      </c>
      <c r="H635" s="150" t="s">
        <v>30</v>
      </c>
      <c r="I635" s="152">
        <v>10020000</v>
      </c>
      <c r="J635" s="28">
        <v>0</v>
      </c>
      <c r="K635" s="101">
        <v>0</v>
      </c>
      <c r="L635" s="101">
        <v>0</v>
      </c>
      <c r="M635" s="28">
        <v>0</v>
      </c>
      <c r="N635" s="154" t="s">
        <v>8940</v>
      </c>
      <c r="O635" s="156" t="s">
        <v>8941</v>
      </c>
      <c r="P635" s="63" t="s">
        <v>8942</v>
      </c>
      <c r="Q635" s="153">
        <v>44586</v>
      </c>
      <c r="R635" s="153">
        <v>44587</v>
      </c>
      <c r="S635" s="153">
        <v>44591</v>
      </c>
      <c r="T635" s="152">
        <v>10020000</v>
      </c>
      <c r="U635" s="172">
        <v>0</v>
      </c>
      <c r="V635" s="56">
        <v>1</v>
      </c>
      <c r="W635" s="150">
        <v>85467461</v>
      </c>
      <c r="X635" s="120" t="s">
        <v>7703</v>
      </c>
      <c r="Y635" s="29"/>
    </row>
    <row r="636" spans="1:25">
      <c r="A636" s="148" t="s">
        <v>2832</v>
      </c>
      <c r="B636" s="149" t="s">
        <v>24</v>
      </c>
      <c r="C636" s="150" t="s">
        <v>6536</v>
      </c>
      <c r="D636" s="149" t="s">
        <v>26</v>
      </c>
      <c r="E636" s="151" t="s">
        <v>8943</v>
      </c>
      <c r="F636" s="149" t="s">
        <v>28</v>
      </c>
      <c r="G636" s="150" t="s">
        <v>29</v>
      </c>
      <c r="H636" s="150" t="s">
        <v>30</v>
      </c>
      <c r="I636" s="152">
        <v>7200000</v>
      </c>
      <c r="J636" s="28">
        <v>0</v>
      </c>
      <c r="K636" s="101">
        <v>0</v>
      </c>
      <c r="L636" s="101">
        <v>0</v>
      </c>
      <c r="M636" s="28">
        <v>0</v>
      </c>
      <c r="N636" s="154" t="s">
        <v>8944</v>
      </c>
      <c r="O636" s="156" t="s">
        <v>8945</v>
      </c>
      <c r="P636" s="162" t="s">
        <v>8946</v>
      </c>
      <c r="Q636" s="153">
        <v>44587</v>
      </c>
      <c r="R636" s="153">
        <v>44588</v>
      </c>
      <c r="S636" s="153">
        <v>44742</v>
      </c>
      <c r="T636" s="152">
        <v>7199976</v>
      </c>
      <c r="U636" s="152">
        <v>24</v>
      </c>
      <c r="V636" s="56">
        <v>0.99999666666666664</v>
      </c>
      <c r="W636" s="159">
        <v>85153989</v>
      </c>
      <c r="X636" s="150" t="s">
        <v>7876</v>
      </c>
      <c r="Y636" s="29"/>
    </row>
    <row r="637" spans="1:25">
      <c r="A637" s="148" t="s">
        <v>2832</v>
      </c>
      <c r="B637" s="149" t="s">
        <v>24</v>
      </c>
      <c r="C637" s="150" t="s">
        <v>6536</v>
      </c>
      <c r="D637" s="149" t="s">
        <v>26</v>
      </c>
      <c r="E637" s="151" t="s">
        <v>8947</v>
      </c>
      <c r="F637" s="149" t="s">
        <v>28</v>
      </c>
      <c r="G637" s="150" t="s">
        <v>29</v>
      </c>
      <c r="H637" s="150" t="s">
        <v>30</v>
      </c>
      <c r="I637" s="152">
        <v>140625000</v>
      </c>
      <c r="J637" s="28">
        <v>0</v>
      </c>
      <c r="K637" s="101">
        <v>0</v>
      </c>
      <c r="L637" s="101">
        <v>0</v>
      </c>
      <c r="M637" s="28">
        <v>0</v>
      </c>
      <c r="N637" s="154" t="s">
        <v>8948</v>
      </c>
      <c r="O637" s="156" t="s">
        <v>8949</v>
      </c>
      <c r="P637" s="162" t="s">
        <v>8950</v>
      </c>
      <c r="Q637" s="153">
        <v>44588</v>
      </c>
      <c r="R637" s="153">
        <v>44589</v>
      </c>
      <c r="S637" s="153">
        <v>44765</v>
      </c>
      <c r="T637" s="172">
        <v>0</v>
      </c>
      <c r="U637" s="152">
        <v>140625000</v>
      </c>
      <c r="V637" s="56">
        <v>0</v>
      </c>
      <c r="W637" s="150">
        <v>72005158</v>
      </c>
      <c r="X637" s="120" t="s">
        <v>7856</v>
      </c>
      <c r="Y637" s="29"/>
    </row>
    <row r="638" spans="1:25">
      <c r="A638" s="148" t="s">
        <v>2832</v>
      </c>
      <c r="B638" s="149" t="s">
        <v>24</v>
      </c>
      <c r="C638" s="150" t="s">
        <v>6536</v>
      </c>
      <c r="D638" s="149" t="s">
        <v>26</v>
      </c>
      <c r="E638" s="151" t="s">
        <v>8951</v>
      </c>
      <c r="F638" s="149" t="s">
        <v>28</v>
      </c>
      <c r="G638" s="150" t="s">
        <v>29</v>
      </c>
      <c r="H638" s="150" t="s">
        <v>30</v>
      </c>
      <c r="I638" s="152">
        <v>2640000</v>
      </c>
      <c r="J638" s="28">
        <v>0</v>
      </c>
      <c r="K638" s="101">
        <v>0</v>
      </c>
      <c r="L638" s="101">
        <v>0</v>
      </c>
      <c r="M638" s="28">
        <v>0</v>
      </c>
      <c r="N638" s="154" t="s">
        <v>8937</v>
      </c>
      <c r="O638" s="120" t="s">
        <v>2883</v>
      </c>
      <c r="P638" s="158" t="s">
        <v>8952</v>
      </c>
      <c r="Q638" s="153">
        <v>44589</v>
      </c>
      <c r="R638" s="153">
        <v>44589</v>
      </c>
      <c r="S638" s="153">
        <v>44891</v>
      </c>
      <c r="T638" s="152">
        <v>890800</v>
      </c>
      <c r="U638" s="152">
        <v>1749200</v>
      </c>
      <c r="V638" s="56">
        <v>0.3374242424242424</v>
      </c>
      <c r="W638" s="150">
        <v>12533448</v>
      </c>
      <c r="X638" s="150" t="s">
        <v>7720</v>
      </c>
      <c r="Y638" s="29"/>
    </row>
    <row r="639" spans="1:25">
      <c r="A639" s="148" t="s">
        <v>2832</v>
      </c>
      <c r="B639" s="149" t="s">
        <v>24</v>
      </c>
      <c r="C639" s="150" t="s">
        <v>6536</v>
      </c>
      <c r="D639" s="149" t="s">
        <v>26</v>
      </c>
      <c r="E639" s="151" t="s">
        <v>8953</v>
      </c>
      <c r="F639" s="149" t="s">
        <v>28</v>
      </c>
      <c r="G639" s="150" t="s">
        <v>29</v>
      </c>
      <c r="H639" s="150" t="s">
        <v>30</v>
      </c>
      <c r="I639" s="152">
        <v>2300000</v>
      </c>
      <c r="J639" s="28">
        <v>0</v>
      </c>
      <c r="K639" s="101">
        <v>0</v>
      </c>
      <c r="L639" s="101">
        <v>0</v>
      </c>
      <c r="M639" s="28">
        <v>0</v>
      </c>
      <c r="N639" s="154" t="s">
        <v>8954</v>
      </c>
      <c r="O639" s="120" t="s">
        <v>8955</v>
      </c>
      <c r="P639" s="29" t="s">
        <v>8956</v>
      </c>
      <c r="Q639" s="153">
        <v>44589</v>
      </c>
      <c r="R639" s="153">
        <v>44589</v>
      </c>
      <c r="S639" s="153">
        <v>44891</v>
      </c>
      <c r="T639" s="172">
        <v>0</v>
      </c>
      <c r="U639" s="152">
        <v>2300000</v>
      </c>
      <c r="V639" s="56">
        <v>0</v>
      </c>
      <c r="W639" s="150">
        <v>12533448</v>
      </c>
      <c r="X639" s="150" t="s">
        <v>7720</v>
      </c>
      <c r="Y639" s="29"/>
    </row>
    <row r="640" spans="1:25">
      <c r="A640" s="148" t="s">
        <v>2832</v>
      </c>
      <c r="B640" s="149" t="s">
        <v>24</v>
      </c>
      <c r="C640" s="150" t="s">
        <v>6536</v>
      </c>
      <c r="D640" s="149" t="s">
        <v>26</v>
      </c>
      <c r="E640" s="151" t="s">
        <v>8957</v>
      </c>
      <c r="F640" s="149" t="s">
        <v>28</v>
      </c>
      <c r="G640" s="150" t="s">
        <v>29</v>
      </c>
      <c r="H640" s="150" t="s">
        <v>30</v>
      </c>
      <c r="I640" s="152">
        <v>165903952</v>
      </c>
      <c r="J640" s="28">
        <v>0</v>
      </c>
      <c r="K640" s="101">
        <v>0</v>
      </c>
      <c r="L640" s="101">
        <v>0</v>
      </c>
      <c r="M640" s="28">
        <v>0</v>
      </c>
      <c r="N640" s="154" t="s">
        <v>8958</v>
      </c>
      <c r="O640" s="120" t="s">
        <v>8959</v>
      </c>
      <c r="P640" s="29" t="s">
        <v>8960</v>
      </c>
      <c r="Q640" s="153">
        <v>44589</v>
      </c>
      <c r="R640" s="153">
        <v>44589</v>
      </c>
      <c r="S640" s="153">
        <v>44926</v>
      </c>
      <c r="T640" s="152">
        <v>123600464</v>
      </c>
      <c r="U640" s="152">
        <v>42303488</v>
      </c>
      <c r="V640" s="56">
        <v>0.74501217427297939</v>
      </c>
      <c r="W640" s="150">
        <v>72220242</v>
      </c>
      <c r="X640" s="120" t="s">
        <v>6540</v>
      </c>
      <c r="Y640" s="29"/>
    </row>
    <row r="641" spans="1:25">
      <c r="A641" s="148" t="s">
        <v>2832</v>
      </c>
      <c r="B641" s="149" t="s">
        <v>24</v>
      </c>
      <c r="C641" s="150" t="s">
        <v>6536</v>
      </c>
      <c r="D641" s="149" t="s">
        <v>26</v>
      </c>
      <c r="E641" s="151" t="s">
        <v>8961</v>
      </c>
      <c r="F641" s="149" t="s">
        <v>28</v>
      </c>
      <c r="G641" s="150" t="s">
        <v>29</v>
      </c>
      <c r="H641" s="150" t="s">
        <v>30</v>
      </c>
      <c r="I641" s="152">
        <v>14280000</v>
      </c>
      <c r="J641" s="28">
        <v>0</v>
      </c>
      <c r="K641" s="101">
        <v>0</v>
      </c>
      <c r="L641" s="101">
        <v>0</v>
      </c>
      <c r="M641" s="28">
        <v>0</v>
      </c>
      <c r="N641" s="154" t="s">
        <v>8962</v>
      </c>
      <c r="O641" s="120" t="s">
        <v>8963</v>
      </c>
      <c r="P641" s="29" t="s">
        <v>8964</v>
      </c>
      <c r="Q641" s="153">
        <v>44589</v>
      </c>
      <c r="R641" s="153">
        <v>44589</v>
      </c>
      <c r="S641" s="153">
        <v>44604</v>
      </c>
      <c r="T641" s="172">
        <v>0</v>
      </c>
      <c r="U641" s="152">
        <v>14280000</v>
      </c>
      <c r="V641" s="56">
        <v>0</v>
      </c>
      <c r="W641" s="150">
        <v>72005158</v>
      </c>
      <c r="X641" s="120" t="s">
        <v>8965</v>
      </c>
      <c r="Y641" s="29"/>
    </row>
    <row r="642" spans="1:25">
      <c r="A642" s="148" t="s">
        <v>2832</v>
      </c>
      <c r="B642" s="149" t="s">
        <v>24</v>
      </c>
      <c r="C642" s="150" t="s">
        <v>6536</v>
      </c>
      <c r="D642" s="149" t="s">
        <v>26</v>
      </c>
      <c r="E642" s="151" t="s">
        <v>8966</v>
      </c>
      <c r="F642" s="149" t="s">
        <v>28</v>
      </c>
      <c r="G642" s="150" t="s">
        <v>29</v>
      </c>
      <c r="H642" s="150" t="s">
        <v>30</v>
      </c>
      <c r="I642" s="152">
        <v>1700000</v>
      </c>
      <c r="J642" s="28">
        <v>0</v>
      </c>
      <c r="K642" s="101">
        <v>0</v>
      </c>
      <c r="L642" s="101">
        <v>0</v>
      </c>
      <c r="M642" s="28">
        <v>0</v>
      </c>
      <c r="N642" s="154" t="s">
        <v>8967</v>
      </c>
      <c r="O642" s="120" t="s">
        <v>8968</v>
      </c>
      <c r="P642" s="29" t="s">
        <v>8969</v>
      </c>
      <c r="Q642" s="153">
        <v>44589</v>
      </c>
      <c r="R642" s="153">
        <v>44621</v>
      </c>
      <c r="S642" s="153">
        <v>44891</v>
      </c>
      <c r="T642" s="172">
        <v>0</v>
      </c>
      <c r="U642" s="152">
        <v>1700000</v>
      </c>
      <c r="V642" s="56">
        <v>0</v>
      </c>
      <c r="W642" s="150">
        <v>12533448</v>
      </c>
      <c r="X642" s="150" t="s">
        <v>7720</v>
      </c>
      <c r="Y642" s="29"/>
    </row>
    <row r="643" spans="1:25">
      <c r="A643" s="148" t="s">
        <v>2832</v>
      </c>
      <c r="B643" s="149" t="s">
        <v>24</v>
      </c>
      <c r="C643" s="150" t="s">
        <v>6536</v>
      </c>
      <c r="D643" s="149" t="s">
        <v>26</v>
      </c>
      <c r="E643" s="151" t="s">
        <v>8970</v>
      </c>
      <c r="F643" s="149" t="s">
        <v>28</v>
      </c>
      <c r="G643" s="150" t="s">
        <v>29</v>
      </c>
      <c r="H643" s="150" t="s">
        <v>30</v>
      </c>
      <c r="I643" s="152">
        <v>20000000</v>
      </c>
      <c r="J643" s="28">
        <v>0</v>
      </c>
      <c r="K643" s="101">
        <v>0</v>
      </c>
      <c r="L643" s="101">
        <v>0</v>
      </c>
      <c r="M643" s="28">
        <v>0</v>
      </c>
      <c r="N643" s="154" t="s">
        <v>8971</v>
      </c>
      <c r="O643" s="120" t="s">
        <v>8972</v>
      </c>
      <c r="P643" s="29" t="s">
        <v>8973</v>
      </c>
      <c r="Q643" s="153">
        <v>44589</v>
      </c>
      <c r="R643" s="153">
        <v>44589</v>
      </c>
      <c r="S643" s="153">
        <v>44895</v>
      </c>
      <c r="T643" s="152">
        <v>14269310</v>
      </c>
      <c r="U643" s="152">
        <v>5730690</v>
      </c>
      <c r="V643" s="56">
        <v>0.71346549999999997</v>
      </c>
      <c r="W643" s="150">
        <v>16078654</v>
      </c>
      <c r="X643" s="120" t="s">
        <v>7684</v>
      </c>
      <c r="Y643" s="29"/>
    </row>
    <row r="644" spans="1:25">
      <c r="A644" s="148" t="s">
        <v>2832</v>
      </c>
      <c r="B644" s="149" t="s">
        <v>24</v>
      </c>
      <c r="C644" s="150" t="s">
        <v>6536</v>
      </c>
      <c r="D644" s="149" t="s">
        <v>26</v>
      </c>
      <c r="E644" s="151" t="s">
        <v>8974</v>
      </c>
      <c r="F644" s="149" t="s">
        <v>28</v>
      </c>
      <c r="G644" s="150" t="s">
        <v>29</v>
      </c>
      <c r="H644" s="150" t="s">
        <v>30</v>
      </c>
      <c r="I644" s="152">
        <v>125432681.84999999</v>
      </c>
      <c r="J644" s="29">
        <v>1</v>
      </c>
      <c r="K644" s="152">
        <v>53756863.649999999</v>
      </c>
      <c r="L644" s="101">
        <v>0</v>
      </c>
      <c r="M644" s="29">
        <v>1</v>
      </c>
      <c r="N644" s="154" t="s">
        <v>8962</v>
      </c>
      <c r="O644" s="120" t="s">
        <v>8963</v>
      </c>
      <c r="P644" s="29" t="s">
        <v>8975</v>
      </c>
      <c r="Q644" s="153">
        <v>44589</v>
      </c>
      <c r="R644" s="153">
        <v>44595</v>
      </c>
      <c r="S644" s="153">
        <v>44662</v>
      </c>
      <c r="T644" s="172">
        <v>0</v>
      </c>
      <c r="U644" s="152">
        <v>179189545.5</v>
      </c>
      <c r="V644" s="56">
        <v>0</v>
      </c>
      <c r="W644" s="150">
        <v>72005158</v>
      </c>
      <c r="X644" s="120" t="s">
        <v>7856</v>
      </c>
      <c r="Y644" s="29"/>
    </row>
    <row r="645" spans="1:25">
      <c r="A645" s="148" t="s">
        <v>2832</v>
      </c>
      <c r="B645" s="149" t="s">
        <v>24</v>
      </c>
      <c r="C645" s="150" t="s">
        <v>6536</v>
      </c>
      <c r="D645" s="149" t="s">
        <v>26</v>
      </c>
      <c r="E645" s="151" t="s">
        <v>8976</v>
      </c>
      <c r="F645" s="149" t="s">
        <v>28</v>
      </c>
      <c r="G645" s="150" t="s">
        <v>29</v>
      </c>
      <c r="H645" s="150" t="s">
        <v>30</v>
      </c>
      <c r="I645" s="152">
        <v>18130000</v>
      </c>
      <c r="J645" s="28">
        <v>0</v>
      </c>
      <c r="K645" s="101">
        <v>0</v>
      </c>
      <c r="L645" s="101">
        <v>0</v>
      </c>
      <c r="M645" s="28">
        <v>0</v>
      </c>
      <c r="N645" s="154" t="s">
        <v>8971</v>
      </c>
      <c r="O645" s="120" t="s">
        <v>8972</v>
      </c>
      <c r="P645" s="29" t="s">
        <v>8977</v>
      </c>
      <c r="Q645" s="153">
        <v>44589</v>
      </c>
      <c r="R645" s="153">
        <v>44589</v>
      </c>
      <c r="S645" s="153">
        <v>44895</v>
      </c>
      <c r="T645" s="152">
        <v>2374670</v>
      </c>
      <c r="U645" s="152">
        <v>15755330</v>
      </c>
      <c r="V645" s="56">
        <v>0.13098014340871483</v>
      </c>
      <c r="W645" s="150">
        <v>16078654</v>
      </c>
      <c r="X645" s="120" t="s">
        <v>7684</v>
      </c>
      <c r="Y645" s="29"/>
    </row>
    <row r="646" spans="1:25">
      <c r="A646" s="148" t="s">
        <v>2832</v>
      </c>
      <c r="B646" s="149" t="s">
        <v>24</v>
      </c>
      <c r="C646" s="150" t="s">
        <v>6536</v>
      </c>
      <c r="D646" s="149" t="s">
        <v>26</v>
      </c>
      <c r="E646" s="151" t="s">
        <v>8978</v>
      </c>
      <c r="F646" s="149" t="s">
        <v>28</v>
      </c>
      <c r="G646" s="150" t="s">
        <v>29</v>
      </c>
      <c r="H646" s="150" t="s">
        <v>30</v>
      </c>
      <c r="I646" s="152">
        <v>9995300</v>
      </c>
      <c r="J646" s="28">
        <v>0</v>
      </c>
      <c r="K646" s="101">
        <v>0</v>
      </c>
      <c r="L646" s="101">
        <v>0</v>
      </c>
      <c r="M646" s="28">
        <v>0</v>
      </c>
      <c r="N646" s="154" t="s">
        <v>8979</v>
      </c>
      <c r="O646" s="120" t="s">
        <v>5981</v>
      </c>
      <c r="P646" s="29" t="s">
        <v>8980</v>
      </c>
      <c r="Q646" s="153">
        <v>44589</v>
      </c>
      <c r="R646" s="153">
        <v>44589</v>
      </c>
      <c r="S646" s="153">
        <v>44645</v>
      </c>
      <c r="T646" s="172">
        <v>0</v>
      </c>
      <c r="U646" s="152">
        <v>9995300</v>
      </c>
      <c r="V646" s="56">
        <v>0</v>
      </c>
      <c r="W646" s="150">
        <v>85472020</v>
      </c>
      <c r="X646" s="120" t="s">
        <v>8481</v>
      </c>
      <c r="Y646" s="29"/>
    </row>
    <row r="647" spans="1:25">
      <c r="A647" s="148" t="s">
        <v>2832</v>
      </c>
      <c r="B647" s="149" t="s">
        <v>24</v>
      </c>
      <c r="C647" s="150" t="s">
        <v>6536</v>
      </c>
      <c r="D647" s="149" t="s">
        <v>26</v>
      </c>
      <c r="E647" s="151" t="s">
        <v>8981</v>
      </c>
      <c r="F647" s="149" t="s">
        <v>28</v>
      </c>
      <c r="G647" s="150" t="s">
        <v>29</v>
      </c>
      <c r="H647" s="150" t="s">
        <v>30</v>
      </c>
      <c r="I647" s="152">
        <v>41998720</v>
      </c>
      <c r="J647" s="28">
        <v>0</v>
      </c>
      <c r="K647" s="101">
        <v>0</v>
      </c>
      <c r="L647" s="101">
        <v>0</v>
      </c>
      <c r="M647" s="28">
        <v>0</v>
      </c>
      <c r="N647" s="154" t="s">
        <v>8982</v>
      </c>
      <c r="O647" s="120" t="s">
        <v>8983</v>
      </c>
      <c r="P647" s="29" t="s">
        <v>8984</v>
      </c>
      <c r="Q647" s="153">
        <v>44589</v>
      </c>
      <c r="R647" s="153">
        <v>44589</v>
      </c>
      <c r="S647" s="153">
        <v>44742</v>
      </c>
      <c r="T647" s="172">
        <v>0</v>
      </c>
      <c r="U647" s="152">
        <v>41998720</v>
      </c>
      <c r="V647" s="56">
        <v>0</v>
      </c>
      <c r="W647" s="159">
        <v>85153989</v>
      </c>
      <c r="X647" s="150" t="s">
        <v>7876</v>
      </c>
      <c r="Y647" s="29"/>
    </row>
    <row r="648" spans="1:25">
      <c r="A648" s="148" t="s">
        <v>2832</v>
      </c>
      <c r="B648" s="149" t="s">
        <v>24</v>
      </c>
      <c r="C648" s="150" t="s">
        <v>6536</v>
      </c>
      <c r="D648" s="149" t="s">
        <v>26</v>
      </c>
      <c r="E648" s="151" t="s">
        <v>8985</v>
      </c>
      <c r="F648" s="149" t="s">
        <v>28</v>
      </c>
      <c r="G648" s="150" t="s">
        <v>29</v>
      </c>
      <c r="H648" s="150" t="s">
        <v>30</v>
      </c>
      <c r="I648" s="152">
        <v>26998651</v>
      </c>
      <c r="J648" s="28">
        <v>0</v>
      </c>
      <c r="K648" s="101">
        <v>0</v>
      </c>
      <c r="L648" s="101">
        <v>0</v>
      </c>
      <c r="M648" s="28">
        <v>0</v>
      </c>
      <c r="N648" s="154" t="s">
        <v>8986</v>
      </c>
      <c r="O648" s="120" t="s">
        <v>8987</v>
      </c>
      <c r="P648" s="29" t="s">
        <v>8988</v>
      </c>
      <c r="Q648" s="153">
        <v>44589</v>
      </c>
      <c r="R648" s="153">
        <v>44589</v>
      </c>
      <c r="S648" s="153">
        <v>44679</v>
      </c>
      <c r="T648" s="152">
        <v>26998651</v>
      </c>
      <c r="U648" s="172">
        <v>0</v>
      </c>
      <c r="V648" s="56">
        <v>1</v>
      </c>
      <c r="W648" s="150">
        <v>72220242</v>
      </c>
      <c r="X648" s="120" t="s">
        <v>6540</v>
      </c>
      <c r="Y648" s="29"/>
    </row>
    <row r="649" spans="1:25">
      <c r="A649" s="148" t="s">
        <v>2832</v>
      </c>
      <c r="B649" s="149" t="s">
        <v>24</v>
      </c>
      <c r="C649" s="150" t="s">
        <v>6536</v>
      </c>
      <c r="D649" s="149" t="s">
        <v>26</v>
      </c>
      <c r="E649" s="151" t="s">
        <v>8989</v>
      </c>
      <c r="F649" s="149" t="s">
        <v>28</v>
      </c>
      <c r="G649" s="150" t="s">
        <v>29</v>
      </c>
      <c r="H649" s="150" t="s">
        <v>30</v>
      </c>
      <c r="I649" s="152">
        <v>9062088</v>
      </c>
      <c r="J649" s="28">
        <v>0</v>
      </c>
      <c r="K649" s="101">
        <v>0</v>
      </c>
      <c r="L649" s="101">
        <v>0</v>
      </c>
      <c r="M649" s="28">
        <v>0</v>
      </c>
      <c r="N649" s="154" t="s">
        <v>8990</v>
      </c>
      <c r="O649" s="120" t="s">
        <v>8991</v>
      </c>
      <c r="P649" s="29" t="s">
        <v>8992</v>
      </c>
      <c r="Q649" s="153">
        <v>44589</v>
      </c>
      <c r="R649" s="153">
        <v>44589</v>
      </c>
      <c r="S649" s="153">
        <v>44742</v>
      </c>
      <c r="T649" s="172">
        <v>0</v>
      </c>
      <c r="U649" s="152">
        <v>9062088</v>
      </c>
      <c r="V649" s="56">
        <v>0</v>
      </c>
      <c r="W649" s="150">
        <v>57428039</v>
      </c>
      <c r="X649" s="150" t="s">
        <v>8558</v>
      </c>
      <c r="Y649" s="29"/>
    </row>
    <row r="650" spans="1:25">
      <c r="A650" s="148" t="s">
        <v>2832</v>
      </c>
      <c r="B650" s="149" t="s">
        <v>24</v>
      </c>
      <c r="C650" s="150" t="s">
        <v>6536</v>
      </c>
      <c r="D650" s="149" t="s">
        <v>26</v>
      </c>
      <c r="E650" s="151" t="s">
        <v>8993</v>
      </c>
      <c r="F650" s="149" t="s">
        <v>28</v>
      </c>
      <c r="G650" s="150" t="s">
        <v>29</v>
      </c>
      <c r="H650" s="150" t="s">
        <v>30</v>
      </c>
      <c r="I650" s="152">
        <v>105499956</v>
      </c>
      <c r="J650" s="28">
        <v>0</v>
      </c>
      <c r="K650" s="101">
        <v>0</v>
      </c>
      <c r="L650" s="101">
        <v>0</v>
      </c>
      <c r="M650" s="28">
        <v>0</v>
      </c>
      <c r="N650" s="154" t="s">
        <v>8962</v>
      </c>
      <c r="O650" s="120" t="s">
        <v>8994</v>
      </c>
      <c r="P650" s="29" t="s">
        <v>8995</v>
      </c>
      <c r="Q650" s="153">
        <v>44589</v>
      </c>
      <c r="R650" s="153">
        <v>44589</v>
      </c>
      <c r="S650" s="153">
        <v>44740</v>
      </c>
      <c r="T650" s="172">
        <v>0</v>
      </c>
      <c r="U650" s="152">
        <v>105499956</v>
      </c>
      <c r="V650" s="56">
        <v>0</v>
      </c>
      <c r="W650" s="150">
        <v>72005158</v>
      </c>
      <c r="X650" s="120" t="s">
        <v>7856</v>
      </c>
      <c r="Y650" s="29"/>
    </row>
    <row r="651" spans="1:25">
      <c r="A651" s="148" t="s">
        <v>2832</v>
      </c>
      <c r="B651" s="149" t="s">
        <v>24</v>
      </c>
      <c r="C651" s="150" t="s">
        <v>6536</v>
      </c>
      <c r="D651" s="149" t="s">
        <v>26</v>
      </c>
      <c r="E651" s="151" t="s">
        <v>8996</v>
      </c>
      <c r="F651" s="149" t="s">
        <v>28</v>
      </c>
      <c r="G651" s="150" t="s">
        <v>29</v>
      </c>
      <c r="H651" s="150" t="s">
        <v>30</v>
      </c>
      <c r="I651" s="152">
        <v>6000000</v>
      </c>
      <c r="J651" s="28">
        <v>0</v>
      </c>
      <c r="K651" s="101">
        <v>0</v>
      </c>
      <c r="L651" s="101">
        <v>0</v>
      </c>
      <c r="M651" s="28">
        <v>0</v>
      </c>
      <c r="N651" s="154" t="s">
        <v>8944</v>
      </c>
      <c r="O651" s="120" t="s">
        <v>8945</v>
      </c>
      <c r="P651" s="29" t="s">
        <v>8997</v>
      </c>
      <c r="Q651" s="153">
        <v>44589</v>
      </c>
      <c r="R651" s="153">
        <v>44589</v>
      </c>
      <c r="S651" s="153">
        <v>44742</v>
      </c>
      <c r="T651" s="172">
        <v>0</v>
      </c>
      <c r="U651" s="152">
        <v>6000000</v>
      </c>
      <c r="V651" s="56">
        <v>0</v>
      </c>
      <c r="W651" s="150">
        <v>16078654</v>
      </c>
      <c r="X651" s="120" t="s">
        <v>7684</v>
      </c>
      <c r="Y651" s="29"/>
    </row>
    <row r="652" spans="1:25">
      <c r="A652" s="148" t="s">
        <v>2832</v>
      </c>
      <c r="B652" s="149" t="s">
        <v>24</v>
      </c>
      <c r="C652" s="150" t="s">
        <v>6536</v>
      </c>
      <c r="D652" s="149" t="s">
        <v>26</v>
      </c>
      <c r="E652" s="151" t="s">
        <v>8998</v>
      </c>
      <c r="F652" s="149" t="s">
        <v>28</v>
      </c>
      <c r="G652" s="150" t="s">
        <v>29</v>
      </c>
      <c r="H652" s="150" t="s">
        <v>30</v>
      </c>
      <c r="I652" s="152">
        <v>87159600</v>
      </c>
      <c r="J652" s="28">
        <v>0</v>
      </c>
      <c r="K652" s="101">
        <v>0</v>
      </c>
      <c r="L652" s="101">
        <v>0</v>
      </c>
      <c r="M652" s="28">
        <v>0</v>
      </c>
      <c r="N652" s="154" t="s">
        <v>8999</v>
      </c>
      <c r="O652" s="165" t="s">
        <v>9000</v>
      </c>
      <c r="P652" s="162" t="s">
        <v>9001</v>
      </c>
      <c r="Q652" s="153">
        <v>44575</v>
      </c>
      <c r="R652" s="153">
        <v>44586</v>
      </c>
      <c r="S652" s="153">
        <v>44729</v>
      </c>
      <c r="T652" s="152">
        <v>74085660</v>
      </c>
      <c r="U652" s="152">
        <v>13073940</v>
      </c>
      <c r="V652" s="56">
        <v>0.85</v>
      </c>
      <c r="W652" s="159">
        <v>85476075</v>
      </c>
      <c r="X652" s="150" t="s">
        <v>7468</v>
      </c>
      <c r="Y652" s="29"/>
    </row>
    <row r="653" spans="1:25">
      <c r="A653" s="148" t="s">
        <v>2832</v>
      </c>
      <c r="B653" s="149" t="s">
        <v>24</v>
      </c>
      <c r="C653" s="150" t="s">
        <v>6536</v>
      </c>
      <c r="D653" s="149" t="s">
        <v>26</v>
      </c>
      <c r="E653" s="151" t="s">
        <v>9002</v>
      </c>
      <c r="F653" s="149" t="s">
        <v>28</v>
      </c>
      <c r="G653" s="150" t="s">
        <v>29</v>
      </c>
      <c r="H653" s="150" t="s">
        <v>30</v>
      </c>
      <c r="I653" s="152">
        <v>174210626</v>
      </c>
      <c r="J653" s="28">
        <v>0</v>
      </c>
      <c r="K653" s="101">
        <v>0</v>
      </c>
      <c r="L653" s="101">
        <v>0</v>
      </c>
      <c r="M653" s="28">
        <v>0</v>
      </c>
      <c r="N653" s="154" t="s">
        <v>8944</v>
      </c>
      <c r="O653" s="156" t="s">
        <v>8945</v>
      </c>
      <c r="P653" s="162" t="s">
        <v>9003</v>
      </c>
      <c r="Q653" s="153">
        <v>44578</v>
      </c>
      <c r="R653" s="153">
        <v>44578</v>
      </c>
      <c r="S653" s="153">
        <v>44742</v>
      </c>
      <c r="T653" s="152">
        <v>145174472</v>
      </c>
      <c r="U653" s="152">
        <v>29036154</v>
      </c>
      <c r="V653" s="56">
        <v>0.83332730805984245</v>
      </c>
      <c r="W653" s="159">
        <v>85153989</v>
      </c>
      <c r="X653" s="150" t="s">
        <v>7876</v>
      </c>
      <c r="Y653" s="29"/>
    </row>
    <row r="654" spans="1:25">
      <c r="A654" s="148" t="s">
        <v>2832</v>
      </c>
      <c r="B654" s="149" t="s">
        <v>24</v>
      </c>
      <c r="C654" s="150" t="s">
        <v>6536</v>
      </c>
      <c r="D654" s="149" t="s">
        <v>26</v>
      </c>
      <c r="E654" s="151" t="s">
        <v>9004</v>
      </c>
      <c r="F654" s="149" t="s">
        <v>28</v>
      </c>
      <c r="G654" s="150" t="s">
        <v>29</v>
      </c>
      <c r="H654" s="150" t="s">
        <v>30</v>
      </c>
      <c r="I654" s="152">
        <v>652960000</v>
      </c>
      <c r="J654" s="28">
        <v>0</v>
      </c>
      <c r="K654" s="101">
        <v>0</v>
      </c>
      <c r="L654" s="101">
        <v>0</v>
      </c>
      <c r="M654" s="28">
        <v>0</v>
      </c>
      <c r="N654" s="154" t="s">
        <v>8999</v>
      </c>
      <c r="O654" s="166" t="s">
        <v>9000</v>
      </c>
      <c r="P654" s="162" t="s">
        <v>9005</v>
      </c>
      <c r="Q654" s="153">
        <v>44578</v>
      </c>
      <c r="R654" s="153">
        <v>44578</v>
      </c>
      <c r="S654" s="153">
        <v>44742</v>
      </c>
      <c r="T654" s="152">
        <v>474880000</v>
      </c>
      <c r="U654" s="152">
        <v>178080000</v>
      </c>
      <c r="V654" s="56">
        <v>0.72727272727272729</v>
      </c>
      <c r="W654" s="150">
        <v>16078654</v>
      </c>
      <c r="X654" s="29" t="s">
        <v>306</v>
      </c>
      <c r="Y654" s="29"/>
    </row>
    <row r="655" spans="1:25">
      <c r="A655" s="148" t="s">
        <v>2832</v>
      </c>
      <c r="B655" s="149" t="s">
        <v>24</v>
      </c>
      <c r="C655" s="150" t="s">
        <v>6536</v>
      </c>
      <c r="D655" s="149" t="s">
        <v>26</v>
      </c>
      <c r="E655" s="151" t="s">
        <v>9006</v>
      </c>
      <c r="F655" s="149" t="s">
        <v>28</v>
      </c>
      <c r="G655" s="150" t="s">
        <v>29</v>
      </c>
      <c r="H655" s="150" t="s">
        <v>30</v>
      </c>
      <c r="I655" s="152">
        <v>8179925</v>
      </c>
      <c r="J655" s="28">
        <v>0</v>
      </c>
      <c r="K655" s="101">
        <v>0</v>
      </c>
      <c r="L655" s="101">
        <v>0</v>
      </c>
      <c r="M655" s="28">
        <v>0</v>
      </c>
      <c r="N655" s="154" t="s">
        <v>8982</v>
      </c>
      <c r="O655" s="156" t="s">
        <v>8983</v>
      </c>
      <c r="P655" s="162" t="s">
        <v>9007</v>
      </c>
      <c r="Q655" s="153">
        <v>44581</v>
      </c>
      <c r="R655" s="153">
        <v>44585</v>
      </c>
      <c r="S655" s="153">
        <v>44729</v>
      </c>
      <c r="T655" s="172">
        <v>0</v>
      </c>
      <c r="U655" s="152">
        <v>8179925</v>
      </c>
      <c r="V655" s="56">
        <v>0</v>
      </c>
      <c r="W655" s="159">
        <v>85476075</v>
      </c>
      <c r="X655" s="150" t="s">
        <v>7468</v>
      </c>
      <c r="Y655" s="29"/>
    </row>
    <row r="656" spans="1:25">
      <c r="A656" s="148" t="s">
        <v>2832</v>
      </c>
      <c r="B656" s="149" t="s">
        <v>24</v>
      </c>
      <c r="C656" s="150" t="s">
        <v>6536</v>
      </c>
      <c r="D656" s="149" t="s">
        <v>26</v>
      </c>
      <c r="E656" s="151" t="s">
        <v>9008</v>
      </c>
      <c r="F656" s="149" t="s">
        <v>28</v>
      </c>
      <c r="G656" s="150" t="s">
        <v>29</v>
      </c>
      <c r="H656" s="150" t="s">
        <v>30</v>
      </c>
      <c r="I656" s="152">
        <v>1999999</v>
      </c>
      <c r="J656" s="28">
        <v>0</v>
      </c>
      <c r="K656" s="101">
        <v>0</v>
      </c>
      <c r="L656" s="101">
        <v>0</v>
      </c>
      <c r="M656" s="28">
        <v>0</v>
      </c>
      <c r="N656" s="154" t="s">
        <v>9009</v>
      </c>
      <c r="O656" s="156" t="s">
        <v>9010</v>
      </c>
      <c r="P656" s="162" t="s">
        <v>9011</v>
      </c>
      <c r="Q656" s="153">
        <v>44581</v>
      </c>
      <c r="R656" s="153">
        <v>44582</v>
      </c>
      <c r="S656" s="153">
        <v>44729</v>
      </c>
      <c r="T656" s="152">
        <v>1999999</v>
      </c>
      <c r="U656" s="172">
        <v>0</v>
      </c>
      <c r="V656" s="56">
        <v>1</v>
      </c>
      <c r="W656" s="159">
        <v>85476075</v>
      </c>
      <c r="X656" s="150" t="s">
        <v>7468</v>
      </c>
      <c r="Y656" s="29"/>
    </row>
    <row r="657" spans="1:25">
      <c r="A657" s="148" t="s">
        <v>2832</v>
      </c>
      <c r="B657" s="149" t="s">
        <v>24</v>
      </c>
      <c r="C657" s="150" t="s">
        <v>6536</v>
      </c>
      <c r="D657" s="149" t="s">
        <v>26</v>
      </c>
      <c r="E657" s="151" t="s">
        <v>9012</v>
      </c>
      <c r="F657" s="149" t="s">
        <v>28</v>
      </c>
      <c r="G657" s="150" t="s">
        <v>29</v>
      </c>
      <c r="H657" s="150" t="s">
        <v>30</v>
      </c>
      <c r="I657" s="152">
        <v>4006320</v>
      </c>
      <c r="J657" s="28">
        <v>0</v>
      </c>
      <c r="K657" s="101">
        <v>0</v>
      </c>
      <c r="L657" s="101">
        <v>0</v>
      </c>
      <c r="M657" s="28">
        <v>0</v>
      </c>
      <c r="N657" s="154" t="s">
        <v>8982</v>
      </c>
      <c r="O657" s="156" t="s">
        <v>8983</v>
      </c>
      <c r="P657" s="162" t="s">
        <v>9013</v>
      </c>
      <c r="Q657" s="153">
        <v>44585</v>
      </c>
      <c r="R657" s="153">
        <v>44586</v>
      </c>
      <c r="S657" s="153">
        <v>44729</v>
      </c>
      <c r="T657" s="172">
        <v>0</v>
      </c>
      <c r="U657" s="152">
        <v>4006320</v>
      </c>
      <c r="V657" s="56">
        <v>0</v>
      </c>
      <c r="W657" s="159">
        <v>85476091</v>
      </c>
      <c r="X657" s="150" t="s">
        <v>4727</v>
      </c>
      <c r="Y657" s="29"/>
    </row>
    <row r="658" spans="1:25">
      <c r="A658" s="148" t="s">
        <v>2832</v>
      </c>
      <c r="B658" s="149" t="s">
        <v>24</v>
      </c>
      <c r="C658" s="150" t="s">
        <v>6536</v>
      </c>
      <c r="D658" s="149" t="s">
        <v>26</v>
      </c>
      <c r="E658" s="151" t="s">
        <v>9014</v>
      </c>
      <c r="F658" s="149" t="s">
        <v>28</v>
      </c>
      <c r="G658" s="150" t="s">
        <v>29</v>
      </c>
      <c r="H658" s="150" t="s">
        <v>30</v>
      </c>
      <c r="I658" s="152">
        <v>11015655</v>
      </c>
      <c r="J658" s="28">
        <v>0</v>
      </c>
      <c r="K658" s="101">
        <v>0</v>
      </c>
      <c r="L658" s="101">
        <v>0</v>
      </c>
      <c r="M658" s="28">
        <v>0</v>
      </c>
      <c r="N658" s="154" t="s">
        <v>9015</v>
      </c>
      <c r="O658" s="156" t="s">
        <v>9016</v>
      </c>
      <c r="P658" s="162" t="s">
        <v>9017</v>
      </c>
      <c r="Q658" s="153">
        <v>44586</v>
      </c>
      <c r="R658" s="153">
        <v>44586</v>
      </c>
      <c r="S658" s="153">
        <v>44645</v>
      </c>
      <c r="T658" s="172">
        <v>0</v>
      </c>
      <c r="U658" s="152">
        <v>11015655</v>
      </c>
      <c r="V658" s="56">
        <v>0</v>
      </c>
      <c r="W658" s="150">
        <v>72220242</v>
      </c>
      <c r="X658" s="29" t="s">
        <v>6540</v>
      </c>
      <c r="Y658" s="29"/>
    </row>
    <row r="659" spans="1:25">
      <c r="A659" s="148" t="s">
        <v>2832</v>
      </c>
      <c r="B659" s="149" t="s">
        <v>24</v>
      </c>
      <c r="C659" s="150" t="s">
        <v>6536</v>
      </c>
      <c r="D659" s="149" t="s">
        <v>26</v>
      </c>
      <c r="E659" s="151" t="s">
        <v>9018</v>
      </c>
      <c r="F659" s="149" t="s">
        <v>28</v>
      </c>
      <c r="G659" s="150" t="s">
        <v>29</v>
      </c>
      <c r="H659" s="150" t="s">
        <v>30</v>
      </c>
      <c r="I659" s="152">
        <v>60000000</v>
      </c>
      <c r="J659" s="28">
        <v>0</v>
      </c>
      <c r="K659" s="101">
        <v>0</v>
      </c>
      <c r="L659" s="101">
        <v>0</v>
      </c>
      <c r="M659" s="28">
        <v>0</v>
      </c>
      <c r="N659" s="154" t="s">
        <v>9019</v>
      </c>
      <c r="O659" s="156" t="s">
        <v>9020</v>
      </c>
      <c r="P659" s="162" t="s">
        <v>9021</v>
      </c>
      <c r="Q659" s="153">
        <v>44586</v>
      </c>
      <c r="R659" s="153">
        <v>44586</v>
      </c>
      <c r="S659" s="153">
        <v>44773</v>
      </c>
      <c r="T659" s="152">
        <v>15696018</v>
      </c>
      <c r="U659" s="152">
        <v>44303982</v>
      </c>
      <c r="V659" s="56">
        <v>0.26160030000000001</v>
      </c>
      <c r="W659" s="150">
        <v>12545871</v>
      </c>
      <c r="X659" s="120" t="s">
        <v>6549</v>
      </c>
      <c r="Y659" s="29"/>
    </row>
    <row r="660" spans="1:25">
      <c r="A660" s="148" t="s">
        <v>2832</v>
      </c>
      <c r="B660" s="149" t="s">
        <v>24</v>
      </c>
      <c r="C660" s="150" t="s">
        <v>6536</v>
      </c>
      <c r="D660" s="149" t="s">
        <v>26</v>
      </c>
      <c r="E660" s="151" t="s">
        <v>9022</v>
      </c>
      <c r="F660" s="149" t="s">
        <v>28</v>
      </c>
      <c r="G660" s="150" t="s">
        <v>29</v>
      </c>
      <c r="H660" s="150" t="s">
        <v>30</v>
      </c>
      <c r="I660" s="152">
        <v>5399797</v>
      </c>
      <c r="J660" s="28">
        <v>0</v>
      </c>
      <c r="K660" s="101">
        <v>0</v>
      </c>
      <c r="L660" s="101">
        <v>0</v>
      </c>
      <c r="M660" s="28">
        <v>0</v>
      </c>
      <c r="N660" s="154" t="s">
        <v>9009</v>
      </c>
      <c r="O660" s="156" t="s">
        <v>9023</v>
      </c>
      <c r="P660" s="162" t="s">
        <v>9024</v>
      </c>
      <c r="Q660" s="153">
        <v>44586</v>
      </c>
      <c r="R660" s="153">
        <v>44586</v>
      </c>
      <c r="S660" s="153">
        <v>44742</v>
      </c>
      <c r="T660" s="152">
        <v>5399487.0800000001</v>
      </c>
      <c r="U660" s="152">
        <v>309.92</v>
      </c>
      <c r="V660" s="56">
        <v>0.99994260524978995</v>
      </c>
      <c r="W660" s="159">
        <v>85153989</v>
      </c>
      <c r="X660" s="150" t="s">
        <v>7876</v>
      </c>
      <c r="Y660" s="29"/>
    </row>
    <row r="661" spans="1:25">
      <c r="A661" s="148" t="s">
        <v>2832</v>
      </c>
      <c r="B661" s="149" t="s">
        <v>24</v>
      </c>
      <c r="C661" s="150" t="s">
        <v>6536</v>
      </c>
      <c r="D661" s="149" t="s">
        <v>26</v>
      </c>
      <c r="E661" s="151" t="s">
        <v>9025</v>
      </c>
      <c r="F661" s="149" t="s">
        <v>28</v>
      </c>
      <c r="G661" s="150" t="s">
        <v>29</v>
      </c>
      <c r="H661" s="150" t="s">
        <v>30</v>
      </c>
      <c r="I661" s="152">
        <v>46540350</v>
      </c>
      <c r="J661" s="28">
        <v>0</v>
      </c>
      <c r="K661" s="101">
        <v>0</v>
      </c>
      <c r="L661" s="101">
        <v>0</v>
      </c>
      <c r="M661" s="28">
        <v>0</v>
      </c>
      <c r="N661" s="154" t="s">
        <v>8944</v>
      </c>
      <c r="O661" s="156" t="s">
        <v>8945</v>
      </c>
      <c r="P661" s="162" t="s">
        <v>9026</v>
      </c>
      <c r="Q661" s="153">
        <v>44586</v>
      </c>
      <c r="R661" s="153">
        <v>44586</v>
      </c>
      <c r="S661" s="153">
        <v>44729</v>
      </c>
      <c r="T661" s="152">
        <v>13459594</v>
      </c>
      <c r="U661" s="152">
        <v>33080756</v>
      </c>
      <c r="V661" s="56">
        <v>0.28920268111434488</v>
      </c>
      <c r="W661" s="159">
        <v>85476075</v>
      </c>
      <c r="X661" s="150" t="s">
        <v>7468</v>
      </c>
      <c r="Y661" s="29"/>
    </row>
    <row r="662" spans="1:25">
      <c r="A662" s="148" t="s">
        <v>2832</v>
      </c>
      <c r="B662" s="149" t="s">
        <v>24</v>
      </c>
      <c r="C662" s="150" t="s">
        <v>6536</v>
      </c>
      <c r="D662" s="149" t="s">
        <v>26</v>
      </c>
      <c r="E662" s="151" t="s">
        <v>9027</v>
      </c>
      <c r="F662" s="149" t="s">
        <v>28</v>
      </c>
      <c r="G662" s="150" t="s">
        <v>29</v>
      </c>
      <c r="H662" s="150" t="s">
        <v>30</v>
      </c>
      <c r="I662" s="152">
        <v>21261600</v>
      </c>
      <c r="J662" s="28">
        <v>0</v>
      </c>
      <c r="K662" s="101">
        <v>0</v>
      </c>
      <c r="L662" s="101">
        <v>0</v>
      </c>
      <c r="M662" s="28">
        <v>0</v>
      </c>
      <c r="N662" s="154" t="s">
        <v>9009</v>
      </c>
      <c r="O662" s="156" t="s">
        <v>9010</v>
      </c>
      <c r="P662" s="162" t="s">
        <v>9028</v>
      </c>
      <c r="Q662" s="153">
        <v>44588</v>
      </c>
      <c r="R662" s="153">
        <v>44588</v>
      </c>
      <c r="S662" s="153">
        <v>44772</v>
      </c>
      <c r="T662" s="152">
        <v>14047615.030000001</v>
      </c>
      <c r="U662" s="152">
        <v>7213984.9699999997</v>
      </c>
      <c r="V662" s="56">
        <v>0.66070357028633786</v>
      </c>
      <c r="W662" s="159">
        <v>7634899</v>
      </c>
      <c r="X662" s="120" t="s">
        <v>8469</v>
      </c>
      <c r="Y662" s="29"/>
    </row>
    <row r="663" spans="1:25">
      <c r="A663" s="148" t="s">
        <v>2832</v>
      </c>
      <c r="B663" s="149" t="s">
        <v>24</v>
      </c>
      <c r="C663" s="150" t="s">
        <v>6536</v>
      </c>
      <c r="D663" s="149" t="s">
        <v>26</v>
      </c>
      <c r="E663" s="151" t="s">
        <v>9029</v>
      </c>
      <c r="F663" s="149" t="s">
        <v>28</v>
      </c>
      <c r="G663" s="150" t="s">
        <v>29</v>
      </c>
      <c r="H663" s="150" t="s">
        <v>30</v>
      </c>
      <c r="I663" s="152">
        <v>134460000</v>
      </c>
      <c r="J663" s="28">
        <v>0</v>
      </c>
      <c r="K663" s="101">
        <v>0</v>
      </c>
      <c r="L663" s="101">
        <v>0</v>
      </c>
      <c r="M663" s="28">
        <v>0</v>
      </c>
      <c r="N663" s="154" t="s">
        <v>9009</v>
      </c>
      <c r="O663" s="156" t="s">
        <v>9010</v>
      </c>
      <c r="P663" s="162" t="s">
        <v>9030</v>
      </c>
      <c r="Q663" s="153">
        <v>44589</v>
      </c>
      <c r="R663" s="153">
        <v>44589</v>
      </c>
      <c r="S663" s="153">
        <v>44772</v>
      </c>
      <c r="T663" s="152">
        <v>80864986.280000001</v>
      </c>
      <c r="U663" s="152">
        <v>53595013.719999999</v>
      </c>
      <c r="V663" s="56">
        <v>0.6014055204521791</v>
      </c>
      <c r="W663" s="159">
        <v>7634899</v>
      </c>
      <c r="X663" s="120" t="s">
        <v>8469</v>
      </c>
      <c r="Y663" s="29"/>
    </row>
    <row r="664" spans="1:25">
      <c r="A664" s="148" t="s">
        <v>2832</v>
      </c>
      <c r="B664" s="149" t="s">
        <v>24</v>
      </c>
      <c r="C664" s="150" t="s">
        <v>6536</v>
      </c>
      <c r="D664" s="149" t="s">
        <v>26</v>
      </c>
      <c r="E664" s="151" t="s">
        <v>9031</v>
      </c>
      <c r="F664" s="149" t="s">
        <v>28</v>
      </c>
      <c r="G664" s="150" t="s">
        <v>29</v>
      </c>
      <c r="H664" s="150" t="s">
        <v>30</v>
      </c>
      <c r="I664" s="152">
        <v>44999798</v>
      </c>
      <c r="J664" s="28">
        <v>0</v>
      </c>
      <c r="K664" s="101">
        <v>0</v>
      </c>
      <c r="L664" s="101">
        <v>0</v>
      </c>
      <c r="M664" s="28">
        <v>0</v>
      </c>
      <c r="N664" s="154" t="s">
        <v>8982</v>
      </c>
      <c r="O664" s="156" t="s">
        <v>8983</v>
      </c>
      <c r="P664" s="162" t="s">
        <v>9032</v>
      </c>
      <c r="Q664" s="153">
        <v>44589</v>
      </c>
      <c r="R664" s="153">
        <v>44589</v>
      </c>
      <c r="S664" s="153">
        <v>44895</v>
      </c>
      <c r="T664" s="152">
        <v>28154070</v>
      </c>
      <c r="U664" s="152">
        <v>16845728</v>
      </c>
      <c r="V664" s="56">
        <v>0.62564880846798465</v>
      </c>
      <c r="W664" s="150">
        <v>16078654</v>
      </c>
      <c r="X664" s="29" t="s">
        <v>306</v>
      </c>
      <c r="Y664" s="29"/>
    </row>
    <row r="665" spans="1:25">
      <c r="A665" s="148" t="s">
        <v>2832</v>
      </c>
      <c r="B665" s="149" t="s">
        <v>24</v>
      </c>
      <c r="C665" s="150" t="s">
        <v>6536</v>
      </c>
      <c r="D665" s="149" t="s">
        <v>26</v>
      </c>
      <c r="E665" s="151" t="s">
        <v>9033</v>
      </c>
      <c r="F665" s="149" t="s">
        <v>28</v>
      </c>
      <c r="G665" s="150" t="s">
        <v>29</v>
      </c>
      <c r="H665" s="150" t="s">
        <v>30</v>
      </c>
      <c r="I665" s="152">
        <v>11998770</v>
      </c>
      <c r="J665" s="28">
        <v>0</v>
      </c>
      <c r="K665" s="101">
        <v>0</v>
      </c>
      <c r="L665" s="101">
        <v>0</v>
      </c>
      <c r="M665" s="28">
        <v>0</v>
      </c>
      <c r="N665" s="154" t="s">
        <v>7894</v>
      </c>
      <c r="O665" s="156" t="s">
        <v>2856</v>
      </c>
      <c r="P665" s="162" t="s">
        <v>9034</v>
      </c>
      <c r="Q665" s="153">
        <v>44589</v>
      </c>
      <c r="R665" s="153">
        <v>44589</v>
      </c>
      <c r="S665" s="153">
        <v>44895</v>
      </c>
      <c r="T665" s="172">
        <v>0</v>
      </c>
      <c r="U665" s="152">
        <v>11998770</v>
      </c>
      <c r="V665" s="56">
        <v>0</v>
      </c>
      <c r="W665" s="150">
        <v>16078654</v>
      </c>
      <c r="X665" s="29" t="s">
        <v>306</v>
      </c>
      <c r="Y665" s="29"/>
    </row>
    <row r="666" spans="1:25">
      <c r="A666" s="148" t="s">
        <v>2832</v>
      </c>
      <c r="B666" s="149" t="s">
        <v>24</v>
      </c>
      <c r="C666" s="150" t="s">
        <v>6536</v>
      </c>
      <c r="D666" s="149" t="s">
        <v>26</v>
      </c>
      <c r="E666" s="151" t="s">
        <v>9035</v>
      </c>
      <c r="F666" s="149" t="s">
        <v>28</v>
      </c>
      <c r="G666" s="150" t="s">
        <v>29</v>
      </c>
      <c r="H666" s="150" t="s">
        <v>30</v>
      </c>
      <c r="I666" s="152">
        <v>42470000</v>
      </c>
      <c r="J666" s="28">
        <v>0</v>
      </c>
      <c r="K666" s="101">
        <v>0</v>
      </c>
      <c r="L666" s="101">
        <v>0</v>
      </c>
      <c r="M666" s="28">
        <v>0</v>
      </c>
      <c r="N666" s="154" t="s">
        <v>9036</v>
      </c>
      <c r="O666" s="156" t="s">
        <v>9037</v>
      </c>
      <c r="P666" s="162" t="s">
        <v>9038</v>
      </c>
      <c r="Q666" s="153">
        <v>44589</v>
      </c>
      <c r="R666" s="153">
        <v>44589</v>
      </c>
      <c r="S666" s="153">
        <v>44770</v>
      </c>
      <c r="T666" s="172">
        <v>0</v>
      </c>
      <c r="U666" s="152">
        <v>42470000</v>
      </c>
      <c r="V666" s="56">
        <v>0</v>
      </c>
      <c r="W666" s="150">
        <v>72220242</v>
      </c>
      <c r="X666" s="120" t="s">
        <v>9039</v>
      </c>
      <c r="Y666" s="29"/>
    </row>
    <row r="667" spans="1:25">
      <c r="A667" s="148" t="s">
        <v>2832</v>
      </c>
      <c r="B667" s="149" t="s">
        <v>24</v>
      </c>
      <c r="C667" s="150" t="s">
        <v>6536</v>
      </c>
      <c r="D667" s="149" t="s">
        <v>26</v>
      </c>
      <c r="E667" s="151" t="s">
        <v>9040</v>
      </c>
      <c r="F667" s="149" t="s">
        <v>28</v>
      </c>
      <c r="G667" s="150" t="s">
        <v>29</v>
      </c>
      <c r="H667" s="150" t="s">
        <v>30</v>
      </c>
      <c r="I667" s="152">
        <v>64000000</v>
      </c>
      <c r="J667" s="28">
        <v>0</v>
      </c>
      <c r="K667" s="101">
        <v>0</v>
      </c>
      <c r="L667" s="101">
        <v>0</v>
      </c>
      <c r="M667" s="28">
        <v>0</v>
      </c>
      <c r="N667" s="154" t="s">
        <v>9041</v>
      </c>
      <c r="O667" s="156" t="s">
        <v>9042</v>
      </c>
      <c r="P667" s="162" t="s">
        <v>9043</v>
      </c>
      <c r="Q667" s="153">
        <v>44589</v>
      </c>
      <c r="R667" s="153">
        <v>44589</v>
      </c>
      <c r="S667" s="153">
        <v>44926</v>
      </c>
      <c r="T667" s="172">
        <v>0</v>
      </c>
      <c r="U667" s="152">
        <v>64000000</v>
      </c>
      <c r="V667" s="56">
        <v>0</v>
      </c>
      <c r="W667" s="150">
        <v>72220242</v>
      </c>
      <c r="X667" s="120" t="s">
        <v>9039</v>
      </c>
      <c r="Y667" s="29"/>
    </row>
    <row r="668" spans="1:25">
      <c r="A668" s="148" t="s">
        <v>2832</v>
      </c>
      <c r="B668" s="149" t="s">
        <v>24</v>
      </c>
      <c r="C668" s="150" t="s">
        <v>6536</v>
      </c>
      <c r="D668" s="149" t="s">
        <v>26</v>
      </c>
      <c r="E668" s="151" t="s">
        <v>9044</v>
      </c>
      <c r="F668" s="149" t="s">
        <v>28</v>
      </c>
      <c r="G668" s="150" t="s">
        <v>29</v>
      </c>
      <c r="H668" s="150" t="s">
        <v>30</v>
      </c>
      <c r="I668" s="152">
        <v>32139985</v>
      </c>
      <c r="J668" s="28">
        <v>0</v>
      </c>
      <c r="K668" s="101">
        <v>0</v>
      </c>
      <c r="L668" s="101">
        <v>0</v>
      </c>
      <c r="M668" s="28">
        <v>0</v>
      </c>
      <c r="N668" s="154" t="s">
        <v>8958</v>
      </c>
      <c r="O668" s="156" t="s">
        <v>9045</v>
      </c>
      <c r="P668" s="162" t="s">
        <v>9046</v>
      </c>
      <c r="Q668" s="153">
        <v>44589</v>
      </c>
      <c r="R668" s="153">
        <v>44589</v>
      </c>
      <c r="S668" s="153">
        <v>44770</v>
      </c>
      <c r="T668" s="152">
        <v>1356600</v>
      </c>
      <c r="U668" s="152">
        <v>30783385</v>
      </c>
      <c r="V668" s="56">
        <v>4.2209104951355762E-2</v>
      </c>
      <c r="W668" s="150">
        <v>72220242</v>
      </c>
      <c r="X668" s="120" t="s">
        <v>9039</v>
      </c>
      <c r="Y668" s="29"/>
    </row>
    <row r="669" spans="1:25">
      <c r="A669" s="148" t="s">
        <v>2832</v>
      </c>
      <c r="B669" s="149" t="s">
        <v>24</v>
      </c>
      <c r="C669" s="150" t="s">
        <v>6536</v>
      </c>
      <c r="D669" s="149" t="s">
        <v>26</v>
      </c>
      <c r="E669" s="151" t="s">
        <v>9047</v>
      </c>
      <c r="F669" s="149" t="s">
        <v>28</v>
      </c>
      <c r="G669" s="150" t="s">
        <v>29</v>
      </c>
      <c r="H669" s="150" t="s">
        <v>30</v>
      </c>
      <c r="I669" s="152">
        <v>8454240</v>
      </c>
      <c r="J669" s="28">
        <v>0</v>
      </c>
      <c r="K669" s="101">
        <v>0</v>
      </c>
      <c r="L669" s="101">
        <v>0</v>
      </c>
      <c r="M669" s="28">
        <v>0</v>
      </c>
      <c r="N669" s="154" t="s">
        <v>8982</v>
      </c>
      <c r="O669" s="156" t="s">
        <v>8983</v>
      </c>
      <c r="P669" s="162" t="s">
        <v>9048</v>
      </c>
      <c r="Q669" s="153">
        <v>44589</v>
      </c>
      <c r="R669" s="153">
        <v>44589</v>
      </c>
      <c r="S669" s="153">
        <v>44742</v>
      </c>
      <c r="T669" s="152">
        <v>3386823</v>
      </c>
      <c r="U669" s="152">
        <v>5067417</v>
      </c>
      <c r="V669" s="56">
        <v>0.40060644126497474</v>
      </c>
      <c r="W669" s="150">
        <v>16078654</v>
      </c>
      <c r="X669" s="29" t="s">
        <v>306</v>
      </c>
      <c r="Y669" s="29"/>
    </row>
    <row r="670" spans="1:25">
      <c r="A670" s="148" t="s">
        <v>2832</v>
      </c>
      <c r="B670" s="149" t="s">
        <v>24</v>
      </c>
      <c r="C670" s="150" t="s">
        <v>6536</v>
      </c>
      <c r="D670" s="149" t="s">
        <v>26</v>
      </c>
      <c r="E670" s="151" t="s">
        <v>9049</v>
      </c>
      <c r="F670" s="149" t="s">
        <v>28</v>
      </c>
      <c r="G670" s="150" t="s">
        <v>29</v>
      </c>
      <c r="H670" s="150" t="s">
        <v>30</v>
      </c>
      <c r="I670" s="152">
        <v>6000000</v>
      </c>
      <c r="J670" s="28">
        <v>0</v>
      </c>
      <c r="K670" s="101">
        <v>0</v>
      </c>
      <c r="L670" s="101">
        <v>0</v>
      </c>
      <c r="M670" s="28">
        <v>0</v>
      </c>
      <c r="N670" s="154" t="s">
        <v>9009</v>
      </c>
      <c r="O670" s="156" t="s">
        <v>3742</v>
      </c>
      <c r="P670" s="162" t="s">
        <v>9050</v>
      </c>
      <c r="Q670" s="153">
        <v>44589</v>
      </c>
      <c r="R670" s="153">
        <v>44589</v>
      </c>
      <c r="S670" s="153">
        <v>44668</v>
      </c>
      <c r="T670" s="172">
        <v>0</v>
      </c>
      <c r="U670" s="152" t="s">
        <v>9051</v>
      </c>
      <c r="V670" s="56">
        <v>0</v>
      </c>
      <c r="W670" s="159">
        <v>7634899</v>
      </c>
      <c r="X670" s="120" t="s">
        <v>8469</v>
      </c>
      <c r="Y670" s="29"/>
    </row>
    <row r="671" spans="1:25">
      <c r="A671" s="148" t="s">
        <v>2832</v>
      </c>
      <c r="B671" s="149" t="s">
        <v>24</v>
      </c>
      <c r="C671" s="150" t="s">
        <v>6536</v>
      </c>
      <c r="D671" s="149" t="s">
        <v>26</v>
      </c>
      <c r="E671" s="151" t="s">
        <v>9052</v>
      </c>
      <c r="F671" s="149" t="s">
        <v>28</v>
      </c>
      <c r="G671" s="150" t="s">
        <v>29</v>
      </c>
      <c r="H671" s="150" t="s">
        <v>30</v>
      </c>
      <c r="I671" s="152">
        <v>63711957</v>
      </c>
      <c r="J671" s="28">
        <v>0</v>
      </c>
      <c r="K671" s="101">
        <v>0</v>
      </c>
      <c r="L671" s="101">
        <v>0</v>
      </c>
      <c r="M671" s="28">
        <v>0</v>
      </c>
      <c r="N671" s="154" t="s">
        <v>9053</v>
      </c>
      <c r="O671" s="156" t="s">
        <v>3698</v>
      </c>
      <c r="P671" s="162" t="s">
        <v>9054</v>
      </c>
      <c r="Q671" s="153">
        <v>44589</v>
      </c>
      <c r="R671" s="153">
        <v>44589</v>
      </c>
      <c r="S671" s="153">
        <v>44645</v>
      </c>
      <c r="T671" s="152">
        <v>63711957</v>
      </c>
      <c r="U671" s="172">
        <v>0</v>
      </c>
      <c r="V671" s="56">
        <v>1</v>
      </c>
      <c r="W671" s="150">
        <v>85472020</v>
      </c>
      <c r="X671" s="29" t="s">
        <v>7905</v>
      </c>
      <c r="Y671" s="29"/>
    </row>
    <row r="672" spans="1:25">
      <c r="A672" s="148" t="s">
        <v>2832</v>
      </c>
      <c r="B672" s="149" t="s">
        <v>24</v>
      </c>
      <c r="C672" s="150" t="s">
        <v>6536</v>
      </c>
      <c r="D672" s="149" t="s">
        <v>26</v>
      </c>
      <c r="E672" s="151" t="s">
        <v>9055</v>
      </c>
      <c r="F672" s="149" t="s">
        <v>28</v>
      </c>
      <c r="G672" s="150" t="s">
        <v>29</v>
      </c>
      <c r="H672" s="150" t="s">
        <v>30</v>
      </c>
      <c r="I672" s="152">
        <v>46000000</v>
      </c>
      <c r="J672" s="28">
        <v>0</v>
      </c>
      <c r="K672" s="101">
        <v>0</v>
      </c>
      <c r="L672" s="101">
        <v>0</v>
      </c>
      <c r="M672" s="28">
        <v>0</v>
      </c>
      <c r="N672" s="154" t="s">
        <v>9009</v>
      </c>
      <c r="O672" s="156" t="s">
        <v>3742</v>
      </c>
      <c r="P672" s="162" t="s">
        <v>9056</v>
      </c>
      <c r="Q672" s="153">
        <v>44589</v>
      </c>
      <c r="R672" s="153">
        <v>44589</v>
      </c>
      <c r="S672" s="153">
        <v>44668</v>
      </c>
      <c r="T672" s="152">
        <v>2719076.3400000036</v>
      </c>
      <c r="U672" s="152">
        <v>43280923.659999996</v>
      </c>
      <c r="V672" s="56">
        <v>5.9110355217391379E-2</v>
      </c>
      <c r="W672" s="159">
        <v>7634899</v>
      </c>
      <c r="X672" s="120" t="s">
        <v>8469</v>
      </c>
      <c r="Y672" s="29"/>
    </row>
    <row r="673" spans="1:25">
      <c r="A673" s="148" t="s">
        <v>2832</v>
      </c>
      <c r="B673" s="149" t="s">
        <v>24</v>
      </c>
      <c r="C673" s="150" t="s">
        <v>6536</v>
      </c>
      <c r="D673" s="149" t="s">
        <v>26</v>
      </c>
      <c r="E673" s="151" t="s">
        <v>9057</v>
      </c>
      <c r="F673" s="149" t="s">
        <v>28</v>
      </c>
      <c r="G673" s="150" t="s">
        <v>29</v>
      </c>
      <c r="H673" s="150" t="s">
        <v>30</v>
      </c>
      <c r="I673" s="152">
        <v>3600000</v>
      </c>
      <c r="J673" s="28">
        <v>0</v>
      </c>
      <c r="K673" s="101">
        <v>0</v>
      </c>
      <c r="L673" s="101">
        <v>0</v>
      </c>
      <c r="M673" s="28">
        <v>0</v>
      </c>
      <c r="N673" s="154" t="s">
        <v>9058</v>
      </c>
      <c r="O673" s="156" t="s">
        <v>9059</v>
      </c>
      <c r="P673" s="162" t="s">
        <v>9060</v>
      </c>
      <c r="Q673" s="153">
        <v>44748</v>
      </c>
      <c r="R673" s="153">
        <v>44753</v>
      </c>
      <c r="S673" s="153">
        <v>44772</v>
      </c>
      <c r="T673" s="172">
        <v>0</v>
      </c>
      <c r="U673" s="152">
        <v>3600000</v>
      </c>
      <c r="V673" s="56">
        <v>0</v>
      </c>
      <c r="W673" s="159">
        <v>7634899</v>
      </c>
      <c r="X673" s="120" t="s">
        <v>8469</v>
      </c>
      <c r="Y673" s="29"/>
    </row>
    <row r="674" spans="1:25">
      <c r="A674" s="148" t="s">
        <v>2832</v>
      </c>
      <c r="B674" s="149" t="s">
        <v>24</v>
      </c>
      <c r="C674" s="150" t="s">
        <v>6536</v>
      </c>
      <c r="D674" s="149" t="s">
        <v>26</v>
      </c>
      <c r="E674" s="151" t="s">
        <v>9061</v>
      </c>
      <c r="F674" s="149" t="s">
        <v>28</v>
      </c>
      <c r="G674" s="150" t="s">
        <v>29</v>
      </c>
      <c r="H674" s="150" t="s">
        <v>30</v>
      </c>
      <c r="I674" s="152">
        <v>20189740</v>
      </c>
      <c r="J674" s="28">
        <v>0</v>
      </c>
      <c r="K674" s="101">
        <v>0</v>
      </c>
      <c r="L674" s="101">
        <v>0</v>
      </c>
      <c r="M674" s="28">
        <v>0</v>
      </c>
      <c r="N674" s="154" t="s">
        <v>9062</v>
      </c>
      <c r="O674" s="156" t="s">
        <v>9063</v>
      </c>
      <c r="P674" s="120" t="s">
        <v>9064</v>
      </c>
      <c r="Q674" s="153">
        <v>44757</v>
      </c>
      <c r="R674" s="153">
        <v>44757</v>
      </c>
      <c r="S674" s="153">
        <v>44761</v>
      </c>
      <c r="T674" s="172">
        <v>0</v>
      </c>
      <c r="U674" s="152">
        <v>20189740</v>
      </c>
      <c r="V674" s="56">
        <v>0</v>
      </c>
      <c r="W674" s="159">
        <v>7634899</v>
      </c>
      <c r="X674" s="120" t="s">
        <v>8469</v>
      </c>
      <c r="Y674" s="29"/>
    </row>
    <row r="675" spans="1:25">
      <c r="A675" s="148" t="s">
        <v>2832</v>
      </c>
      <c r="B675" s="149" t="s">
        <v>24</v>
      </c>
      <c r="C675" s="150" t="s">
        <v>6536</v>
      </c>
      <c r="D675" s="149" t="s">
        <v>26</v>
      </c>
      <c r="E675" s="151" t="s">
        <v>9065</v>
      </c>
      <c r="F675" s="149" t="s">
        <v>28</v>
      </c>
      <c r="G675" s="150" t="s">
        <v>29</v>
      </c>
      <c r="H675" s="150" t="s">
        <v>30</v>
      </c>
      <c r="I675" s="152">
        <v>3450000</v>
      </c>
      <c r="J675" s="28">
        <v>0</v>
      </c>
      <c r="K675" s="101">
        <v>0</v>
      </c>
      <c r="L675" s="101">
        <v>0</v>
      </c>
      <c r="M675" s="28">
        <v>0</v>
      </c>
      <c r="N675" s="154" t="s">
        <v>7845</v>
      </c>
      <c r="O675" s="156" t="s">
        <v>7846</v>
      </c>
      <c r="P675" s="120" t="s">
        <v>9066</v>
      </c>
      <c r="Q675" s="153">
        <v>44757</v>
      </c>
      <c r="R675" s="153">
        <v>44757</v>
      </c>
      <c r="S675" s="153">
        <v>44772</v>
      </c>
      <c r="T675" s="172">
        <v>0</v>
      </c>
      <c r="U675" s="152">
        <v>3450000</v>
      </c>
      <c r="V675" s="56">
        <v>0</v>
      </c>
      <c r="W675" s="120">
        <v>36669284</v>
      </c>
      <c r="X675" s="120" t="s">
        <v>1734</v>
      </c>
      <c r="Y675" s="29"/>
    </row>
    <row r="676" spans="1:25">
      <c r="A676" s="148" t="s">
        <v>2832</v>
      </c>
      <c r="B676" s="149" t="s">
        <v>24</v>
      </c>
      <c r="C676" s="150" t="s">
        <v>6536</v>
      </c>
      <c r="D676" s="149" t="s">
        <v>26</v>
      </c>
      <c r="E676" s="151" t="s">
        <v>9067</v>
      </c>
      <c r="F676" s="149" t="s">
        <v>28</v>
      </c>
      <c r="G676" s="150" t="s">
        <v>29</v>
      </c>
      <c r="H676" s="150" t="s">
        <v>30</v>
      </c>
      <c r="I676" s="152">
        <v>19932881</v>
      </c>
      <c r="J676" s="28">
        <v>0</v>
      </c>
      <c r="K676" s="101">
        <v>0</v>
      </c>
      <c r="L676" s="101">
        <v>0</v>
      </c>
      <c r="M676" s="28">
        <v>0</v>
      </c>
      <c r="N676" s="154" t="s">
        <v>9068</v>
      </c>
      <c r="O676" s="156" t="s">
        <v>3334</v>
      </c>
      <c r="P676" s="120" t="s">
        <v>9069</v>
      </c>
      <c r="Q676" s="153">
        <v>44761</v>
      </c>
      <c r="R676" s="153">
        <v>44761</v>
      </c>
      <c r="S676" s="153">
        <v>44772</v>
      </c>
      <c r="T676" s="172">
        <v>0</v>
      </c>
      <c r="U676" s="152">
        <v>19932881</v>
      </c>
      <c r="V676" s="56">
        <v>0</v>
      </c>
      <c r="W676" s="159">
        <v>7634899</v>
      </c>
      <c r="X676" s="120" t="s">
        <v>8469</v>
      </c>
      <c r="Y676" s="29"/>
    </row>
    <row r="677" spans="1:25">
      <c r="A677" s="148" t="s">
        <v>2832</v>
      </c>
      <c r="B677" s="149" t="s">
        <v>24</v>
      </c>
      <c r="C677" s="150" t="s">
        <v>6536</v>
      </c>
      <c r="D677" s="149" t="s">
        <v>26</v>
      </c>
      <c r="E677" s="151" t="s">
        <v>9070</v>
      </c>
      <c r="F677" s="149" t="s">
        <v>28</v>
      </c>
      <c r="G677" s="150" t="s">
        <v>29</v>
      </c>
      <c r="H677" s="150" t="s">
        <v>30</v>
      </c>
      <c r="I677" s="152">
        <v>8897104</v>
      </c>
      <c r="J677" s="28">
        <v>0</v>
      </c>
      <c r="K677" s="101">
        <v>0</v>
      </c>
      <c r="L677" s="101">
        <v>0</v>
      </c>
      <c r="M677" s="28">
        <v>0</v>
      </c>
      <c r="N677" s="154" t="s">
        <v>9071</v>
      </c>
      <c r="O677" s="156" t="s">
        <v>9072</v>
      </c>
      <c r="P677" s="120" t="s">
        <v>9073</v>
      </c>
      <c r="Q677" s="153">
        <v>44761</v>
      </c>
      <c r="R677" s="153">
        <v>44761</v>
      </c>
      <c r="S677" s="153">
        <v>44765</v>
      </c>
      <c r="T677" s="172">
        <v>0</v>
      </c>
      <c r="U677" s="152">
        <v>8897104</v>
      </c>
      <c r="V677" s="56">
        <v>0</v>
      </c>
      <c r="W677" s="159">
        <v>7634899</v>
      </c>
      <c r="X677" s="120" t="s">
        <v>8469</v>
      </c>
      <c r="Y677" s="29"/>
    </row>
    <row r="678" spans="1:25">
      <c r="A678" s="148" t="s">
        <v>2832</v>
      </c>
      <c r="B678" s="149" t="s">
        <v>24</v>
      </c>
      <c r="C678" s="150" t="s">
        <v>6536</v>
      </c>
      <c r="D678" s="149" t="s">
        <v>26</v>
      </c>
      <c r="E678" s="151" t="s">
        <v>9074</v>
      </c>
      <c r="F678" s="149" t="s">
        <v>28</v>
      </c>
      <c r="G678" s="150" t="s">
        <v>29</v>
      </c>
      <c r="H678" s="150" t="s">
        <v>30</v>
      </c>
      <c r="I678" s="152">
        <v>3517500</v>
      </c>
      <c r="J678" s="28">
        <v>0</v>
      </c>
      <c r="K678" s="101">
        <v>0</v>
      </c>
      <c r="L678" s="101">
        <v>0</v>
      </c>
      <c r="M678" s="28">
        <v>0</v>
      </c>
      <c r="N678" s="154" t="s">
        <v>9062</v>
      </c>
      <c r="O678" s="156" t="s">
        <v>9063</v>
      </c>
      <c r="P678" s="120" t="s">
        <v>9075</v>
      </c>
      <c r="Q678" s="153">
        <v>44763</v>
      </c>
      <c r="R678" s="153">
        <v>44763</v>
      </c>
      <c r="S678" s="153">
        <v>44765</v>
      </c>
      <c r="T678" s="172">
        <v>0</v>
      </c>
      <c r="U678" s="152">
        <v>3517500</v>
      </c>
      <c r="V678" s="56">
        <v>0</v>
      </c>
      <c r="W678" s="159">
        <v>7634899</v>
      </c>
      <c r="X678" s="120" t="s">
        <v>8469</v>
      </c>
      <c r="Y678" s="29"/>
    </row>
    <row r="679" spans="1:25">
      <c r="A679" s="148" t="s">
        <v>2832</v>
      </c>
      <c r="B679" s="149" t="s">
        <v>24</v>
      </c>
      <c r="C679" s="150" t="s">
        <v>6536</v>
      </c>
      <c r="D679" s="149" t="s">
        <v>26</v>
      </c>
      <c r="E679" s="151" t="s">
        <v>9076</v>
      </c>
      <c r="F679" s="149" t="s">
        <v>28</v>
      </c>
      <c r="G679" s="150" t="s">
        <v>29</v>
      </c>
      <c r="H679" s="150" t="s">
        <v>30</v>
      </c>
      <c r="I679" s="152">
        <v>26779275</v>
      </c>
      <c r="J679" s="28">
        <v>0</v>
      </c>
      <c r="K679" s="101">
        <v>0</v>
      </c>
      <c r="L679" s="101">
        <v>0</v>
      </c>
      <c r="M679" s="28">
        <v>0</v>
      </c>
      <c r="N679" s="154">
        <v>900576339</v>
      </c>
      <c r="O679" s="156" t="s">
        <v>9072</v>
      </c>
      <c r="P679" s="120" t="s">
        <v>9077</v>
      </c>
      <c r="Q679" s="153">
        <v>44764</v>
      </c>
      <c r="R679" s="153">
        <v>44764</v>
      </c>
      <c r="S679" s="153">
        <v>44768</v>
      </c>
      <c r="T679" s="172">
        <v>0</v>
      </c>
      <c r="U679" s="152">
        <v>26779275</v>
      </c>
      <c r="V679" s="56">
        <v>0</v>
      </c>
      <c r="W679" s="159">
        <v>7634899</v>
      </c>
      <c r="X679" s="120" t="s">
        <v>8469</v>
      </c>
      <c r="Y679" s="29"/>
    </row>
    <row r="680" spans="1:25">
      <c r="A680" s="148" t="s">
        <v>2832</v>
      </c>
      <c r="B680" s="149" t="s">
        <v>24</v>
      </c>
      <c r="C680" s="150" t="s">
        <v>6536</v>
      </c>
      <c r="D680" s="149" t="s">
        <v>26</v>
      </c>
      <c r="E680" s="151" t="s">
        <v>9078</v>
      </c>
      <c r="F680" s="149" t="s">
        <v>28</v>
      </c>
      <c r="G680" s="150" t="s">
        <v>29</v>
      </c>
      <c r="H680" s="150" t="s">
        <v>30</v>
      </c>
      <c r="I680" s="152">
        <v>5100000</v>
      </c>
      <c r="J680" s="28">
        <v>0</v>
      </c>
      <c r="K680" s="101">
        <v>0</v>
      </c>
      <c r="L680" s="101">
        <v>0</v>
      </c>
      <c r="M680" s="28">
        <v>0</v>
      </c>
      <c r="N680" s="154" t="s">
        <v>7822</v>
      </c>
      <c r="O680" s="156" t="s">
        <v>9079</v>
      </c>
      <c r="P680" s="120" t="s">
        <v>9080</v>
      </c>
      <c r="Q680" s="153">
        <v>44757</v>
      </c>
      <c r="R680" s="153">
        <v>44757</v>
      </c>
      <c r="S680" s="153">
        <v>44834</v>
      </c>
      <c r="T680" s="172">
        <v>0</v>
      </c>
      <c r="U680" s="152">
        <v>5100000</v>
      </c>
      <c r="V680" s="56">
        <v>0</v>
      </c>
      <c r="W680" s="120">
        <v>36723796</v>
      </c>
      <c r="X680" s="120" t="s">
        <v>7825</v>
      </c>
      <c r="Y680" s="29"/>
    </row>
    <row r="681" spans="1:25">
      <c r="A681" s="148" t="s">
        <v>2832</v>
      </c>
      <c r="B681" s="149" t="s">
        <v>24</v>
      </c>
      <c r="C681" s="150" t="s">
        <v>6536</v>
      </c>
      <c r="D681" s="149" t="s">
        <v>26</v>
      </c>
      <c r="E681" s="151" t="s">
        <v>9081</v>
      </c>
      <c r="F681" s="149" t="s">
        <v>28</v>
      </c>
      <c r="G681" s="150" t="s">
        <v>29</v>
      </c>
      <c r="H681" s="150" t="s">
        <v>30</v>
      </c>
      <c r="I681" s="152">
        <v>9000000</v>
      </c>
      <c r="J681" s="28">
        <v>0</v>
      </c>
      <c r="K681" s="101">
        <v>0</v>
      </c>
      <c r="L681" s="101">
        <v>0</v>
      </c>
      <c r="M681" s="28">
        <v>0</v>
      </c>
      <c r="N681" s="154" t="s">
        <v>8900</v>
      </c>
      <c r="O681" s="156" t="s">
        <v>8901</v>
      </c>
      <c r="P681" s="120" t="s">
        <v>9082</v>
      </c>
      <c r="Q681" s="153">
        <v>44761</v>
      </c>
      <c r="R681" s="153">
        <v>44761</v>
      </c>
      <c r="S681" s="153">
        <v>44834</v>
      </c>
      <c r="T681" s="172">
        <v>0</v>
      </c>
      <c r="U681" s="152">
        <v>9000000</v>
      </c>
      <c r="V681" s="56">
        <v>0</v>
      </c>
      <c r="W681" s="120">
        <v>36669284</v>
      </c>
      <c r="X681" s="120" t="s">
        <v>1734</v>
      </c>
      <c r="Y681" s="29"/>
    </row>
    <row r="682" spans="1:25">
      <c r="A682" s="148" t="s">
        <v>2832</v>
      </c>
      <c r="B682" s="149" t="s">
        <v>24</v>
      </c>
      <c r="C682" s="150" t="s">
        <v>25</v>
      </c>
      <c r="D682" s="120" t="s">
        <v>26</v>
      </c>
      <c r="E682" s="151" t="s">
        <v>9083</v>
      </c>
      <c r="F682" s="149" t="s">
        <v>28</v>
      </c>
      <c r="G682" s="150" t="s">
        <v>29</v>
      </c>
      <c r="H682" s="150" t="s">
        <v>30</v>
      </c>
      <c r="I682" s="152">
        <v>2500000</v>
      </c>
      <c r="J682" s="28">
        <v>0</v>
      </c>
      <c r="K682" s="101">
        <v>0</v>
      </c>
      <c r="L682" s="101">
        <v>0</v>
      </c>
      <c r="M682" s="28">
        <v>0</v>
      </c>
      <c r="N682" s="154" t="s">
        <v>9084</v>
      </c>
      <c r="O682" s="156" t="s">
        <v>9085</v>
      </c>
      <c r="P682" s="120" t="s">
        <v>9086</v>
      </c>
      <c r="Q682" s="153">
        <v>44769</v>
      </c>
      <c r="R682" s="153">
        <v>44769</v>
      </c>
      <c r="S682" s="153">
        <v>44773</v>
      </c>
      <c r="T682" s="172">
        <v>0</v>
      </c>
      <c r="U682" s="152">
        <v>2500000</v>
      </c>
      <c r="V682" s="56">
        <v>0</v>
      </c>
      <c r="W682" s="120">
        <v>36669284</v>
      </c>
      <c r="X682" s="120" t="s">
        <v>1734</v>
      </c>
      <c r="Y682" s="29"/>
    </row>
    <row r="683" spans="1:25">
      <c r="A683" s="148" t="s">
        <v>2832</v>
      </c>
      <c r="B683" s="149" t="s">
        <v>24</v>
      </c>
      <c r="C683" s="150" t="s">
        <v>25</v>
      </c>
      <c r="D683" s="120" t="s">
        <v>26</v>
      </c>
      <c r="E683" s="151" t="s">
        <v>9087</v>
      </c>
      <c r="F683" s="149" t="s">
        <v>28</v>
      </c>
      <c r="G683" s="150" t="s">
        <v>29</v>
      </c>
      <c r="H683" s="150" t="s">
        <v>30</v>
      </c>
      <c r="I683" s="152">
        <v>2600000</v>
      </c>
      <c r="J683" s="28">
        <v>0</v>
      </c>
      <c r="K683" s="101">
        <v>0</v>
      </c>
      <c r="L683" s="101">
        <v>0</v>
      </c>
      <c r="M683" s="28">
        <v>0</v>
      </c>
      <c r="N683" s="154">
        <v>85461288</v>
      </c>
      <c r="O683" s="156" t="s">
        <v>9088</v>
      </c>
      <c r="P683" s="120" t="s">
        <v>9089</v>
      </c>
      <c r="Q683" s="153">
        <v>44769</v>
      </c>
      <c r="R683" s="153">
        <v>44769</v>
      </c>
      <c r="S683" s="153">
        <v>44773</v>
      </c>
      <c r="T683" s="172">
        <v>0</v>
      </c>
      <c r="U683" s="152">
        <v>2600000</v>
      </c>
      <c r="V683" s="56">
        <v>0</v>
      </c>
      <c r="W683" s="120">
        <v>36669284</v>
      </c>
      <c r="X683" s="120" t="s">
        <v>1734</v>
      </c>
      <c r="Y683" s="29"/>
    </row>
    <row r="684" spans="1:25">
      <c r="A684" s="148" t="s">
        <v>2832</v>
      </c>
      <c r="B684" s="149" t="s">
        <v>24</v>
      </c>
      <c r="C684" s="150" t="s">
        <v>6536</v>
      </c>
      <c r="D684" s="149" t="s">
        <v>26</v>
      </c>
      <c r="E684" s="151" t="s">
        <v>9090</v>
      </c>
      <c r="F684" s="149" t="s">
        <v>28</v>
      </c>
      <c r="G684" s="150" t="s">
        <v>29</v>
      </c>
      <c r="H684" s="150" t="s">
        <v>30</v>
      </c>
      <c r="I684" s="152">
        <v>9000000</v>
      </c>
      <c r="J684" s="28">
        <v>0</v>
      </c>
      <c r="K684" s="101">
        <v>0</v>
      </c>
      <c r="L684" s="101">
        <v>0</v>
      </c>
      <c r="M684" s="28">
        <v>0</v>
      </c>
      <c r="N684" s="154" t="s">
        <v>7672</v>
      </c>
      <c r="O684" s="156" t="s">
        <v>7673</v>
      </c>
      <c r="P684" s="120" t="s">
        <v>9091</v>
      </c>
      <c r="Q684" s="153">
        <v>44764</v>
      </c>
      <c r="R684" s="153">
        <v>44764</v>
      </c>
      <c r="S684" s="153">
        <v>44834</v>
      </c>
      <c r="T684" s="172">
        <v>0</v>
      </c>
      <c r="U684" s="152">
        <v>9000000</v>
      </c>
      <c r="V684" s="56">
        <v>0</v>
      </c>
      <c r="W684" s="120">
        <v>57299411</v>
      </c>
      <c r="X684" s="120" t="s">
        <v>7675</v>
      </c>
      <c r="Y684" s="29"/>
    </row>
    <row r="685" spans="1:25">
      <c r="A685" s="148" t="s">
        <v>2832</v>
      </c>
      <c r="B685" s="149" t="s">
        <v>24</v>
      </c>
      <c r="C685" s="150" t="s">
        <v>6536</v>
      </c>
      <c r="D685" s="149" t="s">
        <v>26</v>
      </c>
      <c r="E685" s="151" t="s">
        <v>9092</v>
      </c>
      <c r="F685" s="149" t="s">
        <v>28</v>
      </c>
      <c r="G685" s="150" t="s">
        <v>29</v>
      </c>
      <c r="H685" s="150" t="s">
        <v>30</v>
      </c>
      <c r="I685" s="152">
        <v>6900000</v>
      </c>
      <c r="J685" s="28">
        <v>0</v>
      </c>
      <c r="K685" s="101">
        <v>0</v>
      </c>
      <c r="L685" s="101">
        <v>0</v>
      </c>
      <c r="M685" s="28">
        <v>0</v>
      </c>
      <c r="N685" s="154" t="s">
        <v>7690</v>
      </c>
      <c r="O685" s="156" t="s">
        <v>7691</v>
      </c>
      <c r="P685" s="120" t="s">
        <v>9093</v>
      </c>
      <c r="Q685" s="153">
        <v>44764</v>
      </c>
      <c r="R685" s="153">
        <v>44764</v>
      </c>
      <c r="S685" s="153">
        <v>44834</v>
      </c>
      <c r="T685" s="172">
        <v>0</v>
      </c>
      <c r="U685" s="152">
        <v>6900000</v>
      </c>
      <c r="V685" s="56">
        <v>0</v>
      </c>
      <c r="W685" s="120">
        <v>57299411</v>
      </c>
      <c r="X685" s="120" t="s">
        <v>7675</v>
      </c>
      <c r="Y685" s="29"/>
    </row>
    <row r="686" spans="1:25">
      <c r="A686" s="148" t="s">
        <v>2832</v>
      </c>
      <c r="B686" s="149" t="s">
        <v>24</v>
      </c>
      <c r="C686" s="150" t="s">
        <v>6536</v>
      </c>
      <c r="D686" s="149" t="s">
        <v>26</v>
      </c>
      <c r="E686" s="151" t="s">
        <v>9094</v>
      </c>
      <c r="F686" s="149" t="s">
        <v>28</v>
      </c>
      <c r="G686" s="150" t="s">
        <v>29</v>
      </c>
      <c r="H686" s="150" t="s">
        <v>30</v>
      </c>
      <c r="I686" s="152">
        <v>6900000</v>
      </c>
      <c r="J686" s="28">
        <v>0</v>
      </c>
      <c r="K686" s="101">
        <v>0</v>
      </c>
      <c r="L686" s="101">
        <v>0</v>
      </c>
      <c r="M686" s="28">
        <v>0</v>
      </c>
      <c r="N686" s="154" t="s">
        <v>7862</v>
      </c>
      <c r="O686" s="156" t="s">
        <v>7863</v>
      </c>
      <c r="P686" s="120" t="s">
        <v>9095</v>
      </c>
      <c r="Q686" s="153">
        <v>44768</v>
      </c>
      <c r="R686" s="153">
        <v>44768</v>
      </c>
      <c r="S686" s="153">
        <v>44834</v>
      </c>
      <c r="T686" s="172">
        <v>0</v>
      </c>
      <c r="U686" s="152">
        <v>6900000</v>
      </c>
      <c r="V686" s="56">
        <v>0</v>
      </c>
      <c r="W686" s="120">
        <v>57299411</v>
      </c>
      <c r="X686" s="120" t="s">
        <v>7675</v>
      </c>
      <c r="Y686" s="29"/>
    </row>
    <row r="687" spans="1:25">
      <c r="A687" s="148" t="s">
        <v>2832</v>
      </c>
      <c r="B687" s="149" t="s">
        <v>24</v>
      </c>
      <c r="C687" s="150" t="s">
        <v>6536</v>
      </c>
      <c r="D687" s="149" t="s">
        <v>26</v>
      </c>
      <c r="E687" s="151" t="s">
        <v>9096</v>
      </c>
      <c r="F687" s="149" t="s">
        <v>28</v>
      </c>
      <c r="G687" s="150" t="s">
        <v>29</v>
      </c>
      <c r="H687" s="150" t="s">
        <v>30</v>
      </c>
      <c r="I687" s="152">
        <v>18000000</v>
      </c>
      <c r="J687" s="28">
        <v>0</v>
      </c>
      <c r="K687" s="101">
        <v>0</v>
      </c>
      <c r="L687" s="101">
        <v>0</v>
      </c>
      <c r="M687" s="28">
        <v>0</v>
      </c>
      <c r="N687" s="154" t="s">
        <v>8436</v>
      </c>
      <c r="O687" s="156" t="s">
        <v>8437</v>
      </c>
      <c r="P687" s="120" t="s">
        <v>9097</v>
      </c>
      <c r="Q687" s="153">
        <v>44757</v>
      </c>
      <c r="R687" s="153">
        <v>44757</v>
      </c>
      <c r="S687" s="153">
        <v>44917</v>
      </c>
      <c r="T687" s="172">
        <v>0</v>
      </c>
      <c r="U687" s="152">
        <v>18000000</v>
      </c>
      <c r="V687" s="56">
        <v>0</v>
      </c>
      <c r="W687" s="120">
        <v>57299411</v>
      </c>
      <c r="X687" s="120" t="s">
        <v>7675</v>
      </c>
      <c r="Y687" s="29"/>
    </row>
    <row r="688" spans="1:25">
      <c r="A688" s="148" t="s">
        <v>2832</v>
      </c>
      <c r="B688" s="149" t="s">
        <v>24</v>
      </c>
      <c r="C688" s="150" t="s">
        <v>6536</v>
      </c>
      <c r="D688" s="149" t="s">
        <v>26</v>
      </c>
      <c r="E688" s="151" t="s">
        <v>9098</v>
      </c>
      <c r="F688" s="149" t="s">
        <v>28</v>
      </c>
      <c r="G688" s="150" t="s">
        <v>29</v>
      </c>
      <c r="H688" s="150" t="s">
        <v>30</v>
      </c>
      <c r="I688" s="152">
        <v>9000000</v>
      </c>
      <c r="J688" s="28">
        <v>0</v>
      </c>
      <c r="K688" s="101">
        <v>0</v>
      </c>
      <c r="L688" s="101">
        <v>0</v>
      </c>
      <c r="M688" s="28">
        <v>0</v>
      </c>
      <c r="N688" s="154" t="s">
        <v>8543</v>
      </c>
      <c r="O688" s="156" t="s">
        <v>8544</v>
      </c>
      <c r="P688" s="120" t="s">
        <v>9099</v>
      </c>
      <c r="Q688" s="153">
        <v>44757</v>
      </c>
      <c r="R688" s="153">
        <v>44757</v>
      </c>
      <c r="S688" s="153">
        <v>44834</v>
      </c>
      <c r="T688" s="172">
        <v>0</v>
      </c>
      <c r="U688" s="152">
        <v>9000000</v>
      </c>
      <c r="V688" s="56">
        <v>0</v>
      </c>
      <c r="W688" s="120">
        <v>36669284</v>
      </c>
      <c r="X688" s="120" t="s">
        <v>1734</v>
      </c>
      <c r="Y688" s="29"/>
    </row>
    <row r="689" spans="1:25">
      <c r="A689" s="148" t="s">
        <v>2832</v>
      </c>
      <c r="B689" s="149" t="s">
        <v>24</v>
      </c>
      <c r="C689" s="150" t="s">
        <v>6536</v>
      </c>
      <c r="D689" s="149" t="s">
        <v>26</v>
      </c>
      <c r="E689" s="151" t="s">
        <v>9100</v>
      </c>
      <c r="F689" s="149" t="s">
        <v>28</v>
      </c>
      <c r="G689" s="150" t="s">
        <v>29</v>
      </c>
      <c r="H689" s="150" t="s">
        <v>30</v>
      </c>
      <c r="I689" s="152">
        <v>3500000</v>
      </c>
      <c r="J689" s="28">
        <v>0</v>
      </c>
      <c r="K689" s="101">
        <v>0</v>
      </c>
      <c r="L689" s="101">
        <v>0</v>
      </c>
      <c r="M689" s="28">
        <v>0</v>
      </c>
      <c r="N689" s="154" t="s">
        <v>9101</v>
      </c>
      <c r="O689" s="156" t="s">
        <v>9102</v>
      </c>
      <c r="P689" s="120" t="s">
        <v>9103</v>
      </c>
      <c r="Q689" s="153">
        <v>44757</v>
      </c>
      <c r="R689" s="153">
        <v>44757</v>
      </c>
      <c r="S689" s="153">
        <v>44788</v>
      </c>
      <c r="T689" s="172">
        <v>0</v>
      </c>
      <c r="U689" s="152">
        <v>3500000</v>
      </c>
      <c r="V689" s="56">
        <v>0</v>
      </c>
      <c r="W689" s="150">
        <v>16078654</v>
      </c>
      <c r="X689" s="29" t="s">
        <v>306</v>
      </c>
      <c r="Y689" s="29"/>
    </row>
    <row r="690" spans="1:25">
      <c r="A690" s="148" t="s">
        <v>2832</v>
      </c>
      <c r="B690" s="149" t="s">
        <v>24</v>
      </c>
      <c r="C690" s="150" t="s">
        <v>6536</v>
      </c>
      <c r="D690" s="149" t="s">
        <v>26</v>
      </c>
      <c r="E690" s="151" t="s">
        <v>9104</v>
      </c>
      <c r="F690" s="149" t="s">
        <v>28</v>
      </c>
      <c r="G690" s="150" t="s">
        <v>29</v>
      </c>
      <c r="H690" s="150" t="s">
        <v>30</v>
      </c>
      <c r="I690" s="152">
        <v>9900000</v>
      </c>
      <c r="J690" s="28">
        <v>0</v>
      </c>
      <c r="K690" s="101">
        <v>0</v>
      </c>
      <c r="L690" s="101">
        <v>0</v>
      </c>
      <c r="M690" s="28">
        <v>0</v>
      </c>
      <c r="N690" s="154" t="s">
        <v>8531</v>
      </c>
      <c r="O690" s="156" t="s">
        <v>8532</v>
      </c>
      <c r="P690" s="120" t="s">
        <v>9105</v>
      </c>
      <c r="Q690" s="153">
        <v>44761</v>
      </c>
      <c r="R690" s="153">
        <v>44761</v>
      </c>
      <c r="S690" s="153">
        <v>44834</v>
      </c>
      <c r="T690" s="172">
        <v>0</v>
      </c>
      <c r="U690" s="152">
        <v>9900000</v>
      </c>
      <c r="V690" s="56">
        <v>0</v>
      </c>
      <c r="W690" s="120">
        <v>36669284</v>
      </c>
      <c r="X690" s="120" t="s">
        <v>1734</v>
      </c>
      <c r="Y690" s="29"/>
    </row>
    <row r="691" spans="1:25">
      <c r="A691" s="148" t="s">
        <v>2832</v>
      </c>
      <c r="B691" s="149" t="s">
        <v>24</v>
      </c>
      <c r="C691" s="150" t="s">
        <v>6536</v>
      </c>
      <c r="D691" s="149" t="s">
        <v>26</v>
      </c>
      <c r="E691" s="151" t="s">
        <v>9106</v>
      </c>
      <c r="F691" s="149" t="s">
        <v>28</v>
      </c>
      <c r="G691" s="150" t="s">
        <v>29</v>
      </c>
      <c r="H691" s="150" t="s">
        <v>30</v>
      </c>
      <c r="I691" s="152">
        <v>9000000</v>
      </c>
      <c r="J691" s="28">
        <v>0</v>
      </c>
      <c r="K691" s="101">
        <v>0</v>
      </c>
      <c r="L691" s="101">
        <v>0</v>
      </c>
      <c r="M691" s="28">
        <v>0</v>
      </c>
      <c r="N691" s="154" t="s">
        <v>8455</v>
      </c>
      <c r="O691" s="156" t="s">
        <v>8456</v>
      </c>
      <c r="P691" s="120" t="s">
        <v>9107</v>
      </c>
      <c r="Q691" s="153">
        <v>44761</v>
      </c>
      <c r="R691" s="153">
        <v>44761</v>
      </c>
      <c r="S691" s="153">
        <v>44834</v>
      </c>
      <c r="T691" s="172">
        <v>0</v>
      </c>
      <c r="U691" s="152">
        <v>9000000</v>
      </c>
      <c r="V691" s="56">
        <v>0</v>
      </c>
      <c r="W691" s="120">
        <v>57299411</v>
      </c>
      <c r="X691" s="120" t="s">
        <v>7675</v>
      </c>
      <c r="Y691" s="29"/>
    </row>
    <row r="692" spans="1:25">
      <c r="A692" s="148" t="s">
        <v>2832</v>
      </c>
      <c r="B692" s="149" t="s">
        <v>24</v>
      </c>
      <c r="C692" s="150" t="s">
        <v>6536</v>
      </c>
      <c r="D692" s="149" t="s">
        <v>26</v>
      </c>
      <c r="E692" s="151" t="s">
        <v>9108</v>
      </c>
      <c r="F692" s="149" t="s">
        <v>28</v>
      </c>
      <c r="G692" s="150" t="s">
        <v>29</v>
      </c>
      <c r="H692" s="150" t="s">
        <v>30</v>
      </c>
      <c r="I692" s="152">
        <v>9000000</v>
      </c>
      <c r="J692" s="28">
        <v>0</v>
      </c>
      <c r="K692" s="101">
        <v>0</v>
      </c>
      <c r="L692" s="101">
        <v>0</v>
      </c>
      <c r="M692" s="28">
        <v>0</v>
      </c>
      <c r="N692" s="154" t="s">
        <v>8459</v>
      </c>
      <c r="O692" s="156" t="s">
        <v>8460</v>
      </c>
      <c r="P692" s="120" t="s">
        <v>9109</v>
      </c>
      <c r="Q692" s="153">
        <v>44764</v>
      </c>
      <c r="R692" s="153">
        <v>44764</v>
      </c>
      <c r="S692" s="153">
        <v>44834</v>
      </c>
      <c r="T692" s="172">
        <v>0</v>
      </c>
      <c r="U692" s="152">
        <v>9000000</v>
      </c>
      <c r="V692" s="56">
        <v>0</v>
      </c>
      <c r="W692" s="120">
        <v>57299411</v>
      </c>
      <c r="X692" s="120" t="s">
        <v>7675</v>
      </c>
      <c r="Y692" s="29"/>
    </row>
    <row r="693" spans="1:25">
      <c r="A693" s="148" t="s">
        <v>2832</v>
      </c>
      <c r="B693" s="149" t="s">
        <v>24</v>
      </c>
      <c r="C693" s="150" t="s">
        <v>6536</v>
      </c>
      <c r="D693" s="149" t="s">
        <v>26</v>
      </c>
      <c r="E693" s="151" t="s">
        <v>9110</v>
      </c>
      <c r="F693" s="149" t="s">
        <v>28</v>
      </c>
      <c r="G693" s="150" t="s">
        <v>29</v>
      </c>
      <c r="H693" s="150" t="s">
        <v>30</v>
      </c>
      <c r="I693" s="152">
        <v>9000000</v>
      </c>
      <c r="J693" s="28">
        <v>0</v>
      </c>
      <c r="K693" s="101">
        <v>0</v>
      </c>
      <c r="L693" s="101">
        <v>0</v>
      </c>
      <c r="M693" s="28">
        <v>0</v>
      </c>
      <c r="N693" s="154" t="s">
        <v>9111</v>
      </c>
      <c r="O693" s="156" t="s">
        <v>9112</v>
      </c>
      <c r="P693" s="120" t="s">
        <v>9113</v>
      </c>
      <c r="Q693" s="153">
        <v>44764</v>
      </c>
      <c r="R693" s="153">
        <v>44764</v>
      </c>
      <c r="S693" s="153">
        <v>44834</v>
      </c>
      <c r="T693" s="172">
        <v>0</v>
      </c>
      <c r="U693" s="152">
        <v>9000000</v>
      </c>
      <c r="V693" s="56">
        <v>0</v>
      </c>
      <c r="W693" s="120">
        <v>57299411</v>
      </c>
      <c r="X693" s="120" t="s">
        <v>7675</v>
      </c>
      <c r="Y693" s="29"/>
    </row>
    <row r="694" spans="1:25">
      <c r="A694" s="148" t="s">
        <v>2832</v>
      </c>
      <c r="B694" s="149" t="s">
        <v>24</v>
      </c>
      <c r="C694" s="150" t="s">
        <v>6536</v>
      </c>
      <c r="D694" s="149" t="s">
        <v>26</v>
      </c>
      <c r="E694" s="151" t="s">
        <v>9114</v>
      </c>
      <c r="F694" s="149" t="s">
        <v>28</v>
      </c>
      <c r="G694" s="150" t="s">
        <v>29</v>
      </c>
      <c r="H694" s="150" t="s">
        <v>30</v>
      </c>
      <c r="I694" s="152">
        <v>7800000</v>
      </c>
      <c r="J694" s="28">
        <v>0</v>
      </c>
      <c r="K694" s="101">
        <v>0</v>
      </c>
      <c r="L694" s="101">
        <v>0</v>
      </c>
      <c r="M694" s="28">
        <v>0</v>
      </c>
      <c r="N694" s="154" t="s">
        <v>7694</v>
      </c>
      <c r="O694" s="156" t="s">
        <v>4751</v>
      </c>
      <c r="P694" s="120" t="s">
        <v>9115</v>
      </c>
      <c r="Q694" s="153">
        <v>44764</v>
      </c>
      <c r="R694" s="153">
        <v>44764</v>
      </c>
      <c r="S694" s="153">
        <v>44834</v>
      </c>
      <c r="T694" s="172">
        <v>0</v>
      </c>
      <c r="U694" s="152">
        <v>7800000</v>
      </c>
      <c r="V694" s="56">
        <v>0</v>
      </c>
      <c r="W694" s="120">
        <v>57299411</v>
      </c>
      <c r="X694" s="120" t="s">
        <v>7675</v>
      </c>
      <c r="Y694" s="29"/>
    </row>
    <row r="695" spans="1:25">
      <c r="A695" s="148" t="s">
        <v>2832</v>
      </c>
      <c r="B695" s="149" t="s">
        <v>24</v>
      </c>
      <c r="C695" s="150" t="s">
        <v>6536</v>
      </c>
      <c r="D695" s="149" t="s">
        <v>26</v>
      </c>
      <c r="E695" s="151" t="s">
        <v>9116</v>
      </c>
      <c r="F695" s="149" t="s">
        <v>28</v>
      </c>
      <c r="G695" s="150" t="s">
        <v>29</v>
      </c>
      <c r="H695" s="150" t="s">
        <v>30</v>
      </c>
      <c r="I695" s="152">
        <v>9000000</v>
      </c>
      <c r="J695" s="28">
        <v>0</v>
      </c>
      <c r="K695" s="101">
        <v>0</v>
      </c>
      <c r="L695" s="101">
        <v>0</v>
      </c>
      <c r="M695" s="28">
        <v>0</v>
      </c>
      <c r="N695" s="154" t="s">
        <v>8449</v>
      </c>
      <c r="O695" s="156" t="s">
        <v>182</v>
      </c>
      <c r="P695" s="120" t="s">
        <v>9117</v>
      </c>
      <c r="Q695" s="153">
        <v>44768</v>
      </c>
      <c r="R695" s="153">
        <v>44768</v>
      </c>
      <c r="S695" s="153">
        <v>44834</v>
      </c>
      <c r="T695" s="172">
        <v>0</v>
      </c>
      <c r="U695" s="152">
        <v>9000000</v>
      </c>
      <c r="V695" s="56">
        <v>0</v>
      </c>
      <c r="W695" s="120">
        <v>57299411</v>
      </c>
      <c r="X695" s="120" t="s">
        <v>7675</v>
      </c>
      <c r="Y695" s="29"/>
    </row>
    <row r="696" spans="1:25">
      <c r="A696" s="148" t="s">
        <v>2832</v>
      </c>
      <c r="B696" s="149" t="s">
        <v>24</v>
      </c>
      <c r="C696" s="150" t="s">
        <v>6536</v>
      </c>
      <c r="D696" s="149" t="s">
        <v>26</v>
      </c>
      <c r="E696" s="151" t="s">
        <v>9118</v>
      </c>
      <c r="F696" s="149" t="s">
        <v>28</v>
      </c>
      <c r="G696" s="150" t="s">
        <v>29</v>
      </c>
      <c r="H696" s="150" t="s">
        <v>30</v>
      </c>
      <c r="I696" s="152">
        <v>9000000</v>
      </c>
      <c r="J696" s="28">
        <v>0</v>
      </c>
      <c r="K696" s="101">
        <v>0</v>
      </c>
      <c r="L696" s="101">
        <v>0</v>
      </c>
      <c r="M696" s="28">
        <v>0</v>
      </c>
      <c r="N696" s="154" t="s">
        <v>8511</v>
      </c>
      <c r="O696" s="156" t="s">
        <v>8512</v>
      </c>
      <c r="P696" s="120" t="s">
        <v>9119</v>
      </c>
      <c r="Q696" s="153">
        <v>44769</v>
      </c>
      <c r="R696" s="153">
        <v>44769</v>
      </c>
      <c r="S696" s="153">
        <v>44834</v>
      </c>
      <c r="T696" s="172">
        <v>0</v>
      </c>
      <c r="U696" s="152">
        <v>9000000</v>
      </c>
      <c r="V696" s="56">
        <v>0</v>
      </c>
      <c r="W696" s="120">
        <v>57299411</v>
      </c>
      <c r="X696" s="120" t="s">
        <v>7675</v>
      </c>
      <c r="Y696" s="29"/>
    </row>
    <row r="697" spans="1:25">
      <c r="A697" s="148" t="s">
        <v>2832</v>
      </c>
      <c r="B697" s="149" t="s">
        <v>24</v>
      </c>
      <c r="C697" s="150" t="s">
        <v>6536</v>
      </c>
      <c r="D697" s="149" t="s">
        <v>26</v>
      </c>
      <c r="E697" s="151" t="s">
        <v>9120</v>
      </c>
      <c r="F697" s="149" t="s">
        <v>28</v>
      </c>
      <c r="G697" s="150" t="s">
        <v>29</v>
      </c>
      <c r="H697" s="150" t="s">
        <v>30</v>
      </c>
      <c r="I697" s="152">
        <v>9000000</v>
      </c>
      <c r="J697" s="28">
        <v>0</v>
      </c>
      <c r="K697" s="101">
        <v>0</v>
      </c>
      <c r="L697" s="101">
        <v>0</v>
      </c>
      <c r="M697" s="28">
        <v>0</v>
      </c>
      <c r="N697" s="154" t="s">
        <v>8452</v>
      </c>
      <c r="O697" s="156" t="s">
        <v>491</v>
      </c>
      <c r="P697" s="120" t="s">
        <v>9121</v>
      </c>
      <c r="Q697" s="153">
        <v>44769</v>
      </c>
      <c r="R697" s="153">
        <v>44769</v>
      </c>
      <c r="S697" s="153">
        <v>44834</v>
      </c>
      <c r="T697" s="172">
        <v>0</v>
      </c>
      <c r="U697" s="152">
        <v>9000000</v>
      </c>
      <c r="V697" s="56">
        <v>0</v>
      </c>
      <c r="W697" s="120">
        <v>57299411</v>
      </c>
      <c r="X697" s="120" t="s">
        <v>7675</v>
      </c>
      <c r="Y697" s="29"/>
    </row>
    <row r="698" spans="1:25">
      <c r="A698" s="148" t="s">
        <v>2832</v>
      </c>
      <c r="B698" s="149" t="s">
        <v>24</v>
      </c>
      <c r="C698" s="150" t="s">
        <v>6536</v>
      </c>
      <c r="D698" s="149" t="s">
        <v>26</v>
      </c>
      <c r="E698" s="151" t="s">
        <v>9122</v>
      </c>
      <c r="F698" s="149" t="s">
        <v>28</v>
      </c>
      <c r="G698" s="150" t="s">
        <v>29</v>
      </c>
      <c r="H698" s="150" t="s">
        <v>30</v>
      </c>
      <c r="I698" s="152">
        <v>9900000</v>
      </c>
      <c r="J698" s="28">
        <v>0</v>
      </c>
      <c r="K698" s="101">
        <v>0</v>
      </c>
      <c r="L698" s="101">
        <v>0</v>
      </c>
      <c r="M698" s="28">
        <v>0</v>
      </c>
      <c r="N698" s="154" t="s">
        <v>8547</v>
      </c>
      <c r="O698" s="156" t="s">
        <v>8548</v>
      </c>
      <c r="P698" s="120" t="s">
        <v>9123</v>
      </c>
      <c r="Q698" s="153">
        <v>44769</v>
      </c>
      <c r="R698" s="153">
        <v>44769</v>
      </c>
      <c r="S698" s="153">
        <v>44834</v>
      </c>
      <c r="T698" s="172">
        <v>0</v>
      </c>
      <c r="U698" s="152">
        <v>9900000</v>
      </c>
      <c r="V698" s="56">
        <v>0</v>
      </c>
      <c r="W698" s="120">
        <v>36669284</v>
      </c>
      <c r="X698" s="120" t="s">
        <v>1734</v>
      </c>
      <c r="Y698" s="29"/>
    </row>
    <row r="699" spans="1:25">
      <c r="A699" s="148" t="s">
        <v>2832</v>
      </c>
      <c r="B699" s="149" t="s">
        <v>24</v>
      </c>
      <c r="C699" s="150" t="s">
        <v>6536</v>
      </c>
      <c r="D699" s="149" t="s">
        <v>26</v>
      </c>
      <c r="E699" s="151" t="s">
        <v>9124</v>
      </c>
      <c r="F699" s="149" t="s">
        <v>28</v>
      </c>
      <c r="G699" s="150" t="s">
        <v>29</v>
      </c>
      <c r="H699" s="150" t="s">
        <v>30</v>
      </c>
      <c r="I699" s="152">
        <v>6400000</v>
      </c>
      <c r="J699" s="28">
        <v>0</v>
      </c>
      <c r="K699" s="101">
        <v>0</v>
      </c>
      <c r="L699" s="101">
        <v>0</v>
      </c>
      <c r="M699" s="28">
        <v>0</v>
      </c>
      <c r="N699" s="154" t="s">
        <v>9125</v>
      </c>
      <c r="O699" s="156" t="s">
        <v>9126</v>
      </c>
      <c r="P699" s="120" t="s">
        <v>9127</v>
      </c>
      <c r="Q699" s="153">
        <v>44743</v>
      </c>
      <c r="R699" s="153">
        <v>44748</v>
      </c>
      <c r="S699" s="153">
        <v>44773</v>
      </c>
      <c r="T699" s="172">
        <v>0</v>
      </c>
      <c r="U699" s="152">
        <v>6400000</v>
      </c>
      <c r="V699" s="56">
        <v>0</v>
      </c>
      <c r="W699" s="150">
        <v>12545871</v>
      </c>
      <c r="X699" s="120" t="s">
        <v>6549</v>
      </c>
      <c r="Y699" s="29"/>
    </row>
    <row r="700" spans="1:25">
      <c r="A700" s="148" t="s">
        <v>2832</v>
      </c>
      <c r="B700" s="149" t="s">
        <v>24</v>
      </c>
      <c r="C700" s="150" t="s">
        <v>6536</v>
      </c>
      <c r="D700" s="149" t="s">
        <v>26</v>
      </c>
      <c r="E700" s="151" t="s">
        <v>9128</v>
      </c>
      <c r="F700" s="149" t="s">
        <v>28</v>
      </c>
      <c r="G700" s="150" t="s">
        <v>29</v>
      </c>
      <c r="H700" s="150" t="s">
        <v>30</v>
      </c>
      <c r="I700" s="152">
        <v>19000000</v>
      </c>
      <c r="J700" s="28">
        <v>0</v>
      </c>
      <c r="K700" s="101">
        <v>0</v>
      </c>
      <c r="L700" s="101">
        <v>0</v>
      </c>
      <c r="M700" s="28">
        <v>0</v>
      </c>
      <c r="N700" s="154" t="s">
        <v>9129</v>
      </c>
      <c r="O700" s="156" t="s">
        <v>9130</v>
      </c>
      <c r="P700" s="120" t="s">
        <v>9131</v>
      </c>
      <c r="Q700" s="153">
        <v>44769</v>
      </c>
      <c r="R700" s="153">
        <v>44769</v>
      </c>
      <c r="S700" s="153">
        <v>44920</v>
      </c>
      <c r="T700" s="172">
        <v>0</v>
      </c>
      <c r="U700" s="152">
        <v>19000000</v>
      </c>
      <c r="V700" s="56">
        <v>0</v>
      </c>
      <c r="W700" s="150">
        <v>72220242</v>
      </c>
      <c r="X700" s="120" t="s">
        <v>6540</v>
      </c>
      <c r="Y700" s="29"/>
    </row>
    <row r="701" spans="1:25">
      <c r="A701" s="148" t="s">
        <v>2832</v>
      </c>
      <c r="B701" s="149" t="s">
        <v>24</v>
      </c>
      <c r="C701" s="150" t="s">
        <v>6536</v>
      </c>
      <c r="D701" s="149" t="s">
        <v>26</v>
      </c>
      <c r="E701" s="151" t="s">
        <v>9132</v>
      </c>
      <c r="F701" s="149" t="s">
        <v>28</v>
      </c>
      <c r="G701" s="150" t="s">
        <v>29</v>
      </c>
      <c r="H701" s="150" t="s">
        <v>30</v>
      </c>
      <c r="I701" s="152">
        <v>26600000</v>
      </c>
      <c r="J701" s="28">
        <v>0</v>
      </c>
      <c r="K701" s="101">
        <v>0</v>
      </c>
      <c r="L701" s="101">
        <v>0</v>
      </c>
      <c r="M701" s="28">
        <v>0</v>
      </c>
      <c r="N701" s="154" t="s">
        <v>9133</v>
      </c>
      <c r="O701" s="156" t="s">
        <v>9134</v>
      </c>
      <c r="P701" s="120" t="s">
        <v>9135</v>
      </c>
      <c r="Q701" s="153">
        <v>44743</v>
      </c>
      <c r="R701" s="153">
        <v>44749</v>
      </c>
      <c r="S701" s="153">
        <v>44964</v>
      </c>
      <c r="T701" s="172">
        <v>0</v>
      </c>
      <c r="U701" s="152">
        <v>26600000</v>
      </c>
      <c r="V701" s="56">
        <v>0</v>
      </c>
      <c r="W701" s="150">
        <v>72220242</v>
      </c>
      <c r="X701" s="120" t="s">
        <v>6540</v>
      </c>
      <c r="Y701" s="29"/>
    </row>
    <row r="702" spans="1:25">
      <c r="A702" s="148" t="s">
        <v>2832</v>
      </c>
      <c r="B702" s="149" t="s">
        <v>24</v>
      </c>
      <c r="C702" s="150" t="s">
        <v>6536</v>
      </c>
      <c r="D702" s="149" t="s">
        <v>26</v>
      </c>
      <c r="E702" s="151" t="s">
        <v>9136</v>
      </c>
      <c r="F702" s="149" t="s">
        <v>28</v>
      </c>
      <c r="G702" s="150" t="s">
        <v>29</v>
      </c>
      <c r="H702" s="150" t="s">
        <v>30</v>
      </c>
      <c r="I702" s="152">
        <v>19000000</v>
      </c>
      <c r="J702" s="28">
        <v>0</v>
      </c>
      <c r="K702" s="101">
        <v>0</v>
      </c>
      <c r="L702" s="101">
        <v>0</v>
      </c>
      <c r="M702" s="28">
        <v>0</v>
      </c>
      <c r="N702" s="154" t="s">
        <v>9137</v>
      </c>
      <c r="O702" s="156" t="s">
        <v>9138</v>
      </c>
      <c r="P702" s="120" t="s">
        <v>9139</v>
      </c>
      <c r="Q702" s="153">
        <v>44743</v>
      </c>
      <c r="R702" s="153">
        <v>44749</v>
      </c>
      <c r="S702" s="153">
        <v>44902</v>
      </c>
      <c r="T702" s="172">
        <v>0</v>
      </c>
      <c r="U702" s="152">
        <v>19000000</v>
      </c>
      <c r="V702" s="56">
        <v>0</v>
      </c>
      <c r="W702" s="150">
        <v>72220242</v>
      </c>
      <c r="X702" s="120" t="s">
        <v>6540</v>
      </c>
      <c r="Y702" s="29"/>
    </row>
    <row r="703" spans="1:25">
      <c r="A703" s="148" t="s">
        <v>2832</v>
      </c>
      <c r="B703" s="149" t="s">
        <v>24</v>
      </c>
      <c r="C703" s="150" t="s">
        <v>6536</v>
      </c>
      <c r="D703" s="149" t="s">
        <v>26</v>
      </c>
      <c r="E703" s="41" t="s">
        <v>9140</v>
      </c>
      <c r="F703" s="149" t="s">
        <v>28</v>
      </c>
      <c r="G703" s="150" t="s">
        <v>29</v>
      </c>
      <c r="H703" s="150" t="s">
        <v>30</v>
      </c>
      <c r="I703" s="152">
        <v>1280000</v>
      </c>
      <c r="J703" s="28">
        <v>0</v>
      </c>
      <c r="K703" s="101">
        <v>0</v>
      </c>
      <c r="L703" s="101">
        <v>0</v>
      </c>
      <c r="M703" s="28">
        <v>0</v>
      </c>
      <c r="N703" s="41">
        <v>1082875017</v>
      </c>
      <c r="O703" s="29" t="s">
        <v>9141</v>
      </c>
      <c r="P703" s="120" t="s">
        <v>9142</v>
      </c>
      <c r="Q703" s="153">
        <v>44784</v>
      </c>
      <c r="R703" s="153">
        <v>44784</v>
      </c>
      <c r="S703" s="153">
        <v>44815</v>
      </c>
      <c r="T703" s="172">
        <v>0</v>
      </c>
      <c r="U703" s="152">
        <v>1280000</v>
      </c>
      <c r="V703" s="56">
        <v>0</v>
      </c>
      <c r="W703" s="150">
        <v>72220242</v>
      </c>
      <c r="X703" s="120" t="s">
        <v>6540</v>
      </c>
      <c r="Y703" s="29"/>
    </row>
    <row r="704" spans="1:25">
      <c r="A704" s="148" t="s">
        <v>2832</v>
      </c>
      <c r="B704" s="149" t="s">
        <v>24</v>
      </c>
      <c r="C704" s="150" t="s">
        <v>6536</v>
      </c>
      <c r="D704" s="149" t="s">
        <v>26</v>
      </c>
      <c r="E704" s="41" t="s">
        <v>9143</v>
      </c>
      <c r="F704" s="149" t="s">
        <v>28</v>
      </c>
      <c r="G704" s="150" t="s">
        <v>29</v>
      </c>
      <c r="H704" s="150" t="s">
        <v>30</v>
      </c>
      <c r="I704" s="152">
        <v>9400000</v>
      </c>
      <c r="J704" s="28">
        <v>0</v>
      </c>
      <c r="K704" s="101">
        <v>0</v>
      </c>
      <c r="L704" s="101">
        <v>0</v>
      </c>
      <c r="M704" s="28">
        <v>0</v>
      </c>
      <c r="N704" s="41">
        <v>1082871975</v>
      </c>
      <c r="O704" s="29" t="s">
        <v>9138</v>
      </c>
      <c r="P704" s="120" t="s">
        <v>9144</v>
      </c>
      <c r="Q704" s="153">
        <v>44785</v>
      </c>
      <c r="R704" s="153">
        <v>44785</v>
      </c>
      <c r="S704" s="153">
        <v>44907</v>
      </c>
      <c r="T704" s="172">
        <v>0</v>
      </c>
      <c r="U704" s="152">
        <v>9400000</v>
      </c>
      <c r="V704" s="56">
        <v>0</v>
      </c>
      <c r="W704" s="150">
        <v>72220242</v>
      </c>
      <c r="X704" s="120" t="s">
        <v>6540</v>
      </c>
      <c r="Y704" s="29"/>
    </row>
    <row r="705" spans="1:25">
      <c r="A705" s="148" t="s">
        <v>2832</v>
      </c>
      <c r="B705" s="149" t="s">
        <v>24</v>
      </c>
      <c r="C705" s="150" t="s">
        <v>6536</v>
      </c>
      <c r="D705" s="149" t="s">
        <v>26</v>
      </c>
      <c r="E705" s="41" t="s">
        <v>9145</v>
      </c>
      <c r="F705" s="149" t="s">
        <v>28</v>
      </c>
      <c r="G705" s="150" t="s">
        <v>29</v>
      </c>
      <c r="H705" s="150" t="s">
        <v>30</v>
      </c>
      <c r="I705" s="152">
        <v>7800000</v>
      </c>
      <c r="J705" s="28">
        <v>0</v>
      </c>
      <c r="K705" s="101">
        <v>0</v>
      </c>
      <c r="L705" s="101">
        <v>0</v>
      </c>
      <c r="M705" s="28">
        <v>0</v>
      </c>
      <c r="N705" s="41">
        <v>1083013202</v>
      </c>
      <c r="O705" s="29" t="s">
        <v>9146</v>
      </c>
      <c r="P705" s="120" t="s">
        <v>9147</v>
      </c>
      <c r="Q705" s="153">
        <v>44785</v>
      </c>
      <c r="R705" s="153">
        <v>44785</v>
      </c>
      <c r="S705" s="153">
        <v>44907</v>
      </c>
      <c r="T705" s="172">
        <v>0</v>
      </c>
      <c r="U705" s="152">
        <v>7800000</v>
      </c>
      <c r="V705" s="56">
        <v>0</v>
      </c>
      <c r="W705" s="150">
        <v>72220242</v>
      </c>
      <c r="X705" s="120" t="s">
        <v>6540</v>
      </c>
      <c r="Y705" s="29"/>
    </row>
    <row r="706" spans="1:25">
      <c r="A706" s="148" t="s">
        <v>2832</v>
      </c>
      <c r="B706" s="149" t="s">
        <v>24</v>
      </c>
      <c r="C706" s="150" t="s">
        <v>6536</v>
      </c>
      <c r="D706" s="149" t="s">
        <v>26</v>
      </c>
      <c r="E706" s="41" t="s">
        <v>9148</v>
      </c>
      <c r="F706" s="149" t="s">
        <v>28</v>
      </c>
      <c r="G706" s="150" t="s">
        <v>29</v>
      </c>
      <c r="H706" s="150" t="s">
        <v>30</v>
      </c>
      <c r="I706" s="152">
        <v>7000000</v>
      </c>
      <c r="J706" s="28">
        <v>0</v>
      </c>
      <c r="K706" s="101">
        <v>0</v>
      </c>
      <c r="L706" s="101">
        <v>0</v>
      </c>
      <c r="M706" s="28">
        <v>0</v>
      </c>
      <c r="N706" s="41">
        <v>1083024056</v>
      </c>
      <c r="O706" s="29" t="s">
        <v>9149</v>
      </c>
      <c r="P706" s="120" t="s">
        <v>9150</v>
      </c>
      <c r="Q706" s="153">
        <v>44785</v>
      </c>
      <c r="R706" s="153">
        <v>44785</v>
      </c>
      <c r="S706" s="153">
        <v>44907</v>
      </c>
      <c r="T706" s="172">
        <v>0</v>
      </c>
      <c r="U706" s="152">
        <v>7000000</v>
      </c>
      <c r="V706" s="56">
        <v>0</v>
      </c>
      <c r="W706" s="150">
        <v>72220242</v>
      </c>
      <c r="X706" s="150" t="s">
        <v>6540</v>
      </c>
      <c r="Y706" s="29"/>
    </row>
    <row r="707" spans="1:25">
      <c r="A707" s="148" t="s">
        <v>2832</v>
      </c>
      <c r="B707" s="149" t="s">
        <v>24</v>
      </c>
      <c r="C707" s="150" t="s">
        <v>6536</v>
      </c>
      <c r="D707" s="149" t="s">
        <v>26</v>
      </c>
      <c r="E707" s="41" t="s">
        <v>9151</v>
      </c>
      <c r="F707" s="149" t="s">
        <v>28</v>
      </c>
      <c r="G707" s="150" t="s">
        <v>29</v>
      </c>
      <c r="H707" s="150" t="s">
        <v>30</v>
      </c>
      <c r="I707" s="152">
        <v>7000000</v>
      </c>
      <c r="J707" s="28">
        <v>0</v>
      </c>
      <c r="K707" s="101">
        <v>0</v>
      </c>
      <c r="L707" s="101">
        <v>0</v>
      </c>
      <c r="M707" s="28">
        <v>0</v>
      </c>
      <c r="N707" s="41">
        <v>1082988011</v>
      </c>
      <c r="O707" s="29" t="s">
        <v>9152</v>
      </c>
      <c r="P707" s="120" t="s">
        <v>9150</v>
      </c>
      <c r="Q707" s="153">
        <v>44785</v>
      </c>
      <c r="R707" s="153">
        <v>44785</v>
      </c>
      <c r="S707" s="153">
        <v>44907</v>
      </c>
      <c r="T707" s="172">
        <v>0</v>
      </c>
      <c r="U707" s="152">
        <v>7000000</v>
      </c>
      <c r="V707" s="56">
        <v>0</v>
      </c>
      <c r="W707" s="150">
        <v>72220242</v>
      </c>
      <c r="X707" s="150" t="s">
        <v>6540</v>
      </c>
      <c r="Y707" s="29"/>
    </row>
    <row r="708" spans="1:25">
      <c r="A708" s="148" t="s">
        <v>2832</v>
      </c>
      <c r="B708" s="149" t="s">
        <v>24</v>
      </c>
      <c r="C708" s="150" t="s">
        <v>6536</v>
      </c>
      <c r="D708" s="149" t="s">
        <v>26</v>
      </c>
      <c r="E708" s="41" t="s">
        <v>9153</v>
      </c>
      <c r="F708" s="149" t="s">
        <v>28</v>
      </c>
      <c r="G708" s="150" t="s">
        <v>29</v>
      </c>
      <c r="H708" s="150" t="s">
        <v>30</v>
      </c>
      <c r="I708" s="152">
        <v>245316500</v>
      </c>
      <c r="J708" s="28">
        <v>0</v>
      </c>
      <c r="K708" s="101">
        <v>0</v>
      </c>
      <c r="L708" s="101">
        <v>0</v>
      </c>
      <c r="M708" s="28">
        <v>0</v>
      </c>
      <c r="N708" s="41">
        <v>901469993</v>
      </c>
      <c r="O708" s="29" t="s">
        <v>9154</v>
      </c>
      <c r="P708" s="120" t="s">
        <v>9155</v>
      </c>
      <c r="Q708" s="153">
        <v>44804</v>
      </c>
      <c r="R708" s="153">
        <v>44804</v>
      </c>
      <c r="S708" s="153">
        <v>44910</v>
      </c>
      <c r="T708" s="172">
        <v>0</v>
      </c>
      <c r="U708" s="152">
        <v>245316500</v>
      </c>
      <c r="V708" s="56">
        <v>0</v>
      </c>
      <c r="W708" s="150">
        <v>72220242</v>
      </c>
      <c r="X708" s="150" t="s">
        <v>6540</v>
      </c>
      <c r="Y708" s="29"/>
    </row>
    <row r="709" spans="1:25">
      <c r="A709" s="148" t="s">
        <v>2832</v>
      </c>
      <c r="B709" s="149" t="s">
        <v>24</v>
      </c>
      <c r="C709" s="150" t="s">
        <v>6536</v>
      </c>
      <c r="D709" s="149" t="s">
        <v>26</v>
      </c>
      <c r="E709" s="41" t="s">
        <v>9156</v>
      </c>
      <c r="F709" s="149" t="s">
        <v>28</v>
      </c>
      <c r="G709" s="150" t="s">
        <v>29</v>
      </c>
      <c r="H709" s="150" t="s">
        <v>30</v>
      </c>
      <c r="I709" s="152">
        <v>7600000</v>
      </c>
      <c r="J709" s="28">
        <v>0</v>
      </c>
      <c r="K709" s="101">
        <v>0</v>
      </c>
      <c r="L709" s="101">
        <v>0</v>
      </c>
      <c r="M709" s="28">
        <v>0</v>
      </c>
      <c r="N709" s="41">
        <v>1083000823</v>
      </c>
      <c r="O709" s="29" t="s">
        <v>9157</v>
      </c>
      <c r="P709" s="120" t="s">
        <v>9158</v>
      </c>
      <c r="Q709" s="153">
        <v>44804</v>
      </c>
      <c r="R709" s="153">
        <v>44804</v>
      </c>
      <c r="S709" s="153">
        <v>44926</v>
      </c>
      <c r="T709" s="172">
        <v>0</v>
      </c>
      <c r="U709" s="152">
        <v>7600000</v>
      </c>
      <c r="V709" s="56">
        <v>0</v>
      </c>
      <c r="W709" s="150">
        <v>72220242</v>
      </c>
      <c r="X709" s="150" t="s">
        <v>6540</v>
      </c>
      <c r="Y709" s="29"/>
    </row>
    <row r="710" spans="1:25">
      <c r="A710" s="148" t="s">
        <v>2832</v>
      </c>
      <c r="B710" s="149" t="s">
        <v>24</v>
      </c>
      <c r="C710" s="150" t="s">
        <v>25</v>
      </c>
      <c r="D710" s="149" t="s">
        <v>26</v>
      </c>
      <c r="E710" s="41" t="s">
        <v>9159</v>
      </c>
      <c r="F710" s="149" t="s">
        <v>28</v>
      </c>
      <c r="G710" s="150" t="s">
        <v>29</v>
      </c>
      <c r="H710" s="150" t="s">
        <v>30</v>
      </c>
      <c r="I710" s="152">
        <v>13200000</v>
      </c>
      <c r="J710" s="28">
        <v>0</v>
      </c>
      <c r="K710" s="101">
        <v>0</v>
      </c>
      <c r="L710" s="101">
        <v>0</v>
      </c>
      <c r="M710" s="28">
        <v>0</v>
      </c>
      <c r="N710" s="167">
        <v>7601537</v>
      </c>
      <c r="O710" s="156" t="s">
        <v>8870</v>
      </c>
      <c r="P710" s="120" t="s">
        <v>9160</v>
      </c>
      <c r="Q710" s="153">
        <v>44785</v>
      </c>
      <c r="R710" s="153">
        <v>44785</v>
      </c>
      <c r="S710" s="153">
        <v>44895</v>
      </c>
      <c r="T710" s="152">
        <v>3300000</v>
      </c>
      <c r="U710" s="152">
        <v>9900000</v>
      </c>
      <c r="V710" s="56">
        <v>0.25</v>
      </c>
      <c r="W710" s="150">
        <v>85467461</v>
      </c>
      <c r="X710" s="150" t="s">
        <v>7703</v>
      </c>
      <c r="Y710" s="29"/>
    </row>
    <row r="711" spans="1:25">
      <c r="A711" s="148" t="s">
        <v>2832</v>
      </c>
      <c r="B711" s="149" t="s">
        <v>24</v>
      </c>
      <c r="C711" s="150" t="s">
        <v>25</v>
      </c>
      <c r="D711" s="149" t="s">
        <v>26</v>
      </c>
      <c r="E711" s="41" t="s">
        <v>9161</v>
      </c>
      <c r="F711" s="149" t="s">
        <v>28</v>
      </c>
      <c r="G711" s="150" t="s">
        <v>29</v>
      </c>
      <c r="H711" s="150" t="s">
        <v>30</v>
      </c>
      <c r="I711" s="152">
        <v>9200000</v>
      </c>
      <c r="J711" s="28">
        <v>0</v>
      </c>
      <c r="K711" s="101">
        <v>0</v>
      </c>
      <c r="L711" s="101">
        <v>0</v>
      </c>
      <c r="M711" s="28">
        <v>0</v>
      </c>
      <c r="N711" s="167">
        <v>19620110</v>
      </c>
      <c r="O711" s="156" t="s">
        <v>7846</v>
      </c>
      <c r="P711" s="120" t="s">
        <v>9162</v>
      </c>
      <c r="Q711" s="153">
        <v>44792</v>
      </c>
      <c r="R711" s="153">
        <v>44792</v>
      </c>
      <c r="S711" s="153">
        <v>44895</v>
      </c>
      <c r="T711" s="152">
        <v>2300000</v>
      </c>
      <c r="U711" s="152">
        <v>6900000</v>
      </c>
      <c r="V711" s="56">
        <v>0.25</v>
      </c>
      <c r="W711" s="150">
        <v>36669284</v>
      </c>
      <c r="X711" s="150" t="s">
        <v>1734</v>
      </c>
      <c r="Y711" s="29"/>
    </row>
    <row r="712" spans="1:25">
      <c r="A712" s="148" t="s">
        <v>2832</v>
      </c>
      <c r="B712" s="149" t="s">
        <v>24</v>
      </c>
      <c r="C712" s="150" t="s">
        <v>25</v>
      </c>
      <c r="D712" s="149" t="s">
        <v>26</v>
      </c>
      <c r="E712" s="41" t="s">
        <v>9163</v>
      </c>
      <c r="F712" s="149" t="s">
        <v>28</v>
      </c>
      <c r="G712" s="150" t="s">
        <v>29</v>
      </c>
      <c r="H712" s="150" t="s">
        <v>30</v>
      </c>
      <c r="I712" s="152">
        <v>11600000</v>
      </c>
      <c r="J712" s="28">
        <v>0</v>
      </c>
      <c r="K712" s="101">
        <v>0</v>
      </c>
      <c r="L712" s="101">
        <v>0</v>
      </c>
      <c r="M712" s="28">
        <v>0</v>
      </c>
      <c r="N712" s="167">
        <v>1083008562</v>
      </c>
      <c r="O712" s="156" t="s">
        <v>8589</v>
      </c>
      <c r="P712" s="120" t="s">
        <v>9164</v>
      </c>
      <c r="Q712" s="153">
        <v>44792</v>
      </c>
      <c r="R712" s="153">
        <v>44792</v>
      </c>
      <c r="S712" s="153">
        <v>44895</v>
      </c>
      <c r="T712" s="152">
        <v>2900000</v>
      </c>
      <c r="U712" s="152">
        <v>8700000</v>
      </c>
      <c r="V712" s="56">
        <v>0.25</v>
      </c>
      <c r="W712" s="150">
        <v>1192791759</v>
      </c>
      <c r="X712" s="150" t="s">
        <v>8571</v>
      </c>
      <c r="Y712" s="29"/>
    </row>
    <row r="713" spans="1:25">
      <c r="A713" s="148" t="s">
        <v>2832</v>
      </c>
      <c r="B713" s="149" t="s">
        <v>24</v>
      </c>
      <c r="C713" s="150" t="s">
        <v>25</v>
      </c>
      <c r="D713" s="149" t="s">
        <v>26</v>
      </c>
      <c r="E713" s="41" t="s">
        <v>9165</v>
      </c>
      <c r="F713" s="149" t="s">
        <v>28</v>
      </c>
      <c r="G713" s="150" t="s">
        <v>29</v>
      </c>
      <c r="H713" s="150" t="s">
        <v>30</v>
      </c>
      <c r="I713" s="152">
        <v>10400000</v>
      </c>
      <c r="J713" s="28">
        <v>0</v>
      </c>
      <c r="K713" s="101">
        <v>0</v>
      </c>
      <c r="L713" s="101">
        <v>0</v>
      </c>
      <c r="M713" s="28">
        <v>0</v>
      </c>
      <c r="N713" s="167">
        <v>1082862417</v>
      </c>
      <c r="O713" s="156" t="s">
        <v>8561</v>
      </c>
      <c r="P713" s="120" t="s">
        <v>9166</v>
      </c>
      <c r="Q713" s="153">
        <v>44792</v>
      </c>
      <c r="R713" s="153">
        <v>44792</v>
      </c>
      <c r="S713" s="153">
        <v>44895</v>
      </c>
      <c r="T713" s="152">
        <v>2600000</v>
      </c>
      <c r="U713" s="152">
        <v>7800000</v>
      </c>
      <c r="V713" s="56">
        <v>0.25</v>
      </c>
      <c r="W713" s="120">
        <v>36723796</v>
      </c>
      <c r="X713" s="150" t="s">
        <v>7825</v>
      </c>
      <c r="Y713" s="29"/>
    </row>
    <row r="714" spans="1:25">
      <c r="A714" s="148" t="s">
        <v>2832</v>
      </c>
      <c r="B714" s="149" t="s">
        <v>24</v>
      </c>
      <c r="C714" s="150" t="s">
        <v>25</v>
      </c>
      <c r="D714" s="149" t="s">
        <v>26</v>
      </c>
      <c r="E714" s="41" t="s">
        <v>9167</v>
      </c>
      <c r="F714" s="149" t="s">
        <v>28</v>
      </c>
      <c r="G714" s="150" t="s">
        <v>29</v>
      </c>
      <c r="H714" s="150" t="s">
        <v>30</v>
      </c>
      <c r="I714" s="152">
        <v>11600000</v>
      </c>
      <c r="J714" s="28">
        <v>0</v>
      </c>
      <c r="K714" s="101">
        <v>0</v>
      </c>
      <c r="L714" s="101">
        <v>0</v>
      </c>
      <c r="M714" s="28">
        <v>0</v>
      </c>
      <c r="N714" s="167">
        <v>18955666</v>
      </c>
      <c r="O714" s="156" t="s">
        <v>9168</v>
      </c>
      <c r="P714" s="120" t="s">
        <v>9169</v>
      </c>
      <c r="Q714" s="153">
        <v>44792</v>
      </c>
      <c r="R714" s="153">
        <v>44792</v>
      </c>
      <c r="S714" s="153">
        <v>44895</v>
      </c>
      <c r="T714" s="152">
        <v>2900000</v>
      </c>
      <c r="U714" s="152">
        <v>8700000</v>
      </c>
      <c r="V714" s="56">
        <v>0.25</v>
      </c>
      <c r="W714" s="150">
        <v>36669284</v>
      </c>
      <c r="X714" s="150" t="s">
        <v>1734</v>
      </c>
      <c r="Y714" s="29"/>
    </row>
    <row r="715" spans="1:25">
      <c r="A715" s="148" t="s">
        <v>2832</v>
      </c>
      <c r="B715" s="149" t="s">
        <v>24</v>
      </c>
      <c r="C715" s="150" t="s">
        <v>25</v>
      </c>
      <c r="D715" s="149" t="s">
        <v>26</v>
      </c>
      <c r="E715" s="41" t="s">
        <v>9170</v>
      </c>
      <c r="F715" s="149" t="s">
        <v>28</v>
      </c>
      <c r="G715" s="150" t="s">
        <v>29</v>
      </c>
      <c r="H715" s="150" t="s">
        <v>30</v>
      </c>
      <c r="I715" s="152">
        <v>13200000</v>
      </c>
      <c r="J715" s="28">
        <v>0</v>
      </c>
      <c r="K715" s="101">
        <v>0</v>
      </c>
      <c r="L715" s="101">
        <v>0</v>
      </c>
      <c r="M715" s="28">
        <v>0</v>
      </c>
      <c r="N715" s="167">
        <v>1004369998</v>
      </c>
      <c r="O715" s="156" t="s">
        <v>8552</v>
      </c>
      <c r="P715" s="120" t="s">
        <v>9171</v>
      </c>
      <c r="Q715" s="153">
        <v>44792</v>
      </c>
      <c r="R715" s="153">
        <v>44792</v>
      </c>
      <c r="S715" s="153">
        <v>44895</v>
      </c>
      <c r="T715" s="152">
        <v>3300000</v>
      </c>
      <c r="U715" s="152">
        <v>9900000</v>
      </c>
      <c r="V715" s="56">
        <v>0.25</v>
      </c>
      <c r="W715" s="150">
        <v>85467461</v>
      </c>
      <c r="X715" s="150" t="s">
        <v>7703</v>
      </c>
      <c r="Y715" s="29"/>
    </row>
    <row r="716" spans="1:25">
      <c r="A716" s="148" t="s">
        <v>2832</v>
      </c>
      <c r="B716" s="149" t="s">
        <v>24</v>
      </c>
      <c r="C716" s="150" t="s">
        <v>25</v>
      </c>
      <c r="D716" s="149" t="s">
        <v>26</v>
      </c>
      <c r="E716" s="41" t="s">
        <v>9172</v>
      </c>
      <c r="F716" s="149" t="s">
        <v>28</v>
      </c>
      <c r="G716" s="150" t="s">
        <v>29</v>
      </c>
      <c r="H716" s="150" t="s">
        <v>30</v>
      </c>
      <c r="I716" s="152">
        <v>10400000</v>
      </c>
      <c r="J716" s="28">
        <v>0</v>
      </c>
      <c r="K716" s="101">
        <v>0</v>
      </c>
      <c r="L716" s="101">
        <v>0</v>
      </c>
      <c r="M716" s="28">
        <v>0</v>
      </c>
      <c r="N716" s="167">
        <v>1082045208</v>
      </c>
      <c r="O716" s="156" t="s">
        <v>9173</v>
      </c>
      <c r="P716" s="120" t="s">
        <v>9174</v>
      </c>
      <c r="Q716" s="153">
        <v>44792</v>
      </c>
      <c r="R716" s="153">
        <v>44792</v>
      </c>
      <c r="S716" s="153">
        <v>44895</v>
      </c>
      <c r="T716" s="152">
        <v>2600000</v>
      </c>
      <c r="U716" s="152">
        <v>7800000</v>
      </c>
      <c r="V716" s="56">
        <v>0.25</v>
      </c>
      <c r="W716" s="150">
        <v>57428039</v>
      </c>
      <c r="X716" s="150" t="s">
        <v>8558</v>
      </c>
      <c r="Y716" s="29"/>
    </row>
    <row r="717" spans="1:25">
      <c r="A717" s="148" t="s">
        <v>2832</v>
      </c>
      <c r="B717" s="149" t="s">
        <v>24</v>
      </c>
      <c r="C717" s="150" t="s">
        <v>25</v>
      </c>
      <c r="D717" s="149" t="s">
        <v>26</v>
      </c>
      <c r="E717" s="41" t="s">
        <v>9175</v>
      </c>
      <c r="F717" s="149" t="s">
        <v>28</v>
      </c>
      <c r="G717" s="150" t="s">
        <v>29</v>
      </c>
      <c r="H717" s="150" t="s">
        <v>30</v>
      </c>
      <c r="I717" s="152">
        <v>10400000</v>
      </c>
      <c r="J717" s="28">
        <v>0</v>
      </c>
      <c r="K717" s="101">
        <v>0</v>
      </c>
      <c r="L717" s="101">
        <v>0</v>
      </c>
      <c r="M717" s="28">
        <v>0</v>
      </c>
      <c r="N717" s="167">
        <v>1091662627</v>
      </c>
      <c r="O717" s="156" t="s">
        <v>9176</v>
      </c>
      <c r="P717" s="120" t="s">
        <v>9177</v>
      </c>
      <c r="Q717" s="153">
        <v>44792</v>
      </c>
      <c r="R717" s="153">
        <v>44792</v>
      </c>
      <c r="S717" s="153">
        <v>44895</v>
      </c>
      <c r="T717" s="152">
        <v>2600000</v>
      </c>
      <c r="U717" s="152">
        <v>7800000</v>
      </c>
      <c r="V717" s="56">
        <v>0.25</v>
      </c>
      <c r="W717" s="120">
        <v>36723796</v>
      </c>
      <c r="X717" s="150" t="s">
        <v>7825</v>
      </c>
      <c r="Y717" s="29"/>
    </row>
    <row r="718" spans="1:25">
      <c r="A718" s="148" t="s">
        <v>2832</v>
      </c>
      <c r="B718" s="149" t="s">
        <v>24</v>
      </c>
      <c r="C718" s="150" t="s">
        <v>25</v>
      </c>
      <c r="D718" s="149" t="s">
        <v>26</v>
      </c>
      <c r="E718" s="41" t="s">
        <v>9178</v>
      </c>
      <c r="F718" s="149" t="s">
        <v>28</v>
      </c>
      <c r="G718" s="150" t="s">
        <v>29</v>
      </c>
      <c r="H718" s="150" t="s">
        <v>30</v>
      </c>
      <c r="I718" s="152">
        <v>8000000</v>
      </c>
      <c r="J718" s="28">
        <v>0</v>
      </c>
      <c r="K718" s="101">
        <v>0</v>
      </c>
      <c r="L718" s="101">
        <v>0</v>
      </c>
      <c r="M718" s="28">
        <v>0</v>
      </c>
      <c r="N718" s="167">
        <v>1082952509</v>
      </c>
      <c r="O718" s="156" t="s">
        <v>7701</v>
      </c>
      <c r="P718" s="120" t="s">
        <v>9179</v>
      </c>
      <c r="Q718" s="153">
        <v>44792</v>
      </c>
      <c r="R718" s="153">
        <v>44792</v>
      </c>
      <c r="S718" s="153">
        <v>44895</v>
      </c>
      <c r="T718" s="152">
        <v>2000000</v>
      </c>
      <c r="U718" s="152">
        <v>6000000</v>
      </c>
      <c r="V718" s="56">
        <v>0.25</v>
      </c>
      <c r="W718" s="150">
        <v>85467461</v>
      </c>
      <c r="X718" s="150" t="s">
        <v>7703</v>
      </c>
      <c r="Y718" s="29"/>
    </row>
    <row r="719" spans="1:25">
      <c r="A719" s="148" t="s">
        <v>2832</v>
      </c>
      <c r="B719" s="149" t="s">
        <v>24</v>
      </c>
      <c r="C719" s="150" t="s">
        <v>25</v>
      </c>
      <c r="D719" s="149" t="s">
        <v>26</v>
      </c>
      <c r="E719" s="41" t="s">
        <v>9180</v>
      </c>
      <c r="F719" s="149" t="s">
        <v>28</v>
      </c>
      <c r="G719" s="150" t="s">
        <v>29</v>
      </c>
      <c r="H719" s="150" t="s">
        <v>30</v>
      </c>
      <c r="I719" s="152">
        <v>10400000</v>
      </c>
      <c r="J719" s="28">
        <v>0</v>
      </c>
      <c r="K719" s="101">
        <v>0</v>
      </c>
      <c r="L719" s="101">
        <v>0</v>
      </c>
      <c r="M719" s="28">
        <v>0</v>
      </c>
      <c r="N719" s="167">
        <v>1221964687</v>
      </c>
      <c r="O719" s="156" t="s">
        <v>6272</v>
      </c>
      <c r="P719" s="120" t="s">
        <v>9181</v>
      </c>
      <c r="Q719" s="153">
        <v>44792</v>
      </c>
      <c r="R719" s="153">
        <v>44792</v>
      </c>
      <c r="S719" s="153">
        <v>44895</v>
      </c>
      <c r="T719" s="152">
        <v>2600000</v>
      </c>
      <c r="U719" s="152">
        <v>7800000</v>
      </c>
      <c r="V719" s="56">
        <v>0.25</v>
      </c>
      <c r="W719" s="150">
        <v>36669284</v>
      </c>
      <c r="X719" s="150" t="s">
        <v>1734</v>
      </c>
      <c r="Y719" s="29"/>
    </row>
    <row r="720" spans="1:25">
      <c r="A720" s="148" t="s">
        <v>2832</v>
      </c>
      <c r="B720" s="149" t="s">
        <v>24</v>
      </c>
      <c r="C720" s="150" t="s">
        <v>25</v>
      </c>
      <c r="D720" s="149" t="s">
        <v>26</v>
      </c>
      <c r="E720" s="41" t="s">
        <v>9182</v>
      </c>
      <c r="F720" s="149" t="s">
        <v>28</v>
      </c>
      <c r="G720" s="150" t="s">
        <v>29</v>
      </c>
      <c r="H720" s="150" t="s">
        <v>30</v>
      </c>
      <c r="I720" s="152">
        <v>10400000</v>
      </c>
      <c r="J720" s="28">
        <v>0</v>
      </c>
      <c r="K720" s="101">
        <v>0</v>
      </c>
      <c r="L720" s="101">
        <v>0</v>
      </c>
      <c r="M720" s="28">
        <v>0</v>
      </c>
      <c r="N720" s="167">
        <v>1081825579</v>
      </c>
      <c r="O720" s="156" t="s">
        <v>8862</v>
      </c>
      <c r="P720" s="120" t="s">
        <v>9183</v>
      </c>
      <c r="Q720" s="153">
        <v>44792</v>
      </c>
      <c r="R720" s="153">
        <v>44792</v>
      </c>
      <c r="S720" s="153">
        <v>44895</v>
      </c>
      <c r="T720" s="152">
        <v>2600000</v>
      </c>
      <c r="U720" s="152">
        <v>7800000</v>
      </c>
      <c r="V720" s="56">
        <v>0.25</v>
      </c>
      <c r="W720" s="150">
        <v>85467461</v>
      </c>
      <c r="X720" s="150" t="s">
        <v>7703</v>
      </c>
      <c r="Y720" s="29"/>
    </row>
    <row r="721" spans="1:25">
      <c r="A721" s="148" t="s">
        <v>2832</v>
      </c>
      <c r="B721" s="149" t="s">
        <v>24</v>
      </c>
      <c r="C721" s="150" t="s">
        <v>25</v>
      </c>
      <c r="D721" s="149" t="s">
        <v>26</v>
      </c>
      <c r="E721" s="41" t="s">
        <v>9184</v>
      </c>
      <c r="F721" s="149" t="s">
        <v>28</v>
      </c>
      <c r="G721" s="150" t="s">
        <v>29</v>
      </c>
      <c r="H721" s="150" t="s">
        <v>30</v>
      </c>
      <c r="I721" s="152">
        <v>11600000</v>
      </c>
      <c r="J721" s="28">
        <v>0</v>
      </c>
      <c r="K721" s="101">
        <v>0</v>
      </c>
      <c r="L721" s="101">
        <v>0</v>
      </c>
      <c r="M721" s="28">
        <v>0</v>
      </c>
      <c r="N721" s="167">
        <v>1082977854</v>
      </c>
      <c r="O721" s="156" t="s">
        <v>9185</v>
      </c>
      <c r="P721" s="120" t="s">
        <v>9164</v>
      </c>
      <c r="Q721" s="153">
        <v>44792</v>
      </c>
      <c r="R721" s="153">
        <v>44792</v>
      </c>
      <c r="S721" s="153">
        <v>44895</v>
      </c>
      <c r="T721" s="152">
        <v>2900000</v>
      </c>
      <c r="U721" s="152">
        <v>8700000</v>
      </c>
      <c r="V721" s="56">
        <v>0.25</v>
      </c>
      <c r="W721" s="150">
        <v>1192791759</v>
      </c>
      <c r="X721" s="150" t="s">
        <v>8571</v>
      </c>
      <c r="Y721" s="29"/>
    </row>
    <row r="722" spans="1:25">
      <c r="A722" s="148" t="s">
        <v>2832</v>
      </c>
      <c r="B722" s="149" t="s">
        <v>24</v>
      </c>
      <c r="C722" s="150" t="s">
        <v>25</v>
      </c>
      <c r="D722" s="149" t="s">
        <v>26</v>
      </c>
      <c r="E722" s="41" t="s">
        <v>9186</v>
      </c>
      <c r="F722" s="149" t="s">
        <v>28</v>
      </c>
      <c r="G722" s="150" t="s">
        <v>29</v>
      </c>
      <c r="H722" s="150" t="s">
        <v>30</v>
      </c>
      <c r="I722" s="152">
        <v>8000000</v>
      </c>
      <c r="J722" s="28">
        <v>0</v>
      </c>
      <c r="K722" s="101">
        <v>0</v>
      </c>
      <c r="L722" s="101">
        <v>0</v>
      </c>
      <c r="M722" s="28">
        <v>0</v>
      </c>
      <c r="N722" s="167">
        <v>1082990692</v>
      </c>
      <c r="O722" s="156" t="s">
        <v>9187</v>
      </c>
      <c r="P722" s="120" t="s">
        <v>9188</v>
      </c>
      <c r="Q722" s="153">
        <v>44792</v>
      </c>
      <c r="R722" s="153">
        <v>44792</v>
      </c>
      <c r="S722" s="153">
        <v>44895</v>
      </c>
      <c r="T722" s="152">
        <v>2000000</v>
      </c>
      <c r="U722" s="152">
        <v>6000000</v>
      </c>
      <c r="V722" s="56">
        <v>0.25</v>
      </c>
      <c r="W722" s="150">
        <v>85467461</v>
      </c>
      <c r="X722" s="150" t="s">
        <v>7703</v>
      </c>
      <c r="Y722" s="29"/>
    </row>
    <row r="723" spans="1:25">
      <c r="A723" s="148" t="s">
        <v>2832</v>
      </c>
      <c r="B723" s="149" t="s">
        <v>24</v>
      </c>
      <c r="C723" s="150" t="s">
        <v>25</v>
      </c>
      <c r="D723" s="149" t="s">
        <v>26</v>
      </c>
      <c r="E723" s="41" t="s">
        <v>9189</v>
      </c>
      <c r="F723" s="149" t="s">
        <v>28</v>
      </c>
      <c r="G723" s="150" t="s">
        <v>29</v>
      </c>
      <c r="H723" s="150" t="s">
        <v>30</v>
      </c>
      <c r="I723" s="152">
        <v>10400000</v>
      </c>
      <c r="J723" s="28">
        <v>0</v>
      </c>
      <c r="K723" s="101">
        <v>0</v>
      </c>
      <c r="L723" s="101">
        <v>0</v>
      </c>
      <c r="M723" s="28">
        <v>0</v>
      </c>
      <c r="N723" s="167">
        <v>1081907898</v>
      </c>
      <c r="O723" s="156" t="s">
        <v>8761</v>
      </c>
      <c r="P723" s="120" t="s">
        <v>9190</v>
      </c>
      <c r="Q723" s="153">
        <v>44792</v>
      </c>
      <c r="R723" s="153">
        <v>44792</v>
      </c>
      <c r="S723" s="153">
        <v>44895</v>
      </c>
      <c r="T723" s="152">
        <v>2600000</v>
      </c>
      <c r="U723" s="152">
        <v>7800000</v>
      </c>
      <c r="V723" s="56">
        <v>0.25</v>
      </c>
      <c r="W723" s="150">
        <v>57428039</v>
      </c>
      <c r="X723" s="150" t="s">
        <v>8558</v>
      </c>
      <c r="Y723" s="29"/>
    </row>
    <row r="724" spans="1:25">
      <c r="A724" s="148" t="s">
        <v>2832</v>
      </c>
      <c r="B724" s="149" t="s">
        <v>24</v>
      </c>
      <c r="C724" s="150" t="s">
        <v>25</v>
      </c>
      <c r="D724" s="149" t="s">
        <v>26</v>
      </c>
      <c r="E724" s="41" t="s">
        <v>9191</v>
      </c>
      <c r="F724" s="149" t="s">
        <v>28</v>
      </c>
      <c r="G724" s="150" t="s">
        <v>29</v>
      </c>
      <c r="H724" s="150" t="s">
        <v>30</v>
      </c>
      <c r="I724" s="152">
        <v>8000000</v>
      </c>
      <c r="J724" s="28">
        <v>0</v>
      </c>
      <c r="K724" s="101">
        <v>0</v>
      </c>
      <c r="L724" s="101">
        <v>0</v>
      </c>
      <c r="M724" s="28">
        <v>0</v>
      </c>
      <c r="N724" s="167">
        <v>57107014</v>
      </c>
      <c r="O724" s="156" t="s">
        <v>7850</v>
      </c>
      <c r="P724" s="120" t="s">
        <v>9192</v>
      </c>
      <c r="Q724" s="153">
        <v>44792</v>
      </c>
      <c r="R724" s="153">
        <v>44792</v>
      </c>
      <c r="S724" s="153">
        <v>44895</v>
      </c>
      <c r="T724" s="152">
        <v>2000000</v>
      </c>
      <c r="U724" s="152">
        <v>6000000</v>
      </c>
      <c r="V724" s="56">
        <v>0.25</v>
      </c>
      <c r="W724" s="150">
        <v>36669284</v>
      </c>
      <c r="X724" s="150" t="s">
        <v>1734</v>
      </c>
      <c r="Y724" s="29"/>
    </row>
    <row r="725" spans="1:25">
      <c r="A725" s="148" t="s">
        <v>2832</v>
      </c>
      <c r="B725" s="149" t="s">
        <v>24</v>
      </c>
      <c r="C725" s="150" t="s">
        <v>25</v>
      </c>
      <c r="D725" s="149" t="s">
        <v>26</v>
      </c>
      <c r="E725" s="41" t="s">
        <v>9193</v>
      </c>
      <c r="F725" s="149" t="s">
        <v>28</v>
      </c>
      <c r="G725" s="150" t="s">
        <v>29</v>
      </c>
      <c r="H725" s="150" t="s">
        <v>30</v>
      </c>
      <c r="I725" s="152">
        <v>8000000</v>
      </c>
      <c r="J725" s="28">
        <v>0</v>
      </c>
      <c r="K725" s="101">
        <v>0</v>
      </c>
      <c r="L725" s="101">
        <v>0</v>
      </c>
      <c r="M725" s="28">
        <v>0</v>
      </c>
      <c r="N725" s="167">
        <v>12537790</v>
      </c>
      <c r="O725" s="156" t="s">
        <v>9194</v>
      </c>
      <c r="P725" s="120" t="s">
        <v>9195</v>
      </c>
      <c r="Q725" s="153">
        <v>44792</v>
      </c>
      <c r="R725" s="153">
        <v>44792</v>
      </c>
      <c r="S725" s="153">
        <v>44895</v>
      </c>
      <c r="T725" s="152">
        <v>2000000</v>
      </c>
      <c r="U725" s="152">
        <v>6000000</v>
      </c>
      <c r="V725" s="56">
        <v>0.25</v>
      </c>
      <c r="W725" s="150">
        <v>36669284</v>
      </c>
      <c r="X725" s="150" t="s">
        <v>1734</v>
      </c>
      <c r="Y725" s="29"/>
    </row>
    <row r="726" spans="1:25">
      <c r="A726" s="148" t="s">
        <v>2832</v>
      </c>
      <c r="B726" s="149" t="s">
        <v>24</v>
      </c>
      <c r="C726" s="150" t="s">
        <v>25</v>
      </c>
      <c r="D726" s="149" t="s">
        <v>26</v>
      </c>
      <c r="E726" s="41" t="s">
        <v>9196</v>
      </c>
      <c r="F726" s="149" t="s">
        <v>28</v>
      </c>
      <c r="G726" s="150" t="s">
        <v>29</v>
      </c>
      <c r="H726" s="150" t="s">
        <v>30</v>
      </c>
      <c r="I726" s="152">
        <v>13200000</v>
      </c>
      <c r="J726" s="28">
        <v>0</v>
      </c>
      <c r="K726" s="101">
        <v>0</v>
      </c>
      <c r="L726" s="101">
        <v>0</v>
      </c>
      <c r="M726" s="28">
        <v>0</v>
      </c>
      <c r="N726" s="167">
        <v>73077004</v>
      </c>
      <c r="O726" s="156" t="s">
        <v>9197</v>
      </c>
      <c r="P726" s="120" t="s">
        <v>9198</v>
      </c>
      <c r="Q726" s="153">
        <v>44792</v>
      </c>
      <c r="R726" s="153">
        <v>44792</v>
      </c>
      <c r="S726" s="153">
        <v>44895</v>
      </c>
      <c r="T726" s="152">
        <v>3300000</v>
      </c>
      <c r="U726" s="152">
        <v>9900000</v>
      </c>
      <c r="V726" s="56">
        <v>0.25</v>
      </c>
      <c r="W726" s="150">
        <v>57428039</v>
      </c>
      <c r="X726" s="150" t="s">
        <v>8558</v>
      </c>
      <c r="Y726" s="29"/>
    </row>
    <row r="727" spans="1:25">
      <c r="A727" s="148" t="s">
        <v>2832</v>
      </c>
      <c r="B727" s="149" t="s">
        <v>24</v>
      </c>
      <c r="C727" s="150" t="s">
        <v>25</v>
      </c>
      <c r="D727" s="149" t="s">
        <v>26</v>
      </c>
      <c r="E727" s="41" t="s">
        <v>9199</v>
      </c>
      <c r="F727" s="149" t="s">
        <v>28</v>
      </c>
      <c r="G727" s="150" t="s">
        <v>29</v>
      </c>
      <c r="H727" s="150" t="s">
        <v>30</v>
      </c>
      <c r="I727" s="152">
        <v>13200000</v>
      </c>
      <c r="J727" s="28">
        <v>0</v>
      </c>
      <c r="K727" s="101">
        <v>0</v>
      </c>
      <c r="L727" s="101">
        <v>0</v>
      </c>
      <c r="M727" s="28">
        <v>0</v>
      </c>
      <c r="N727" s="167">
        <v>85460896</v>
      </c>
      <c r="O727" s="156" t="s">
        <v>9200</v>
      </c>
      <c r="P727" s="120" t="s">
        <v>9201</v>
      </c>
      <c r="Q727" s="153">
        <v>44792</v>
      </c>
      <c r="R727" s="153">
        <v>44792</v>
      </c>
      <c r="S727" s="153">
        <v>44895</v>
      </c>
      <c r="T727" s="152">
        <v>3300000</v>
      </c>
      <c r="U727" s="152">
        <v>9900000</v>
      </c>
      <c r="V727" s="56">
        <v>0.25</v>
      </c>
      <c r="W727" s="150">
        <v>36669284</v>
      </c>
      <c r="X727" s="150" t="s">
        <v>1734</v>
      </c>
      <c r="Y727" s="29"/>
    </row>
    <row r="728" spans="1:25">
      <c r="A728" s="148" t="s">
        <v>2832</v>
      </c>
      <c r="B728" s="149" t="s">
        <v>24</v>
      </c>
      <c r="C728" s="150" t="s">
        <v>25</v>
      </c>
      <c r="D728" s="149" t="s">
        <v>26</v>
      </c>
      <c r="E728" s="41" t="s">
        <v>9202</v>
      </c>
      <c r="F728" s="149" t="s">
        <v>28</v>
      </c>
      <c r="G728" s="150" t="s">
        <v>29</v>
      </c>
      <c r="H728" s="150" t="s">
        <v>30</v>
      </c>
      <c r="I728" s="152">
        <v>6400000</v>
      </c>
      <c r="J728" s="28">
        <v>0</v>
      </c>
      <c r="K728" s="101">
        <v>0</v>
      </c>
      <c r="L728" s="101">
        <v>0</v>
      </c>
      <c r="M728" s="28">
        <v>0</v>
      </c>
      <c r="N728" s="167">
        <v>1081028294</v>
      </c>
      <c r="O728" s="156" t="s">
        <v>8757</v>
      </c>
      <c r="P728" s="120" t="s">
        <v>9203</v>
      </c>
      <c r="Q728" s="153">
        <v>44792</v>
      </c>
      <c r="R728" s="153">
        <v>44792</v>
      </c>
      <c r="S728" s="153">
        <v>44834</v>
      </c>
      <c r="T728" s="152">
        <v>3200000</v>
      </c>
      <c r="U728" s="152">
        <v>3200000</v>
      </c>
      <c r="V728" s="56">
        <v>0.5</v>
      </c>
      <c r="W728" s="150">
        <v>85467461</v>
      </c>
      <c r="X728" s="150" t="s">
        <v>7703</v>
      </c>
      <c r="Y728" s="29"/>
    </row>
    <row r="729" spans="1:25">
      <c r="A729" s="148" t="s">
        <v>2832</v>
      </c>
      <c r="B729" s="149" t="s">
        <v>24</v>
      </c>
      <c r="C729" s="150" t="s">
        <v>25</v>
      </c>
      <c r="D729" s="149" t="s">
        <v>26</v>
      </c>
      <c r="E729" s="41" t="s">
        <v>9204</v>
      </c>
      <c r="F729" s="149" t="s">
        <v>28</v>
      </c>
      <c r="G729" s="150" t="s">
        <v>29</v>
      </c>
      <c r="H729" s="150" t="s">
        <v>30</v>
      </c>
      <c r="I729" s="152">
        <v>5200000</v>
      </c>
      <c r="J729" s="28">
        <v>0</v>
      </c>
      <c r="K729" s="101">
        <v>0</v>
      </c>
      <c r="L729" s="101">
        <v>0</v>
      </c>
      <c r="M729" s="28">
        <v>0</v>
      </c>
      <c r="N729" s="167">
        <v>1081928917</v>
      </c>
      <c r="O729" s="156" t="s">
        <v>748</v>
      </c>
      <c r="P729" s="120" t="s">
        <v>9205</v>
      </c>
      <c r="Q729" s="153">
        <v>44792</v>
      </c>
      <c r="R729" s="153">
        <v>44792</v>
      </c>
      <c r="S729" s="153">
        <v>44834</v>
      </c>
      <c r="T729" s="152">
        <v>2600000</v>
      </c>
      <c r="U729" s="152">
        <v>2600000</v>
      </c>
      <c r="V729" s="56">
        <v>0.5</v>
      </c>
      <c r="W729" s="150">
        <v>85467461</v>
      </c>
      <c r="X729" s="150" t="s">
        <v>7703</v>
      </c>
      <c r="Y729" s="29"/>
    </row>
    <row r="730" spans="1:25">
      <c r="A730" s="148" t="s">
        <v>2832</v>
      </c>
      <c r="B730" s="149" t="s">
        <v>24</v>
      </c>
      <c r="C730" s="150" t="s">
        <v>25</v>
      </c>
      <c r="D730" s="149" t="s">
        <v>26</v>
      </c>
      <c r="E730" s="41" t="s">
        <v>9206</v>
      </c>
      <c r="F730" s="149" t="s">
        <v>28</v>
      </c>
      <c r="G730" s="150" t="s">
        <v>29</v>
      </c>
      <c r="H730" s="150" t="s">
        <v>30</v>
      </c>
      <c r="I730" s="152">
        <v>13200000</v>
      </c>
      <c r="J730" s="28">
        <v>0</v>
      </c>
      <c r="K730" s="101">
        <v>0</v>
      </c>
      <c r="L730" s="101">
        <v>0</v>
      </c>
      <c r="M730" s="28">
        <v>0</v>
      </c>
      <c r="N730" s="167">
        <v>84454708</v>
      </c>
      <c r="O730" s="156" t="s">
        <v>8425</v>
      </c>
      <c r="P730" s="120" t="s">
        <v>9207</v>
      </c>
      <c r="Q730" s="153">
        <v>44792</v>
      </c>
      <c r="R730" s="153">
        <v>44792</v>
      </c>
      <c r="S730" s="153">
        <v>44895</v>
      </c>
      <c r="T730" s="152">
        <v>3300000</v>
      </c>
      <c r="U730" s="152">
        <v>9900000</v>
      </c>
      <c r="V730" s="56">
        <v>0.25</v>
      </c>
      <c r="W730" s="150">
        <v>36669284</v>
      </c>
      <c r="X730" s="150" t="s">
        <v>1734</v>
      </c>
      <c r="Y730" s="29"/>
    </row>
    <row r="731" spans="1:25">
      <c r="A731" s="148" t="s">
        <v>2832</v>
      </c>
      <c r="B731" s="149" t="s">
        <v>24</v>
      </c>
      <c r="C731" s="150" t="s">
        <v>25</v>
      </c>
      <c r="D731" s="149" t="s">
        <v>26</v>
      </c>
      <c r="E731" s="41" t="s">
        <v>9208</v>
      </c>
      <c r="F731" s="149" t="s">
        <v>28</v>
      </c>
      <c r="G731" s="150" t="s">
        <v>29</v>
      </c>
      <c r="H731" s="150" t="s">
        <v>30</v>
      </c>
      <c r="I731" s="152">
        <v>9200000</v>
      </c>
      <c r="J731" s="28">
        <v>0</v>
      </c>
      <c r="K731" s="101">
        <v>0</v>
      </c>
      <c r="L731" s="101">
        <v>0</v>
      </c>
      <c r="M731" s="28">
        <v>0</v>
      </c>
      <c r="N731" s="167">
        <v>1082859777</v>
      </c>
      <c r="O731" s="156" t="s">
        <v>9209</v>
      </c>
      <c r="P731" s="120" t="s">
        <v>9210</v>
      </c>
      <c r="Q731" s="153">
        <v>44792</v>
      </c>
      <c r="R731" s="153">
        <v>44792</v>
      </c>
      <c r="S731" s="153">
        <v>44895</v>
      </c>
      <c r="T731" s="152">
        <v>2300000</v>
      </c>
      <c r="U731" s="152">
        <v>6900000</v>
      </c>
      <c r="V731" s="56">
        <v>0.25</v>
      </c>
      <c r="W731" s="150">
        <v>36669284</v>
      </c>
      <c r="X731" s="150" t="s">
        <v>1734</v>
      </c>
      <c r="Y731" s="29"/>
    </row>
    <row r="732" spans="1:25">
      <c r="A732" s="148" t="s">
        <v>2832</v>
      </c>
      <c r="B732" s="149" t="s">
        <v>24</v>
      </c>
      <c r="C732" s="150" t="s">
        <v>25</v>
      </c>
      <c r="D732" s="149" t="s">
        <v>26</v>
      </c>
      <c r="E732" s="41" t="s">
        <v>9211</v>
      </c>
      <c r="F732" s="149" t="s">
        <v>28</v>
      </c>
      <c r="G732" s="150" t="s">
        <v>29</v>
      </c>
      <c r="H732" s="150" t="s">
        <v>30</v>
      </c>
      <c r="I732" s="152">
        <v>6400000</v>
      </c>
      <c r="J732" s="28">
        <v>0</v>
      </c>
      <c r="K732" s="101">
        <v>0</v>
      </c>
      <c r="L732" s="101">
        <v>0</v>
      </c>
      <c r="M732" s="28">
        <v>0</v>
      </c>
      <c r="N732" s="167">
        <v>7601791</v>
      </c>
      <c r="O732" s="156" t="s">
        <v>9212</v>
      </c>
      <c r="P732" s="120" t="s">
        <v>9213</v>
      </c>
      <c r="Q732" s="153">
        <v>44792</v>
      </c>
      <c r="R732" s="153">
        <v>44792</v>
      </c>
      <c r="S732" s="153">
        <v>44834</v>
      </c>
      <c r="T732" s="152">
        <v>3200000</v>
      </c>
      <c r="U732" s="152">
        <v>3200000</v>
      </c>
      <c r="V732" s="56">
        <v>0.5</v>
      </c>
      <c r="W732" s="150">
        <v>85467461</v>
      </c>
      <c r="X732" s="150" t="s">
        <v>7703</v>
      </c>
      <c r="Y732" s="29"/>
    </row>
    <row r="733" spans="1:25">
      <c r="A733" s="148" t="s">
        <v>2832</v>
      </c>
      <c r="B733" s="149" t="s">
        <v>24</v>
      </c>
      <c r="C733" s="150" t="s">
        <v>25</v>
      </c>
      <c r="D733" s="149" t="s">
        <v>26</v>
      </c>
      <c r="E733" s="41" t="s">
        <v>9214</v>
      </c>
      <c r="F733" s="149" t="s">
        <v>28</v>
      </c>
      <c r="G733" s="150" t="s">
        <v>29</v>
      </c>
      <c r="H733" s="150" t="s">
        <v>30</v>
      </c>
      <c r="I733" s="152">
        <v>10400000</v>
      </c>
      <c r="J733" s="28">
        <v>0</v>
      </c>
      <c r="K733" s="101">
        <v>0</v>
      </c>
      <c r="L733" s="101">
        <v>0</v>
      </c>
      <c r="M733" s="28">
        <v>0</v>
      </c>
      <c r="N733" s="167">
        <v>1079914688</v>
      </c>
      <c r="O733" s="156" t="s">
        <v>9215</v>
      </c>
      <c r="P733" s="120" t="s">
        <v>9216</v>
      </c>
      <c r="Q733" s="153">
        <v>44803</v>
      </c>
      <c r="R733" s="153">
        <v>44803</v>
      </c>
      <c r="S733" s="153">
        <v>44895</v>
      </c>
      <c r="T733" s="172">
        <v>0</v>
      </c>
      <c r="U733" s="152">
        <v>10400000</v>
      </c>
      <c r="V733" s="56">
        <v>0</v>
      </c>
      <c r="W733" s="150">
        <v>36669284</v>
      </c>
      <c r="X733" s="150" t="s">
        <v>1734</v>
      </c>
      <c r="Y733" s="29"/>
    </row>
    <row r="734" spans="1:25">
      <c r="A734" s="148" t="s">
        <v>2832</v>
      </c>
      <c r="B734" s="149" t="s">
        <v>24</v>
      </c>
      <c r="C734" s="150" t="s">
        <v>25</v>
      </c>
      <c r="D734" s="149" t="s">
        <v>26</v>
      </c>
      <c r="E734" s="41" t="s">
        <v>9217</v>
      </c>
      <c r="F734" s="149" t="s">
        <v>28</v>
      </c>
      <c r="G734" s="150" t="s">
        <v>29</v>
      </c>
      <c r="H734" s="150" t="s">
        <v>30</v>
      </c>
      <c r="I734" s="152">
        <v>13200000</v>
      </c>
      <c r="J734" s="28">
        <v>0</v>
      </c>
      <c r="K734" s="101">
        <v>0</v>
      </c>
      <c r="L734" s="101">
        <v>0</v>
      </c>
      <c r="M734" s="28">
        <v>0</v>
      </c>
      <c r="N734" s="167">
        <v>57461707</v>
      </c>
      <c r="O734" s="156" t="s">
        <v>9218</v>
      </c>
      <c r="P734" s="120" t="s">
        <v>9219</v>
      </c>
      <c r="Q734" s="153">
        <v>44803</v>
      </c>
      <c r="R734" s="153">
        <v>44803</v>
      </c>
      <c r="S734" s="153">
        <v>44895</v>
      </c>
      <c r="T734" s="172">
        <v>0</v>
      </c>
      <c r="U734" s="152">
        <v>13200000</v>
      </c>
      <c r="V734" s="56">
        <v>0</v>
      </c>
      <c r="W734" s="150">
        <v>85467461</v>
      </c>
      <c r="X734" s="150" t="s">
        <v>7703</v>
      </c>
      <c r="Y734" s="29"/>
    </row>
    <row r="735" spans="1:25">
      <c r="A735" s="148" t="s">
        <v>2832</v>
      </c>
      <c r="B735" s="149" t="s">
        <v>24</v>
      </c>
      <c r="C735" s="150" t="s">
        <v>6536</v>
      </c>
      <c r="D735" s="149" t="s">
        <v>26</v>
      </c>
      <c r="E735" s="41" t="s">
        <v>9220</v>
      </c>
      <c r="F735" s="149" t="s">
        <v>28</v>
      </c>
      <c r="G735" s="150" t="s">
        <v>29</v>
      </c>
      <c r="H735" s="150" t="s">
        <v>30</v>
      </c>
      <c r="I735" s="152">
        <v>6000000</v>
      </c>
      <c r="J735" s="28">
        <v>0</v>
      </c>
      <c r="K735" s="101">
        <v>0</v>
      </c>
      <c r="L735" s="101">
        <v>0</v>
      </c>
      <c r="M735" s="28">
        <v>0</v>
      </c>
      <c r="N735" s="167">
        <v>1082942381</v>
      </c>
      <c r="O735" s="156" t="s">
        <v>8721</v>
      </c>
      <c r="P735" s="120" t="s">
        <v>9221</v>
      </c>
      <c r="Q735" s="153">
        <v>44775</v>
      </c>
      <c r="R735" s="153">
        <v>44775</v>
      </c>
      <c r="S735" s="153">
        <v>44803</v>
      </c>
      <c r="T735" s="152">
        <v>6000000</v>
      </c>
      <c r="U735" s="172">
        <v>0</v>
      </c>
      <c r="V735" s="56">
        <v>1</v>
      </c>
      <c r="W735" s="150">
        <v>16078654</v>
      </c>
      <c r="X735" s="150" t="s">
        <v>306</v>
      </c>
      <c r="Y735" s="29"/>
    </row>
    <row r="736" spans="1:25">
      <c r="A736" s="148" t="s">
        <v>2832</v>
      </c>
      <c r="B736" s="149" t="s">
        <v>24</v>
      </c>
      <c r="C736" s="150" t="s">
        <v>6536</v>
      </c>
      <c r="D736" s="149" t="s">
        <v>26</v>
      </c>
      <c r="E736" s="41" t="s">
        <v>9222</v>
      </c>
      <c r="F736" s="149" t="s">
        <v>28</v>
      </c>
      <c r="G736" s="150" t="s">
        <v>29</v>
      </c>
      <c r="H736" s="150" t="s">
        <v>30</v>
      </c>
      <c r="I736" s="152">
        <v>1047200</v>
      </c>
      <c r="J736" s="28">
        <v>0</v>
      </c>
      <c r="K736" s="101">
        <v>0</v>
      </c>
      <c r="L736" s="101">
        <v>0</v>
      </c>
      <c r="M736" s="28">
        <v>0</v>
      </c>
      <c r="N736" s="167">
        <v>900929189</v>
      </c>
      <c r="O736" s="156" t="s">
        <v>9223</v>
      </c>
      <c r="P736" s="120" t="s">
        <v>9224</v>
      </c>
      <c r="Q736" s="153">
        <v>44782</v>
      </c>
      <c r="R736" s="153">
        <v>44782</v>
      </c>
      <c r="S736" s="153">
        <v>44797</v>
      </c>
      <c r="T736" s="172">
        <v>0</v>
      </c>
      <c r="U736" s="152">
        <v>1047200</v>
      </c>
      <c r="V736" s="56">
        <v>0</v>
      </c>
      <c r="W736" s="150">
        <v>16078654</v>
      </c>
      <c r="X736" s="150" t="s">
        <v>306</v>
      </c>
      <c r="Y736" s="29"/>
    </row>
    <row r="737" spans="1:25">
      <c r="A737" s="148" t="s">
        <v>2832</v>
      </c>
      <c r="B737" s="149" t="s">
        <v>24</v>
      </c>
      <c r="C737" s="150" t="s">
        <v>6536</v>
      </c>
      <c r="D737" s="149" t="s">
        <v>26</v>
      </c>
      <c r="E737" s="41" t="s">
        <v>9225</v>
      </c>
      <c r="F737" s="149" t="s">
        <v>28</v>
      </c>
      <c r="G737" s="150" t="s">
        <v>29</v>
      </c>
      <c r="H737" s="150" t="s">
        <v>30</v>
      </c>
      <c r="I737" s="152">
        <v>12000000</v>
      </c>
      <c r="J737" s="28">
        <v>0</v>
      </c>
      <c r="K737" s="101">
        <v>0</v>
      </c>
      <c r="L737" s="101">
        <v>0</v>
      </c>
      <c r="M737" s="28">
        <v>0</v>
      </c>
      <c r="N737" s="167">
        <v>84088532</v>
      </c>
      <c r="O737" s="156" t="s">
        <v>9226</v>
      </c>
      <c r="P737" s="120" t="s">
        <v>9227</v>
      </c>
      <c r="Q737" s="153">
        <v>44785</v>
      </c>
      <c r="R737" s="153">
        <v>44785</v>
      </c>
      <c r="S737" s="153">
        <v>44895</v>
      </c>
      <c r="T737" s="152">
        <v>3000000</v>
      </c>
      <c r="U737" s="152">
        <v>9000000</v>
      </c>
      <c r="V737" s="56">
        <v>0.25</v>
      </c>
      <c r="W737" s="120">
        <v>57299411</v>
      </c>
      <c r="X737" s="150" t="s">
        <v>7675</v>
      </c>
      <c r="Y737" s="29"/>
    </row>
    <row r="738" spans="1:25">
      <c r="A738" s="148" t="s">
        <v>2832</v>
      </c>
      <c r="B738" s="149" t="s">
        <v>24</v>
      </c>
      <c r="C738" s="150" t="s">
        <v>6536</v>
      </c>
      <c r="D738" s="149" t="s">
        <v>26</v>
      </c>
      <c r="E738" s="41" t="s">
        <v>9228</v>
      </c>
      <c r="F738" s="149" t="s">
        <v>28</v>
      </c>
      <c r="G738" s="150" t="s">
        <v>29</v>
      </c>
      <c r="H738" s="150" t="s">
        <v>30</v>
      </c>
      <c r="I738" s="152">
        <v>15000000</v>
      </c>
      <c r="J738" s="28">
        <v>0</v>
      </c>
      <c r="K738" s="101">
        <v>0</v>
      </c>
      <c r="L738" s="101">
        <v>0</v>
      </c>
      <c r="M738" s="28">
        <v>0</v>
      </c>
      <c r="N738" s="167">
        <v>1082942381</v>
      </c>
      <c r="O738" s="156" t="s">
        <v>8721</v>
      </c>
      <c r="P738" s="120" t="s">
        <v>9229</v>
      </c>
      <c r="Q738" s="153">
        <v>44790</v>
      </c>
      <c r="R738" s="153">
        <v>44790</v>
      </c>
      <c r="S738" s="153">
        <v>44917</v>
      </c>
      <c r="T738" s="172">
        <v>0</v>
      </c>
      <c r="U738" s="152">
        <v>15000000</v>
      </c>
      <c r="V738" s="56">
        <v>0</v>
      </c>
      <c r="W738" s="150">
        <v>36669284</v>
      </c>
      <c r="X738" s="150" t="s">
        <v>1734</v>
      </c>
      <c r="Y738" s="29"/>
    </row>
    <row r="739" spans="1:25">
      <c r="A739" s="148" t="s">
        <v>2832</v>
      </c>
      <c r="B739" s="149" t="s">
        <v>24</v>
      </c>
      <c r="C739" s="150" t="s">
        <v>6536</v>
      </c>
      <c r="D739" s="149" t="s">
        <v>26</v>
      </c>
      <c r="E739" s="41" t="s">
        <v>9230</v>
      </c>
      <c r="F739" s="149" t="s">
        <v>28</v>
      </c>
      <c r="G739" s="150" t="s">
        <v>29</v>
      </c>
      <c r="H739" s="150" t="s">
        <v>30</v>
      </c>
      <c r="I739" s="152">
        <v>6500000</v>
      </c>
      <c r="J739" s="28">
        <v>0</v>
      </c>
      <c r="K739" s="101">
        <v>0</v>
      </c>
      <c r="L739" s="101">
        <v>0</v>
      </c>
      <c r="M739" s="28">
        <v>0</v>
      </c>
      <c r="N739" s="167">
        <v>1235538699</v>
      </c>
      <c r="O739" s="156" t="s">
        <v>9231</v>
      </c>
      <c r="P739" s="120" t="s">
        <v>9232</v>
      </c>
      <c r="Q739" s="153">
        <v>44790</v>
      </c>
      <c r="R739" s="153">
        <v>44790</v>
      </c>
      <c r="S739" s="153">
        <v>44917</v>
      </c>
      <c r="T739" s="172">
        <v>0</v>
      </c>
      <c r="U739" s="152">
        <v>6500000</v>
      </c>
      <c r="V739" s="56">
        <v>0</v>
      </c>
      <c r="W739" s="150">
        <v>36669284</v>
      </c>
      <c r="X739" s="150" t="s">
        <v>1734</v>
      </c>
      <c r="Y739" s="29"/>
    </row>
    <row r="740" spans="1:25">
      <c r="A740" s="148" t="s">
        <v>2832</v>
      </c>
      <c r="B740" s="149" t="s">
        <v>24</v>
      </c>
      <c r="C740" s="150" t="s">
        <v>6536</v>
      </c>
      <c r="D740" s="149" t="s">
        <v>26</v>
      </c>
      <c r="E740" s="41" t="s">
        <v>9233</v>
      </c>
      <c r="F740" s="149" t="s">
        <v>28</v>
      </c>
      <c r="G740" s="150" t="s">
        <v>29</v>
      </c>
      <c r="H740" s="150" t="s">
        <v>30</v>
      </c>
      <c r="I740" s="152">
        <v>10400000</v>
      </c>
      <c r="J740" s="28">
        <v>0</v>
      </c>
      <c r="K740" s="101">
        <v>0</v>
      </c>
      <c r="L740" s="101">
        <v>0</v>
      </c>
      <c r="M740" s="28">
        <v>0</v>
      </c>
      <c r="N740" s="167">
        <v>1083010278</v>
      </c>
      <c r="O740" s="156" t="s">
        <v>7682</v>
      </c>
      <c r="P740" s="120" t="s">
        <v>9234</v>
      </c>
      <c r="Q740" s="153">
        <v>44790</v>
      </c>
      <c r="R740" s="153">
        <v>44790</v>
      </c>
      <c r="S740" s="153">
        <v>44895</v>
      </c>
      <c r="T740" s="172">
        <v>0</v>
      </c>
      <c r="U740" s="152">
        <v>10400000</v>
      </c>
      <c r="V740" s="56">
        <v>0</v>
      </c>
      <c r="W740" s="150">
        <v>36669284</v>
      </c>
      <c r="X740" s="150" t="s">
        <v>1734</v>
      </c>
      <c r="Y740" s="29"/>
    </row>
    <row r="741" spans="1:25">
      <c r="A741" s="148" t="s">
        <v>2832</v>
      </c>
      <c r="B741" s="149" t="s">
        <v>24</v>
      </c>
      <c r="C741" s="150" t="s">
        <v>6536</v>
      </c>
      <c r="D741" s="149" t="s">
        <v>26</v>
      </c>
      <c r="E741" s="41" t="s">
        <v>9235</v>
      </c>
      <c r="F741" s="149" t="s">
        <v>28</v>
      </c>
      <c r="G741" s="150" t="s">
        <v>29</v>
      </c>
      <c r="H741" s="150" t="s">
        <v>30</v>
      </c>
      <c r="I741" s="152">
        <v>4000000</v>
      </c>
      <c r="J741" s="28">
        <v>0</v>
      </c>
      <c r="K741" s="101">
        <v>0</v>
      </c>
      <c r="L741" s="101">
        <v>0</v>
      </c>
      <c r="M741" s="28">
        <v>0</v>
      </c>
      <c r="N741" s="167">
        <v>1099217185</v>
      </c>
      <c r="O741" s="156" t="s">
        <v>9236</v>
      </c>
      <c r="P741" s="120" t="s">
        <v>9237</v>
      </c>
      <c r="Q741" s="153">
        <v>44797</v>
      </c>
      <c r="R741" s="153">
        <v>44797</v>
      </c>
      <c r="S741" s="153">
        <v>44802</v>
      </c>
      <c r="T741" s="172">
        <v>0</v>
      </c>
      <c r="U741" s="152">
        <v>4000000</v>
      </c>
      <c r="V741" s="56">
        <v>0</v>
      </c>
      <c r="W741" s="150">
        <v>36669284</v>
      </c>
      <c r="X741" s="150" t="s">
        <v>1734</v>
      </c>
      <c r="Y741" s="29"/>
    </row>
    <row r="742" spans="1:25">
      <c r="A742" s="148" t="s">
        <v>2832</v>
      </c>
      <c r="B742" s="149" t="s">
        <v>24</v>
      </c>
      <c r="C742" s="150" t="s">
        <v>6536</v>
      </c>
      <c r="D742" s="149" t="s">
        <v>26</v>
      </c>
      <c r="E742" s="41" t="s">
        <v>9238</v>
      </c>
      <c r="F742" s="149" t="s">
        <v>28</v>
      </c>
      <c r="G742" s="150" t="s">
        <v>29</v>
      </c>
      <c r="H742" s="150" t="s">
        <v>30</v>
      </c>
      <c r="I742" s="152">
        <v>4225200</v>
      </c>
      <c r="J742" s="29">
        <v>1</v>
      </c>
      <c r="K742" s="31">
        <v>528150</v>
      </c>
      <c r="L742" s="101">
        <v>0</v>
      </c>
      <c r="M742" s="29">
        <v>1</v>
      </c>
      <c r="N742" s="167">
        <v>1081822563</v>
      </c>
      <c r="O742" s="156" t="s">
        <v>9239</v>
      </c>
      <c r="P742" s="120" t="s">
        <v>9240</v>
      </c>
      <c r="Q742" s="153">
        <v>44775</v>
      </c>
      <c r="R742" s="153">
        <v>44775</v>
      </c>
      <c r="S742" s="153">
        <v>44834</v>
      </c>
      <c r="T742" s="172">
        <v>0</v>
      </c>
      <c r="U742" s="152">
        <v>4225200</v>
      </c>
      <c r="V742" s="56">
        <v>0</v>
      </c>
      <c r="W742" s="150">
        <v>12533448</v>
      </c>
      <c r="X742" s="150" t="s">
        <v>7720</v>
      </c>
      <c r="Y742" s="29"/>
    </row>
    <row r="743" spans="1:25">
      <c r="A743" s="148" t="s">
        <v>2832</v>
      </c>
      <c r="B743" s="149" t="s">
        <v>24</v>
      </c>
      <c r="C743" s="150" t="s">
        <v>6536</v>
      </c>
      <c r="D743" s="149" t="s">
        <v>26</v>
      </c>
      <c r="E743" s="41" t="s">
        <v>9241</v>
      </c>
      <c r="F743" s="149" t="s">
        <v>28</v>
      </c>
      <c r="G743" s="150" t="s">
        <v>29</v>
      </c>
      <c r="H743" s="150" t="s">
        <v>30</v>
      </c>
      <c r="I743" s="152">
        <v>7416000</v>
      </c>
      <c r="J743" s="28">
        <v>0</v>
      </c>
      <c r="K743" s="101">
        <v>0</v>
      </c>
      <c r="L743" s="101">
        <v>0</v>
      </c>
      <c r="M743" s="28">
        <v>0</v>
      </c>
      <c r="N743" s="167">
        <v>5054039</v>
      </c>
      <c r="O743" s="120" t="s">
        <v>7458</v>
      </c>
      <c r="P743" s="120" t="s">
        <v>9242</v>
      </c>
      <c r="Q743" s="153">
        <v>44782</v>
      </c>
      <c r="R743" s="153">
        <v>44782</v>
      </c>
      <c r="S743" s="153">
        <v>44895</v>
      </c>
      <c r="T743" s="152">
        <v>1854000</v>
      </c>
      <c r="U743" s="152">
        <v>5562000</v>
      </c>
      <c r="V743" s="56">
        <v>0.25</v>
      </c>
      <c r="W743" s="150">
        <v>12545871</v>
      </c>
      <c r="X743" s="150" t="s">
        <v>6549</v>
      </c>
      <c r="Y743" s="29"/>
    </row>
    <row r="744" spans="1:25">
      <c r="A744" s="148" t="s">
        <v>2832</v>
      </c>
      <c r="B744" s="149" t="s">
        <v>24</v>
      </c>
      <c r="C744" s="150" t="s">
        <v>6536</v>
      </c>
      <c r="D744" s="149" t="s">
        <v>26</v>
      </c>
      <c r="E744" s="41" t="s">
        <v>9243</v>
      </c>
      <c r="F744" s="149" t="s">
        <v>28</v>
      </c>
      <c r="G744" s="150" t="s">
        <v>29</v>
      </c>
      <c r="H744" s="150" t="s">
        <v>30</v>
      </c>
      <c r="I744" s="152">
        <v>18613804</v>
      </c>
      <c r="J744" s="28">
        <v>0</v>
      </c>
      <c r="K744" s="101">
        <v>0</v>
      </c>
      <c r="L744" s="101">
        <v>0</v>
      </c>
      <c r="M744" s="28">
        <v>0</v>
      </c>
      <c r="N744" s="167">
        <v>7382848</v>
      </c>
      <c r="O744" s="120" t="s">
        <v>7989</v>
      </c>
      <c r="P744" s="120" t="s">
        <v>9244</v>
      </c>
      <c r="Q744" s="153">
        <v>44782</v>
      </c>
      <c r="R744" s="153">
        <v>44782</v>
      </c>
      <c r="S744" s="153">
        <v>44895</v>
      </c>
      <c r="T744" s="152">
        <v>4653451</v>
      </c>
      <c r="U744" s="152">
        <v>13960353</v>
      </c>
      <c r="V744" s="56">
        <v>0.25</v>
      </c>
      <c r="W744" s="150">
        <v>12545871</v>
      </c>
      <c r="X744" s="150" t="s">
        <v>6549</v>
      </c>
      <c r="Y744" s="29"/>
    </row>
    <row r="745" spans="1:25">
      <c r="A745" s="148" t="s">
        <v>2832</v>
      </c>
      <c r="B745" s="149" t="s">
        <v>24</v>
      </c>
      <c r="C745" s="150" t="s">
        <v>6536</v>
      </c>
      <c r="D745" s="149" t="s">
        <v>26</v>
      </c>
      <c r="E745" s="41" t="s">
        <v>9245</v>
      </c>
      <c r="F745" s="149" t="s">
        <v>28</v>
      </c>
      <c r="G745" s="150" t="s">
        <v>29</v>
      </c>
      <c r="H745" s="150" t="s">
        <v>30</v>
      </c>
      <c r="I745" s="152">
        <v>6607285</v>
      </c>
      <c r="J745" s="28">
        <v>0</v>
      </c>
      <c r="K745" s="101">
        <v>0</v>
      </c>
      <c r="L745" s="101">
        <v>0</v>
      </c>
      <c r="M745" s="28">
        <v>0</v>
      </c>
      <c r="N745" s="167">
        <v>9737087</v>
      </c>
      <c r="O745" s="120" t="s">
        <v>8121</v>
      </c>
      <c r="P745" s="120" t="s">
        <v>9246</v>
      </c>
      <c r="Q745" s="153">
        <v>44782</v>
      </c>
      <c r="R745" s="153">
        <v>44782</v>
      </c>
      <c r="S745" s="153">
        <v>44895</v>
      </c>
      <c r="T745" s="152">
        <v>1651821</v>
      </c>
      <c r="U745" s="152">
        <v>4955464</v>
      </c>
      <c r="V745" s="56">
        <v>0.24999996216297618</v>
      </c>
      <c r="W745" s="150">
        <v>12545871</v>
      </c>
      <c r="X745" s="150" t="s">
        <v>6549</v>
      </c>
      <c r="Y745" s="29"/>
    </row>
    <row r="746" spans="1:25">
      <c r="A746" s="148" t="s">
        <v>2832</v>
      </c>
      <c r="B746" s="149" t="s">
        <v>24</v>
      </c>
      <c r="C746" s="150" t="s">
        <v>6536</v>
      </c>
      <c r="D746" s="149" t="s">
        <v>26</v>
      </c>
      <c r="E746" s="41" t="s">
        <v>9247</v>
      </c>
      <c r="F746" s="149" t="s">
        <v>28</v>
      </c>
      <c r="G746" s="150" t="s">
        <v>29</v>
      </c>
      <c r="H746" s="150" t="s">
        <v>30</v>
      </c>
      <c r="I746" s="152">
        <v>12929532</v>
      </c>
      <c r="J746" s="28">
        <v>0</v>
      </c>
      <c r="K746" s="101">
        <v>0</v>
      </c>
      <c r="L746" s="101">
        <v>0</v>
      </c>
      <c r="M746" s="28">
        <v>0</v>
      </c>
      <c r="N746" s="167">
        <v>30665173</v>
      </c>
      <c r="O746" s="120" t="s">
        <v>8037</v>
      </c>
      <c r="P746" s="120" t="s">
        <v>9248</v>
      </c>
      <c r="Q746" s="153">
        <v>44782</v>
      </c>
      <c r="R746" s="153">
        <v>44782</v>
      </c>
      <c r="S746" s="153">
        <v>44895</v>
      </c>
      <c r="T746" s="152">
        <v>3232383</v>
      </c>
      <c r="U746" s="152">
        <v>9697149</v>
      </c>
      <c r="V746" s="56">
        <v>0.25</v>
      </c>
      <c r="W746" s="150">
        <v>12545871</v>
      </c>
      <c r="X746" s="120" t="s">
        <v>6549</v>
      </c>
      <c r="Y746" s="29"/>
    </row>
    <row r="747" spans="1:25">
      <c r="A747" s="148" t="s">
        <v>2832</v>
      </c>
      <c r="B747" s="149" t="s">
        <v>24</v>
      </c>
      <c r="C747" s="150" t="s">
        <v>6536</v>
      </c>
      <c r="D747" s="149" t="s">
        <v>26</v>
      </c>
      <c r="E747" s="41" t="s">
        <v>9249</v>
      </c>
      <c r="F747" s="149" t="s">
        <v>28</v>
      </c>
      <c r="G747" s="150" t="s">
        <v>29</v>
      </c>
      <c r="H747" s="150" t="s">
        <v>30</v>
      </c>
      <c r="I747" s="152">
        <v>15721344</v>
      </c>
      <c r="J747" s="28">
        <v>0</v>
      </c>
      <c r="K747" s="101">
        <v>0</v>
      </c>
      <c r="L747" s="101">
        <v>0</v>
      </c>
      <c r="M747" s="28">
        <v>0</v>
      </c>
      <c r="N747" s="167">
        <v>33311261</v>
      </c>
      <c r="O747" s="156" t="s">
        <v>8033</v>
      </c>
      <c r="P747" s="120" t="s">
        <v>9250</v>
      </c>
      <c r="Q747" s="153">
        <v>44782</v>
      </c>
      <c r="R747" s="153">
        <v>44782</v>
      </c>
      <c r="S747" s="153">
        <v>44895</v>
      </c>
      <c r="T747" s="152">
        <v>3930336</v>
      </c>
      <c r="U747" s="152">
        <v>11791008</v>
      </c>
      <c r="V747" s="56">
        <v>0.25</v>
      </c>
      <c r="W747" s="150">
        <v>12545871</v>
      </c>
      <c r="X747" s="120" t="s">
        <v>6549</v>
      </c>
      <c r="Y747" s="29"/>
    </row>
    <row r="748" spans="1:25">
      <c r="A748" s="148" t="s">
        <v>2832</v>
      </c>
      <c r="B748" s="149" t="s">
        <v>24</v>
      </c>
      <c r="C748" s="150" t="s">
        <v>6536</v>
      </c>
      <c r="D748" s="149" t="s">
        <v>26</v>
      </c>
      <c r="E748" s="41" t="s">
        <v>9251</v>
      </c>
      <c r="F748" s="149" t="s">
        <v>28</v>
      </c>
      <c r="G748" s="150" t="s">
        <v>29</v>
      </c>
      <c r="H748" s="150" t="s">
        <v>30</v>
      </c>
      <c r="I748" s="152">
        <v>10194322</v>
      </c>
      <c r="J748" s="28">
        <v>0</v>
      </c>
      <c r="K748" s="101">
        <v>0</v>
      </c>
      <c r="L748" s="101">
        <v>0</v>
      </c>
      <c r="M748" s="28">
        <v>0</v>
      </c>
      <c r="N748" s="167">
        <v>36724831</v>
      </c>
      <c r="O748" s="120" t="s">
        <v>8277</v>
      </c>
      <c r="P748" s="120" t="s">
        <v>9252</v>
      </c>
      <c r="Q748" s="153">
        <v>44782</v>
      </c>
      <c r="R748" s="153">
        <v>44782</v>
      </c>
      <c r="S748" s="153">
        <v>44895</v>
      </c>
      <c r="T748" s="152">
        <v>2548580</v>
      </c>
      <c r="U748" s="152">
        <v>7645742</v>
      </c>
      <c r="V748" s="56">
        <v>0.24999995095308938</v>
      </c>
      <c r="W748" s="150">
        <v>12545871</v>
      </c>
      <c r="X748" s="120" t="s">
        <v>6549</v>
      </c>
      <c r="Y748" s="29"/>
    </row>
    <row r="749" spans="1:25">
      <c r="A749" s="148" t="s">
        <v>2832</v>
      </c>
      <c r="B749" s="149" t="s">
        <v>24</v>
      </c>
      <c r="C749" s="150" t="s">
        <v>6536</v>
      </c>
      <c r="D749" s="149" t="s">
        <v>26</v>
      </c>
      <c r="E749" s="41" t="s">
        <v>9253</v>
      </c>
      <c r="F749" s="149" t="s">
        <v>28</v>
      </c>
      <c r="G749" s="150" t="s">
        <v>29</v>
      </c>
      <c r="H749" s="150" t="s">
        <v>30</v>
      </c>
      <c r="I749" s="152">
        <v>12880000</v>
      </c>
      <c r="J749" s="28">
        <v>0</v>
      </c>
      <c r="K749" s="101">
        <v>0</v>
      </c>
      <c r="L749" s="101">
        <v>0</v>
      </c>
      <c r="M749" s="28">
        <v>0</v>
      </c>
      <c r="N749" s="167">
        <v>36727138</v>
      </c>
      <c r="O749" s="120" t="s">
        <v>8281</v>
      </c>
      <c r="P749" s="120" t="s">
        <v>9254</v>
      </c>
      <c r="Q749" s="153">
        <v>44782</v>
      </c>
      <c r="R749" s="153">
        <v>44782</v>
      </c>
      <c r="S749" s="153">
        <v>44895</v>
      </c>
      <c r="T749" s="152">
        <v>3220000</v>
      </c>
      <c r="U749" s="152">
        <v>9660000</v>
      </c>
      <c r="V749" s="56">
        <v>0.25</v>
      </c>
      <c r="W749" s="150">
        <v>12545871</v>
      </c>
      <c r="X749" s="120" t="s">
        <v>6549</v>
      </c>
      <c r="Y749" s="29"/>
    </row>
    <row r="750" spans="1:25">
      <c r="A750" s="148" t="s">
        <v>2832</v>
      </c>
      <c r="B750" s="149" t="s">
        <v>24</v>
      </c>
      <c r="C750" s="150" t="s">
        <v>6536</v>
      </c>
      <c r="D750" s="149" t="s">
        <v>26</v>
      </c>
      <c r="E750" s="41" t="s">
        <v>9255</v>
      </c>
      <c r="F750" s="149" t="s">
        <v>28</v>
      </c>
      <c r="G750" s="150" t="s">
        <v>29</v>
      </c>
      <c r="H750" s="150" t="s">
        <v>30</v>
      </c>
      <c r="I750" s="152">
        <v>6607285</v>
      </c>
      <c r="J750" s="28">
        <v>0</v>
      </c>
      <c r="K750" s="101">
        <v>0</v>
      </c>
      <c r="L750" s="101">
        <v>0</v>
      </c>
      <c r="M750" s="28">
        <v>0</v>
      </c>
      <c r="N750" s="167">
        <v>38604254</v>
      </c>
      <c r="O750" s="156" t="s">
        <v>8097</v>
      </c>
      <c r="P750" s="120" t="s">
        <v>9256</v>
      </c>
      <c r="Q750" s="153">
        <v>44782</v>
      </c>
      <c r="R750" s="153">
        <v>44782</v>
      </c>
      <c r="S750" s="153">
        <v>44895</v>
      </c>
      <c r="T750" s="152">
        <v>1651821</v>
      </c>
      <c r="U750" s="152">
        <v>4955464</v>
      </c>
      <c r="V750" s="56">
        <v>0.24999996216297618</v>
      </c>
      <c r="W750" s="150">
        <v>12545871</v>
      </c>
      <c r="X750" s="120" t="s">
        <v>6549</v>
      </c>
      <c r="Y750" s="29"/>
    </row>
    <row r="751" spans="1:25">
      <c r="A751" s="148" t="s">
        <v>2832</v>
      </c>
      <c r="B751" s="149" t="s">
        <v>24</v>
      </c>
      <c r="C751" s="150" t="s">
        <v>6536</v>
      </c>
      <c r="D751" s="149" t="s">
        <v>26</v>
      </c>
      <c r="E751" s="41" t="s">
        <v>9257</v>
      </c>
      <c r="F751" s="149" t="s">
        <v>28</v>
      </c>
      <c r="G751" s="150" t="s">
        <v>29</v>
      </c>
      <c r="H751" s="150" t="s">
        <v>30</v>
      </c>
      <c r="I751" s="152">
        <v>13284425</v>
      </c>
      <c r="J751" s="28">
        <v>0</v>
      </c>
      <c r="K751" s="101">
        <v>0</v>
      </c>
      <c r="L751" s="101">
        <v>0</v>
      </c>
      <c r="M751" s="28">
        <v>0</v>
      </c>
      <c r="N751" s="167">
        <v>39048264</v>
      </c>
      <c r="O751" s="120" t="s">
        <v>8113</v>
      </c>
      <c r="P751" s="120" t="s">
        <v>9258</v>
      </c>
      <c r="Q751" s="153">
        <v>44782</v>
      </c>
      <c r="R751" s="153">
        <v>44782</v>
      </c>
      <c r="S751" s="153">
        <v>44895</v>
      </c>
      <c r="T751" s="152">
        <v>3321106</v>
      </c>
      <c r="U751" s="152">
        <v>9963319</v>
      </c>
      <c r="V751" s="56">
        <v>0.24999998118096944</v>
      </c>
      <c r="W751" s="150">
        <v>12545871</v>
      </c>
      <c r="X751" s="120" t="s">
        <v>6549</v>
      </c>
      <c r="Y751" s="29"/>
    </row>
    <row r="752" spans="1:25">
      <c r="A752" s="148" t="s">
        <v>2832</v>
      </c>
      <c r="B752" s="149" t="s">
        <v>24</v>
      </c>
      <c r="C752" s="150" t="s">
        <v>6536</v>
      </c>
      <c r="D752" s="149" t="s">
        <v>26</v>
      </c>
      <c r="E752" s="41" t="s">
        <v>9259</v>
      </c>
      <c r="F752" s="149" t="s">
        <v>28</v>
      </c>
      <c r="G752" s="150" t="s">
        <v>29</v>
      </c>
      <c r="H752" s="150" t="s">
        <v>30</v>
      </c>
      <c r="I752" s="152">
        <v>16518064</v>
      </c>
      <c r="J752" s="28">
        <v>0</v>
      </c>
      <c r="K752" s="101">
        <v>0</v>
      </c>
      <c r="L752" s="101">
        <v>0</v>
      </c>
      <c r="M752" s="28">
        <v>0</v>
      </c>
      <c r="N752" s="167">
        <v>40388066</v>
      </c>
      <c r="O752" s="156" t="s">
        <v>7941</v>
      </c>
      <c r="P752" s="120" t="s">
        <v>9260</v>
      </c>
      <c r="Q752" s="153">
        <v>44782</v>
      </c>
      <c r="R752" s="153">
        <v>44782</v>
      </c>
      <c r="S752" s="153">
        <v>44895</v>
      </c>
      <c r="T752" s="152">
        <v>4129516</v>
      </c>
      <c r="U752" s="152">
        <v>12388548</v>
      </c>
      <c r="V752" s="56">
        <v>0.25</v>
      </c>
      <c r="W752" s="150">
        <v>12545871</v>
      </c>
      <c r="X752" s="120" t="s">
        <v>6549</v>
      </c>
      <c r="Y752" s="29"/>
    </row>
    <row r="753" spans="1:25">
      <c r="A753" s="148" t="s">
        <v>2832</v>
      </c>
      <c r="B753" s="149" t="s">
        <v>24</v>
      </c>
      <c r="C753" s="150" t="s">
        <v>6536</v>
      </c>
      <c r="D753" s="149" t="s">
        <v>26</v>
      </c>
      <c r="E753" s="41" t="s">
        <v>9261</v>
      </c>
      <c r="F753" s="149" t="s">
        <v>28</v>
      </c>
      <c r="G753" s="150" t="s">
        <v>29</v>
      </c>
      <c r="H753" s="150" t="s">
        <v>30</v>
      </c>
      <c r="I753" s="152">
        <v>6607285</v>
      </c>
      <c r="J753" s="28">
        <v>0</v>
      </c>
      <c r="K753" s="101">
        <v>0</v>
      </c>
      <c r="L753" s="101">
        <v>0</v>
      </c>
      <c r="M753" s="28">
        <v>0</v>
      </c>
      <c r="N753" s="167">
        <v>52506924</v>
      </c>
      <c r="O753" s="156" t="s">
        <v>8093</v>
      </c>
      <c r="P753" s="120" t="s">
        <v>9262</v>
      </c>
      <c r="Q753" s="153">
        <v>44782</v>
      </c>
      <c r="R753" s="153">
        <v>44782</v>
      </c>
      <c r="S753" s="153">
        <v>44895</v>
      </c>
      <c r="T753" s="152">
        <v>1651821</v>
      </c>
      <c r="U753" s="152">
        <v>4955464</v>
      </c>
      <c r="V753" s="56">
        <v>0.24999996216297618</v>
      </c>
      <c r="W753" s="150">
        <v>12545871</v>
      </c>
      <c r="X753" s="120" t="s">
        <v>6549</v>
      </c>
      <c r="Y753" s="29"/>
    </row>
    <row r="754" spans="1:25">
      <c r="A754" s="148" t="s">
        <v>2832</v>
      </c>
      <c r="B754" s="149" t="s">
        <v>24</v>
      </c>
      <c r="C754" s="150" t="s">
        <v>6536</v>
      </c>
      <c r="D754" s="149" t="s">
        <v>26</v>
      </c>
      <c r="E754" s="41" t="s">
        <v>9263</v>
      </c>
      <c r="F754" s="149" t="s">
        <v>28</v>
      </c>
      <c r="G754" s="150" t="s">
        <v>29</v>
      </c>
      <c r="H754" s="150" t="s">
        <v>30</v>
      </c>
      <c r="I754" s="152">
        <v>14000000</v>
      </c>
      <c r="J754" s="28">
        <v>0</v>
      </c>
      <c r="K754" s="101">
        <v>0</v>
      </c>
      <c r="L754" s="101">
        <v>0</v>
      </c>
      <c r="M754" s="28">
        <v>0</v>
      </c>
      <c r="N754" s="167">
        <v>52861365</v>
      </c>
      <c r="O754" s="120" t="s">
        <v>8186</v>
      </c>
      <c r="P754" s="120" t="s">
        <v>9264</v>
      </c>
      <c r="Q754" s="153">
        <v>44782</v>
      </c>
      <c r="R754" s="153">
        <v>44782</v>
      </c>
      <c r="S754" s="153">
        <v>44895</v>
      </c>
      <c r="T754" s="152">
        <v>3500000</v>
      </c>
      <c r="U754" s="152">
        <v>10500000</v>
      </c>
      <c r="V754" s="56">
        <v>0.25</v>
      </c>
      <c r="W754" s="150">
        <v>12545871</v>
      </c>
      <c r="X754" s="120" t="s">
        <v>6549</v>
      </c>
      <c r="Y754" s="29"/>
    </row>
    <row r="755" spans="1:25">
      <c r="A755" s="148" t="s">
        <v>2832</v>
      </c>
      <c r="B755" s="149" t="s">
        <v>24</v>
      </c>
      <c r="C755" s="150" t="s">
        <v>6536</v>
      </c>
      <c r="D755" s="149" t="s">
        <v>26</v>
      </c>
      <c r="E755" s="41" t="s">
        <v>9265</v>
      </c>
      <c r="F755" s="149" t="s">
        <v>28</v>
      </c>
      <c r="G755" s="150" t="s">
        <v>29</v>
      </c>
      <c r="H755" s="150" t="s">
        <v>30</v>
      </c>
      <c r="I755" s="152">
        <v>14502054</v>
      </c>
      <c r="J755" s="28">
        <v>0</v>
      </c>
      <c r="K755" s="101">
        <v>0</v>
      </c>
      <c r="L755" s="101">
        <v>0</v>
      </c>
      <c r="M755" s="28">
        <v>0</v>
      </c>
      <c r="N755" s="167">
        <v>57304414</v>
      </c>
      <c r="O755" s="120" t="s">
        <v>8265</v>
      </c>
      <c r="P755" s="120" t="s">
        <v>9266</v>
      </c>
      <c r="Q755" s="153">
        <v>44782</v>
      </c>
      <c r="R755" s="153">
        <v>44782</v>
      </c>
      <c r="S755" s="153">
        <v>44895</v>
      </c>
      <c r="T755" s="152">
        <v>3625513</v>
      </c>
      <c r="U755" s="152">
        <v>10876541</v>
      </c>
      <c r="V755" s="56">
        <v>0.24999996552212536</v>
      </c>
      <c r="W755" s="150">
        <v>12545871</v>
      </c>
      <c r="X755" s="120" t="s">
        <v>6549</v>
      </c>
      <c r="Y755" s="29"/>
    </row>
    <row r="756" spans="1:25">
      <c r="A756" s="148" t="s">
        <v>2832</v>
      </c>
      <c r="B756" s="149" t="s">
        <v>24</v>
      </c>
      <c r="C756" s="150" t="s">
        <v>6536</v>
      </c>
      <c r="D756" s="149" t="s">
        <v>26</v>
      </c>
      <c r="E756" s="41" t="s">
        <v>9267</v>
      </c>
      <c r="F756" s="149" t="s">
        <v>28</v>
      </c>
      <c r="G756" s="150" t="s">
        <v>29</v>
      </c>
      <c r="H756" s="150" t="s">
        <v>30</v>
      </c>
      <c r="I756" s="152">
        <v>17387632</v>
      </c>
      <c r="J756" s="28">
        <v>0</v>
      </c>
      <c r="K756" s="101">
        <v>0</v>
      </c>
      <c r="L756" s="101">
        <v>0</v>
      </c>
      <c r="M756" s="28">
        <v>0</v>
      </c>
      <c r="N756" s="167">
        <v>57456729</v>
      </c>
      <c r="O756" s="156" t="s">
        <v>7973</v>
      </c>
      <c r="P756" s="120" t="s">
        <v>9268</v>
      </c>
      <c r="Q756" s="153">
        <v>44782</v>
      </c>
      <c r="R756" s="153">
        <v>44782</v>
      </c>
      <c r="S756" s="153">
        <v>44895</v>
      </c>
      <c r="T756" s="152">
        <v>4346908</v>
      </c>
      <c r="U756" s="152">
        <v>13040724</v>
      </c>
      <c r="V756" s="56">
        <v>0.25</v>
      </c>
      <c r="W756" s="150">
        <v>12545871</v>
      </c>
      <c r="X756" s="120" t="s">
        <v>6549</v>
      </c>
      <c r="Y756" s="29"/>
    </row>
    <row r="757" spans="1:25">
      <c r="A757" s="148" t="s">
        <v>2832</v>
      </c>
      <c r="B757" s="149" t="s">
        <v>24</v>
      </c>
      <c r="C757" s="150" t="s">
        <v>6536</v>
      </c>
      <c r="D757" s="149" t="s">
        <v>26</v>
      </c>
      <c r="E757" s="41" t="s">
        <v>9269</v>
      </c>
      <c r="F757" s="149" t="s">
        <v>28</v>
      </c>
      <c r="G757" s="150" t="s">
        <v>29</v>
      </c>
      <c r="H757" s="150" t="s">
        <v>30</v>
      </c>
      <c r="I757" s="152">
        <v>6607285</v>
      </c>
      <c r="J757" s="28">
        <v>0</v>
      </c>
      <c r="K757" s="101">
        <v>0</v>
      </c>
      <c r="L757" s="101">
        <v>0</v>
      </c>
      <c r="M757" s="28">
        <v>0</v>
      </c>
      <c r="N757" s="167">
        <v>59666037</v>
      </c>
      <c r="O757" s="156" t="s">
        <v>7418</v>
      </c>
      <c r="P757" s="120" t="s">
        <v>9270</v>
      </c>
      <c r="Q757" s="153">
        <v>44782</v>
      </c>
      <c r="R757" s="153">
        <v>44782</v>
      </c>
      <c r="S757" s="153">
        <v>44895</v>
      </c>
      <c r="T757" s="152">
        <v>1651821</v>
      </c>
      <c r="U757" s="152">
        <v>4955464</v>
      </c>
      <c r="V757" s="56">
        <v>0.24999996216297618</v>
      </c>
      <c r="W757" s="150">
        <v>12545871</v>
      </c>
      <c r="X757" s="120" t="s">
        <v>6549</v>
      </c>
      <c r="Y757" s="29"/>
    </row>
    <row r="758" spans="1:25">
      <c r="A758" s="148" t="s">
        <v>2832</v>
      </c>
      <c r="B758" s="149" t="s">
        <v>24</v>
      </c>
      <c r="C758" s="150" t="s">
        <v>6536</v>
      </c>
      <c r="D758" s="149" t="s">
        <v>26</v>
      </c>
      <c r="E758" s="41" t="s">
        <v>9271</v>
      </c>
      <c r="F758" s="149" t="s">
        <v>28</v>
      </c>
      <c r="G758" s="150" t="s">
        <v>29</v>
      </c>
      <c r="H758" s="150" t="s">
        <v>30</v>
      </c>
      <c r="I758" s="152">
        <v>21746538</v>
      </c>
      <c r="J758" s="28">
        <v>0</v>
      </c>
      <c r="K758" s="101">
        <v>0</v>
      </c>
      <c r="L758" s="101">
        <v>0</v>
      </c>
      <c r="M758" s="28">
        <v>0</v>
      </c>
      <c r="N758" s="167">
        <v>79541443</v>
      </c>
      <c r="O758" s="120" t="s">
        <v>8226</v>
      </c>
      <c r="P758" s="120" t="s">
        <v>9272</v>
      </c>
      <c r="Q758" s="153">
        <v>44782</v>
      </c>
      <c r="R758" s="153">
        <v>44782</v>
      </c>
      <c r="S758" s="153">
        <v>44895</v>
      </c>
      <c r="T758" s="172">
        <v>0</v>
      </c>
      <c r="U758" s="152">
        <v>21746538</v>
      </c>
      <c r="V758" s="56">
        <v>0</v>
      </c>
      <c r="W758" s="150">
        <v>12545871</v>
      </c>
      <c r="X758" s="120" t="s">
        <v>6549</v>
      </c>
      <c r="Y758" s="29"/>
    </row>
    <row r="759" spans="1:25">
      <c r="A759" s="148" t="s">
        <v>2832</v>
      </c>
      <c r="B759" s="149" t="s">
        <v>24</v>
      </c>
      <c r="C759" s="150" t="s">
        <v>6536</v>
      </c>
      <c r="D759" s="149" t="s">
        <v>26</v>
      </c>
      <c r="E759" s="41" t="s">
        <v>9273</v>
      </c>
      <c r="F759" s="149" t="s">
        <v>28</v>
      </c>
      <c r="G759" s="150" t="s">
        <v>29</v>
      </c>
      <c r="H759" s="150" t="s">
        <v>30</v>
      </c>
      <c r="I759" s="152">
        <v>10571656</v>
      </c>
      <c r="J759" s="28">
        <v>0</v>
      </c>
      <c r="K759" s="101">
        <v>0</v>
      </c>
      <c r="L759" s="101">
        <v>0</v>
      </c>
      <c r="M759" s="28">
        <v>0</v>
      </c>
      <c r="N759" s="167">
        <v>85164268</v>
      </c>
      <c r="O759" s="120" t="s">
        <v>8295</v>
      </c>
      <c r="P759" s="120" t="s">
        <v>9274</v>
      </c>
      <c r="Q759" s="153">
        <v>44782</v>
      </c>
      <c r="R759" s="153">
        <v>44782</v>
      </c>
      <c r="S759" s="153">
        <v>44895</v>
      </c>
      <c r="T759" s="152">
        <v>2642914</v>
      </c>
      <c r="U759" s="152">
        <v>7928742</v>
      </c>
      <c r="V759" s="56">
        <v>0.25</v>
      </c>
      <c r="W759" s="150">
        <v>12545871</v>
      </c>
      <c r="X759" s="120" t="s">
        <v>6549</v>
      </c>
      <c r="Y759" s="29"/>
    </row>
    <row r="760" spans="1:25">
      <c r="A760" s="148" t="s">
        <v>2832</v>
      </c>
      <c r="B760" s="149" t="s">
        <v>24</v>
      </c>
      <c r="C760" s="150" t="s">
        <v>6536</v>
      </c>
      <c r="D760" s="149" t="s">
        <v>26</v>
      </c>
      <c r="E760" s="41" t="s">
        <v>9275</v>
      </c>
      <c r="F760" s="149" t="s">
        <v>28</v>
      </c>
      <c r="G760" s="150" t="s">
        <v>29</v>
      </c>
      <c r="H760" s="150" t="s">
        <v>30</v>
      </c>
      <c r="I760" s="152">
        <v>22861852</v>
      </c>
      <c r="J760" s="28">
        <v>0</v>
      </c>
      <c r="K760" s="101">
        <v>0</v>
      </c>
      <c r="L760" s="101">
        <v>0</v>
      </c>
      <c r="M760" s="28">
        <v>0</v>
      </c>
      <c r="N760" s="167">
        <v>85465209</v>
      </c>
      <c r="O760" s="120" t="s">
        <v>8230</v>
      </c>
      <c r="P760" s="120" t="s">
        <v>9276</v>
      </c>
      <c r="Q760" s="153">
        <v>44782</v>
      </c>
      <c r="R760" s="153">
        <v>44782</v>
      </c>
      <c r="S760" s="153">
        <v>44895</v>
      </c>
      <c r="T760" s="152">
        <v>5715463</v>
      </c>
      <c r="U760" s="152">
        <v>17146389</v>
      </c>
      <c r="V760" s="56">
        <v>0.25</v>
      </c>
      <c r="W760" s="150">
        <v>12545871</v>
      </c>
      <c r="X760" s="120" t="s">
        <v>6549</v>
      </c>
      <c r="Y760" s="29"/>
    </row>
    <row r="761" spans="1:25">
      <c r="A761" s="148" t="s">
        <v>2832</v>
      </c>
      <c r="B761" s="149" t="s">
        <v>24</v>
      </c>
      <c r="C761" s="150" t="s">
        <v>6536</v>
      </c>
      <c r="D761" s="149" t="s">
        <v>26</v>
      </c>
      <c r="E761" s="41" t="s">
        <v>9277</v>
      </c>
      <c r="F761" s="149" t="s">
        <v>28</v>
      </c>
      <c r="G761" s="150" t="s">
        <v>29</v>
      </c>
      <c r="H761" s="150" t="s">
        <v>30</v>
      </c>
      <c r="I761" s="152">
        <v>11200000</v>
      </c>
      <c r="J761" s="28">
        <v>0</v>
      </c>
      <c r="K761" s="101">
        <v>0</v>
      </c>
      <c r="L761" s="101">
        <v>0</v>
      </c>
      <c r="M761" s="28">
        <v>0</v>
      </c>
      <c r="N761" s="167">
        <v>85468614</v>
      </c>
      <c r="O761" s="120" t="s">
        <v>8261</v>
      </c>
      <c r="P761" s="120" t="s">
        <v>9278</v>
      </c>
      <c r="Q761" s="153">
        <v>44782</v>
      </c>
      <c r="R761" s="153">
        <v>44782</v>
      </c>
      <c r="S761" s="153">
        <v>44895</v>
      </c>
      <c r="T761" s="152">
        <v>2800000</v>
      </c>
      <c r="U761" s="152">
        <v>8400000</v>
      </c>
      <c r="V761" s="56">
        <v>0.25</v>
      </c>
      <c r="W761" s="150">
        <v>12545871</v>
      </c>
      <c r="X761" s="120" t="s">
        <v>6549</v>
      </c>
      <c r="Y761" s="29"/>
    </row>
    <row r="762" spans="1:25">
      <c r="A762" s="148" t="s">
        <v>2832</v>
      </c>
      <c r="B762" s="149" t="s">
        <v>24</v>
      </c>
      <c r="C762" s="150" t="s">
        <v>6536</v>
      </c>
      <c r="D762" s="149" t="s">
        <v>26</v>
      </c>
      <c r="E762" s="41" t="s">
        <v>9279</v>
      </c>
      <c r="F762" s="149" t="s">
        <v>28</v>
      </c>
      <c r="G762" s="150" t="s">
        <v>29</v>
      </c>
      <c r="H762" s="150" t="s">
        <v>30</v>
      </c>
      <c r="I762" s="152">
        <v>16480000</v>
      </c>
      <c r="J762" s="28">
        <v>0</v>
      </c>
      <c r="K762" s="101">
        <v>0</v>
      </c>
      <c r="L762" s="101">
        <v>0</v>
      </c>
      <c r="M762" s="28">
        <v>0</v>
      </c>
      <c r="N762" s="167">
        <v>85474379</v>
      </c>
      <c r="O762" s="120" t="s">
        <v>8198</v>
      </c>
      <c r="P762" s="120" t="s">
        <v>9280</v>
      </c>
      <c r="Q762" s="153">
        <v>44782</v>
      </c>
      <c r="R762" s="153">
        <v>44782</v>
      </c>
      <c r="S762" s="153">
        <v>44895</v>
      </c>
      <c r="T762" s="152">
        <v>4120000</v>
      </c>
      <c r="U762" s="152">
        <v>12360000</v>
      </c>
      <c r="V762" s="56">
        <v>0.25</v>
      </c>
      <c r="W762" s="150">
        <v>12545871</v>
      </c>
      <c r="X762" s="120" t="s">
        <v>6549</v>
      </c>
      <c r="Y762" s="29"/>
    </row>
    <row r="763" spans="1:25">
      <c r="A763" s="148" t="s">
        <v>2832</v>
      </c>
      <c r="B763" s="149" t="s">
        <v>24</v>
      </c>
      <c r="C763" s="150" t="s">
        <v>6536</v>
      </c>
      <c r="D763" s="149" t="s">
        <v>26</v>
      </c>
      <c r="E763" s="41" t="s">
        <v>9281</v>
      </c>
      <c r="F763" s="149" t="s">
        <v>28</v>
      </c>
      <c r="G763" s="150" t="s">
        <v>29</v>
      </c>
      <c r="H763" s="150" t="s">
        <v>30</v>
      </c>
      <c r="I763" s="152">
        <v>6607285</v>
      </c>
      <c r="J763" s="28">
        <v>0</v>
      </c>
      <c r="K763" s="101">
        <v>0</v>
      </c>
      <c r="L763" s="101">
        <v>0</v>
      </c>
      <c r="M763" s="28">
        <v>0</v>
      </c>
      <c r="N763" s="167">
        <v>88260836</v>
      </c>
      <c r="O763" s="156" t="s">
        <v>9282</v>
      </c>
      <c r="P763" s="120" t="s">
        <v>9283</v>
      </c>
      <c r="Q763" s="153">
        <v>44782</v>
      </c>
      <c r="R763" s="153">
        <v>44782</v>
      </c>
      <c r="S763" s="153">
        <v>44895</v>
      </c>
      <c r="T763" s="152">
        <v>1651821</v>
      </c>
      <c r="U763" s="152">
        <v>4955464</v>
      </c>
      <c r="V763" s="56">
        <v>0.24999996216297618</v>
      </c>
      <c r="W763" s="150">
        <v>12545871</v>
      </c>
      <c r="X763" s="120" t="s">
        <v>6549</v>
      </c>
      <c r="Y763" s="29"/>
    </row>
    <row r="764" spans="1:25">
      <c r="A764" s="148" t="s">
        <v>2832</v>
      </c>
      <c r="B764" s="149" t="s">
        <v>24</v>
      </c>
      <c r="C764" s="150" t="s">
        <v>6536</v>
      </c>
      <c r="D764" s="149" t="s">
        <v>26</v>
      </c>
      <c r="E764" s="41" t="s">
        <v>9284</v>
      </c>
      <c r="F764" s="149" t="s">
        <v>28</v>
      </c>
      <c r="G764" s="150" t="s">
        <v>29</v>
      </c>
      <c r="H764" s="150" t="s">
        <v>30</v>
      </c>
      <c r="I764" s="152">
        <v>16518064</v>
      </c>
      <c r="J764" s="28">
        <v>0</v>
      </c>
      <c r="K764" s="101">
        <v>0</v>
      </c>
      <c r="L764" s="101">
        <v>0</v>
      </c>
      <c r="M764" s="28">
        <v>0</v>
      </c>
      <c r="N764" s="167">
        <v>91437155</v>
      </c>
      <c r="O764" s="120" t="s">
        <v>8005</v>
      </c>
      <c r="P764" s="120" t="s">
        <v>9285</v>
      </c>
      <c r="Q764" s="153">
        <v>44782</v>
      </c>
      <c r="R764" s="153">
        <v>44782</v>
      </c>
      <c r="S764" s="153">
        <v>44895</v>
      </c>
      <c r="T764" s="152">
        <v>4129516</v>
      </c>
      <c r="U764" s="152">
        <v>12388548</v>
      </c>
      <c r="V764" s="56">
        <v>0.25</v>
      </c>
      <c r="W764" s="150">
        <v>12545871</v>
      </c>
      <c r="X764" s="120" t="s">
        <v>6549</v>
      </c>
      <c r="Y764" s="29"/>
    </row>
    <row r="765" spans="1:25">
      <c r="A765" s="148" t="s">
        <v>2832</v>
      </c>
      <c r="B765" s="149" t="s">
        <v>24</v>
      </c>
      <c r="C765" s="150" t="s">
        <v>6536</v>
      </c>
      <c r="D765" s="149" t="s">
        <v>26</v>
      </c>
      <c r="E765" s="41" t="s">
        <v>9286</v>
      </c>
      <c r="F765" s="149" t="s">
        <v>28</v>
      </c>
      <c r="G765" s="150" t="s">
        <v>29</v>
      </c>
      <c r="H765" s="150" t="s">
        <v>30</v>
      </c>
      <c r="I765" s="152">
        <v>6607285</v>
      </c>
      <c r="J765" s="28">
        <v>0</v>
      </c>
      <c r="K765" s="101">
        <v>0</v>
      </c>
      <c r="L765" s="101">
        <v>0</v>
      </c>
      <c r="M765" s="28">
        <v>0</v>
      </c>
      <c r="N765" s="167">
        <v>98671471</v>
      </c>
      <c r="O765" s="156" t="s">
        <v>7406</v>
      </c>
      <c r="P765" s="120" t="s">
        <v>9287</v>
      </c>
      <c r="Q765" s="153">
        <v>44782</v>
      </c>
      <c r="R765" s="153">
        <v>44782</v>
      </c>
      <c r="S765" s="153">
        <v>44895</v>
      </c>
      <c r="T765" s="152">
        <v>1651821</v>
      </c>
      <c r="U765" s="152">
        <v>4955464</v>
      </c>
      <c r="V765" s="56">
        <v>0.24999996216297618</v>
      </c>
      <c r="W765" s="150">
        <v>12545871</v>
      </c>
      <c r="X765" s="120" t="s">
        <v>6549</v>
      </c>
      <c r="Y765" s="29"/>
    </row>
    <row r="766" spans="1:25">
      <c r="A766" s="148" t="s">
        <v>2832</v>
      </c>
      <c r="B766" s="149" t="s">
        <v>24</v>
      </c>
      <c r="C766" s="150" t="s">
        <v>6536</v>
      </c>
      <c r="D766" s="149" t="s">
        <v>26</v>
      </c>
      <c r="E766" s="41" t="s">
        <v>9288</v>
      </c>
      <c r="F766" s="149" t="s">
        <v>28</v>
      </c>
      <c r="G766" s="150" t="s">
        <v>29</v>
      </c>
      <c r="H766" s="150" t="s">
        <v>30</v>
      </c>
      <c r="I766" s="152">
        <v>6543137</v>
      </c>
      <c r="J766" s="28">
        <v>0</v>
      </c>
      <c r="K766" s="101">
        <v>0</v>
      </c>
      <c r="L766" s="101">
        <v>0</v>
      </c>
      <c r="M766" s="28">
        <v>0</v>
      </c>
      <c r="N766" s="167">
        <v>1001800259</v>
      </c>
      <c r="O766" s="120" t="s">
        <v>7430</v>
      </c>
      <c r="P766" s="120" t="s">
        <v>9289</v>
      </c>
      <c r="Q766" s="153">
        <v>44782</v>
      </c>
      <c r="R766" s="153">
        <v>44782</v>
      </c>
      <c r="S766" s="153">
        <v>44895</v>
      </c>
      <c r="T766" s="152">
        <v>1635784</v>
      </c>
      <c r="U766" s="152">
        <v>4907353</v>
      </c>
      <c r="V766" s="56">
        <v>0.24999996179202727</v>
      </c>
      <c r="W766" s="150">
        <v>12545871</v>
      </c>
      <c r="X766" s="120" t="s">
        <v>6549</v>
      </c>
      <c r="Y766" s="29"/>
    </row>
    <row r="767" spans="1:25">
      <c r="A767" s="148" t="s">
        <v>2832</v>
      </c>
      <c r="B767" s="149" t="s">
        <v>24</v>
      </c>
      <c r="C767" s="150" t="s">
        <v>6536</v>
      </c>
      <c r="D767" s="149" t="s">
        <v>26</v>
      </c>
      <c r="E767" s="41" t="s">
        <v>9290</v>
      </c>
      <c r="F767" s="149" t="s">
        <v>28</v>
      </c>
      <c r="G767" s="150" t="s">
        <v>29</v>
      </c>
      <c r="H767" s="150" t="s">
        <v>30</v>
      </c>
      <c r="I767" s="152">
        <v>8800000</v>
      </c>
      <c r="J767" s="28">
        <v>0</v>
      </c>
      <c r="K767" s="101">
        <v>0</v>
      </c>
      <c r="L767" s="101">
        <v>0</v>
      </c>
      <c r="M767" s="28">
        <v>0</v>
      </c>
      <c r="N767" s="167">
        <v>1020809722</v>
      </c>
      <c r="O767" s="120" t="s">
        <v>8253</v>
      </c>
      <c r="P767" s="120" t="s">
        <v>9291</v>
      </c>
      <c r="Q767" s="153">
        <v>44782</v>
      </c>
      <c r="R767" s="153">
        <v>44782</v>
      </c>
      <c r="S767" s="153">
        <v>44895</v>
      </c>
      <c r="T767" s="152">
        <v>2200000</v>
      </c>
      <c r="U767" s="152">
        <v>6600000</v>
      </c>
      <c r="V767" s="56">
        <v>0.25</v>
      </c>
      <c r="W767" s="150">
        <v>12545871</v>
      </c>
      <c r="X767" s="120" t="s">
        <v>6549</v>
      </c>
      <c r="Y767" s="29"/>
    </row>
    <row r="768" spans="1:25">
      <c r="A768" s="148" t="s">
        <v>2832</v>
      </c>
      <c r="B768" s="149" t="s">
        <v>24</v>
      </c>
      <c r="C768" s="150" t="s">
        <v>6536</v>
      </c>
      <c r="D768" s="149" t="s">
        <v>26</v>
      </c>
      <c r="E768" s="41" t="s">
        <v>9292</v>
      </c>
      <c r="F768" s="149" t="s">
        <v>28</v>
      </c>
      <c r="G768" s="150" t="s">
        <v>29</v>
      </c>
      <c r="H768" s="150" t="s">
        <v>30</v>
      </c>
      <c r="I768" s="152">
        <v>8000000</v>
      </c>
      <c r="J768" s="28">
        <v>0</v>
      </c>
      <c r="K768" s="101">
        <v>0</v>
      </c>
      <c r="L768" s="101">
        <v>0</v>
      </c>
      <c r="M768" s="28">
        <v>0</v>
      </c>
      <c r="N768" s="167">
        <v>1052996816</v>
      </c>
      <c r="O768" s="120" t="s">
        <v>8387</v>
      </c>
      <c r="P768" s="120" t="s">
        <v>9293</v>
      </c>
      <c r="Q768" s="153">
        <v>44782</v>
      </c>
      <c r="R768" s="153">
        <v>44782</v>
      </c>
      <c r="S768" s="153">
        <v>44895</v>
      </c>
      <c r="T768" s="152">
        <v>2000000</v>
      </c>
      <c r="U768" s="152">
        <v>6000000</v>
      </c>
      <c r="V768" s="56">
        <v>0.25</v>
      </c>
      <c r="W768" s="150">
        <v>12545871</v>
      </c>
      <c r="X768" s="120" t="s">
        <v>6549</v>
      </c>
      <c r="Y768" s="29"/>
    </row>
    <row r="769" spans="1:25">
      <c r="A769" s="148" t="s">
        <v>2832</v>
      </c>
      <c r="B769" s="149" t="s">
        <v>24</v>
      </c>
      <c r="C769" s="150" t="s">
        <v>6536</v>
      </c>
      <c r="D769" s="149" t="s">
        <v>26</v>
      </c>
      <c r="E769" s="41" t="s">
        <v>9294</v>
      </c>
      <c r="F769" s="149" t="s">
        <v>28</v>
      </c>
      <c r="G769" s="150" t="s">
        <v>29</v>
      </c>
      <c r="H769" s="150" t="s">
        <v>30</v>
      </c>
      <c r="I769" s="152">
        <v>7416000</v>
      </c>
      <c r="J769" s="28">
        <v>0</v>
      </c>
      <c r="K769" s="101">
        <v>0</v>
      </c>
      <c r="L769" s="101">
        <v>0</v>
      </c>
      <c r="M769" s="28">
        <v>0</v>
      </c>
      <c r="N769" s="167">
        <v>1052999688</v>
      </c>
      <c r="O769" s="120" t="s">
        <v>8178</v>
      </c>
      <c r="P769" s="120" t="s">
        <v>9295</v>
      </c>
      <c r="Q769" s="153">
        <v>44782</v>
      </c>
      <c r="R769" s="153">
        <v>44782</v>
      </c>
      <c r="S769" s="153">
        <v>44895</v>
      </c>
      <c r="T769" s="152">
        <v>1854000</v>
      </c>
      <c r="U769" s="152">
        <v>5562000</v>
      </c>
      <c r="V769" s="56">
        <v>0.25</v>
      </c>
      <c r="W769" s="150">
        <v>12545871</v>
      </c>
      <c r="X769" s="120" t="s">
        <v>6549</v>
      </c>
      <c r="Y769" s="29"/>
    </row>
    <row r="770" spans="1:25">
      <c r="A770" s="148" t="s">
        <v>2832</v>
      </c>
      <c r="B770" s="149" t="s">
        <v>24</v>
      </c>
      <c r="C770" s="150" t="s">
        <v>6536</v>
      </c>
      <c r="D770" s="149" t="s">
        <v>26</v>
      </c>
      <c r="E770" s="41" t="s">
        <v>9296</v>
      </c>
      <c r="F770" s="149" t="s">
        <v>28</v>
      </c>
      <c r="G770" s="150" t="s">
        <v>29</v>
      </c>
      <c r="H770" s="150" t="s">
        <v>30</v>
      </c>
      <c r="I770" s="152">
        <v>12729132</v>
      </c>
      <c r="J770" s="28">
        <v>0</v>
      </c>
      <c r="K770" s="101">
        <v>0</v>
      </c>
      <c r="L770" s="101">
        <v>0</v>
      </c>
      <c r="M770" s="28">
        <v>0</v>
      </c>
      <c r="N770" s="167">
        <v>1064982193</v>
      </c>
      <c r="O770" s="156" t="s">
        <v>7957</v>
      </c>
      <c r="P770" s="120" t="s">
        <v>9297</v>
      </c>
      <c r="Q770" s="153">
        <v>44782</v>
      </c>
      <c r="R770" s="153">
        <v>44782</v>
      </c>
      <c r="S770" s="153">
        <v>44895</v>
      </c>
      <c r="T770" s="152">
        <v>3182283</v>
      </c>
      <c r="U770" s="152">
        <v>9546849</v>
      </c>
      <c r="V770" s="56">
        <v>0.25</v>
      </c>
      <c r="W770" s="150">
        <v>12545871</v>
      </c>
      <c r="X770" s="120" t="s">
        <v>6549</v>
      </c>
      <c r="Y770" s="29"/>
    </row>
    <row r="771" spans="1:25">
      <c r="A771" s="148" t="s">
        <v>2832</v>
      </c>
      <c r="B771" s="149" t="s">
        <v>24</v>
      </c>
      <c r="C771" s="150" t="s">
        <v>6536</v>
      </c>
      <c r="D771" s="149" t="s">
        <v>26</v>
      </c>
      <c r="E771" s="41" t="s">
        <v>9298</v>
      </c>
      <c r="F771" s="149" t="s">
        <v>28</v>
      </c>
      <c r="G771" s="150" t="s">
        <v>29</v>
      </c>
      <c r="H771" s="150" t="s">
        <v>30</v>
      </c>
      <c r="I771" s="152">
        <v>11340000</v>
      </c>
      <c r="J771" s="28">
        <v>0</v>
      </c>
      <c r="K771" s="101">
        <v>0</v>
      </c>
      <c r="L771" s="101">
        <v>0</v>
      </c>
      <c r="M771" s="28">
        <v>0</v>
      </c>
      <c r="N771" s="167">
        <v>1077446235</v>
      </c>
      <c r="O771" s="156" t="s">
        <v>7949</v>
      </c>
      <c r="P771" s="120" t="s">
        <v>9299</v>
      </c>
      <c r="Q771" s="153">
        <v>44782</v>
      </c>
      <c r="R771" s="153">
        <v>44782</v>
      </c>
      <c r="S771" s="153">
        <v>44895</v>
      </c>
      <c r="T771" s="152">
        <v>2835000</v>
      </c>
      <c r="U771" s="152">
        <v>8505000</v>
      </c>
      <c r="V771" s="56">
        <v>0.25</v>
      </c>
      <c r="W771" s="150">
        <v>12545871</v>
      </c>
      <c r="X771" s="120" t="s">
        <v>6549</v>
      </c>
      <c r="Y771" s="29"/>
    </row>
    <row r="772" spans="1:25">
      <c r="A772" s="148" t="s">
        <v>2832</v>
      </c>
      <c r="B772" s="149" t="s">
        <v>24</v>
      </c>
      <c r="C772" s="150" t="s">
        <v>6536</v>
      </c>
      <c r="D772" s="149" t="s">
        <v>26</v>
      </c>
      <c r="E772" s="41" t="s">
        <v>9300</v>
      </c>
      <c r="F772" s="149" t="s">
        <v>28</v>
      </c>
      <c r="G772" s="150" t="s">
        <v>29</v>
      </c>
      <c r="H772" s="150" t="s">
        <v>30</v>
      </c>
      <c r="I772" s="152">
        <v>6228572</v>
      </c>
      <c r="J772" s="28">
        <v>0</v>
      </c>
      <c r="K772" s="101">
        <v>0</v>
      </c>
      <c r="L772" s="101">
        <v>0</v>
      </c>
      <c r="M772" s="28">
        <v>0</v>
      </c>
      <c r="N772" s="167">
        <v>1081811668</v>
      </c>
      <c r="O772" s="120" t="s">
        <v>7462</v>
      </c>
      <c r="P772" s="120" t="s">
        <v>9301</v>
      </c>
      <c r="Q772" s="153">
        <v>44782</v>
      </c>
      <c r="R772" s="153">
        <v>44782</v>
      </c>
      <c r="S772" s="153">
        <v>44895</v>
      </c>
      <c r="T772" s="152">
        <v>1557143</v>
      </c>
      <c r="U772" s="152">
        <v>4671429</v>
      </c>
      <c r="V772" s="56">
        <v>0.25</v>
      </c>
      <c r="W772" s="150">
        <v>12545871</v>
      </c>
      <c r="X772" s="120" t="s">
        <v>6549</v>
      </c>
      <c r="Y772" s="29"/>
    </row>
    <row r="773" spans="1:25">
      <c r="A773" s="148" t="s">
        <v>2832</v>
      </c>
      <c r="B773" s="149" t="s">
        <v>24</v>
      </c>
      <c r="C773" s="150" t="s">
        <v>6536</v>
      </c>
      <c r="D773" s="149" t="s">
        <v>26</v>
      </c>
      <c r="E773" s="41" t="s">
        <v>9302</v>
      </c>
      <c r="F773" s="149" t="s">
        <v>28</v>
      </c>
      <c r="G773" s="150" t="s">
        <v>29</v>
      </c>
      <c r="H773" s="150" t="s">
        <v>30</v>
      </c>
      <c r="I773" s="152">
        <v>9200000</v>
      </c>
      <c r="J773" s="28">
        <v>0</v>
      </c>
      <c r="K773" s="101">
        <v>0</v>
      </c>
      <c r="L773" s="101">
        <v>0</v>
      </c>
      <c r="M773" s="28">
        <v>0</v>
      </c>
      <c r="N773" s="167">
        <v>1081833102</v>
      </c>
      <c r="O773" s="120" t="s">
        <v>8182</v>
      </c>
      <c r="P773" s="120" t="s">
        <v>9303</v>
      </c>
      <c r="Q773" s="153">
        <v>44782</v>
      </c>
      <c r="R773" s="153">
        <v>44782</v>
      </c>
      <c r="S773" s="153">
        <v>44895</v>
      </c>
      <c r="T773" s="152">
        <v>2300000</v>
      </c>
      <c r="U773" s="152">
        <v>6900000</v>
      </c>
      <c r="V773" s="56">
        <v>0.25</v>
      </c>
      <c r="W773" s="150">
        <v>12545871</v>
      </c>
      <c r="X773" s="120" t="s">
        <v>6549</v>
      </c>
      <c r="Y773" s="29"/>
    </row>
    <row r="774" spans="1:25">
      <c r="A774" s="148" t="s">
        <v>2832</v>
      </c>
      <c r="B774" s="149" t="s">
        <v>24</v>
      </c>
      <c r="C774" s="150" t="s">
        <v>6536</v>
      </c>
      <c r="D774" s="149" t="s">
        <v>26</v>
      </c>
      <c r="E774" s="41" t="s">
        <v>9304</v>
      </c>
      <c r="F774" s="149" t="s">
        <v>28</v>
      </c>
      <c r="G774" s="150" t="s">
        <v>29</v>
      </c>
      <c r="H774" s="150" t="s">
        <v>30</v>
      </c>
      <c r="I774" s="152">
        <v>14000000</v>
      </c>
      <c r="J774" s="28">
        <v>0</v>
      </c>
      <c r="K774" s="101">
        <v>0</v>
      </c>
      <c r="L774" s="101">
        <v>0</v>
      </c>
      <c r="M774" s="28">
        <v>0</v>
      </c>
      <c r="N774" s="167">
        <v>1082837576</v>
      </c>
      <c r="O774" s="120" t="s">
        <v>8218</v>
      </c>
      <c r="P774" s="120" t="s">
        <v>9305</v>
      </c>
      <c r="Q774" s="153">
        <v>44782</v>
      </c>
      <c r="R774" s="153">
        <v>44782</v>
      </c>
      <c r="S774" s="153">
        <v>44895</v>
      </c>
      <c r="T774" s="152">
        <v>3500000</v>
      </c>
      <c r="U774" s="152">
        <v>10500000</v>
      </c>
      <c r="V774" s="56">
        <v>0.25</v>
      </c>
      <c r="W774" s="150">
        <v>12545871</v>
      </c>
      <c r="X774" s="120" t="s">
        <v>6549</v>
      </c>
      <c r="Y774" s="29"/>
    </row>
    <row r="775" spans="1:25">
      <c r="A775" s="148" t="s">
        <v>2832</v>
      </c>
      <c r="B775" s="149" t="s">
        <v>24</v>
      </c>
      <c r="C775" s="150" t="s">
        <v>6536</v>
      </c>
      <c r="D775" s="149" t="s">
        <v>26</v>
      </c>
      <c r="E775" s="41" t="s">
        <v>9306</v>
      </c>
      <c r="F775" s="149" t="s">
        <v>28</v>
      </c>
      <c r="G775" s="150" t="s">
        <v>29</v>
      </c>
      <c r="H775" s="150" t="s">
        <v>30</v>
      </c>
      <c r="I775" s="152">
        <v>20600000</v>
      </c>
      <c r="J775" s="28">
        <v>0</v>
      </c>
      <c r="K775" s="101">
        <v>0</v>
      </c>
      <c r="L775" s="101">
        <v>0</v>
      </c>
      <c r="M775" s="28">
        <v>0</v>
      </c>
      <c r="N775" s="167">
        <v>1082843154</v>
      </c>
      <c r="O775" s="120" t="s">
        <v>8234</v>
      </c>
      <c r="P775" s="120" t="s">
        <v>9307</v>
      </c>
      <c r="Q775" s="153">
        <v>44782</v>
      </c>
      <c r="R775" s="153">
        <v>44782</v>
      </c>
      <c r="S775" s="153">
        <v>44895</v>
      </c>
      <c r="T775" s="152">
        <v>5150000</v>
      </c>
      <c r="U775" s="152">
        <v>15450000</v>
      </c>
      <c r="V775" s="56">
        <v>0.25</v>
      </c>
      <c r="W775" s="150">
        <v>12545871</v>
      </c>
      <c r="X775" s="120" t="s">
        <v>6549</v>
      </c>
      <c r="Y775" s="29"/>
    </row>
    <row r="776" spans="1:25">
      <c r="A776" s="148" t="s">
        <v>2832</v>
      </c>
      <c r="B776" s="149" t="s">
        <v>24</v>
      </c>
      <c r="C776" s="150" t="s">
        <v>6536</v>
      </c>
      <c r="D776" s="149" t="s">
        <v>26</v>
      </c>
      <c r="E776" s="41" t="s">
        <v>9308</v>
      </c>
      <c r="F776" s="149" t="s">
        <v>28</v>
      </c>
      <c r="G776" s="150" t="s">
        <v>29</v>
      </c>
      <c r="H776" s="150" t="s">
        <v>30</v>
      </c>
      <c r="I776" s="152">
        <v>17280000</v>
      </c>
      <c r="J776" s="28">
        <v>0</v>
      </c>
      <c r="K776" s="101">
        <v>0</v>
      </c>
      <c r="L776" s="101">
        <v>0</v>
      </c>
      <c r="M776" s="28">
        <v>0</v>
      </c>
      <c r="N776" s="167">
        <v>1082886770</v>
      </c>
      <c r="O776" s="120" t="s">
        <v>8257</v>
      </c>
      <c r="P776" s="120" t="s">
        <v>9309</v>
      </c>
      <c r="Q776" s="153">
        <v>44782</v>
      </c>
      <c r="R776" s="153">
        <v>44782</v>
      </c>
      <c r="S776" s="153">
        <v>44895</v>
      </c>
      <c r="T776" s="152">
        <v>4320000</v>
      </c>
      <c r="U776" s="152">
        <v>12960000</v>
      </c>
      <c r="V776" s="56">
        <v>0.25</v>
      </c>
      <c r="W776" s="150">
        <v>12545871</v>
      </c>
      <c r="X776" s="120" t="s">
        <v>6549</v>
      </c>
      <c r="Y776" s="29"/>
    </row>
    <row r="777" spans="1:25">
      <c r="A777" s="148" t="s">
        <v>2832</v>
      </c>
      <c r="B777" s="149" t="s">
        <v>24</v>
      </c>
      <c r="C777" s="150" t="s">
        <v>6536</v>
      </c>
      <c r="D777" s="149" t="s">
        <v>26</v>
      </c>
      <c r="E777" s="41" t="s">
        <v>9310</v>
      </c>
      <c r="F777" s="149" t="s">
        <v>28</v>
      </c>
      <c r="G777" s="150" t="s">
        <v>29</v>
      </c>
      <c r="H777" s="150" t="s">
        <v>30</v>
      </c>
      <c r="I777" s="152">
        <v>7416000</v>
      </c>
      <c r="J777" s="28">
        <v>0</v>
      </c>
      <c r="K777" s="101">
        <v>0</v>
      </c>
      <c r="L777" s="101">
        <v>0</v>
      </c>
      <c r="M777" s="28">
        <v>0</v>
      </c>
      <c r="N777" s="167">
        <v>1082974774</v>
      </c>
      <c r="O777" s="120" t="s">
        <v>7450</v>
      </c>
      <c r="P777" s="120" t="s">
        <v>9311</v>
      </c>
      <c r="Q777" s="153">
        <v>44782</v>
      </c>
      <c r="R777" s="153">
        <v>44782</v>
      </c>
      <c r="S777" s="153">
        <v>44895</v>
      </c>
      <c r="T777" s="152">
        <v>1854000</v>
      </c>
      <c r="U777" s="152">
        <v>5562000</v>
      </c>
      <c r="V777" s="56">
        <v>0.25</v>
      </c>
      <c r="W777" s="150">
        <v>12545871</v>
      </c>
      <c r="X777" s="120" t="s">
        <v>6549</v>
      </c>
      <c r="Y777" s="29"/>
    </row>
    <row r="778" spans="1:25">
      <c r="A778" s="148" t="s">
        <v>2832</v>
      </c>
      <c r="B778" s="149" t="s">
        <v>24</v>
      </c>
      <c r="C778" s="150" t="s">
        <v>6536</v>
      </c>
      <c r="D778" s="149" t="s">
        <v>26</v>
      </c>
      <c r="E778" s="41" t="s">
        <v>9312</v>
      </c>
      <c r="F778" s="149" t="s">
        <v>28</v>
      </c>
      <c r="G778" s="150" t="s">
        <v>29</v>
      </c>
      <c r="H778" s="150" t="s">
        <v>30</v>
      </c>
      <c r="I778" s="152">
        <v>16480000</v>
      </c>
      <c r="J778" s="28">
        <v>0</v>
      </c>
      <c r="K778" s="101">
        <v>0</v>
      </c>
      <c r="L778" s="101">
        <v>0</v>
      </c>
      <c r="M778" s="28">
        <v>0</v>
      </c>
      <c r="N778" s="167">
        <v>1082986047</v>
      </c>
      <c r="O778" s="120" t="s">
        <v>8245</v>
      </c>
      <c r="P778" s="120" t="s">
        <v>9313</v>
      </c>
      <c r="Q778" s="153">
        <v>44782</v>
      </c>
      <c r="R778" s="153">
        <v>44782</v>
      </c>
      <c r="S778" s="153">
        <v>44895</v>
      </c>
      <c r="T778" s="152">
        <v>4120000</v>
      </c>
      <c r="U778" s="152">
        <v>12360000</v>
      </c>
      <c r="V778" s="56">
        <v>0.25</v>
      </c>
      <c r="W778" s="150">
        <v>12545871</v>
      </c>
      <c r="X778" s="120" t="s">
        <v>6549</v>
      </c>
      <c r="Y778" s="29"/>
    </row>
    <row r="779" spans="1:25">
      <c r="A779" s="148" t="s">
        <v>2832</v>
      </c>
      <c r="B779" s="149" t="s">
        <v>24</v>
      </c>
      <c r="C779" s="150" t="s">
        <v>6536</v>
      </c>
      <c r="D779" s="149" t="s">
        <v>26</v>
      </c>
      <c r="E779" s="41" t="s">
        <v>9314</v>
      </c>
      <c r="F779" s="149" t="s">
        <v>28</v>
      </c>
      <c r="G779" s="150" t="s">
        <v>29</v>
      </c>
      <c r="H779" s="150" t="s">
        <v>30</v>
      </c>
      <c r="I779" s="152">
        <v>16857144</v>
      </c>
      <c r="J779" s="28">
        <v>0</v>
      </c>
      <c r="K779" s="101">
        <v>0</v>
      </c>
      <c r="L779" s="101">
        <v>0</v>
      </c>
      <c r="M779" s="28">
        <v>0</v>
      </c>
      <c r="N779" s="167">
        <v>1082998090</v>
      </c>
      <c r="O779" s="120" t="s">
        <v>8291</v>
      </c>
      <c r="P779" s="120" t="s">
        <v>9315</v>
      </c>
      <c r="Q779" s="153">
        <v>44782</v>
      </c>
      <c r="R779" s="153">
        <v>44782</v>
      </c>
      <c r="S779" s="153">
        <v>44895</v>
      </c>
      <c r="T779" s="152">
        <v>4214286</v>
      </c>
      <c r="U779" s="152">
        <v>12642858</v>
      </c>
      <c r="V779" s="56">
        <v>0.25</v>
      </c>
      <c r="W779" s="150">
        <v>12545871</v>
      </c>
      <c r="X779" s="120" t="s">
        <v>6549</v>
      </c>
      <c r="Y779" s="29"/>
    </row>
    <row r="780" spans="1:25">
      <c r="A780" s="148" t="s">
        <v>2832</v>
      </c>
      <c r="B780" s="149" t="s">
        <v>24</v>
      </c>
      <c r="C780" s="150" t="s">
        <v>6536</v>
      </c>
      <c r="D780" s="149" t="s">
        <v>26</v>
      </c>
      <c r="E780" s="41" t="s">
        <v>9316</v>
      </c>
      <c r="F780" s="149" t="s">
        <v>28</v>
      </c>
      <c r="G780" s="150" t="s">
        <v>29</v>
      </c>
      <c r="H780" s="150" t="s">
        <v>30</v>
      </c>
      <c r="I780" s="152">
        <v>10562000</v>
      </c>
      <c r="J780" s="28">
        <v>0</v>
      </c>
      <c r="K780" s="101">
        <v>0</v>
      </c>
      <c r="L780" s="101">
        <v>0</v>
      </c>
      <c r="M780" s="28">
        <v>0</v>
      </c>
      <c r="N780" s="167">
        <v>1082998304</v>
      </c>
      <c r="O780" s="120" t="s">
        <v>8202</v>
      </c>
      <c r="P780" s="120" t="s">
        <v>9317</v>
      </c>
      <c r="Q780" s="153">
        <v>44782</v>
      </c>
      <c r="R780" s="153">
        <v>44782</v>
      </c>
      <c r="S780" s="153">
        <v>44895</v>
      </c>
      <c r="T780" s="152">
        <v>2640500</v>
      </c>
      <c r="U780" s="152">
        <v>7921500</v>
      </c>
      <c r="V780" s="56">
        <v>0.25</v>
      </c>
      <c r="W780" s="150">
        <v>12545871</v>
      </c>
      <c r="X780" s="120" t="s">
        <v>6549</v>
      </c>
      <c r="Y780" s="29"/>
    </row>
    <row r="781" spans="1:25">
      <c r="A781" s="148" t="s">
        <v>2832</v>
      </c>
      <c r="B781" s="149" t="s">
        <v>24</v>
      </c>
      <c r="C781" s="150" t="s">
        <v>6536</v>
      </c>
      <c r="D781" s="149" t="s">
        <v>26</v>
      </c>
      <c r="E781" s="41" t="s">
        <v>9318</v>
      </c>
      <c r="F781" s="149" t="s">
        <v>28</v>
      </c>
      <c r="G781" s="150" t="s">
        <v>29</v>
      </c>
      <c r="H781" s="150" t="s">
        <v>30</v>
      </c>
      <c r="I781" s="152">
        <v>8480000</v>
      </c>
      <c r="J781" s="28">
        <v>0</v>
      </c>
      <c r="K781" s="101">
        <v>0</v>
      </c>
      <c r="L781" s="101">
        <v>0</v>
      </c>
      <c r="M781" s="28">
        <v>0</v>
      </c>
      <c r="N781" s="167">
        <v>1083024560</v>
      </c>
      <c r="O781" s="120" t="s">
        <v>8273</v>
      </c>
      <c r="P781" s="120" t="s">
        <v>9319</v>
      </c>
      <c r="Q781" s="153">
        <v>44782</v>
      </c>
      <c r="R781" s="153">
        <v>44782</v>
      </c>
      <c r="S781" s="153">
        <v>44895</v>
      </c>
      <c r="T781" s="152">
        <v>2120000</v>
      </c>
      <c r="U781" s="152">
        <v>6360000</v>
      </c>
      <c r="V781" s="56">
        <v>0.25</v>
      </c>
      <c r="W781" s="150">
        <v>12545871</v>
      </c>
      <c r="X781" s="120" t="s">
        <v>6549</v>
      </c>
      <c r="Y781" s="29"/>
    </row>
    <row r="782" spans="1:25">
      <c r="A782" s="148" t="s">
        <v>2832</v>
      </c>
      <c r="B782" s="149" t="s">
        <v>24</v>
      </c>
      <c r="C782" s="150" t="s">
        <v>6536</v>
      </c>
      <c r="D782" s="149" t="s">
        <v>26</v>
      </c>
      <c r="E782" s="41" t="s">
        <v>9320</v>
      </c>
      <c r="F782" s="149" t="s">
        <v>28</v>
      </c>
      <c r="G782" s="150" t="s">
        <v>29</v>
      </c>
      <c r="H782" s="150" t="s">
        <v>30</v>
      </c>
      <c r="I782" s="152">
        <v>9200000</v>
      </c>
      <c r="J782" s="28">
        <v>0</v>
      </c>
      <c r="K782" s="101">
        <v>0</v>
      </c>
      <c r="L782" s="101">
        <v>0</v>
      </c>
      <c r="M782" s="28">
        <v>0</v>
      </c>
      <c r="N782" s="167">
        <v>1083030113</v>
      </c>
      <c r="O782" s="120" t="s">
        <v>8383</v>
      </c>
      <c r="P782" s="120" t="s">
        <v>9321</v>
      </c>
      <c r="Q782" s="153">
        <v>44782</v>
      </c>
      <c r="R782" s="153">
        <v>44782</v>
      </c>
      <c r="S782" s="153">
        <v>44895</v>
      </c>
      <c r="T782" s="152">
        <v>2300000</v>
      </c>
      <c r="U782" s="152">
        <v>6900000</v>
      </c>
      <c r="V782" s="56">
        <v>0.25</v>
      </c>
      <c r="W782" s="150">
        <v>12545871</v>
      </c>
      <c r="X782" s="120" t="s">
        <v>6549</v>
      </c>
      <c r="Y782" s="29"/>
    </row>
    <row r="783" spans="1:25">
      <c r="A783" s="148" t="s">
        <v>2832</v>
      </c>
      <c r="B783" s="149" t="s">
        <v>24</v>
      </c>
      <c r="C783" s="150" t="s">
        <v>6536</v>
      </c>
      <c r="D783" s="149" t="s">
        <v>26</v>
      </c>
      <c r="E783" s="41" t="s">
        <v>9322</v>
      </c>
      <c r="F783" s="149" t="s">
        <v>28</v>
      </c>
      <c r="G783" s="150" t="s">
        <v>29</v>
      </c>
      <c r="H783" s="150" t="s">
        <v>30</v>
      </c>
      <c r="I783" s="152">
        <v>7600000</v>
      </c>
      <c r="J783" s="28">
        <v>0</v>
      </c>
      <c r="K783" s="101">
        <v>0</v>
      </c>
      <c r="L783" s="101">
        <v>0</v>
      </c>
      <c r="M783" s="28">
        <v>0</v>
      </c>
      <c r="N783" s="167">
        <v>1083035432</v>
      </c>
      <c r="O783" s="120" t="s">
        <v>8194</v>
      </c>
      <c r="P783" s="120" t="s">
        <v>9323</v>
      </c>
      <c r="Q783" s="153">
        <v>44782</v>
      </c>
      <c r="R783" s="153">
        <v>44782</v>
      </c>
      <c r="S783" s="153">
        <v>44895</v>
      </c>
      <c r="T783" s="152">
        <v>1900000</v>
      </c>
      <c r="U783" s="152">
        <v>5700000</v>
      </c>
      <c r="V783" s="56">
        <v>0.25</v>
      </c>
      <c r="W783" s="150">
        <v>12545871</v>
      </c>
      <c r="X783" s="120" t="s">
        <v>6549</v>
      </c>
      <c r="Y783" s="29"/>
    </row>
    <row r="784" spans="1:25">
      <c r="A784" s="148" t="s">
        <v>2832</v>
      </c>
      <c r="B784" s="149" t="s">
        <v>24</v>
      </c>
      <c r="C784" s="150" t="s">
        <v>6536</v>
      </c>
      <c r="D784" s="149" t="s">
        <v>26</v>
      </c>
      <c r="E784" s="41" t="s">
        <v>9324</v>
      </c>
      <c r="F784" s="149" t="s">
        <v>28</v>
      </c>
      <c r="G784" s="150" t="s">
        <v>29</v>
      </c>
      <c r="H784" s="150" t="s">
        <v>30</v>
      </c>
      <c r="I784" s="152">
        <v>6607285</v>
      </c>
      <c r="J784" s="28">
        <v>0</v>
      </c>
      <c r="K784" s="101">
        <v>0</v>
      </c>
      <c r="L784" s="101">
        <v>0</v>
      </c>
      <c r="M784" s="28">
        <v>0</v>
      </c>
      <c r="N784" s="167">
        <v>1111766301</v>
      </c>
      <c r="O784" s="156" t="s">
        <v>7394</v>
      </c>
      <c r="P784" s="120" t="s">
        <v>9325</v>
      </c>
      <c r="Q784" s="153">
        <v>44782</v>
      </c>
      <c r="R784" s="153">
        <v>44782</v>
      </c>
      <c r="S784" s="153">
        <v>44895</v>
      </c>
      <c r="T784" s="152">
        <v>1651821</v>
      </c>
      <c r="U784" s="152">
        <v>4955464</v>
      </c>
      <c r="V784" s="56">
        <v>0.24999996216297618</v>
      </c>
      <c r="W784" s="150">
        <v>12545871</v>
      </c>
      <c r="X784" s="120" t="s">
        <v>6549</v>
      </c>
      <c r="Y784" s="29"/>
    </row>
    <row r="785" spans="1:25">
      <c r="A785" s="148" t="s">
        <v>2832</v>
      </c>
      <c r="B785" s="149" t="s">
        <v>24</v>
      </c>
      <c r="C785" s="150" t="s">
        <v>6536</v>
      </c>
      <c r="D785" s="149" t="s">
        <v>26</v>
      </c>
      <c r="E785" s="41" t="s">
        <v>9326</v>
      </c>
      <c r="F785" s="149" t="s">
        <v>28</v>
      </c>
      <c r="G785" s="150" t="s">
        <v>29</v>
      </c>
      <c r="H785" s="150" t="s">
        <v>30</v>
      </c>
      <c r="I785" s="152">
        <v>6607285</v>
      </c>
      <c r="J785" s="28">
        <v>0</v>
      </c>
      <c r="K785" s="101">
        <v>0</v>
      </c>
      <c r="L785" s="101">
        <v>0</v>
      </c>
      <c r="M785" s="28">
        <v>0</v>
      </c>
      <c r="N785" s="167">
        <v>1121879687</v>
      </c>
      <c r="O785" s="120" t="s">
        <v>8109</v>
      </c>
      <c r="P785" s="120" t="s">
        <v>9327</v>
      </c>
      <c r="Q785" s="153">
        <v>44782</v>
      </c>
      <c r="R785" s="153">
        <v>44782</v>
      </c>
      <c r="S785" s="153">
        <v>44895</v>
      </c>
      <c r="T785" s="152">
        <v>1651821</v>
      </c>
      <c r="U785" s="152">
        <v>4955464</v>
      </c>
      <c r="V785" s="56">
        <v>0.24999996216297618</v>
      </c>
      <c r="W785" s="150">
        <v>12545871</v>
      </c>
      <c r="X785" s="120" t="s">
        <v>6549</v>
      </c>
      <c r="Y785" s="29"/>
    </row>
    <row r="786" spans="1:25">
      <c r="A786" s="148" t="s">
        <v>2832</v>
      </c>
      <c r="B786" s="149" t="s">
        <v>24</v>
      </c>
      <c r="C786" s="150" t="s">
        <v>6536</v>
      </c>
      <c r="D786" s="149" t="s">
        <v>26</v>
      </c>
      <c r="E786" s="41" t="s">
        <v>9328</v>
      </c>
      <c r="F786" s="149" t="s">
        <v>28</v>
      </c>
      <c r="G786" s="150" t="s">
        <v>29</v>
      </c>
      <c r="H786" s="150" t="s">
        <v>30</v>
      </c>
      <c r="I786" s="152">
        <v>12880000</v>
      </c>
      <c r="J786" s="28">
        <v>0</v>
      </c>
      <c r="K786" s="101">
        <v>0</v>
      </c>
      <c r="L786" s="101">
        <v>0</v>
      </c>
      <c r="M786" s="28">
        <v>0</v>
      </c>
      <c r="N786" s="167">
        <v>1124034719</v>
      </c>
      <c r="O786" s="120" t="s">
        <v>7921</v>
      </c>
      <c r="P786" s="120" t="s">
        <v>9329</v>
      </c>
      <c r="Q786" s="153">
        <v>44782</v>
      </c>
      <c r="R786" s="153">
        <v>44782</v>
      </c>
      <c r="S786" s="153">
        <v>44895</v>
      </c>
      <c r="T786" s="152">
        <v>3220000</v>
      </c>
      <c r="U786" s="152">
        <v>9660000</v>
      </c>
      <c r="V786" s="56">
        <v>0.25</v>
      </c>
      <c r="W786" s="150">
        <v>12545871</v>
      </c>
      <c r="X786" s="120" t="s">
        <v>6549</v>
      </c>
      <c r="Y786" s="29"/>
    </row>
    <row r="787" spans="1:25">
      <c r="A787" s="148" t="s">
        <v>2832</v>
      </c>
      <c r="B787" s="149" t="s">
        <v>24</v>
      </c>
      <c r="C787" s="150" t="s">
        <v>6536</v>
      </c>
      <c r="D787" s="149" t="s">
        <v>26</v>
      </c>
      <c r="E787" s="41" t="s">
        <v>9330</v>
      </c>
      <c r="F787" s="149" t="s">
        <v>28</v>
      </c>
      <c r="G787" s="150" t="s">
        <v>29</v>
      </c>
      <c r="H787" s="150" t="s">
        <v>30</v>
      </c>
      <c r="I787" s="152">
        <v>11012142</v>
      </c>
      <c r="J787" s="28">
        <v>0</v>
      </c>
      <c r="K787" s="101">
        <v>0</v>
      </c>
      <c r="L787" s="101">
        <v>0</v>
      </c>
      <c r="M787" s="28">
        <v>0</v>
      </c>
      <c r="N787" s="167">
        <v>1130670780</v>
      </c>
      <c r="O787" s="120" t="s">
        <v>8206</v>
      </c>
      <c r="P787" s="120" t="s">
        <v>9331</v>
      </c>
      <c r="Q787" s="153">
        <v>44782</v>
      </c>
      <c r="R787" s="153">
        <v>44782</v>
      </c>
      <c r="S787" s="153">
        <v>44895</v>
      </c>
      <c r="T787" s="152">
        <v>2753035</v>
      </c>
      <c r="U787" s="152">
        <v>8259107</v>
      </c>
      <c r="V787" s="56">
        <v>0.24999995459557278</v>
      </c>
      <c r="W787" s="150">
        <v>12545871</v>
      </c>
      <c r="X787" s="120" t="s">
        <v>6549</v>
      </c>
      <c r="Y787" s="29"/>
    </row>
    <row r="788" spans="1:25">
      <c r="A788" s="148" t="s">
        <v>2832</v>
      </c>
      <c r="B788" s="149" t="s">
        <v>24</v>
      </c>
      <c r="C788" s="150" t="s">
        <v>6536</v>
      </c>
      <c r="D788" s="149" t="s">
        <v>26</v>
      </c>
      <c r="E788" s="41" t="s">
        <v>9332</v>
      </c>
      <c r="F788" s="149" t="s">
        <v>28</v>
      </c>
      <c r="G788" s="150" t="s">
        <v>29</v>
      </c>
      <c r="H788" s="150" t="s">
        <v>30</v>
      </c>
      <c r="I788" s="152">
        <v>7152804</v>
      </c>
      <c r="J788" s="28">
        <v>0</v>
      </c>
      <c r="K788" s="101">
        <v>0</v>
      </c>
      <c r="L788" s="101">
        <v>0</v>
      </c>
      <c r="M788" s="28">
        <v>0</v>
      </c>
      <c r="N788" s="167">
        <v>30688551</v>
      </c>
      <c r="O788" s="156" t="s">
        <v>7965</v>
      </c>
      <c r="P788" s="120" t="s">
        <v>9333</v>
      </c>
      <c r="Q788" s="153">
        <v>44784</v>
      </c>
      <c r="R788" s="153">
        <v>44784</v>
      </c>
      <c r="S788" s="153">
        <v>44895</v>
      </c>
      <c r="T788" s="152">
        <v>1788201</v>
      </c>
      <c r="U788" s="152">
        <v>5364603</v>
      </c>
      <c r="V788" s="56">
        <v>0.25</v>
      </c>
      <c r="W788" s="150">
        <v>12545871</v>
      </c>
      <c r="X788" s="120" t="s">
        <v>6549</v>
      </c>
      <c r="Y788" s="29"/>
    </row>
    <row r="789" spans="1:25">
      <c r="A789" s="148" t="s">
        <v>2832</v>
      </c>
      <c r="B789" s="149" t="s">
        <v>24</v>
      </c>
      <c r="C789" s="150" t="s">
        <v>6536</v>
      </c>
      <c r="D789" s="149" t="s">
        <v>26</v>
      </c>
      <c r="E789" s="41" t="s">
        <v>9334</v>
      </c>
      <c r="F789" s="149" t="s">
        <v>28</v>
      </c>
      <c r="G789" s="150" t="s">
        <v>29</v>
      </c>
      <c r="H789" s="150" t="s">
        <v>30</v>
      </c>
      <c r="I789" s="152">
        <v>7678988</v>
      </c>
      <c r="J789" s="28">
        <v>0</v>
      </c>
      <c r="K789" s="101">
        <v>0</v>
      </c>
      <c r="L789" s="101">
        <v>0</v>
      </c>
      <c r="M789" s="28">
        <v>0</v>
      </c>
      <c r="N789" s="41">
        <v>45563939</v>
      </c>
      <c r="O789" s="120" t="s">
        <v>9335</v>
      </c>
      <c r="P789" s="120" t="s">
        <v>9336</v>
      </c>
      <c r="Q789" s="153">
        <v>44784</v>
      </c>
      <c r="R789" s="153">
        <v>44784</v>
      </c>
      <c r="S789" s="153">
        <v>44895</v>
      </c>
      <c r="T789" s="152">
        <v>1919747</v>
      </c>
      <c r="U789" s="152">
        <v>5759241</v>
      </c>
      <c r="V789" s="56">
        <v>0.25</v>
      </c>
      <c r="W789" s="150">
        <v>12545871</v>
      </c>
      <c r="X789" s="120" t="s">
        <v>6549</v>
      </c>
      <c r="Y789" s="29"/>
    </row>
    <row r="790" spans="1:25">
      <c r="A790" s="148" t="s">
        <v>2832</v>
      </c>
      <c r="B790" s="149" t="s">
        <v>24</v>
      </c>
      <c r="C790" s="150" t="s">
        <v>6536</v>
      </c>
      <c r="D790" s="149" t="s">
        <v>26</v>
      </c>
      <c r="E790" s="41" t="s">
        <v>9337</v>
      </c>
      <c r="F790" s="149" t="s">
        <v>28</v>
      </c>
      <c r="G790" s="150" t="s">
        <v>29</v>
      </c>
      <c r="H790" s="150" t="s">
        <v>30</v>
      </c>
      <c r="I790" s="152">
        <v>6607285</v>
      </c>
      <c r="J790" s="28">
        <v>0</v>
      </c>
      <c r="K790" s="101">
        <v>0</v>
      </c>
      <c r="L790" s="101">
        <v>0</v>
      </c>
      <c r="M790" s="28">
        <v>0</v>
      </c>
      <c r="N790" s="167">
        <v>12556872</v>
      </c>
      <c r="O790" s="120" t="s">
        <v>8376</v>
      </c>
      <c r="P790" s="120" t="s">
        <v>9338</v>
      </c>
      <c r="Q790" s="153">
        <v>44784</v>
      </c>
      <c r="R790" s="153">
        <v>44784</v>
      </c>
      <c r="S790" s="153">
        <v>44895</v>
      </c>
      <c r="T790" s="152">
        <v>1651821</v>
      </c>
      <c r="U790" s="152">
        <v>4955464</v>
      </c>
      <c r="V790" s="56">
        <v>0.24999996216297618</v>
      </c>
      <c r="W790" s="150">
        <v>12545871</v>
      </c>
      <c r="X790" s="120" t="s">
        <v>6549</v>
      </c>
      <c r="Y790" s="29"/>
    </row>
    <row r="791" spans="1:25">
      <c r="A791" s="148" t="s">
        <v>2832</v>
      </c>
      <c r="B791" s="149" t="s">
        <v>24</v>
      </c>
      <c r="C791" s="150" t="s">
        <v>6536</v>
      </c>
      <c r="D791" s="149" t="s">
        <v>26</v>
      </c>
      <c r="E791" s="41" t="s">
        <v>9339</v>
      </c>
      <c r="F791" s="149" t="s">
        <v>28</v>
      </c>
      <c r="G791" s="150" t="s">
        <v>29</v>
      </c>
      <c r="H791" s="150" t="s">
        <v>30</v>
      </c>
      <c r="I791" s="152">
        <v>10645624</v>
      </c>
      <c r="J791" s="28">
        <v>0</v>
      </c>
      <c r="K791" s="101">
        <v>0</v>
      </c>
      <c r="L791" s="101">
        <v>0</v>
      </c>
      <c r="M791" s="28">
        <v>0</v>
      </c>
      <c r="N791" s="167">
        <v>36724996</v>
      </c>
      <c r="O791" s="156" t="s">
        <v>7969</v>
      </c>
      <c r="P791" s="120" t="s">
        <v>9340</v>
      </c>
      <c r="Q791" s="153">
        <v>44784</v>
      </c>
      <c r="R791" s="153">
        <v>44784</v>
      </c>
      <c r="S791" s="153">
        <v>44895</v>
      </c>
      <c r="T791" s="152">
        <v>2661406</v>
      </c>
      <c r="U791" s="152">
        <v>7984218</v>
      </c>
      <c r="V791" s="56">
        <v>0.25</v>
      </c>
      <c r="W791" s="150">
        <v>12545871</v>
      </c>
      <c r="X791" s="120" t="s">
        <v>6549</v>
      </c>
      <c r="Y791" s="29"/>
    </row>
    <row r="792" spans="1:25">
      <c r="A792" s="148" t="s">
        <v>2832</v>
      </c>
      <c r="B792" s="149" t="s">
        <v>24</v>
      </c>
      <c r="C792" s="150" t="s">
        <v>6536</v>
      </c>
      <c r="D792" s="149" t="s">
        <v>26</v>
      </c>
      <c r="E792" s="41" t="s">
        <v>9341</v>
      </c>
      <c r="F792" s="149" t="s">
        <v>28</v>
      </c>
      <c r="G792" s="150" t="s">
        <v>29</v>
      </c>
      <c r="H792" s="150" t="s">
        <v>30</v>
      </c>
      <c r="I792" s="152">
        <v>7081984</v>
      </c>
      <c r="J792" s="28">
        <v>0</v>
      </c>
      <c r="K792" s="101">
        <v>0</v>
      </c>
      <c r="L792" s="101">
        <v>0</v>
      </c>
      <c r="M792" s="28">
        <v>0</v>
      </c>
      <c r="N792" s="167">
        <v>1064313548</v>
      </c>
      <c r="O792" s="156" t="s">
        <v>6927</v>
      </c>
      <c r="P792" s="120" t="s">
        <v>9342</v>
      </c>
      <c r="Q792" s="153">
        <v>44784</v>
      </c>
      <c r="R792" s="153">
        <v>44784</v>
      </c>
      <c r="S792" s="153">
        <v>44895</v>
      </c>
      <c r="T792" s="152">
        <v>1770496</v>
      </c>
      <c r="U792" s="152">
        <v>5311488</v>
      </c>
      <c r="V792" s="56">
        <v>0.25</v>
      </c>
      <c r="W792" s="150">
        <v>12545871</v>
      </c>
      <c r="X792" s="120" t="s">
        <v>6549</v>
      </c>
      <c r="Y792" s="29"/>
    </row>
    <row r="793" spans="1:25">
      <c r="A793" s="148" t="s">
        <v>2832</v>
      </c>
      <c r="B793" s="149" t="s">
        <v>24</v>
      </c>
      <c r="C793" s="150" t="s">
        <v>6536</v>
      </c>
      <c r="D793" s="149" t="s">
        <v>26</v>
      </c>
      <c r="E793" s="41" t="s">
        <v>9343</v>
      </c>
      <c r="F793" s="149" t="s">
        <v>28</v>
      </c>
      <c r="G793" s="150" t="s">
        <v>29</v>
      </c>
      <c r="H793" s="150" t="s">
        <v>30</v>
      </c>
      <c r="I793" s="152">
        <v>7081984</v>
      </c>
      <c r="J793" s="28">
        <v>0</v>
      </c>
      <c r="K793" s="101">
        <v>0</v>
      </c>
      <c r="L793" s="101">
        <v>0</v>
      </c>
      <c r="M793" s="28">
        <v>0</v>
      </c>
      <c r="N793" s="167">
        <v>22589273</v>
      </c>
      <c r="O793" s="156" t="s">
        <v>6931</v>
      </c>
      <c r="P793" s="120" t="s">
        <v>9344</v>
      </c>
      <c r="Q793" s="153">
        <v>44784</v>
      </c>
      <c r="R793" s="153">
        <v>44784</v>
      </c>
      <c r="S793" s="153">
        <v>44895</v>
      </c>
      <c r="T793" s="152">
        <v>1770496</v>
      </c>
      <c r="U793" s="152">
        <v>5311488</v>
      </c>
      <c r="V793" s="56">
        <v>0.25</v>
      </c>
      <c r="W793" s="150">
        <v>12545871</v>
      </c>
      <c r="X793" s="120" t="s">
        <v>6549</v>
      </c>
      <c r="Y793" s="29"/>
    </row>
    <row r="794" spans="1:25">
      <c r="A794" s="148" t="s">
        <v>2832</v>
      </c>
      <c r="B794" s="149" t="s">
        <v>24</v>
      </c>
      <c r="C794" s="150" t="s">
        <v>6536</v>
      </c>
      <c r="D794" s="149" t="s">
        <v>26</v>
      </c>
      <c r="E794" s="41" t="s">
        <v>9345</v>
      </c>
      <c r="F794" s="149" t="s">
        <v>28</v>
      </c>
      <c r="G794" s="150" t="s">
        <v>29</v>
      </c>
      <c r="H794" s="150" t="s">
        <v>30</v>
      </c>
      <c r="I794" s="152">
        <v>6607285</v>
      </c>
      <c r="J794" s="28">
        <v>0</v>
      </c>
      <c r="K794" s="101">
        <v>0</v>
      </c>
      <c r="L794" s="101">
        <v>0</v>
      </c>
      <c r="M794" s="28">
        <v>0</v>
      </c>
      <c r="N794" s="167">
        <v>8853927</v>
      </c>
      <c r="O794" s="156" t="s">
        <v>6947</v>
      </c>
      <c r="P794" s="120" t="s">
        <v>9346</v>
      </c>
      <c r="Q794" s="153">
        <v>44784</v>
      </c>
      <c r="R794" s="153">
        <v>44784</v>
      </c>
      <c r="S794" s="153">
        <v>44895</v>
      </c>
      <c r="T794" s="152">
        <v>1651821</v>
      </c>
      <c r="U794" s="152">
        <v>4955464</v>
      </c>
      <c r="V794" s="56">
        <v>0.24999996216297618</v>
      </c>
      <c r="W794" s="150">
        <v>12545871</v>
      </c>
      <c r="X794" s="120" t="s">
        <v>6549</v>
      </c>
      <c r="Y794" s="29"/>
    </row>
    <row r="795" spans="1:25">
      <c r="A795" s="148" t="s">
        <v>2832</v>
      </c>
      <c r="B795" s="149" t="s">
        <v>24</v>
      </c>
      <c r="C795" s="150" t="s">
        <v>6536</v>
      </c>
      <c r="D795" s="149" t="s">
        <v>26</v>
      </c>
      <c r="E795" s="41" t="s">
        <v>9347</v>
      </c>
      <c r="F795" s="149" t="s">
        <v>28</v>
      </c>
      <c r="G795" s="150" t="s">
        <v>29</v>
      </c>
      <c r="H795" s="150" t="s">
        <v>30</v>
      </c>
      <c r="I795" s="152">
        <v>6478988</v>
      </c>
      <c r="J795" s="28">
        <v>0</v>
      </c>
      <c r="K795" s="101">
        <v>0</v>
      </c>
      <c r="L795" s="101">
        <v>0</v>
      </c>
      <c r="M795" s="28">
        <v>0</v>
      </c>
      <c r="N795" s="167">
        <v>1047418085</v>
      </c>
      <c r="O795" s="156" t="s">
        <v>7627</v>
      </c>
      <c r="P795" s="120" t="s">
        <v>9348</v>
      </c>
      <c r="Q795" s="153">
        <v>44784</v>
      </c>
      <c r="R795" s="153">
        <v>44784</v>
      </c>
      <c r="S795" s="153">
        <v>44895</v>
      </c>
      <c r="T795" s="152">
        <v>1619747</v>
      </c>
      <c r="U795" s="152">
        <v>4859241</v>
      </c>
      <c r="V795" s="56">
        <v>0.25</v>
      </c>
      <c r="W795" s="150">
        <v>12545871</v>
      </c>
      <c r="X795" s="120" t="s">
        <v>6549</v>
      </c>
      <c r="Y795" s="29"/>
    </row>
    <row r="796" spans="1:25">
      <c r="A796" s="148" t="s">
        <v>2832</v>
      </c>
      <c r="B796" s="149" t="s">
        <v>24</v>
      </c>
      <c r="C796" s="150" t="s">
        <v>6536</v>
      </c>
      <c r="D796" s="149" t="s">
        <v>26</v>
      </c>
      <c r="E796" s="41" t="s">
        <v>9349</v>
      </c>
      <c r="F796" s="149" t="s">
        <v>28</v>
      </c>
      <c r="G796" s="150" t="s">
        <v>29</v>
      </c>
      <c r="H796" s="150" t="s">
        <v>30</v>
      </c>
      <c r="I796" s="152">
        <v>6607285</v>
      </c>
      <c r="J796" s="28">
        <v>0</v>
      </c>
      <c r="K796" s="101">
        <v>0</v>
      </c>
      <c r="L796" s="101">
        <v>0</v>
      </c>
      <c r="M796" s="28">
        <v>0</v>
      </c>
      <c r="N796" s="167">
        <v>78756770</v>
      </c>
      <c r="O796" s="156" t="s">
        <v>6955</v>
      </c>
      <c r="P796" s="120" t="s">
        <v>9350</v>
      </c>
      <c r="Q796" s="153">
        <v>44784</v>
      </c>
      <c r="R796" s="153">
        <v>44784</v>
      </c>
      <c r="S796" s="153">
        <v>44895</v>
      </c>
      <c r="T796" s="152">
        <v>1651821</v>
      </c>
      <c r="U796" s="152">
        <v>4955464</v>
      </c>
      <c r="V796" s="56">
        <v>0.24999996216297618</v>
      </c>
      <c r="W796" s="150">
        <v>12545871</v>
      </c>
      <c r="X796" s="120" t="s">
        <v>6549</v>
      </c>
      <c r="Y796" s="29"/>
    </row>
    <row r="797" spans="1:25">
      <c r="A797" s="148" t="s">
        <v>2832</v>
      </c>
      <c r="B797" s="149" t="s">
        <v>24</v>
      </c>
      <c r="C797" s="150" t="s">
        <v>6536</v>
      </c>
      <c r="D797" s="149" t="s">
        <v>26</v>
      </c>
      <c r="E797" s="41" t="s">
        <v>9351</v>
      </c>
      <c r="F797" s="149" t="s">
        <v>28</v>
      </c>
      <c r="G797" s="150" t="s">
        <v>29</v>
      </c>
      <c r="H797" s="150" t="s">
        <v>30</v>
      </c>
      <c r="I797" s="152">
        <v>6478988</v>
      </c>
      <c r="J797" s="28">
        <v>0</v>
      </c>
      <c r="K797" s="101">
        <v>0</v>
      </c>
      <c r="L797" s="101">
        <v>0</v>
      </c>
      <c r="M797" s="28">
        <v>0</v>
      </c>
      <c r="N797" s="167">
        <v>33102531</v>
      </c>
      <c r="O797" s="156" t="s">
        <v>6951</v>
      </c>
      <c r="P797" s="120" t="s">
        <v>9352</v>
      </c>
      <c r="Q797" s="153">
        <v>44784</v>
      </c>
      <c r="R797" s="153">
        <v>44784</v>
      </c>
      <c r="S797" s="153">
        <v>44895</v>
      </c>
      <c r="T797" s="152">
        <v>1619747</v>
      </c>
      <c r="U797" s="152">
        <v>4859241</v>
      </c>
      <c r="V797" s="56">
        <v>0.25</v>
      </c>
      <c r="W797" s="150">
        <v>12545871</v>
      </c>
      <c r="X797" s="120" t="s">
        <v>6549</v>
      </c>
      <c r="Y797" s="29"/>
    </row>
    <row r="798" spans="1:25">
      <c r="A798" s="148" t="s">
        <v>2832</v>
      </c>
      <c r="B798" s="149" t="s">
        <v>24</v>
      </c>
      <c r="C798" s="150" t="s">
        <v>6536</v>
      </c>
      <c r="D798" s="149" t="s">
        <v>26</v>
      </c>
      <c r="E798" s="41" t="s">
        <v>9353</v>
      </c>
      <c r="F798" s="149" t="s">
        <v>28</v>
      </c>
      <c r="G798" s="150" t="s">
        <v>29</v>
      </c>
      <c r="H798" s="150" t="s">
        <v>30</v>
      </c>
      <c r="I798" s="152">
        <v>6478988</v>
      </c>
      <c r="J798" s="28">
        <v>0</v>
      </c>
      <c r="K798" s="101">
        <v>0</v>
      </c>
      <c r="L798" s="101">
        <v>0</v>
      </c>
      <c r="M798" s="28">
        <v>0</v>
      </c>
      <c r="N798" s="167">
        <v>1001969098</v>
      </c>
      <c r="O798" s="156" t="s">
        <v>6939</v>
      </c>
      <c r="P798" s="120" t="s">
        <v>9354</v>
      </c>
      <c r="Q798" s="153">
        <v>44784</v>
      </c>
      <c r="R798" s="153">
        <v>44784</v>
      </c>
      <c r="S798" s="153">
        <v>44895</v>
      </c>
      <c r="T798" s="152">
        <v>1619747</v>
      </c>
      <c r="U798" s="152">
        <v>4859241</v>
      </c>
      <c r="V798" s="56">
        <v>0.25</v>
      </c>
      <c r="W798" s="150">
        <v>12545871</v>
      </c>
      <c r="X798" s="120" t="s">
        <v>6549</v>
      </c>
      <c r="Y798" s="29"/>
    </row>
    <row r="799" spans="1:25">
      <c r="A799" s="148" t="s">
        <v>2832</v>
      </c>
      <c r="B799" s="149" t="s">
        <v>24</v>
      </c>
      <c r="C799" s="150" t="s">
        <v>6536</v>
      </c>
      <c r="D799" s="149" t="s">
        <v>26</v>
      </c>
      <c r="E799" s="41" t="s">
        <v>9355</v>
      </c>
      <c r="F799" s="149" t="s">
        <v>28</v>
      </c>
      <c r="G799" s="150" t="s">
        <v>29</v>
      </c>
      <c r="H799" s="150" t="s">
        <v>30</v>
      </c>
      <c r="I799" s="152">
        <v>6478988</v>
      </c>
      <c r="J799" s="28">
        <v>0</v>
      </c>
      <c r="K799" s="101">
        <v>0</v>
      </c>
      <c r="L799" s="101">
        <v>0</v>
      </c>
      <c r="M799" s="28">
        <v>0</v>
      </c>
      <c r="N799" s="167">
        <v>45544309</v>
      </c>
      <c r="O799" s="156" t="s">
        <v>9356</v>
      </c>
      <c r="P799" s="120" t="s">
        <v>9357</v>
      </c>
      <c r="Q799" s="153">
        <v>44784</v>
      </c>
      <c r="R799" s="153">
        <v>44784</v>
      </c>
      <c r="S799" s="153">
        <v>44895</v>
      </c>
      <c r="T799" s="152">
        <v>1619747</v>
      </c>
      <c r="U799" s="152">
        <v>4859241</v>
      </c>
      <c r="V799" s="56">
        <v>0.25</v>
      </c>
      <c r="W799" s="150">
        <v>12545871</v>
      </c>
      <c r="X799" s="120" t="s">
        <v>6549</v>
      </c>
      <c r="Y799" s="29"/>
    </row>
    <row r="800" spans="1:25">
      <c r="A800" s="148" t="s">
        <v>2832</v>
      </c>
      <c r="B800" s="149" t="s">
        <v>24</v>
      </c>
      <c r="C800" s="150" t="s">
        <v>6536</v>
      </c>
      <c r="D800" s="149" t="s">
        <v>26</v>
      </c>
      <c r="E800" s="41" t="s">
        <v>9358</v>
      </c>
      <c r="F800" s="149" t="s">
        <v>28</v>
      </c>
      <c r="G800" s="150" t="s">
        <v>29</v>
      </c>
      <c r="H800" s="150" t="s">
        <v>30</v>
      </c>
      <c r="I800" s="152">
        <v>6607284</v>
      </c>
      <c r="J800" s="28">
        <v>0</v>
      </c>
      <c r="K800" s="101">
        <v>0</v>
      </c>
      <c r="L800" s="101">
        <v>0</v>
      </c>
      <c r="M800" s="28">
        <v>0</v>
      </c>
      <c r="N800" s="167">
        <v>1193065244</v>
      </c>
      <c r="O800" s="156" t="s">
        <v>7623</v>
      </c>
      <c r="P800" s="120" t="s">
        <v>9359</v>
      </c>
      <c r="Q800" s="153">
        <v>44784</v>
      </c>
      <c r="R800" s="153">
        <v>44784</v>
      </c>
      <c r="S800" s="153">
        <v>44895</v>
      </c>
      <c r="T800" s="152">
        <v>1651821</v>
      </c>
      <c r="U800" s="152">
        <v>4955463</v>
      </c>
      <c r="V800" s="56">
        <v>0.25</v>
      </c>
      <c r="W800" s="150">
        <v>12545871</v>
      </c>
      <c r="X800" s="120" t="s">
        <v>6549</v>
      </c>
      <c r="Y800" s="29"/>
    </row>
    <row r="801" spans="1:25">
      <c r="A801" s="148" t="s">
        <v>2832</v>
      </c>
      <c r="B801" s="149" t="s">
        <v>24</v>
      </c>
      <c r="C801" s="150" t="s">
        <v>6536</v>
      </c>
      <c r="D801" s="149" t="s">
        <v>26</v>
      </c>
      <c r="E801" s="41" t="s">
        <v>9360</v>
      </c>
      <c r="F801" s="149" t="s">
        <v>28</v>
      </c>
      <c r="G801" s="150" t="s">
        <v>29</v>
      </c>
      <c r="H801" s="150" t="s">
        <v>30</v>
      </c>
      <c r="I801" s="152">
        <v>7152804</v>
      </c>
      <c r="J801" s="28">
        <v>0</v>
      </c>
      <c r="K801" s="101">
        <v>0</v>
      </c>
      <c r="L801" s="101">
        <v>0</v>
      </c>
      <c r="M801" s="28">
        <v>0</v>
      </c>
      <c r="N801" s="167">
        <v>73204348</v>
      </c>
      <c r="O801" s="156" t="s">
        <v>6943</v>
      </c>
      <c r="P801" s="120" t="s">
        <v>9361</v>
      </c>
      <c r="Q801" s="153">
        <v>44784</v>
      </c>
      <c r="R801" s="153">
        <v>44784</v>
      </c>
      <c r="S801" s="153">
        <v>44895</v>
      </c>
      <c r="T801" s="152">
        <v>1788201</v>
      </c>
      <c r="U801" s="152">
        <v>5364603</v>
      </c>
      <c r="V801" s="56">
        <v>0.25</v>
      </c>
      <c r="W801" s="150">
        <v>12545871</v>
      </c>
      <c r="X801" s="120" t="s">
        <v>6549</v>
      </c>
      <c r="Y801" s="29"/>
    </row>
    <row r="802" spans="1:25">
      <c r="A802" s="148" t="s">
        <v>2832</v>
      </c>
      <c r="B802" s="149" t="s">
        <v>24</v>
      </c>
      <c r="C802" s="150" t="s">
        <v>6536</v>
      </c>
      <c r="D802" s="149" t="s">
        <v>26</v>
      </c>
      <c r="E802" s="41" t="s">
        <v>9362</v>
      </c>
      <c r="F802" s="149" t="s">
        <v>28</v>
      </c>
      <c r="G802" s="150" t="s">
        <v>29</v>
      </c>
      <c r="H802" s="150" t="s">
        <v>30</v>
      </c>
      <c r="I802" s="152">
        <v>6607285</v>
      </c>
      <c r="J802" s="28">
        <v>0</v>
      </c>
      <c r="K802" s="101">
        <v>0</v>
      </c>
      <c r="L802" s="101">
        <v>0</v>
      </c>
      <c r="M802" s="28">
        <v>0</v>
      </c>
      <c r="N802" s="167">
        <v>1047496884</v>
      </c>
      <c r="O802" s="156" t="s">
        <v>9363</v>
      </c>
      <c r="P802" s="120" t="s">
        <v>9364</v>
      </c>
      <c r="Q802" s="153">
        <v>44784</v>
      </c>
      <c r="R802" s="153">
        <v>44784</v>
      </c>
      <c r="S802" s="153">
        <v>44895</v>
      </c>
      <c r="T802" s="152">
        <v>1651821</v>
      </c>
      <c r="U802" s="152">
        <v>4955464</v>
      </c>
      <c r="V802" s="56">
        <v>0.24999996216297618</v>
      </c>
      <c r="W802" s="150">
        <v>12545871</v>
      </c>
      <c r="X802" s="120" t="s">
        <v>6549</v>
      </c>
      <c r="Y802" s="29"/>
    </row>
    <row r="803" spans="1:25">
      <c r="A803" s="148" t="s">
        <v>2832</v>
      </c>
      <c r="B803" s="149" t="s">
        <v>24</v>
      </c>
      <c r="C803" s="150" t="s">
        <v>6536</v>
      </c>
      <c r="D803" s="149" t="s">
        <v>26</v>
      </c>
      <c r="E803" s="41" t="s">
        <v>9365</v>
      </c>
      <c r="F803" s="149" t="s">
        <v>28</v>
      </c>
      <c r="G803" s="150" t="s">
        <v>29</v>
      </c>
      <c r="H803" s="150" t="s">
        <v>30</v>
      </c>
      <c r="I803" s="152">
        <v>6478988</v>
      </c>
      <c r="J803" s="28">
        <v>0</v>
      </c>
      <c r="K803" s="101">
        <v>0</v>
      </c>
      <c r="L803" s="101">
        <v>0</v>
      </c>
      <c r="M803" s="28">
        <v>0</v>
      </c>
      <c r="N803" s="167">
        <v>73595301</v>
      </c>
      <c r="O803" s="156" t="s">
        <v>6963</v>
      </c>
      <c r="P803" s="120" t="s">
        <v>9366</v>
      </c>
      <c r="Q803" s="153">
        <v>44784</v>
      </c>
      <c r="R803" s="153">
        <v>44784</v>
      </c>
      <c r="S803" s="153">
        <v>44895</v>
      </c>
      <c r="T803" s="152">
        <v>1619747</v>
      </c>
      <c r="U803" s="152">
        <v>4859241</v>
      </c>
      <c r="V803" s="56">
        <v>0.25</v>
      </c>
      <c r="W803" s="150">
        <v>12545871</v>
      </c>
      <c r="X803" s="120" t="s">
        <v>6549</v>
      </c>
      <c r="Y803" s="29"/>
    </row>
    <row r="804" spans="1:25">
      <c r="A804" s="148" t="s">
        <v>2832</v>
      </c>
      <c r="B804" s="149" t="s">
        <v>24</v>
      </c>
      <c r="C804" s="150" t="s">
        <v>6536</v>
      </c>
      <c r="D804" s="149" t="s">
        <v>26</v>
      </c>
      <c r="E804" s="41" t="s">
        <v>9367</v>
      </c>
      <c r="F804" s="149" t="s">
        <v>28</v>
      </c>
      <c r="G804" s="150" t="s">
        <v>29</v>
      </c>
      <c r="H804" s="150" t="s">
        <v>30</v>
      </c>
      <c r="I804" s="152">
        <v>6607285</v>
      </c>
      <c r="J804" s="28">
        <v>0</v>
      </c>
      <c r="K804" s="101">
        <v>0</v>
      </c>
      <c r="L804" s="101">
        <v>0</v>
      </c>
      <c r="M804" s="28">
        <v>0</v>
      </c>
      <c r="N804" s="167">
        <v>1002430621</v>
      </c>
      <c r="O804" s="156" t="s">
        <v>6959</v>
      </c>
      <c r="P804" s="120" t="s">
        <v>9368</v>
      </c>
      <c r="Q804" s="153">
        <v>44784</v>
      </c>
      <c r="R804" s="153">
        <v>44784</v>
      </c>
      <c r="S804" s="153">
        <v>44895</v>
      </c>
      <c r="T804" s="152">
        <v>1651821</v>
      </c>
      <c r="U804" s="152">
        <v>4955464</v>
      </c>
      <c r="V804" s="56">
        <v>0.24999996216297618</v>
      </c>
      <c r="W804" s="150">
        <v>12545871</v>
      </c>
      <c r="X804" s="120" t="s">
        <v>6549</v>
      </c>
      <c r="Y804" s="29"/>
    </row>
    <row r="805" spans="1:25">
      <c r="A805" s="148" t="s">
        <v>2832</v>
      </c>
      <c r="B805" s="149" t="s">
        <v>24</v>
      </c>
      <c r="C805" s="150" t="s">
        <v>6536</v>
      </c>
      <c r="D805" s="149" t="s">
        <v>26</v>
      </c>
      <c r="E805" s="41" t="s">
        <v>9369</v>
      </c>
      <c r="F805" s="149" t="s">
        <v>28</v>
      </c>
      <c r="G805" s="150" t="s">
        <v>29</v>
      </c>
      <c r="H805" s="150" t="s">
        <v>30</v>
      </c>
      <c r="I805" s="152">
        <v>6607285</v>
      </c>
      <c r="J805" s="28">
        <v>0</v>
      </c>
      <c r="K805" s="101">
        <v>0</v>
      </c>
      <c r="L805" s="101">
        <v>0</v>
      </c>
      <c r="M805" s="28">
        <v>0</v>
      </c>
      <c r="N805" s="167">
        <v>84091578</v>
      </c>
      <c r="O805" s="156" t="s">
        <v>6971</v>
      </c>
      <c r="P805" s="120" t="s">
        <v>9370</v>
      </c>
      <c r="Q805" s="153">
        <v>44784</v>
      </c>
      <c r="R805" s="153">
        <v>44784</v>
      </c>
      <c r="S805" s="153">
        <v>44895</v>
      </c>
      <c r="T805" s="152">
        <v>1651821</v>
      </c>
      <c r="U805" s="152">
        <v>4955464</v>
      </c>
      <c r="V805" s="56">
        <v>0.24999996216297618</v>
      </c>
      <c r="W805" s="150">
        <v>12545871</v>
      </c>
      <c r="X805" s="120" t="s">
        <v>6549</v>
      </c>
      <c r="Y805" s="29"/>
    </row>
    <row r="806" spans="1:25">
      <c r="A806" s="148" t="s">
        <v>2832</v>
      </c>
      <c r="B806" s="149" t="s">
        <v>24</v>
      </c>
      <c r="C806" s="150" t="s">
        <v>6536</v>
      </c>
      <c r="D806" s="149" t="s">
        <v>26</v>
      </c>
      <c r="E806" s="41" t="s">
        <v>9371</v>
      </c>
      <c r="F806" s="149" t="s">
        <v>28</v>
      </c>
      <c r="G806" s="150" t="s">
        <v>29</v>
      </c>
      <c r="H806" s="150" t="s">
        <v>30</v>
      </c>
      <c r="I806" s="152">
        <v>6607285</v>
      </c>
      <c r="J806" s="28">
        <v>0</v>
      </c>
      <c r="K806" s="101">
        <v>0</v>
      </c>
      <c r="L806" s="101">
        <v>0</v>
      </c>
      <c r="M806" s="28">
        <v>0</v>
      </c>
      <c r="N806" s="167">
        <v>84029005</v>
      </c>
      <c r="O806" s="156" t="s">
        <v>6975</v>
      </c>
      <c r="P806" s="120" t="s">
        <v>9372</v>
      </c>
      <c r="Q806" s="153">
        <v>44784</v>
      </c>
      <c r="R806" s="153">
        <v>44784</v>
      </c>
      <c r="S806" s="153">
        <v>44895</v>
      </c>
      <c r="T806" s="152">
        <v>1651821</v>
      </c>
      <c r="U806" s="152">
        <v>4955464</v>
      </c>
      <c r="V806" s="56">
        <v>0.24999996216297618</v>
      </c>
      <c r="W806" s="150">
        <v>12545871</v>
      </c>
      <c r="X806" s="120" t="s">
        <v>6549</v>
      </c>
      <c r="Y806" s="29"/>
    </row>
    <row r="807" spans="1:25">
      <c r="A807" s="148" t="s">
        <v>2832</v>
      </c>
      <c r="B807" s="149" t="s">
        <v>24</v>
      </c>
      <c r="C807" s="150" t="s">
        <v>6536</v>
      </c>
      <c r="D807" s="149" t="s">
        <v>26</v>
      </c>
      <c r="E807" s="41" t="s">
        <v>9373</v>
      </c>
      <c r="F807" s="149" t="s">
        <v>28</v>
      </c>
      <c r="G807" s="150" t="s">
        <v>29</v>
      </c>
      <c r="H807" s="150" t="s">
        <v>30</v>
      </c>
      <c r="I807" s="152">
        <v>7081984</v>
      </c>
      <c r="J807" s="28">
        <v>0</v>
      </c>
      <c r="K807" s="101">
        <v>0</v>
      </c>
      <c r="L807" s="101">
        <v>0</v>
      </c>
      <c r="M807" s="28">
        <v>0</v>
      </c>
      <c r="N807" s="167">
        <v>17830200</v>
      </c>
      <c r="O807" s="156" t="s">
        <v>6967</v>
      </c>
      <c r="P807" s="120" t="s">
        <v>9374</v>
      </c>
      <c r="Q807" s="153">
        <v>44784</v>
      </c>
      <c r="R807" s="153">
        <v>44784</v>
      </c>
      <c r="S807" s="153">
        <v>44895</v>
      </c>
      <c r="T807" s="152">
        <v>1770496</v>
      </c>
      <c r="U807" s="152">
        <v>5311488</v>
      </c>
      <c r="V807" s="56">
        <v>0.25</v>
      </c>
      <c r="W807" s="150">
        <v>12545871</v>
      </c>
      <c r="X807" s="120" t="s">
        <v>6549</v>
      </c>
      <c r="Y807" s="29"/>
    </row>
    <row r="808" spans="1:25">
      <c r="A808" s="148" t="s">
        <v>2832</v>
      </c>
      <c r="B808" s="149" t="s">
        <v>24</v>
      </c>
      <c r="C808" s="150" t="s">
        <v>6536</v>
      </c>
      <c r="D808" s="149" t="s">
        <v>26</v>
      </c>
      <c r="E808" s="41" t="s">
        <v>9375</v>
      </c>
      <c r="F808" s="149" t="s">
        <v>28</v>
      </c>
      <c r="G808" s="150" t="s">
        <v>29</v>
      </c>
      <c r="H808" s="150" t="s">
        <v>30</v>
      </c>
      <c r="I808" s="152">
        <v>6478988</v>
      </c>
      <c r="J808" s="28">
        <v>0</v>
      </c>
      <c r="K808" s="101">
        <v>0</v>
      </c>
      <c r="L808" s="101">
        <v>0</v>
      </c>
      <c r="M808" s="28">
        <v>0</v>
      </c>
      <c r="N808" s="167">
        <v>1192716638</v>
      </c>
      <c r="O808" s="156" t="s">
        <v>6995</v>
      </c>
      <c r="P808" s="120" t="s">
        <v>9376</v>
      </c>
      <c r="Q808" s="153">
        <v>44784</v>
      </c>
      <c r="R808" s="153">
        <v>44784</v>
      </c>
      <c r="S808" s="153">
        <v>44895</v>
      </c>
      <c r="T808" s="152">
        <v>1619747</v>
      </c>
      <c r="U808" s="152">
        <v>4859241</v>
      </c>
      <c r="V808" s="56">
        <v>0.25</v>
      </c>
      <c r="W808" s="150">
        <v>12545871</v>
      </c>
      <c r="X808" s="120" t="s">
        <v>6549</v>
      </c>
      <c r="Y808" s="29"/>
    </row>
    <row r="809" spans="1:25">
      <c r="A809" s="148" t="s">
        <v>2832</v>
      </c>
      <c r="B809" s="149" t="s">
        <v>24</v>
      </c>
      <c r="C809" s="150" t="s">
        <v>6536</v>
      </c>
      <c r="D809" s="149" t="s">
        <v>26</v>
      </c>
      <c r="E809" s="41" t="s">
        <v>9377</v>
      </c>
      <c r="F809" s="149" t="s">
        <v>28</v>
      </c>
      <c r="G809" s="150" t="s">
        <v>29</v>
      </c>
      <c r="H809" s="150" t="s">
        <v>30</v>
      </c>
      <c r="I809" s="152">
        <v>5831088</v>
      </c>
      <c r="J809" s="28">
        <v>0</v>
      </c>
      <c r="K809" s="101">
        <v>0</v>
      </c>
      <c r="L809" s="101">
        <v>0</v>
      </c>
      <c r="M809" s="28">
        <v>0</v>
      </c>
      <c r="N809" s="167">
        <v>1118806257</v>
      </c>
      <c r="O809" s="156" t="s">
        <v>6999</v>
      </c>
      <c r="P809" s="120" t="s">
        <v>9378</v>
      </c>
      <c r="Q809" s="153">
        <v>44784</v>
      </c>
      <c r="R809" s="153">
        <v>44784</v>
      </c>
      <c r="S809" s="153">
        <v>44895</v>
      </c>
      <c r="T809" s="152">
        <v>1457772</v>
      </c>
      <c r="U809" s="152">
        <v>4373316</v>
      </c>
      <c r="V809" s="56">
        <v>0.25</v>
      </c>
      <c r="W809" s="150">
        <v>12545871</v>
      </c>
      <c r="X809" s="120" t="s">
        <v>6549</v>
      </c>
      <c r="Y809" s="29"/>
    </row>
    <row r="810" spans="1:25">
      <c r="A810" s="148" t="s">
        <v>2832</v>
      </c>
      <c r="B810" s="149" t="s">
        <v>24</v>
      </c>
      <c r="C810" s="150" t="s">
        <v>6536</v>
      </c>
      <c r="D810" s="149" t="s">
        <v>26</v>
      </c>
      <c r="E810" s="41" t="s">
        <v>9379</v>
      </c>
      <c r="F810" s="149" t="s">
        <v>28</v>
      </c>
      <c r="G810" s="150" t="s">
        <v>29</v>
      </c>
      <c r="H810" s="150" t="s">
        <v>30</v>
      </c>
      <c r="I810" s="152">
        <v>6478988</v>
      </c>
      <c r="J810" s="28">
        <v>0</v>
      </c>
      <c r="K810" s="101">
        <v>0</v>
      </c>
      <c r="L810" s="101">
        <v>0</v>
      </c>
      <c r="M810" s="28">
        <v>0</v>
      </c>
      <c r="N810" s="167">
        <v>5185146</v>
      </c>
      <c r="O810" s="156" t="s">
        <v>6983</v>
      </c>
      <c r="P810" s="120" t="s">
        <v>9380</v>
      </c>
      <c r="Q810" s="153">
        <v>44784</v>
      </c>
      <c r="R810" s="153">
        <v>44784</v>
      </c>
      <c r="S810" s="153">
        <v>44895</v>
      </c>
      <c r="T810" s="152">
        <v>1619747</v>
      </c>
      <c r="U810" s="152">
        <v>4859241</v>
      </c>
      <c r="V810" s="56">
        <v>0.25</v>
      </c>
      <c r="W810" s="150">
        <v>12545871</v>
      </c>
      <c r="X810" s="120" t="s">
        <v>6549</v>
      </c>
      <c r="Y810" s="29"/>
    </row>
    <row r="811" spans="1:25">
      <c r="A811" s="148" t="s">
        <v>2832</v>
      </c>
      <c r="B811" s="149" t="s">
        <v>24</v>
      </c>
      <c r="C811" s="150" t="s">
        <v>6536</v>
      </c>
      <c r="D811" s="149" t="s">
        <v>26</v>
      </c>
      <c r="E811" s="41" t="s">
        <v>9381</v>
      </c>
      <c r="F811" s="149" t="s">
        <v>28</v>
      </c>
      <c r="G811" s="150" t="s">
        <v>29</v>
      </c>
      <c r="H811" s="150" t="s">
        <v>30</v>
      </c>
      <c r="I811" s="152">
        <v>5831088</v>
      </c>
      <c r="J811" s="28">
        <v>0</v>
      </c>
      <c r="K811" s="101">
        <v>0</v>
      </c>
      <c r="L811" s="101">
        <v>0</v>
      </c>
      <c r="M811" s="28">
        <v>0</v>
      </c>
      <c r="N811" s="167">
        <v>1124381940</v>
      </c>
      <c r="O811" s="156" t="s">
        <v>6991</v>
      </c>
      <c r="P811" s="120" t="s">
        <v>9382</v>
      </c>
      <c r="Q811" s="153">
        <v>44784</v>
      </c>
      <c r="R811" s="153">
        <v>44784</v>
      </c>
      <c r="S811" s="153">
        <v>44895</v>
      </c>
      <c r="T811" s="152">
        <v>1457772</v>
      </c>
      <c r="U811" s="152">
        <v>4373316</v>
      </c>
      <c r="V811" s="56">
        <v>0.25</v>
      </c>
      <c r="W811" s="150">
        <v>12545871</v>
      </c>
      <c r="X811" s="120" t="s">
        <v>6549</v>
      </c>
      <c r="Y811" s="29"/>
    </row>
    <row r="812" spans="1:25">
      <c r="A812" s="148" t="s">
        <v>2832</v>
      </c>
      <c r="B812" s="149" t="s">
        <v>24</v>
      </c>
      <c r="C812" s="150" t="s">
        <v>6536</v>
      </c>
      <c r="D812" s="149" t="s">
        <v>26</v>
      </c>
      <c r="E812" s="41" t="s">
        <v>9383</v>
      </c>
      <c r="F812" s="149" t="s">
        <v>28</v>
      </c>
      <c r="G812" s="150" t="s">
        <v>29</v>
      </c>
      <c r="H812" s="150" t="s">
        <v>30</v>
      </c>
      <c r="I812" s="152">
        <v>6478988</v>
      </c>
      <c r="J812" s="28">
        <v>0</v>
      </c>
      <c r="K812" s="101">
        <v>0</v>
      </c>
      <c r="L812" s="101">
        <v>0</v>
      </c>
      <c r="M812" s="28">
        <v>0</v>
      </c>
      <c r="N812" s="167">
        <v>40953541</v>
      </c>
      <c r="O812" s="156" t="s">
        <v>6987</v>
      </c>
      <c r="P812" s="120" t="s">
        <v>9384</v>
      </c>
      <c r="Q812" s="153">
        <v>44784</v>
      </c>
      <c r="R812" s="153">
        <v>44784</v>
      </c>
      <c r="S812" s="153">
        <v>44895</v>
      </c>
      <c r="T812" s="152">
        <v>1619747</v>
      </c>
      <c r="U812" s="152">
        <v>4859241</v>
      </c>
      <c r="V812" s="56">
        <v>0.25</v>
      </c>
      <c r="W812" s="150">
        <v>12545871</v>
      </c>
      <c r="X812" s="120" t="s">
        <v>6549</v>
      </c>
      <c r="Y812" s="29"/>
    </row>
    <row r="813" spans="1:25">
      <c r="A813" s="148" t="s">
        <v>2832</v>
      </c>
      <c r="B813" s="149" t="s">
        <v>24</v>
      </c>
      <c r="C813" s="150" t="s">
        <v>6536</v>
      </c>
      <c r="D813" s="149" t="s">
        <v>26</v>
      </c>
      <c r="E813" s="41" t="s">
        <v>9385</v>
      </c>
      <c r="F813" s="149" t="s">
        <v>28</v>
      </c>
      <c r="G813" s="150" t="s">
        <v>29</v>
      </c>
      <c r="H813" s="150" t="s">
        <v>30</v>
      </c>
      <c r="I813" s="152">
        <v>6478988</v>
      </c>
      <c r="J813" s="28">
        <v>0</v>
      </c>
      <c r="K813" s="101">
        <v>0</v>
      </c>
      <c r="L813" s="101">
        <v>0</v>
      </c>
      <c r="M813" s="28">
        <v>0</v>
      </c>
      <c r="N813" s="167">
        <v>40937090</v>
      </c>
      <c r="O813" s="156" t="s">
        <v>6979</v>
      </c>
      <c r="P813" s="120" t="s">
        <v>9386</v>
      </c>
      <c r="Q813" s="153">
        <v>44784</v>
      </c>
      <c r="R813" s="153">
        <v>44784</v>
      </c>
      <c r="S813" s="153">
        <v>44895</v>
      </c>
      <c r="T813" s="152">
        <v>1619747</v>
      </c>
      <c r="U813" s="152">
        <v>4859241</v>
      </c>
      <c r="V813" s="56">
        <v>0.25</v>
      </c>
      <c r="W813" s="150">
        <v>12545871</v>
      </c>
      <c r="X813" s="120" t="s">
        <v>6549</v>
      </c>
      <c r="Y813" s="29"/>
    </row>
    <row r="814" spans="1:25">
      <c r="A814" s="148" t="s">
        <v>2832</v>
      </c>
      <c r="B814" s="149" t="s">
        <v>24</v>
      </c>
      <c r="C814" s="150" t="s">
        <v>6536</v>
      </c>
      <c r="D814" s="149" t="s">
        <v>26</v>
      </c>
      <c r="E814" s="41" t="s">
        <v>9387</v>
      </c>
      <c r="F814" s="149" t="s">
        <v>28</v>
      </c>
      <c r="G814" s="150" t="s">
        <v>29</v>
      </c>
      <c r="H814" s="150" t="s">
        <v>30</v>
      </c>
      <c r="I814" s="152">
        <v>6478988</v>
      </c>
      <c r="J814" s="28">
        <v>0</v>
      </c>
      <c r="K814" s="101">
        <v>0</v>
      </c>
      <c r="L814" s="101">
        <v>0</v>
      </c>
      <c r="M814" s="28">
        <v>0</v>
      </c>
      <c r="N814" s="167">
        <v>84109948</v>
      </c>
      <c r="O814" s="156" t="s">
        <v>7583</v>
      </c>
      <c r="P814" s="120" t="s">
        <v>9388</v>
      </c>
      <c r="Q814" s="153">
        <v>44784</v>
      </c>
      <c r="R814" s="153">
        <v>44784</v>
      </c>
      <c r="S814" s="153">
        <v>44895</v>
      </c>
      <c r="T814" s="152">
        <v>1619747</v>
      </c>
      <c r="U814" s="152">
        <v>4859241</v>
      </c>
      <c r="V814" s="56">
        <v>0.25</v>
      </c>
      <c r="W814" s="150">
        <v>12545871</v>
      </c>
      <c r="X814" s="120" t="s">
        <v>6549</v>
      </c>
      <c r="Y814" s="29"/>
    </row>
    <row r="815" spans="1:25">
      <c r="A815" s="148" t="s">
        <v>2832</v>
      </c>
      <c r="B815" s="149" t="s">
        <v>24</v>
      </c>
      <c r="C815" s="150" t="s">
        <v>6536</v>
      </c>
      <c r="D815" s="149" t="s">
        <v>26</v>
      </c>
      <c r="E815" s="41" t="s">
        <v>9389</v>
      </c>
      <c r="F815" s="149" t="s">
        <v>28</v>
      </c>
      <c r="G815" s="150" t="s">
        <v>29</v>
      </c>
      <c r="H815" s="150" t="s">
        <v>30</v>
      </c>
      <c r="I815" s="152">
        <v>6607285</v>
      </c>
      <c r="J815" s="28">
        <v>0</v>
      </c>
      <c r="K815" s="101">
        <v>0</v>
      </c>
      <c r="L815" s="101">
        <v>0</v>
      </c>
      <c r="M815" s="28">
        <v>0</v>
      </c>
      <c r="N815" s="167">
        <v>84091510</v>
      </c>
      <c r="O815" s="156" t="s">
        <v>7015</v>
      </c>
      <c r="P815" s="120" t="s">
        <v>9390</v>
      </c>
      <c r="Q815" s="153">
        <v>44784</v>
      </c>
      <c r="R815" s="153">
        <v>44784</v>
      </c>
      <c r="S815" s="153">
        <v>44895</v>
      </c>
      <c r="T815" s="152">
        <v>1651821</v>
      </c>
      <c r="U815" s="152">
        <v>4955464</v>
      </c>
      <c r="V815" s="56">
        <v>0.24999996216297618</v>
      </c>
      <c r="W815" s="150">
        <v>12545871</v>
      </c>
      <c r="X815" s="120" t="s">
        <v>6549</v>
      </c>
      <c r="Y815" s="29"/>
    </row>
    <row r="816" spans="1:25">
      <c r="A816" s="148" t="s">
        <v>2832</v>
      </c>
      <c r="B816" s="149" t="s">
        <v>24</v>
      </c>
      <c r="C816" s="150" t="s">
        <v>6536</v>
      </c>
      <c r="D816" s="149" t="s">
        <v>26</v>
      </c>
      <c r="E816" s="41" t="s">
        <v>9391</v>
      </c>
      <c r="F816" s="149" t="s">
        <v>28</v>
      </c>
      <c r="G816" s="150" t="s">
        <v>29</v>
      </c>
      <c r="H816" s="150" t="s">
        <v>30</v>
      </c>
      <c r="I816" s="152">
        <v>6478988</v>
      </c>
      <c r="J816" s="28">
        <v>0</v>
      </c>
      <c r="K816" s="101">
        <v>0</v>
      </c>
      <c r="L816" s="101">
        <v>0</v>
      </c>
      <c r="M816" s="28">
        <v>0</v>
      </c>
      <c r="N816" s="167">
        <v>1010064185</v>
      </c>
      <c r="O816" s="156" t="s">
        <v>7003</v>
      </c>
      <c r="P816" s="120" t="s">
        <v>9392</v>
      </c>
      <c r="Q816" s="153">
        <v>44784</v>
      </c>
      <c r="R816" s="153">
        <v>44784</v>
      </c>
      <c r="S816" s="153">
        <v>44895</v>
      </c>
      <c r="T816" s="152">
        <v>1619747</v>
      </c>
      <c r="U816" s="152">
        <v>4859241</v>
      </c>
      <c r="V816" s="56">
        <v>0.25</v>
      </c>
      <c r="W816" s="150">
        <v>12545871</v>
      </c>
      <c r="X816" s="120" t="s">
        <v>6549</v>
      </c>
      <c r="Y816" s="29"/>
    </row>
    <row r="817" spans="1:25">
      <c r="A817" s="148" t="s">
        <v>2832</v>
      </c>
      <c r="B817" s="149" t="s">
        <v>24</v>
      </c>
      <c r="C817" s="150" t="s">
        <v>6536</v>
      </c>
      <c r="D817" s="149" t="s">
        <v>26</v>
      </c>
      <c r="E817" s="41" t="s">
        <v>9393</v>
      </c>
      <c r="F817" s="149" t="s">
        <v>28</v>
      </c>
      <c r="G817" s="150" t="s">
        <v>29</v>
      </c>
      <c r="H817" s="150" t="s">
        <v>30</v>
      </c>
      <c r="I817" s="152">
        <v>6478988</v>
      </c>
      <c r="J817" s="28">
        <v>0</v>
      </c>
      <c r="K817" s="101">
        <v>0</v>
      </c>
      <c r="L817" s="101">
        <v>0</v>
      </c>
      <c r="M817" s="28">
        <v>0</v>
      </c>
      <c r="N817" s="167">
        <v>1118857530</v>
      </c>
      <c r="O817" s="156" t="s">
        <v>7007</v>
      </c>
      <c r="P817" s="120" t="s">
        <v>9394</v>
      </c>
      <c r="Q817" s="153">
        <v>44784</v>
      </c>
      <c r="R817" s="153">
        <v>44784</v>
      </c>
      <c r="S817" s="153">
        <v>44895</v>
      </c>
      <c r="T817" s="152">
        <v>1619747</v>
      </c>
      <c r="U817" s="152">
        <v>4859241</v>
      </c>
      <c r="V817" s="56">
        <v>0.25</v>
      </c>
      <c r="W817" s="150">
        <v>12545871</v>
      </c>
      <c r="X817" s="120" t="s">
        <v>6549</v>
      </c>
      <c r="Y817" s="29"/>
    </row>
    <row r="818" spans="1:25">
      <c r="A818" s="148" t="s">
        <v>2832</v>
      </c>
      <c r="B818" s="149" t="s">
        <v>24</v>
      </c>
      <c r="C818" s="150" t="s">
        <v>6536</v>
      </c>
      <c r="D818" s="149" t="s">
        <v>26</v>
      </c>
      <c r="E818" s="41" t="s">
        <v>9395</v>
      </c>
      <c r="F818" s="149" t="s">
        <v>28</v>
      </c>
      <c r="G818" s="150" t="s">
        <v>29</v>
      </c>
      <c r="H818" s="150" t="s">
        <v>30</v>
      </c>
      <c r="I818" s="152">
        <v>7807285</v>
      </c>
      <c r="J818" s="28">
        <v>0</v>
      </c>
      <c r="K818" s="101">
        <v>0</v>
      </c>
      <c r="L818" s="101">
        <v>0</v>
      </c>
      <c r="M818" s="28">
        <v>0</v>
      </c>
      <c r="N818" s="167">
        <v>30580692</v>
      </c>
      <c r="O818" s="156" t="s">
        <v>7011</v>
      </c>
      <c r="P818" s="120" t="s">
        <v>9396</v>
      </c>
      <c r="Q818" s="153">
        <v>44784</v>
      </c>
      <c r="R818" s="153">
        <v>44784</v>
      </c>
      <c r="S818" s="153">
        <v>44895</v>
      </c>
      <c r="T818" s="152">
        <v>1951821</v>
      </c>
      <c r="U818" s="152">
        <v>5855464</v>
      </c>
      <c r="V818" s="56">
        <v>0.24999996797862509</v>
      </c>
      <c r="W818" s="150">
        <v>12545871</v>
      </c>
      <c r="X818" s="120" t="s">
        <v>6549</v>
      </c>
      <c r="Y818" s="29"/>
    </row>
    <row r="819" spans="1:25">
      <c r="A819" s="148" t="s">
        <v>2832</v>
      </c>
      <c r="B819" s="149" t="s">
        <v>24</v>
      </c>
      <c r="C819" s="150" t="s">
        <v>6536</v>
      </c>
      <c r="D819" s="149" t="s">
        <v>26</v>
      </c>
      <c r="E819" s="41" t="s">
        <v>9397</v>
      </c>
      <c r="F819" s="149" t="s">
        <v>28</v>
      </c>
      <c r="G819" s="150" t="s">
        <v>29</v>
      </c>
      <c r="H819" s="150" t="s">
        <v>30</v>
      </c>
      <c r="I819" s="152">
        <v>5946557</v>
      </c>
      <c r="J819" s="28">
        <v>0</v>
      </c>
      <c r="K819" s="101">
        <v>0</v>
      </c>
      <c r="L819" s="101">
        <v>0</v>
      </c>
      <c r="M819" s="28">
        <v>0</v>
      </c>
      <c r="N819" s="167">
        <v>40848916</v>
      </c>
      <c r="O819" s="156" t="s">
        <v>7027</v>
      </c>
      <c r="P819" s="120" t="s">
        <v>9398</v>
      </c>
      <c r="Q819" s="153">
        <v>44784</v>
      </c>
      <c r="R819" s="153">
        <v>44784</v>
      </c>
      <c r="S819" s="153">
        <v>44895</v>
      </c>
      <c r="T819" s="152">
        <v>1486639</v>
      </c>
      <c r="U819" s="152">
        <v>4459918</v>
      </c>
      <c r="V819" s="56">
        <v>0.24999995795886595</v>
      </c>
      <c r="W819" s="150">
        <v>12545871</v>
      </c>
      <c r="X819" s="120" t="s">
        <v>6549</v>
      </c>
      <c r="Y819" s="29"/>
    </row>
    <row r="820" spans="1:25">
      <c r="A820" s="148" t="s">
        <v>2832</v>
      </c>
      <c r="B820" s="149" t="s">
        <v>24</v>
      </c>
      <c r="C820" s="150" t="s">
        <v>6536</v>
      </c>
      <c r="D820" s="149" t="s">
        <v>26</v>
      </c>
      <c r="E820" s="41" t="s">
        <v>9399</v>
      </c>
      <c r="F820" s="149" t="s">
        <v>28</v>
      </c>
      <c r="G820" s="150" t="s">
        <v>29</v>
      </c>
      <c r="H820" s="150" t="s">
        <v>30</v>
      </c>
      <c r="I820" s="152">
        <v>5946557</v>
      </c>
      <c r="J820" s="28">
        <v>0</v>
      </c>
      <c r="K820" s="101">
        <v>0</v>
      </c>
      <c r="L820" s="101">
        <v>0</v>
      </c>
      <c r="M820" s="28">
        <v>0</v>
      </c>
      <c r="N820" s="167">
        <v>1192750848</v>
      </c>
      <c r="O820" s="156" t="s">
        <v>7019</v>
      </c>
      <c r="P820" s="120" t="s">
        <v>9400</v>
      </c>
      <c r="Q820" s="153">
        <v>44784</v>
      </c>
      <c r="R820" s="153">
        <v>44784</v>
      </c>
      <c r="S820" s="153">
        <v>44895</v>
      </c>
      <c r="T820" s="152">
        <v>1486639</v>
      </c>
      <c r="U820" s="152">
        <v>4459918</v>
      </c>
      <c r="V820" s="56">
        <v>0.24999995795886595</v>
      </c>
      <c r="W820" s="150">
        <v>12545871</v>
      </c>
      <c r="X820" s="120" t="s">
        <v>6549</v>
      </c>
      <c r="Y820" s="29"/>
    </row>
    <row r="821" spans="1:25">
      <c r="A821" s="148" t="s">
        <v>2832</v>
      </c>
      <c r="B821" s="149" t="s">
        <v>24</v>
      </c>
      <c r="C821" s="150" t="s">
        <v>6536</v>
      </c>
      <c r="D821" s="149" t="s">
        <v>26</v>
      </c>
      <c r="E821" s="41" t="s">
        <v>9401</v>
      </c>
      <c r="F821" s="149" t="s">
        <v>28</v>
      </c>
      <c r="G821" s="150" t="s">
        <v>29</v>
      </c>
      <c r="H821" s="150" t="s">
        <v>30</v>
      </c>
      <c r="I821" s="152">
        <v>6607285</v>
      </c>
      <c r="J821" s="28">
        <v>0</v>
      </c>
      <c r="K821" s="101">
        <v>0</v>
      </c>
      <c r="L821" s="101">
        <v>0</v>
      </c>
      <c r="M821" s="28">
        <v>0</v>
      </c>
      <c r="N821" s="167">
        <v>39143431</v>
      </c>
      <c r="O821" s="156" t="s">
        <v>7031</v>
      </c>
      <c r="P821" s="120" t="s">
        <v>9402</v>
      </c>
      <c r="Q821" s="153">
        <v>44784</v>
      </c>
      <c r="R821" s="153">
        <v>44784</v>
      </c>
      <c r="S821" s="153">
        <v>44895</v>
      </c>
      <c r="T821" s="152">
        <v>1651821</v>
      </c>
      <c r="U821" s="152">
        <v>4955464</v>
      </c>
      <c r="V821" s="56">
        <v>0.24999996216297618</v>
      </c>
      <c r="W821" s="150">
        <v>12545871</v>
      </c>
      <c r="X821" s="120" t="s">
        <v>6549</v>
      </c>
      <c r="Y821" s="29"/>
    </row>
    <row r="822" spans="1:25">
      <c r="A822" s="148" t="s">
        <v>2832</v>
      </c>
      <c r="B822" s="149" t="s">
        <v>24</v>
      </c>
      <c r="C822" s="150" t="s">
        <v>6536</v>
      </c>
      <c r="D822" s="149" t="s">
        <v>26</v>
      </c>
      <c r="E822" s="41" t="s">
        <v>9403</v>
      </c>
      <c r="F822" s="149" t="s">
        <v>28</v>
      </c>
      <c r="G822" s="150" t="s">
        <v>29</v>
      </c>
      <c r="H822" s="150" t="s">
        <v>30</v>
      </c>
      <c r="I822" s="152">
        <v>6478988</v>
      </c>
      <c r="J822" s="28">
        <v>0</v>
      </c>
      <c r="K822" s="101">
        <v>0</v>
      </c>
      <c r="L822" s="101">
        <v>0</v>
      </c>
      <c r="M822" s="28">
        <v>0</v>
      </c>
      <c r="N822" s="167">
        <v>26847299</v>
      </c>
      <c r="O822" s="156" t="s">
        <v>9404</v>
      </c>
      <c r="P822" s="120" t="s">
        <v>9405</v>
      </c>
      <c r="Q822" s="153">
        <v>44784</v>
      </c>
      <c r="R822" s="153">
        <v>44784</v>
      </c>
      <c r="S822" s="153">
        <v>44895</v>
      </c>
      <c r="T822" s="152">
        <v>1619747</v>
      </c>
      <c r="U822" s="152">
        <v>4859241</v>
      </c>
      <c r="V822" s="56">
        <v>0.25</v>
      </c>
      <c r="W822" s="150">
        <v>12545871</v>
      </c>
      <c r="X822" s="120" t="s">
        <v>6549</v>
      </c>
      <c r="Y822" s="29"/>
    </row>
    <row r="823" spans="1:25">
      <c r="A823" s="148" t="s">
        <v>2832</v>
      </c>
      <c r="B823" s="149" t="s">
        <v>24</v>
      </c>
      <c r="C823" s="150" t="s">
        <v>6536</v>
      </c>
      <c r="D823" s="149" t="s">
        <v>26</v>
      </c>
      <c r="E823" s="41" t="s">
        <v>9406</v>
      </c>
      <c r="F823" s="149" t="s">
        <v>28</v>
      </c>
      <c r="G823" s="150" t="s">
        <v>29</v>
      </c>
      <c r="H823" s="150" t="s">
        <v>30</v>
      </c>
      <c r="I823" s="152">
        <v>6607285</v>
      </c>
      <c r="J823" s="28">
        <v>0</v>
      </c>
      <c r="K823" s="101">
        <v>0</v>
      </c>
      <c r="L823" s="101">
        <v>0</v>
      </c>
      <c r="M823" s="28">
        <v>0</v>
      </c>
      <c r="N823" s="167">
        <v>1007937233</v>
      </c>
      <c r="O823" s="156" t="s">
        <v>9407</v>
      </c>
      <c r="P823" s="120" t="s">
        <v>9408</v>
      </c>
      <c r="Q823" s="153">
        <v>44784</v>
      </c>
      <c r="R823" s="153">
        <v>44784</v>
      </c>
      <c r="S823" s="153">
        <v>44895</v>
      </c>
      <c r="T823" s="152">
        <v>1651821</v>
      </c>
      <c r="U823" s="152">
        <v>4955464</v>
      </c>
      <c r="V823" s="56">
        <v>0.24999996216297618</v>
      </c>
      <c r="W823" s="150">
        <v>12545871</v>
      </c>
      <c r="X823" s="120" t="s">
        <v>6549</v>
      </c>
      <c r="Y823" s="29"/>
    </row>
    <row r="824" spans="1:25">
      <c r="A824" s="148" t="s">
        <v>2832</v>
      </c>
      <c r="B824" s="149" t="s">
        <v>24</v>
      </c>
      <c r="C824" s="150" t="s">
        <v>6536</v>
      </c>
      <c r="D824" s="149" t="s">
        <v>26</v>
      </c>
      <c r="E824" s="41" t="s">
        <v>9409</v>
      </c>
      <c r="F824" s="149" t="s">
        <v>28</v>
      </c>
      <c r="G824" s="150" t="s">
        <v>29</v>
      </c>
      <c r="H824" s="150" t="s">
        <v>30</v>
      </c>
      <c r="I824" s="152">
        <v>6478988</v>
      </c>
      <c r="J824" s="28">
        <v>0</v>
      </c>
      <c r="K824" s="101">
        <v>0</v>
      </c>
      <c r="L824" s="101">
        <v>0</v>
      </c>
      <c r="M824" s="28">
        <v>0</v>
      </c>
      <c r="N824" s="167">
        <v>36557372</v>
      </c>
      <c r="O824" s="156" t="s">
        <v>7042</v>
      </c>
      <c r="P824" s="120" t="s">
        <v>9410</v>
      </c>
      <c r="Q824" s="153">
        <v>44784</v>
      </c>
      <c r="R824" s="153">
        <v>44784</v>
      </c>
      <c r="S824" s="153">
        <v>44895</v>
      </c>
      <c r="T824" s="152">
        <v>1619747</v>
      </c>
      <c r="U824" s="152">
        <v>4859241</v>
      </c>
      <c r="V824" s="56">
        <v>0.25</v>
      </c>
      <c r="W824" s="150">
        <v>12545871</v>
      </c>
      <c r="X824" s="120" t="s">
        <v>6549</v>
      </c>
      <c r="Y824" s="29"/>
    </row>
    <row r="825" spans="1:25">
      <c r="A825" s="148" t="s">
        <v>2832</v>
      </c>
      <c r="B825" s="149" t="s">
        <v>24</v>
      </c>
      <c r="C825" s="150" t="s">
        <v>6536</v>
      </c>
      <c r="D825" s="149" t="s">
        <v>26</v>
      </c>
      <c r="E825" s="41" t="s">
        <v>9411</v>
      </c>
      <c r="F825" s="149" t="s">
        <v>28</v>
      </c>
      <c r="G825" s="150" t="s">
        <v>29</v>
      </c>
      <c r="H825" s="150" t="s">
        <v>30</v>
      </c>
      <c r="I825" s="152">
        <v>6607285</v>
      </c>
      <c r="J825" s="28">
        <v>0</v>
      </c>
      <c r="K825" s="101">
        <v>0</v>
      </c>
      <c r="L825" s="101">
        <v>0</v>
      </c>
      <c r="M825" s="28">
        <v>0</v>
      </c>
      <c r="N825" s="167">
        <v>1005412335</v>
      </c>
      <c r="O825" s="156" t="s">
        <v>9412</v>
      </c>
      <c r="P825" s="120" t="s">
        <v>9413</v>
      </c>
      <c r="Q825" s="153">
        <v>44784</v>
      </c>
      <c r="R825" s="153">
        <v>44784</v>
      </c>
      <c r="S825" s="153">
        <v>44895</v>
      </c>
      <c r="T825" s="152">
        <v>1651821</v>
      </c>
      <c r="U825" s="152">
        <v>4955464</v>
      </c>
      <c r="V825" s="56">
        <v>0.24999996216297618</v>
      </c>
      <c r="W825" s="150">
        <v>12545871</v>
      </c>
      <c r="X825" s="120" t="s">
        <v>6549</v>
      </c>
      <c r="Y825" s="29"/>
    </row>
    <row r="826" spans="1:25">
      <c r="A826" s="148" t="s">
        <v>2832</v>
      </c>
      <c r="B826" s="149" t="s">
        <v>24</v>
      </c>
      <c r="C826" s="150" t="s">
        <v>6536</v>
      </c>
      <c r="D826" s="149" t="s">
        <v>26</v>
      </c>
      <c r="E826" s="41" t="s">
        <v>9414</v>
      </c>
      <c r="F826" s="149" t="s">
        <v>28</v>
      </c>
      <c r="G826" s="150" t="s">
        <v>29</v>
      </c>
      <c r="H826" s="150" t="s">
        <v>30</v>
      </c>
      <c r="I826" s="152">
        <v>7152804</v>
      </c>
      <c r="J826" s="28">
        <v>0</v>
      </c>
      <c r="K826" s="101">
        <v>0</v>
      </c>
      <c r="L826" s="101">
        <v>0</v>
      </c>
      <c r="M826" s="28">
        <v>0</v>
      </c>
      <c r="N826" s="167">
        <v>1052040936</v>
      </c>
      <c r="O826" s="156" t="s">
        <v>7226</v>
      </c>
      <c r="P826" s="120" t="s">
        <v>9415</v>
      </c>
      <c r="Q826" s="153">
        <v>44784</v>
      </c>
      <c r="R826" s="153">
        <v>44784</v>
      </c>
      <c r="S826" s="153">
        <v>44895</v>
      </c>
      <c r="T826" s="152">
        <v>1788201</v>
      </c>
      <c r="U826" s="152">
        <v>5364603</v>
      </c>
      <c r="V826" s="56">
        <v>0.25</v>
      </c>
      <c r="W826" s="150">
        <v>12545871</v>
      </c>
      <c r="X826" s="120" t="s">
        <v>6549</v>
      </c>
      <c r="Y826" s="29"/>
    </row>
    <row r="827" spans="1:25">
      <c r="A827" s="148" t="s">
        <v>2832</v>
      </c>
      <c r="B827" s="149" t="s">
        <v>24</v>
      </c>
      <c r="C827" s="150" t="s">
        <v>6536</v>
      </c>
      <c r="D827" s="149" t="s">
        <v>26</v>
      </c>
      <c r="E827" s="41" t="s">
        <v>9416</v>
      </c>
      <c r="F827" s="149" t="s">
        <v>28</v>
      </c>
      <c r="G827" s="150" t="s">
        <v>29</v>
      </c>
      <c r="H827" s="150" t="s">
        <v>30</v>
      </c>
      <c r="I827" s="152">
        <v>6478988</v>
      </c>
      <c r="J827" s="28">
        <v>0</v>
      </c>
      <c r="K827" s="101">
        <v>0</v>
      </c>
      <c r="L827" s="101">
        <v>0</v>
      </c>
      <c r="M827" s="28">
        <v>0</v>
      </c>
      <c r="N827" s="167">
        <v>1003721980</v>
      </c>
      <c r="O827" s="156" t="s">
        <v>8025</v>
      </c>
      <c r="P827" s="120" t="s">
        <v>9417</v>
      </c>
      <c r="Q827" s="153">
        <v>44784</v>
      </c>
      <c r="R827" s="153">
        <v>44784</v>
      </c>
      <c r="S827" s="153">
        <v>44895</v>
      </c>
      <c r="T827" s="152">
        <v>1619747</v>
      </c>
      <c r="U827" s="152">
        <v>4859241</v>
      </c>
      <c r="V827" s="56">
        <v>0.25</v>
      </c>
      <c r="W827" s="150">
        <v>12545871</v>
      </c>
      <c r="X827" s="120" t="s">
        <v>6549</v>
      </c>
      <c r="Y827" s="29"/>
    </row>
    <row r="828" spans="1:25">
      <c r="A828" s="148" t="s">
        <v>2832</v>
      </c>
      <c r="B828" s="149" t="s">
        <v>24</v>
      </c>
      <c r="C828" s="150" t="s">
        <v>6536</v>
      </c>
      <c r="D828" s="149" t="s">
        <v>26</v>
      </c>
      <c r="E828" s="41" t="s">
        <v>9418</v>
      </c>
      <c r="F828" s="149" t="s">
        <v>28</v>
      </c>
      <c r="G828" s="150" t="s">
        <v>29</v>
      </c>
      <c r="H828" s="150" t="s">
        <v>30</v>
      </c>
      <c r="I828" s="152">
        <v>7081984</v>
      </c>
      <c r="J828" s="28">
        <v>0</v>
      </c>
      <c r="K828" s="101">
        <v>0</v>
      </c>
      <c r="L828" s="101">
        <v>0</v>
      </c>
      <c r="M828" s="28">
        <v>0</v>
      </c>
      <c r="N828" s="167">
        <v>98599167</v>
      </c>
      <c r="O828" s="156" t="s">
        <v>8021</v>
      </c>
      <c r="P828" s="120" t="s">
        <v>9419</v>
      </c>
      <c r="Q828" s="153">
        <v>44784</v>
      </c>
      <c r="R828" s="153">
        <v>44784</v>
      </c>
      <c r="S828" s="153">
        <v>44895</v>
      </c>
      <c r="T828" s="152">
        <v>1770496</v>
      </c>
      <c r="U828" s="152">
        <v>5311488</v>
      </c>
      <c r="V828" s="56">
        <v>0.25</v>
      </c>
      <c r="W828" s="150">
        <v>12545871</v>
      </c>
      <c r="X828" s="120" t="s">
        <v>6549</v>
      </c>
      <c r="Y828" s="29"/>
    </row>
    <row r="829" spans="1:25">
      <c r="A829" s="148" t="s">
        <v>2832</v>
      </c>
      <c r="B829" s="149" t="s">
        <v>24</v>
      </c>
      <c r="C829" s="150" t="s">
        <v>6536</v>
      </c>
      <c r="D829" s="149" t="s">
        <v>26</v>
      </c>
      <c r="E829" s="41" t="s">
        <v>9420</v>
      </c>
      <c r="F829" s="149" t="s">
        <v>28</v>
      </c>
      <c r="G829" s="150" t="s">
        <v>29</v>
      </c>
      <c r="H829" s="150" t="s">
        <v>30</v>
      </c>
      <c r="I829" s="152">
        <v>7699984</v>
      </c>
      <c r="J829" s="28">
        <v>0</v>
      </c>
      <c r="K829" s="101">
        <v>0</v>
      </c>
      <c r="L829" s="101">
        <v>0</v>
      </c>
      <c r="M829" s="28">
        <v>0</v>
      </c>
      <c r="N829" s="167">
        <v>30687111</v>
      </c>
      <c r="O829" s="156" t="s">
        <v>7543</v>
      </c>
      <c r="P829" s="120" t="s">
        <v>9421</v>
      </c>
      <c r="Q829" s="153">
        <v>44784</v>
      </c>
      <c r="R829" s="153">
        <v>44784</v>
      </c>
      <c r="S829" s="153">
        <v>44895</v>
      </c>
      <c r="T829" s="152">
        <v>1924996</v>
      </c>
      <c r="U829" s="152">
        <v>5774988</v>
      </c>
      <c r="V829" s="56">
        <v>0.25</v>
      </c>
      <c r="W829" s="150">
        <v>12545871</v>
      </c>
      <c r="X829" s="120" t="s">
        <v>6549</v>
      </c>
      <c r="Y829" s="29"/>
    </row>
    <row r="830" spans="1:25">
      <c r="A830" s="148" t="s">
        <v>2832</v>
      </c>
      <c r="B830" s="149" t="s">
        <v>24</v>
      </c>
      <c r="C830" s="150" t="s">
        <v>6536</v>
      </c>
      <c r="D830" s="149" t="s">
        <v>26</v>
      </c>
      <c r="E830" s="41" t="s">
        <v>9422</v>
      </c>
      <c r="F830" s="149" t="s">
        <v>28</v>
      </c>
      <c r="G830" s="150" t="s">
        <v>29</v>
      </c>
      <c r="H830" s="150" t="s">
        <v>30</v>
      </c>
      <c r="I830" s="152">
        <v>6478988</v>
      </c>
      <c r="J830" s="28">
        <v>0</v>
      </c>
      <c r="K830" s="101">
        <v>0</v>
      </c>
      <c r="L830" s="101">
        <v>0</v>
      </c>
      <c r="M830" s="28">
        <v>0</v>
      </c>
      <c r="N830" s="167">
        <v>49754969</v>
      </c>
      <c r="O830" s="156" t="s">
        <v>7475</v>
      </c>
      <c r="P830" s="120" t="s">
        <v>9423</v>
      </c>
      <c r="Q830" s="153">
        <v>44784</v>
      </c>
      <c r="R830" s="153">
        <v>44784</v>
      </c>
      <c r="S830" s="153">
        <v>44895</v>
      </c>
      <c r="T830" s="152">
        <v>1619747</v>
      </c>
      <c r="U830" s="152">
        <v>4859241</v>
      </c>
      <c r="V830" s="56">
        <v>0.25</v>
      </c>
      <c r="W830" s="150">
        <v>12545871</v>
      </c>
      <c r="X830" s="120" t="s">
        <v>6549</v>
      </c>
      <c r="Y830" s="29"/>
    </row>
    <row r="831" spans="1:25">
      <c r="A831" s="148" t="s">
        <v>2832</v>
      </c>
      <c r="B831" s="149" t="s">
        <v>24</v>
      </c>
      <c r="C831" s="150" t="s">
        <v>6536</v>
      </c>
      <c r="D831" s="149" t="s">
        <v>26</v>
      </c>
      <c r="E831" s="41" t="s">
        <v>9424</v>
      </c>
      <c r="F831" s="149" t="s">
        <v>28</v>
      </c>
      <c r="G831" s="150" t="s">
        <v>29</v>
      </c>
      <c r="H831" s="150" t="s">
        <v>30</v>
      </c>
      <c r="I831" s="152">
        <v>6478988</v>
      </c>
      <c r="J831" s="28">
        <v>0</v>
      </c>
      <c r="K831" s="101">
        <v>0</v>
      </c>
      <c r="L831" s="101">
        <v>0</v>
      </c>
      <c r="M831" s="28">
        <v>0</v>
      </c>
      <c r="N831" s="29">
        <v>1193529136</v>
      </c>
      <c r="O831" s="29" t="s">
        <v>9425</v>
      </c>
      <c r="P831" s="120" t="s">
        <v>9426</v>
      </c>
      <c r="Q831" s="153">
        <v>44784</v>
      </c>
      <c r="R831" s="153">
        <v>44784</v>
      </c>
      <c r="S831" s="153">
        <v>44895</v>
      </c>
      <c r="T831" s="152">
        <v>1619747</v>
      </c>
      <c r="U831" s="152">
        <v>4859241</v>
      </c>
      <c r="V831" s="56">
        <v>0.25</v>
      </c>
      <c r="W831" s="150">
        <v>12545871</v>
      </c>
      <c r="X831" s="120" t="s">
        <v>6549</v>
      </c>
      <c r="Y831" s="29"/>
    </row>
    <row r="832" spans="1:25">
      <c r="A832" s="148" t="s">
        <v>2832</v>
      </c>
      <c r="B832" s="149" t="s">
        <v>24</v>
      </c>
      <c r="C832" s="150" t="s">
        <v>6536</v>
      </c>
      <c r="D832" s="149" t="s">
        <v>26</v>
      </c>
      <c r="E832" s="41" t="s">
        <v>9427</v>
      </c>
      <c r="F832" s="149" t="s">
        <v>28</v>
      </c>
      <c r="G832" s="150" t="s">
        <v>29</v>
      </c>
      <c r="H832" s="150" t="s">
        <v>30</v>
      </c>
      <c r="I832" s="152">
        <v>6607285</v>
      </c>
      <c r="J832" s="28">
        <v>0</v>
      </c>
      <c r="K832" s="101">
        <v>0</v>
      </c>
      <c r="L832" s="101">
        <v>0</v>
      </c>
      <c r="M832" s="28">
        <v>0</v>
      </c>
      <c r="N832" s="167">
        <v>1085100449</v>
      </c>
      <c r="O832" s="156" t="s">
        <v>7246</v>
      </c>
      <c r="P832" s="120" t="s">
        <v>9428</v>
      </c>
      <c r="Q832" s="153">
        <v>44784</v>
      </c>
      <c r="R832" s="153">
        <v>44784</v>
      </c>
      <c r="S832" s="153">
        <v>44895</v>
      </c>
      <c r="T832" s="152">
        <v>1651821</v>
      </c>
      <c r="U832" s="152">
        <v>4955464</v>
      </c>
      <c r="V832" s="56">
        <v>0.24999996216297618</v>
      </c>
      <c r="W832" s="150">
        <v>12545871</v>
      </c>
      <c r="X832" s="120" t="s">
        <v>6549</v>
      </c>
      <c r="Y832" s="29"/>
    </row>
    <row r="833" spans="1:25">
      <c r="A833" s="148" t="s">
        <v>2832</v>
      </c>
      <c r="B833" s="149" t="s">
        <v>24</v>
      </c>
      <c r="C833" s="150" t="s">
        <v>6536</v>
      </c>
      <c r="D833" s="149" t="s">
        <v>26</v>
      </c>
      <c r="E833" s="41" t="s">
        <v>9429</v>
      </c>
      <c r="F833" s="149" t="s">
        <v>28</v>
      </c>
      <c r="G833" s="150" t="s">
        <v>29</v>
      </c>
      <c r="H833" s="150" t="s">
        <v>30</v>
      </c>
      <c r="I833" s="152">
        <v>7152804</v>
      </c>
      <c r="J833" s="28">
        <v>0</v>
      </c>
      <c r="K833" s="101">
        <v>0</v>
      </c>
      <c r="L833" s="101">
        <v>0</v>
      </c>
      <c r="M833" s="28">
        <v>0</v>
      </c>
      <c r="N833" s="167">
        <v>5010318</v>
      </c>
      <c r="O833" s="156" t="s">
        <v>7258</v>
      </c>
      <c r="P833" s="120" t="s">
        <v>9430</v>
      </c>
      <c r="Q833" s="153">
        <v>44784</v>
      </c>
      <c r="R833" s="153">
        <v>44784</v>
      </c>
      <c r="S833" s="153">
        <v>44895</v>
      </c>
      <c r="T833" s="152">
        <v>1788201</v>
      </c>
      <c r="U833" s="152">
        <v>5364603</v>
      </c>
      <c r="V833" s="56">
        <v>0.25</v>
      </c>
      <c r="W833" s="150">
        <v>12545871</v>
      </c>
      <c r="X833" s="120" t="s">
        <v>6549</v>
      </c>
      <c r="Y833" s="29"/>
    </row>
    <row r="834" spans="1:25">
      <c r="A834" s="148" t="s">
        <v>2832</v>
      </c>
      <c r="B834" s="149" t="s">
        <v>24</v>
      </c>
      <c r="C834" s="150" t="s">
        <v>6536</v>
      </c>
      <c r="D834" s="149" t="s">
        <v>26</v>
      </c>
      <c r="E834" s="41" t="s">
        <v>9431</v>
      </c>
      <c r="F834" s="149" t="s">
        <v>28</v>
      </c>
      <c r="G834" s="150" t="s">
        <v>29</v>
      </c>
      <c r="H834" s="150" t="s">
        <v>30</v>
      </c>
      <c r="I834" s="152">
        <v>7081984</v>
      </c>
      <c r="J834" s="28">
        <v>0</v>
      </c>
      <c r="K834" s="101">
        <v>0</v>
      </c>
      <c r="L834" s="101">
        <v>0</v>
      </c>
      <c r="M834" s="28">
        <v>0</v>
      </c>
      <c r="N834" s="167">
        <v>92257950</v>
      </c>
      <c r="O834" s="156" t="s">
        <v>7274</v>
      </c>
      <c r="P834" s="120" t="s">
        <v>9432</v>
      </c>
      <c r="Q834" s="153">
        <v>44784</v>
      </c>
      <c r="R834" s="153">
        <v>44784</v>
      </c>
      <c r="S834" s="153">
        <v>44895</v>
      </c>
      <c r="T834" s="152">
        <v>1770496</v>
      </c>
      <c r="U834" s="152">
        <v>5311488</v>
      </c>
      <c r="V834" s="56">
        <v>0.25</v>
      </c>
      <c r="W834" s="150">
        <v>12545871</v>
      </c>
      <c r="X834" s="120" t="s">
        <v>6549</v>
      </c>
      <c r="Y834" s="29"/>
    </row>
    <row r="835" spans="1:25">
      <c r="A835" s="148" t="s">
        <v>2832</v>
      </c>
      <c r="B835" s="149" t="s">
        <v>24</v>
      </c>
      <c r="C835" s="150" t="s">
        <v>6536</v>
      </c>
      <c r="D835" s="149" t="s">
        <v>26</v>
      </c>
      <c r="E835" s="41" t="s">
        <v>9433</v>
      </c>
      <c r="F835" s="149" t="s">
        <v>28</v>
      </c>
      <c r="G835" s="150" t="s">
        <v>29</v>
      </c>
      <c r="H835" s="150" t="s">
        <v>30</v>
      </c>
      <c r="I835" s="152">
        <v>7081984</v>
      </c>
      <c r="J835" s="28">
        <v>0</v>
      </c>
      <c r="K835" s="101">
        <v>0</v>
      </c>
      <c r="L835" s="101">
        <v>0</v>
      </c>
      <c r="M835" s="28">
        <v>0</v>
      </c>
      <c r="N835" s="167">
        <v>92537926</v>
      </c>
      <c r="O835" s="156" t="s">
        <v>8029</v>
      </c>
      <c r="P835" s="120" t="s">
        <v>9434</v>
      </c>
      <c r="Q835" s="153">
        <v>44784</v>
      </c>
      <c r="R835" s="153">
        <v>44784</v>
      </c>
      <c r="S835" s="153">
        <v>44895</v>
      </c>
      <c r="T835" s="152">
        <v>1770496</v>
      </c>
      <c r="U835" s="152">
        <v>5311488</v>
      </c>
      <c r="V835" s="56">
        <v>0.25</v>
      </c>
      <c r="W835" s="150">
        <v>12545871</v>
      </c>
      <c r="X835" s="120" t="s">
        <v>6549</v>
      </c>
      <c r="Y835" s="29"/>
    </row>
    <row r="836" spans="1:25">
      <c r="A836" s="148" t="s">
        <v>2832</v>
      </c>
      <c r="B836" s="149" t="s">
        <v>24</v>
      </c>
      <c r="C836" s="150" t="s">
        <v>6536</v>
      </c>
      <c r="D836" s="149" t="s">
        <v>26</v>
      </c>
      <c r="E836" s="41" t="s">
        <v>9435</v>
      </c>
      <c r="F836" s="149" t="s">
        <v>28</v>
      </c>
      <c r="G836" s="150" t="s">
        <v>29</v>
      </c>
      <c r="H836" s="150" t="s">
        <v>30</v>
      </c>
      <c r="I836" s="152">
        <v>6478988</v>
      </c>
      <c r="J836" s="28">
        <v>0</v>
      </c>
      <c r="K836" s="101">
        <v>0</v>
      </c>
      <c r="L836" s="101">
        <v>0</v>
      </c>
      <c r="M836" s="28">
        <v>0</v>
      </c>
      <c r="N836" s="167">
        <v>1063481862</v>
      </c>
      <c r="O836" s="156" t="s">
        <v>7254</v>
      </c>
      <c r="P836" s="120" t="s">
        <v>9436</v>
      </c>
      <c r="Q836" s="153">
        <v>44784</v>
      </c>
      <c r="R836" s="153">
        <v>44784</v>
      </c>
      <c r="S836" s="153">
        <v>44895</v>
      </c>
      <c r="T836" s="152">
        <v>1619747</v>
      </c>
      <c r="U836" s="152">
        <v>4859241</v>
      </c>
      <c r="V836" s="56">
        <v>0.25</v>
      </c>
      <c r="W836" s="150">
        <v>12545871</v>
      </c>
      <c r="X836" s="120" t="s">
        <v>6549</v>
      </c>
      <c r="Y836" s="29"/>
    </row>
    <row r="837" spans="1:25">
      <c r="A837" s="148" t="s">
        <v>2832</v>
      </c>
      <c r="B837" s="149" t="s">
        <v>24</v>
      </c>
      <c r="C837" s="150" t="s">
        <v>6536</v>
      </c>
      <c r="D837" s="149" t="s">
        <v>26</v>
      </c>
      <c r="E837" s="41" t="s">
        <v>9437</v>
      </c>
      <c r="F837" s="149" t="s">
        <v>28</v>
      </c>
      <c r="G837" s="150" t="s">
        <v>29</v>
      </c>
      <c r="H837" s="150" t="s">
        <v>30</v>
      </c>
      <c r="I837" s="152">
        <v>6607285</v>
      </c>
      <c r="J837" s="28">
        <v>0</v>
      </c>
      <c r="K837" s="101">
        <v>0</v>
      </c>
      <c r="L837" s="101">
        <v>0</v>
      </c>
      <c r="M837" s="28">
        <v>0</v>
      </c>
      <c r="N837" s="167">
        <v>71218110</v>
      </c>
      <c r="O837" s="156" t="s">
        <v>7266</v>
      </c>
      <c r="P837" s="120" t="s">
        <v>9438</v>
      </c>
      <c r="Q837" s="153">
        <v>44784</v>
      </c>
      <c r="R837" s="153">
        <v>44784</v>
      </c>
      <c r="S837" s="153">
        <v>44895</v>
      </c>
      <c r="T837" s="152">
        <v>1651821</v>
      </c>
      <c r="U837" s="152">
        <v>4955464</v>
      </c>
      <c r="V837" s="56">
        <v>0.24999996216297618</v>
      </c>
      <c r="W837" s="150">
        <v>12545871</v>
      </c>
      <c r="X837" s="120" t="s">
        <v>6549</v>
      </c>
      <c r="Y837" s="29"/>
    </row>
    <row r="838" spans="1:25">
      <c r="A838" s="148" t="s">
        <v>2832</v>
      </c>
      <c r="B838" s="149" t="s">
        <v>24</v>
      </c>
      <c r="C838" s="150" t="s">
        <v>6536</v>
      </c>
      <c r="D838" s="149" t="s">
        <v>26</v>
      </c>
      <c r="E838" s="41" t="s">
        <v>9439</v>
      </c>
      <c r="F838" s="149" t="s">
        <v>28</v>
      </c>
      <c r="G838" s="150" t="s">
        <v>29</v>
      </c>
      <c r="H838" s="150" t="s">
        <v>30</v>
      </c>
      <c r="I838" s="152">
        <v>6478988</v>
      </c>
      <c r="J838" s="28">
        <v>0</v>
      </c>
      <c r="K838" s="101">
        <v>0</v>
      </c>
      <c r="L838" s="101">
        <v>0</v>
      </c>
      <c r="M838" s="28">
        <v>0</v>
      </c>
      <c r="N838" s="167">
        <v>1042004348</v>
      </c>
      <c r="O838" s="156" t="s">
        <v>7222</v>
      </c>
      <c r="P838" s="120" t="s">
        <v>9440</v>
      </c>
      <c r="Q838" s="153">
        <v>44784</v>
      </c>
      <c r="R838" s="153">
        <v>44784</v>
      </c>
      <c r="S838" s="153">
        <v>44895</v>
      </c>
      <c r="T838" s="152">
        <v>1619747</v>
      </c>
      <c r="U838" s="152">
        <v>4859241</v>
      </c>
      <c r="V838" s="56">
        <v>0.25</v>
      </c>
      <c r="W838" s="150">
        <v>12545871</v>
      </c>
      <c r="X838" s="120" t="s">
        <v>6549</v>
      </c>
      <c r="Y838" s="29"/>
    </row>
    <row r="839" spans="1:25">
      <c r="A839" s="148" t="s">
        <v>2832</v>
      </c>
      <c r="B839" s="149" t="s">
        <v>24</v>
      </c>
      <c r="C839" s="150" t="s">
        <v>6536</v>
      </c>
      <c r="D839" s="149" t="s">
        <v>26</v>
      </c>
      <c r="E839" s="41" t="s">
        <v>9441</v>
      </c>
      <c r="F839" s="149" t="s">
        <v>28</v>
      </c>
      <c r="G839" s="150" t="s">
        <v>29</v>
      </c>
      <c r="H839" s="150" t="s">
        <v>30</v>
      </c>
      <c r="I839" s="152">
        <v>5814840</v>
      </c>
      <c r="J839" s="28">
        <v>0</v>
      </c>
      <c r="K839" s="101">
        <v>0</v>
      </c>
      <c r="L839" s="101">
        <v>0</v>
      </c>
      <c r="M839" s="28">
        <v>0</v>
      </c>
      <c r="N839" s="167">
        <v>1053003173</v>
      </c>
      <c r="O839" s="156" t="s">
        <v>7238</v>
      </c>
      <c r="P839" s="120" t="s">
        <v>9442</v>
      </c>
      <c r="Q839" s="153">
        <v>44784</v>
      </c>
      <c r="R839" s="153">
        <v>44784</v>
      </c>
      <c r="S839" s="153">
        <v>44895</v>
      </c>
      <c r="T839" s="152">
        <v>1453710</v>
      </c>
      <c r="U839" s="152">
        <v>4361130</v>
      </c>
      <c r="V839" s="56">
        <v>0.25</v>
      </c>
      <c r="W839" s="150">
        <v>12545871</v>
      </c>
      <c r="X839" s="120" t="s">
        <v>6549</v>
      </c>
      <c r="Y839" s="29"/>
    </row>
    <row r="840" spans="1:25">
      <c r="A840" s="148" t="s">
        <v>2832</v>
      </c>
      <c r="B840" s="149" t="s">
        <v>24</v>
      </c>
      <c r="C840" s="150" t="s">
        <v>6536</v>
      </c>
      <c r="D840" s="149" t="s">
        <v>26</v>
      </c>
      <c r="E840" s="41" t="s">
        <v>9443</v>
      </c>
      <c r="F840" s="149" t="s">
        <v>28</v>
      </c>
      <c r="G840" s="150" t="s">
        <v>29</v>
      </c>
      <c r="H840" s="150" t="s">
        <v>30</v>
      </c>
      <c r="I840" s="152">
        <v>6478988</v>
      </c>
      <c r="J840" s="28">
        <v>0</v>
      </c>
      <c r="K840" s="101">
        <v>0</v>
      </c>
      <c r="L840" s="101">
        <v>0</v>
      </c>
      <c r="M840" s="28">
        <v>0</v>
      </c>
      <c r="N840" s="167">
        <v>1052995192</v>
      </c>
      <c r="O840" s="156" t="s">
        <v>7611</v>
      </c>
      <c r="P840" s="120" t="s">
        <v>9444</v>
      </c>
      <c r="Q840" s="153">
        <v>44784</v>
      </c>
      <c r="R840" s="153">
        <v>44784</v>
      </c>
      <c r="S840" s="153">
        <v>44895</v>
      </c>
      <c r="T840" s="152">
        <v>1619747</v>
      </c>
      <c r="U840" s="152">
        <v>4859241</v>
      </c>
      <c r="V840" s="56">
        <v>0.25</v>
      </c>
      <c r="W840" s="150">
        <v>12545871</v>
      </c>
      <c r="X840" s="120" t="s">
        <v>6549</v>
      </c>
      <c r="Y840" s="29"/>
    </row>
    <row r="841" spans="1:25">
      <c r="A841" s="148" t="s">
        <v>2832</v>
      </c>
      <c r="B841" s="149" t="s">
        <v>24</v>
      </c>
      <c r="C841" s="150" t="s">
        <v>6536</v>
      </c>
      <c r="D841" s="149" t="s">
        <v>26</v>
      </c>
      <c r="E841" s="41" t="s">
        <v>9445</v>
      </c>
      <c r="F841" s="149" t="s">
        <v>28</v>
      </c>
      <c r="G841" s="150" t="s">
        <v>29</v>
      </c>
      <c r="H841" s="150" t="s">
        <v>30</v>
      </c>
      <c r="I841" s="152">
        <v>5814840</v>
      </c>
      <c r="J841" s="28">
        <v>0</v>
      </c>
      <c r="K841" s="101">
        <v>0</v>
      </c>
      <c r="L841" s="101">
        <v>0</v>
      </c>
      <c r="M841" s="28">
        <v>0</v>
      </c>
      <c r="N841" s="167">
        <v>1051662444</v>
      </c>
      <c r="O841" s="156" t="s">
        <v>7607</v>
      </c>
      <c r="P841" s="120" t="s">
        <v>9446</v>
      </c>
      <c r="Q841" s="153">
        <v>44784</v>
      </c>
      <c r="R841" s="153">
        <v>44784</v>
      </c>
      <c r="S841" s="153">
        <v>44895</v>
      </c>
      <c r="T841" s="152">
        <v>1453710</v>
      </c>
      <c r="U841" s="152">
        <v>4361130</v>
      </c>
      <c r="V841" s="56">
        <v>0.25</v>
      </c>
      <c r="W841" s="150">
        <v>12545871</v>
      </c>
      <c r="X841" s="120" t="s">
        <v>6549</v>
      </c>
      <c r="Y841" s="29"/>
    </row>
    <row r="842" spans="1:25">
      <c r="A842" s="148" t="s">
        <v>2832</v>
      </c>
      <c r="B842" s="149" t="s">
        <v>24</v>
      </c>
      <c r="C842" s="150" t="s">
        <v>6536</v>
      </c>
      <c r="D842" s="149" t="s">
        <v>26</v>
      </c>
      <c r="E842" s="41" t="s">
        <v>9447</v>
      </c>
      <c r="F842" s="149" t="s">
        <v>28</v>
      </c>
      <c r="G842" s="150" t="s">
        <v>29</v>
      </c>
      <c r="H842" s="150" t="s">
        <v>30</v>
      </c>
      <c r="I842" s="152">
        <v>6748988</v>
      </c>
      <c r="J842" s="28">
        <v>0</v>
      </c>
      <c r="K842" s="101">
        <v>0</v>
      </c>
      <c r="L842" s="101">
        <v>0</v>
      </c>
      <c r="M842" s="28">
        <v>0</v>
      </c>
      <c r="N842" s="167">
        <v>1052040272</v>
      </c>
      <c r="O842" s="156" t="s">
        <v>7663</v>
      </c>
      <c r="P842" s="120" t="s">
        <v>9448</v>
      </c>
      <c r="Q842" s="153">
        <v>44784</v>
      </c>
      <c r="R842" s="153">
        <v>44784</v>
      </c>
      <c r="S842" s="153">
        <v>44895</v>
      </c>
      <c r="T842" s="152">
        <v>1619747</v>
      </c>
      <c r="U842" s="152">
        <v>5129241</v>
      </c>
      <c r="V842" s="56">
        <v>0.23999850051592919</v>
      </c>
      <c r="W842" s="150">
        <v>12545871</v>
      </c>
      <c r="X842" s="120" t="s">
        <v>6549</v>
      </c>
      <c r="Y842" s="29"/>
    </row>
    <row r="843" spans="1:25">
      <c r="A843" s="148" t="s">
        <v>2832</v>
      </c>
      <c r="B843" s="149" t="s">
        <v>24</v>
      </c>
      <c r="C843" s="150" t="s">
        <v>6536</v>
      </c>
      <c r="D843" s="149" t="s">
        <v>26</v>
      </c>
      <c r="E843" s="41" t="s">
        <v>9449</v>
      </c>
      <c r="F843" s="149" t="s">
        <v>28</v>
      </c>
      <c r="G843" s="150" t="s">
        <v>29</v>
      </c>
      <c r="H843" s="150" t="s">
        <v>30</v>
      </c>
      <c r="I843" s="152">
        <v>6607285</v>
      </c>
      <c r="J843" s="28">
        <v>0</v>
      </c>
      <c r="K843" s="101">
        <v>0</v>
      </c>
      <c r="L843" s="101">
        <v>0</v>
      </c>
      <c r="M843" s="28">
        <v>0</v>
      </c>
      <c r="N843" s="167">
        <v>53176437</v>
      </c>
      <c r="O843" s="156" t="s">
        <v>7815</v>
      </c>
      <c r="P843" s="120" t="s">
        <v>9450</v>
      </c>
      <c r="Q843" s="153">
        <v>44784</v>
      </c>
      <c r="R843" s="153">
        <v>44784</v>
      </c>
      <c r="S843" s="153">
        <v>44895</v>
      </c>
      <c r="T843" s="152">
        <v>1651821</v>
      </c>
      <c r="U843" s="152">
        <v>4955464</v>
      </c>
      <c r="V843" s="56">
        <v>0.24999996216297618</v>
      </c>
      <c r="W843" s="150">
        <v>12545871</v>
      </c>
      <c r="X843" s="120" t="s">
        <v>6549</v>
      </c>
      <c r="Y843" s="29"/>
    </row>
    <row r="844" spans="1:25">
      <c r="A844" s="148" t="s">
        <v>2832</v>
      </c>
      <c r="B844" s="149" t="s">
        <v>24</v>
      </c>
      <c r="C844" s="150" t="s">
        <v>6536</v>
      </c>
      <c r="D844" s="149" t="s">
        <v>26</v>
      </c>
      <c r="E844" s="41" t="s">
        <v>9451</v>
      </c>
      <c r="F844" s="149" t="s">
        <v>28</v>
      </c>
      <c r="G844" s="150" t="s">
        <v>29</v>
      </c>
      <c r="H844" s="150" t="s">
        <v>30</v>
      </c>
      <c r="I844" s="152">
        <v>6478988</v>
      </c>
      <c r="J844" s="28">
        <v>0</v>
      </c>
      <c r="K844" s="101">
        <v>0</v>
      </c>
      <c r="L844" s="101">
        <v>0</v>
      </c>
      <c r="M844" s="28">
        <v>0</v>
      </c>
      <c r="N844" s="167">
        <v>1052948750</v>
      </c>
      <c r="O844" s="156" t="s">
        <v>7242</v>
      </c>
      <c r="P844" s="120" t="s">
        <v>9452</v>
      </c>
      <c r="Q844" s="153">
        <v>44784</v>
      </c>
      <c r="R844" s="153">
        <v>44784</v>
      </c>
      <c r="S844" s="153">
        <v>44895</v>
      </c>
      <c r="T844" s="152">
        <v>1619747</v>
      </c>
      <c r="U844" s="152">
        <v>4859241</v>
      </c>
      <c r="V844" s="56">
        <v>0.25</v>
      </c>
      <c r="W844" s="150">
        <v>12545871</v>
      </c>
      <c r="X844" s="120" t="s">
        <v>6549</v>
      </c>
      <c r="Y844" s="29"/>
    </row>
    <row r="845" spans="1:25">
      <c r="A845" s="148" t="s">
        <v>2832</v>
      </c>
      <c r="B845" s="149" t="s">
        <v>24</v>
      </c>
      <c r="C845" s="150" t="s">
        <v>6536</v>
      </c>
      <c r="D845" s="149" t="s">
        <v>26</v>
      </c>
      <c r="E845" s="41" t="s">
        <v>9453</v>
      </c>
      <c r="F845" s="149" t="s">
        <v>28</v>
      </c>
      <c r="G845" s="150" t="s">
        <v>29</v>
      </c>
      <c r="H845" s="150" t="s">
        <v>30</v>
      </c>
      <c r="I845" s="152">
        <v>6503956</v>
      </c>
      <c r="J845" s="28">
        <v>0</v>
      </c>
      <c r="K845" s="101">
        <v>0</v>
      </c>
      <c r="L845" s="101">
        <v>0</v>
      </c>
      <c r="M845" s="28">
        <v>0</v>
      </c>
      <c r="N845" s="167">
        <v>11803799</v>
      </c>
      <c r="O845" s="156" t="s">
        <v>7555</v>
      </c>
      <c r="P845" s="120" t="s">
        <v>9454</v>
      </c>
      <c r="Q845" s="153">
        <v>44784</v>
      </c>
      <c r="R845" s="153">
        <v>44784</v>
      </c>
      <c r="S845" s="153">
        <v>44895</v>
      </c>
      <c r="T845" s="152">
        <v>1625989</v>
      </c>
      <c r="U845" s="152">
        <v>4877967</v>
      </c>
      <c r="V845" s="56">
        <v>0.25</v>
      </c>
      <c r="W845" s="150">
        <v>12545871</v>
      </c>
      <c r="X845" s="120" t="s">
        <v>6549</v>
      </c>
      <c r="Y845" s="29"/>
    </row>
    <row r="846" spans="1:25">
      <c r="A846" s="148" t="s">
        <v>2832</v>
      </c>
      <c r="B846" s="149" t="s">
        <v>24</v>
      </c>
      <c r="C846" s="150" t="s">
        <v>6536</v>
      </c>
      <c r="D846" s="149" t="s">
        <v>26</v>
      </c>
      <c r="E846" s="41" t="s">
        <v>9455</v>
      </c>
      <c r="F846" s="149" t="s">
        <v>28</v>
      </c>
      <c r="G846" s="150" t="s">
        <v>29</v>
      </c>
      <c r="H846" s="150" t="s">
        <v>30</v>
      </c>
      <c r="I846" s="152">
        <v>8917984</v>
      </c>
      <c r="J846" s="28">
        <v>0</v>
      </c>
      <c r="K846" s="101">
        <v>0</v>
      </c>
      <c r="L846" s="101">
        <v>0</v>
      </c>
      <c r="M846" s="28">
        <v>0</v>
      </c>
      <c r="N846" s="167">
        <v>11807924</v>
      </c>
      <c r="O846" s="156" t="s">
        <v>6744</v>
      </c>
      <c r="P846" s="120" t="s">
        <v>9456</v>
      </c>
      <c r="Q846" s="153">
        <v>44784</v>
      </c>
      <c r="R846" s="153">
        <v>44784</v>
      </c>
      <c r="S846" s="153">
        <v>44895</v>
      </c>
      <c r="T846" s="152">
        <v>2229496</v>
      </c>
      <c r="U846" s="152">
        <v>6688488</v>
      </c>
      <c r="V846" s="56">
        <v>0.25</v>
      </c>
      <c r="W846" s="150">
        <v>12545871</v>
      </c>
      <c r="X846" s="120" t="s">
        <v>6549</v>
      </c>
      <c r="Y846" s="29"/>
    </row>
    <row r="847" spans="1:25">
      <c r="A847" s="148" t="s">
        <v>2832</v>
      </c>
      <c r="B847" s="149" t="s">
        <v>24</v>
      </c>
      <c r="C847" s="150" t="s">
        <v>6536</v>
      </c>
      <c r="D847" s="149" t="s">
        <v>26</v>
      </c>
      <c r="E847" s="41" t="s">
        <v>9457</v>
      </c>
      <c r="F847" s="149" t="s">
        <v>28</v>
      </c>
      <c r="G847" s="150" t="s">
        <v>29</v>
      </c>
      <c r="H847" s="150" t="s">
        <v>30</v>
      </c>
      <c r="I847" s="152">
        <v>6875712</v>
      </c>
      <c r="J847" s="28">
        <v>0</v>
      </c>
      <c r="K847" s="101">
        <v>0</v>
      </c>
      <c r="L847" s="101">
        <v>0</v>
      </c>
      <c r="M847" s="28">
        <v>0</v>
      </c>
      <c r="N847" s="167">
        <v>1075089018</v>
      </c>
      <c r="O847" s="156" t="s">
        <v>6752</v>
      </c>
      <c r="P847" s="120" t="s">
        <v>9458</v>
      </c>
      <c r="Q847" s="153">
        <v>44784</v>
      </c>
      <c r="R847" s="153">
        <v>44784</v>
      </c>
      <c r="S847" s="153">
        <v>44895</v>
      </c>
      <c r="T847" s="152">
        <v>1718928</v>
      </c>
      <c r="U847" s="152">
        <v>5156784</v>
      </c>
      <c r="V847" s="56">
        <v>0.25</v>
      </c>
      <c r="W847" s="150">
        <v>12545871</v>
      </c>
      <c r="X847" s="120" t="s">
        <v>6549</v>
      </c>
      <c r="Y847" s="29"/>
    </row>
    <row r="848" spans="1:25">
      <c r="A848" s="148" t="s">
        <v>2832</v>
      </c>
      <c r="B848" s="149" t="s">
        <v>24</v>
      </c>
      <c r="C848" s="150" t="s">
        <v>6536</v>
      </c>
      <c r="D848" s="149" t="s">
        <v>26</v>
      </c>
      <c r="E848" s="41" t="s">
        <v>9459</v>
      </c>
      <c r="F848" s="149" t="s">
        <v>28</v>
      </c>
      <c r="G848" s="150" t="s">
        <v>29</v>
      </c>
      <c r="H848" s="150" t="s">
        <v>30</v>
      </c>
      <c r="I848" s="152">
        <v>6478988</v>
      </c>
      <c r="J848" s="28">
        <v>0</v>
      </c>
      <c r="K848" s="101">
        <v>0</v>
      </c>
      <c r="L848" s="101">
        <v>0</v>
      </c>
      <c r="M848" s="28">
        <v>0</v>
      </c>
      <c r="N848" s="167">
        <v>1030460108</v>
      </c>
      <c r="O848" s="156" t="s">
        <v>6756</v>
      </c>
      <c r="P848" s="120" t="s">
        <v>9460</v>
      </c>
      <c r="Q848" s="153">
        <v>44784</v>
      </c>
      <c r="R848" s="153">
        <v>44784</v>
      </c>
      <c r="S848" s="153">
        <v>44895</v>
      </c>
      <c r="T848" s="152">
        <v>1619747</v>
      </c>
      <c r="U848" s="152">
        <v>4859241</v>
      </c>
      <c r="V848" s="56">
        <v>0.25</v>
      </c>
      <c r="W848" s="150">
        <v>12545871</v>
      </c>
      <c r="X848" s="120" t="s">
        <v>6549</v>
      </c>
      <c r="Y848" s="29"/>
    </row>
    <row r="849" spans="1:25">
      <c r="A849" s="148" t="s">
        <v>2832</v>
      </c>
      <c r="B849" s="149" t="s">
        <v>24</v>
      </c>
      <c r="C849" s="150" t="s">
        <v>6536</v>
      </c>
      <c r="D849" s="149" t="s">
        <v>26</v>
      </c>
      <c r="E849" s="41" t="s">
        <v>9461</v>
      </c>
      <c r="F849" s="149" t="s">
        <v>28</v>
      </c>
      <c r="G849" s="150" t="s">
        <v>29</v>
      </c>
      <c r="H849" s="150" t="s">
        <v>30</v>
      </c>
      <c r="I849" s="152">
        <v>6607285</v>
      </c>
      <c r="J849" s="28">
        <v>0</v>
      </c>
      <c r="K849" s="101">
        <v>0</v>
      </c>
      <c r="L849" s="101">
        <v>0</v>
      </c>
      <c r="M849" s="28">
        <v>0</v>
      </c>
      <c r="N849" s="167">
        <v>1001846710</v>
      </c>
      <c r="O849" s="156" t="s">
        <v>9462</v>
      </c>
      <c r="P849" s="120" t="s">
        <v>9463</v>
      </c>
      <c r="Q849" s="153">
        <v>44784</v>
      </c>
      <c r="R849" s="153">
        <v>44784</v>
      </c>
      <c r="S849" s="153">
        <v>44895</v>
      </c>
      <c r="T849" s="152">
        <v>1651821</v>
      </c>
      <c r="U849" s="152">
        <v>4955464</v>
      </c>
      <c r="V849" s="56">
        <v>0.24999996216297618</v>
      </c>
      <c r="W849" s="150">
        <v>12545871</v>
      </c>
      <c r="X849" s="120" t="s">
        <v>6549</v>
      </c>
      <c r="Y849" s="29"/>
    </row>
    <row r="850" spans="1:25">
      <c r="A850" s="148" t="s">
        <v>2832</v>
      </c>
      <c r="B850" s="149" t="s">
        <v>24</v>
      </c>
      <c r="C850" s="150" t="s">
        <v>6536</v>
      </c>
      <c r="D850" s="149" t="s">
        <v>26</v>
      </c>
      <c r="E850" s="41" t="s">
        <v>9464</v>
      </c>
      <c r="F850" s="149" t="s">
        <v>28</v>
      </c>
      <c r="G850" s="150" t="s">
        <v>29</v>
      </c>
      <c r="H850" s="150" t="s">
        <v>30</v>
      </c>
      <c r="I850" s="152">
        <v>6607285</v>
      </c>
      <c r="J850" s="28">
        <v>0</v>
      </c>
      <c r="K850" s="101">
        <v>0</v>
      </c>
      <c r="L850" s="101">
        <v>0</v>
      </c>
      <c r="M850" s="28">
        <v>0</v>
      </c>
      <c r="N850" s="167">
        <v>1077423088</v>
      </c>
      <c r="O850" s="156" t="s">
        <v>6748</v>
      </c>
      <c r="P850" s="120" t="s">
        <v>9465</v>
      </c>
      <c r="Q850" s="153">
        <v>44784</v>
      </c>
      <c r="R850" s="153">
        <v>44784</v>
      </c>
      <c r="S850" s="153">
        <v>44895</v>
      </c>
      <c r="T850" s="152">
        <v>1651821</v>
      </c>
      <c r="U850" s="152">
        <v>4955464</v>
      </c>
      <c r="V850" s="56">
        <v>0.24999996216297618</v>
      </c>
      <c r="W850" s="150">
        <v>12545871</v>
      </c>
      <c r="X850" s="120" t="s">
        <v>6549</v>
      </c>
      <c r="Y850" s="29"/>
    </row>
    <row r="851" spans="1:25">
      <c r="A851" s="148" t="s">
        <v>2832</v>
      </c>
      <c r="B851" s="149" t="s">
        <v>24</v>
      </c>
      <c r="C851" s="150" t="s">
        <v>6536</v>
      </c>
      <c r="D851" s="149" t="s">
        <v>26</v>
      </c>
      <c r="E851" s="41" t="s">
        <v>9466</v>
      </c>
      <c r="F851" s="149" t="s">
        <v>28</v>
      </c>
      <c r="G851" s="150" t="s">
        <v>29</v>
      </c>
      <c r="H851" s="150" t="s">
        <v>30</v>
      </c>
      <c r="I851" s="152">
        <v>5831088</v>
      </c>
      <c r="J851" s="28">
        <v>0</v>
      </c>
      <c r="K851" s="101">
        <v>0</v>
      </c>
      <c r="L851" s="101">
        <v>0</v>
      </c>
      <c r="M851" s="28">
        <v>0</v>
      </c>
      <c r="N851" s="167">
        <v>1077460387</v>
      </c>
      <c r="O851" s="156" t="s">
        <v>6728</v>
      </c>
      <c r="P851" s="120" t="s">
        <v>9467</v>
      </c>
      <c r="Q851" s="153">
        <v>44784</v>
      </c>
      <c r="R851" s="153">
        <v>44784</v>
      </c>
      <c r="S851" s="153">
        <v>44895</v>
      </c>
      <c r="T851" s="152">
        <v>1457772</v>
      </c>
      <c r="U851" s="152">
        <v>4373316</v>
      </c>
      <c r="V851" s="56">
        <v>0.25</v>
      </c>
      <c r="W851" s="150">
        <v>12545871</v>
      </c>
      <c r="X851" s="120" t="s">
        <v>6549</v>
      </c>
      <c r="Y851" s="29"/>
    </row>
    <row r="852" spans="1:25">
      <c r="A852" s="148" t="s">
        <v>2832</v>
      </c>
      <c r="B852" s="149" t="s">
        <v>24</v>
      </c>
      <c r="C852" s="150" t="s">
        <v>6536</v>
      </c>
      <c r="D852" s="149" t="s">
        <v>26</v>
      </c>
      <c r="E852" s="41" t="s">
        <v>9468</v>
      </c>
      <c r="F852" s="149" t="s">
        <v>28</v>
      </c>
      <c r="G852" s="150" t="s">
        <v>29</v>
      </c>
      <c r="H852" s="150" t="s">
        <v>30</v>
      </c>
      <c r="I852" s="152">
        <v>6607285</v>
      </c>
      <c r="J852" s="28">
        <v>0</v>
      </c>
      <c r="K852" s="101">
        <v>0</v>
      </c>
      <c r="L852" s="101">
        <v>0</v>
      </c>
      <c r="M852" s="28">
        <v>0</v>
      </c>
      <c r="N852" s="167">
        <v>1193594864</v>
      </c>
      <c r="O852" s="156" t="s">
        <v>6736</v>
      </c>
      <c r="P852" s="120" t="s">
        <v>9469</v>
      </c>
      <c r="Q852" s="153">
        <v>44784</v>
      </c>
      <c r="R852" s="153">
        <v>44784</v>
      </c>
      <c r="S852" s="153">
        <v>44895</v>
      </c>
      <c r="T852" s="152">
        <v>1651821</v>
      </c>
      <c r="U852" s="152">
        <v>4955464</v>
      </c>
      <c r="V852" s="56">
        <v>0.24999996216297618</v>
      </c>
      <c r="W852" s="150">
        <v>12545871</v>
      </c>
      <c r="X852" s="120" t="s">
        <v>6549</v>
      </c>
      <c r="Y852" s="29"/>
    </row>
    <row r="853" spans="1:25">
      <c r="A853" s="148" t="s">
        <v>2832</v>
      </c>
      <c r="B853" s="149" t="s">
        <v>24</v>
      </c>
      <c r="C853" s="150" t="s">
        <v>6536</v>
      </c>
      <c r="D853" s="149" t="s">
        <v>26</v>
      </c>
      <c r="E853" s="41" t="s">
        <v>9470</v>
      </c>
      <c r="F853" s="149" t="s">
        <v>28</v>
      </c>
      <c r="G853" s="150" t="s">
        <v>29</v>
      </c>
      <c r="H853" s="150" t="s">
        <v>30</v>
      </c>
      <c r="I853" s="152">
        <v>8317984</v>
      </c>
      <c r="J853" s="28">
        <v>0</v>
      </c>
      <c r="K853" s="101">
        <v>0</v>
      </c>
      <c r="L853" s="101">
        <v>0</v>
      </c>
      <c r="M853" s="28">
        <v>0</v>
      </c>
      <c r="N853" s="167">
        <v>1003928077</v>
      </c>
      <c r="O853" s="156" t="s">
        <v>9471</v>
      </c>
      <c r="P853" s="120" t="s">
        <v>9472</v>
      </c>
      <c r="Q853" s="153">
        <v>44784</v>
      </c>
      <c r="R853" s="153">
        <v>44784</v>
      </c>
      <c r="S853" s="153">
        <v>44895</v>
      </c>
      <c r="T853" s="152">
        <v>2079496</v>
      </c>
      <c r="U853" s="152">
        <v>6238488</v>
      </c>
      <c r="V853" s="56">
        <v>0.25</v>
      </c>
      <c r="W853" s="150">
        <v>12545871</v>
      </c>
      <c r="X853" s="120" t="s">
        <v>6549</v>
      </c>
      <c r="Y853" s="29"/>
    </row>
    <row r="854" spans="1:25">
      <c r="A854" s="148" t="s">
        <v>2832</v>
      </c>
      <c r="B854" s="149" t="s">
        <v>24</v>
      </c>
      <c r="C854" s="150" t="s">
        <v>6536</v>
      </c>
      <c r="D854" s="149" t="s">
        <v>26</v>
      </c>
      <c r="E854" s="41" t="s">
        <v>9473</v>
      </c>
      <c r="F854" s="149" t="s">
        <v>28</v>
      </c>
      <c r="G854" s="150" t="s">
        <v>29</v>
      </c>
      <c r="H854" s="150" t="s">
        <v>30</v>
      </c>
      <c r="I854" s="152">
        <v>6478988</v>
      </c>
      <c r="J854" s="28">
        <v>0</v>
      </c>
      <c r="K854" s="101">
        <v>0</v>
      </c>
      <c r="L854" s="101">
        <v>0</v>
      </c>
      <c r="M854" s="28">
        <v>0</v>
      </c>
      <c r="N854" s="167">
        <v>1039652997</v>
      </c>
      <c r="O854" s="156" t="s">
        <v>7563</v>
      </c>
      <c r="P854" s="120" t="s">
        <v>9474</v>
      </c>
      <c r="Q854" s="153">
        <v>44784</v>
      </c>
      <c r="R854" s="153">
        <v>44784</v>
      </c>
      <c r="S854" s="153">
        <v>44895</v>
      </c>
      <c r="T854" s="152">
        <v>1619747</v>
      </c>
      <c r="U854" s="152">
        <v>4859241</v>
      </c>
      <c r="V854" s="56">
        <v>0.25</v>
      </c>
      <c r="W854" s="150">
        <v>12545871</v>
      </c>
      <c r="X854" s="120" t="s">
        <v>6549</v>
      </c>
      <c r="Y854" s="29"/>
    </row>
    <row r="855" spans="1:25">
      <c r="A855" s="148" t="s">
        <v>2832</v>
      </c>
      <c r="B855" s="149" t="s">
        <v>24</v>
      </c>
      <c r="C855" s="150" t="s">
        <v>6536</v>
      </c>
      <c r="D855" s="149" t="s">
        <v>26</v>
      </c>
      <c r="E855" s="41" t="s">
        <v>9475</v>
      </c>
      <c r="F855" s="149" t="s">
        <v>28</v>
      </c>
      <c r="G855" s="150" t="s">
        <v>29</v>
      </c>
      <c r="H855" s="150" t="s">
        <v>30</v>
      </c>
      <c r="I855" s="152">
        <v>6943136</v>
      </c>
      <c r="J855" s="28">
        <v>0</v>
      </c>
      <c r="K855" s="101">
        <v>0</v>
      </c>
      <c r="L855" s="101">
        <v>0</v>
      </c>
      <c r="M855" s="28">
        <v>0</v>
      </c>
      <c r="N855" s="167">
        <v>50934770</v>
      </c>
      <c r="O855" s="156" t="s">
        <v>6772</v>
      </c>
      <c r="P855" s="120" t="s">
        <v>9476</v>
      </c>
      <c r="Q855" s="153">
        <v>44784</v>
      </c>
      <c r="R855" s="153">
        <v>44784</v>
      </c>
      <c r="S855" s="153">
        <v>44895</v>
      </c>
      <c r="T855" s="152">
        <v>1735784</v>
      </c>
      <c r="U855" s="152">
        <v>5207352</v>
      </c>
      <c r="V855" s="56">
        <v>0.25</v>
      </c>
      <c r="W855" s="150">
        <v>12545871</v>
      </c>
      <c r="X855" s="120" t="s">
        <v>6549</v>
      </c>
      <c r="Y855" s="29"/>
    </row>
    <row r="856" spans="1:25">
      <c r="A856" s="148" t="s">
        <v>2832</v>
      </c>
      <c r="B856" s="149" t="s">
        <v>24</v>
      </c>
      <c r="C856" s="150" t="s">
        <v>6536</v>
      </c>
      <c r="D856" s="149" t="s">
        <v>26</v>
      </c>
      <c r="E856" s="41" t="s">
        <v>9477</v>
      </c>
      <c r="F856" s="149" t="s">
        <v>28</v>
      </c>
      <c r="G856" s="150" t="s">
        <v>29</v>
      </c>
      <c r="H856" s="150" t="s">
        <v>30</v>
      </c>
      <c r="I856" s="152">
        <v>6878988</v>
      </c>
      <c r="J856" s="28">
        <v>0</v>
      </c>
      <c r="K856" s="101">
        <v>0</v>
      </c>
      <c r="L856" s="101">
        <v>0</v>
      </c>
      <c r="M856" s="28">
        <v>0</v>
      </c>
      <c r="N856" s="167">
        <v>32203884</v>
      </c>
      <c r="O856" s="156" t="s">
        <v>6768</v>
      </c>
      <c r="P856" s="120" t="s">
        <v>9478</v>
      </c>
      <c r="Q856" s="153">
        <v>44784</v>
      </c>
      <c r="R856" s="153">
        <v>44784</v>
      </c>
      <c r="S856" s="153">
        <v>44895</v>
      </c>
      <c r="T856" s="152">
        <v>1719747</v>
      </c>
      <c r="U856" s="152">
        <v>5159241</v>
      </c>
      <c r="V856" s="56">
        <v>0.25</v>
      </c>
      <c r="W856" s="150">
        <v>12545871</v>
      </c>
      <c r="X856" s="120" t="s">
        <v>6549</v>
      </c>
      <c r="Y856" s="29"/>
    </row>
    <row r="857" spans="1:25">
      <c r="A857" s="148" t="s">
        <v>2832</v>
      </c>
      <c r="B857" s="149" t="s">
        <v>24</v>
      </c>
      <c r="C857" s="150" t="s">
        <v>6536</v>
      </c>
      <c r="D857" s="149" t="s">
        <v>26</v>
      </c>
      <c r="E857" s="41" t="s">
        <v>9479</v>
      </c>
      <c r="F857" s="149" t="s">
        <v>28</v>
      </c>
      <c r="G857" s="150" t="s">
        <v>29</v>
      </c>
      <c r="H857" s="150" t="s">
        <v>30</v>
      </c>
      <c r="I857" s="152">
        <v>6878988</v>
      </c>
      <c r="J857" s="28">
        <v>0</v>
      </c>
      <c r="K857" s="101">
        <v>0</v>
      </c>
      <c r="L857" s="101">
        <v>0</v>
      </c>
      <c r="M857" s="28">
        <v>0</v>
      </c>
      <c r="N857" s="167">
        <v>78710974</v>
      </c>
      <c r="O857" s="156" t="s">
        <v>6776</v>
      </c>
      <c r="P857" s="120" t="s">
        <v>9480</v>
      </c>
      <c r="Q857" s="153">
        <v>44784</v>
      </c>
      <c r="R857" s="153">
        <v>44784</v>
      </c>
      <c r="S857" s="153">
        <v>44895</v>
      </c>
      <c r="T857" s="152">
        <v>1719747</v>
      </c>
      <c r="U857" s="152">
        <v>5159241</v>
      </c>
      <c r="V857" s="56">
        <v>0.25</v>
      </c>
      <c r="W857" s="150">
        <v>12545871</v>
      </c>
      <c r="X857" s="120" t="s">
        <v>6549</v>
      </c>
      <c r="Y857" s="29"/>
    </row>
    <row r="858" spans="1:25">
      <c r="A858" s="148" t="s">
        <v>2832</v>
      </c>
      <c r="B858" s="149" t="s">
        <v>24</v>
      </c>
      <c r="C858" s="150" t="s">
        <v>6536</v>
      </c>
      <c r="D858" s="149" t="s">
        <v>26</v>
      </c>
      <c r="E858" s="41" t="s">
        <v>9481</v>
      </c>
      <c r="F858" s="149" t="s">
        <v>28</v>
      </c>
      <c r="G858" s="150" t="s">
        <v>29</v>
      </c>
      <c r="H858" s="150" t="s">
        <v>30</v>
      </c>
      <c r="I858" s="152">
        <v>8875712</v>
      </c>
      <c r="J858" s="28">
        <v>0</v>
      </c>
      <c r="K858" s="101">
        <v>0</v>
      </c>
      <c r="L858" s="101">
        <v>0</v>
      </c>
      <c r="M858" s="28">
        <v>0</v>
      </c>
      <c r="N858" s="167">
        <v>50979312</v>
      </c>
      <c r="O858" s="156" t="s">
        <v>7953</v>
      </c>
      <c r="P858" s="120" t="s">
        <v>9482</v>
      </c>
      <c r="Q858" s="153">
        <v>44784</v>
      </c>
      <c r="R858" s="153">
        <v>44784</v>
      </c>
      <c r="S858" s="153">
        <v>44895</v>
      </c>
      <c r="T858" s="152">
        <v>2218928</v>
      </c>
      <c r="U858" s="152">
        <v>6656784</v>
      </c>
      <c r="V858" s="56">
        <v>0.25</v>
      </c>
      <c r="W858" s="150">
        <v>12545871</v>
      </c>
      <c r="X858" s="120" t="s">
        <v>6549</v>
      </c>
      <c r="Y858" s="29"/>
    </row>
    <row r="859" spans="1:25">
      <c r="A859" s="148" t="s">
        <v>2832</v>
      </c>
      <c r="B859" s="149" t="s">
        <v>24</v>
      </c>
      <c r="C859" s="150" t="s">
        <v>6536</v>
      </c>
      <c r="D859" s="149" t="s">
        <v>26</v>
      </c>
      <c r="E859" s="41" t="s">
        <v>9483</v>
      </c>
      <c r="F859" s="149" t="s">
        <v>28</v>
      </c>
      <c r="G859" s="150" t="s">
        <v>29</v>
      </c>
      <c r="H859" s="150" t="s">
        <v>30</v>
      </c>
      <c r="I859" s="152">
        <v>7152804</v>
      </c>
      <c r="J859" s="28">
        <v>0</v>
      </c>
      <c r="K859" s="101">
        <v>0</v>
      </c>
      <c r="L859" s="101">
        <v>0</v>
      </c>
      <c r="M859" s="28">
        <v>0</v>
      </c>
      <c r="N859" s="167">
        <v>1133796006</v>
      </c>
      <c r="O859" s="156" t="s">
        <v>6792</v>
      </c>
      <c r="P859" s="120" t="s">
        <v>9484</v>
      </c>
      <c r="Q859" s="153">
        <v>44784</v>
      </c>
      <c r="R859" s="153">
        <v>44784</v>
      </c>
      <c r="S859" s="153">
        <v>44895</v>
      </c>
      <c r="T859" s="152">
        <v>1788201</v>
      </c>
      <c r="U859" s="152">
        <v>5364603</v>
      </c>
      <c r="V859" s="56">
        <v>0.25</v>
      </c>
      <c r="W859" s="150">
        <v>12545871</v>
      </c>
      <c r="X859" s="120" t="s">
        <v>6549</v>
      </c>
      <c r="Y859" s="29"/>
    </row>
    <row r="860" spans="1:25">
      <c r="A860" s="148" t="s">
        <v>2832</v>
      </c>
      <c r="B860" s="149" t="s">
        <v>24</v>
      </c>
      <c r="C860" s="150" t="s">
        <v>6536</v>
      </c>
      <c r="D860" s="149" t="s">
        <v>26</v>
      </c>
      <c r="E860" s="41" t="s">
        <v>9485</v>
      </c>
      <c r="F860" s="149" t="s">
        <v>28</v>
      </c>
      <c r="G860" s="150" t="s">
        <v>29</v>
      </c>
      <c r="H860" s="150" t="s">
        <v>30</v>
      </c>
      <c r="I860" s="152">
        <v>6478988</v>
      </c>
      <c r="J860" s="28">
        <v>0</v>
      </c>
      <c r="K860" s="101">
        <v>0</v>
      </c>
      <c r="L860" s="101">
        <v>0</v>
      </c>
      <c r="M860" s="28">
        <v>0</v>
      </c>
      <c r="N860" s="167">
        <v>39315104</v>
      </c>
      <c r="O860" s="156" t="s">
        <v>6788</v>
      </c>
      <c r="P860" s="120" t="s">
        <v>9486</v>
      </c>
      <c r="Q860" s="153">
        <v>44784</v>
      </c>
      <c r="R860" s="153">
        <v>44784</v>
      </c>
      <c r="S860" s="153">
        <v>44895</v>
      </c>
      <c r="T860" s="152">
        <v>1619747</v>
      </c>
      <c r="U860" s="152">
        <v>4859241</v>
      </c>
      <c r="V860" s="56">
        <v>0.25</v>
      </c>
      <c r="W860" s="150">
        <v>12545871</v>
      </c>
      <c r="X860" s="120" t="s">
        <v>6549</v>
      </c>
      <c r="Y860" s="29"/>
    </row>
    <row r="861" spans="1:25">
      <c r="A861" s="148" t="s">
        <v>2832</v>
      </c>
      <c r="B861" s="149" t="s">
        <v>24</v>
      </c>
      <c r="C861" s="150" t="s">
        <v>6536</v>
      </c>
      <c r="D861" s="149" t="s">
        <v>26</v>
      </c>
      <c r="E861" s="41" t="s">
        <v>9487</v>
      </c>
      <c r="F861" s="149" t="s">
        <v>28</v>
      </c>
      <c r="G861" s="150" t="s">
        <v>29</v>
      </c>
      <c r="H861" s="150" t="s">
        <v>30</v>
      </c>
      <c r="I861" s="152">
        <v>6503956</v>
      </c>
      <c r="J861" s="28">
        <v>0</v>
      </c>
      <c r="K861" s="101">
        <v>0</v>
      </c>
      <c r="L861" s="101">
        <v>0</v>
      </c>
      <c r="M861" s="28">
        <v>0</v>
      </c>
      <c r="N861" s="167">
        <v>71985959</v>
      </c>
      <c r="O861" s="156" t="s">
        <v>6784</v>
      </c>
      <c r="P861" s="120" t="s">
        <v>9488</v>
      </c>
      <c r="Q861" s="153">
        <v>44784</v>
      </c>
      <c r="R861" s="153">
        <v>44784</v>
      </c>
      <c r="S861" s="153">
        <v>44895</v>
      </c>
      <c r="T861" s="152">
        <v>1625989</v>
      </c>
      <c r="U861" s="152">
        <v>4877967</v>
      </c>
      <c r="V861" s="56">
        <v>0.25</v>
      </c>
      <c r="W861" s="150">
        <v>12545871</v>
      </c>
      <c r="X861" s="120" t="s">
        <v>6549</v>
      </c>
      <c r="Y861" s="29"/>
    </row>
    <row r="862" spans="1:25">
      <c r="A862" s="148" t="s">
        <v>2832</v>
      </c>
      <c r="B862" s="149" t="s">
        <v>24</v>
      </c>
      <c r="C862" s="150" t="s">
        <v>6536</v>
      </c>
      <c r="D862" s="149" t="s">
        <v>26</v>
      </c>
      <c r="E862" s="41" t="s">
        <v>9489</v>
      </c>
      <c r="F862" s="149" t="s">
        <v>28</v>
      </c>
      <c r="G862" s="150" t="s">
        <v>29</v>
      </c>
      <c r="H862" s="150" t="s">
        <v>30</v>
      </c>
      <c r="I862" s="152">
        <v>6607285</v>
      </c>
      <c r="J862" s="28">
        <v>0</v>
      </c>
      <c r="K862" s="101">
        <v>0</v>
      </c>
      <c r="L862" s="101">
        <v>0</v>
      </c>
      <c r="M862" s="28">
        <v>0</v>
      </c>
      <c r="N862" s="167">
        <v>82330081</v>
      </c>
      <c r="O862" s="156" t="s">
        <v>6796</v>
      </c>
      <c r="P862" s="120" t="s">
        <v>9490</v>
      </c>
      <c r="Q862" s="153">
        <v>44784</v>
      </c>
      <c r="R862" s="153">
        <v>44784</v>
      </c>
      <c r="S862" s="153">
        <v>44895</v>
      </c>
      <c r="T862" s="152">
        <v>1651821</v>
      </c>
      <c r="U862" s="152">
        <v>4955464</v>
      </c>
      <c r="V862" s="56">
        <v>0.24999996216297618</v>
      </c>
      <c r="W862" s="150">
        <v>12545871</v>
      </c>
      <c r="X862" s="120" t="s">
        <v>6549</v>
      </c>
      <c r="Y862" s="29"/>
    </row>
    <row r="863" spans="1:25">
      <c r="A863" s="148" t="s">
        <v>2832</v>
      </c>
      <c r="B863" s="149" t="s">
        <v>24</v>
      </c>
      <c r="C863" s="150" t="s">
        <v>6536</v>
      </c>
      <c r="D863" s="149" t="s">
        <v>26</v>
      </c>
      <c r="E863" s="41" t="s">
        <v>9491</v>
      </c>
      <c r="F863" s="149" t="s">
        <v>28</v>
      </c>
      <c r="G863" s="150" t="s">
        <v>29</v>
      </c>
      <c r="H863" s="150" t="s">
        <v>30</v>
      </c>
      <c r="I863" s="152">
        <v>6478988</v>
      </c>
      <c r="J863" s="28">
        <v>0</v>
      </c>
      <c r="K863" s="101">
        <v>0</v>
      </c>
      <c r="L863" s="101">
        <v>0</v>
      </c>
      <c r="M863" s="28">
        <v>0</v>
      </c>
      <c r="N863" s="167">
        <v>1002997999</v>
      </c>
      <c r="O863" s="156" t="s">
        <v>6780</v>
      </c>
      <c r="P863" s="120" t="s">
        <v>9492</v>
      </c>
      <c r="Q863" s="153">
        <v>44784</v>
      </c>
      <c r="R863" s="153">
        <v>44784</v>
      </c>
      <c r="S863" s="153">
        <v>44895</v>
      </c>
      <c r="T863" s="152">
        <v>1619747</v>
      </c>
      <c r="U863" s="152">
        <v>4859241</v>
      </c>
      <c r="V863" s="56">
        <v>0.25</v>
      </c>
      <c r="W863" s="150">
        <v>12545871</v>
      </c>
      <c r="X863" s="120" t="s">
        <v>6549</v>
      </c>
      <c r="Y863" s="29"/>
    </row>
    <row r="864" spans="1:25">
      <c r="A864" s="148" t="s">
        <v>2832</v>
      </c>
      <c r="B864" s="149" t="s">
        <v>24</v>
      </c>
      <c r="C864" s="150" t="s">
        <v>6536</v>
      </c>
      <c r="D864" s="149" t="s">
        <v>26</v>
      </c>
      <c r="E864" s="41" t="s">
        <v>9493</v>
      </c>
      <c r="F864" s="149" t="s">
        <v>28</v>
      </c>
      <c r="G864" s="150" t="s">
        <v>29</v>
      </c>
      <c r="H864" s="150" t="s">
        <v>30</v>
      </c>
      <c r="I864" s="152">
        <v>6478988</v>
      </c>
      <c r="J864" s="28">
        <v>0</v>
      </c>
      <c r="K864" s="101">
        <v>0</v>
      </c>
      <c r="L864" s="101">
        <v>0</v>
      </c>
      <c r="M864" s="28">
        <v>0</v>
      </c>
      <c r="N864" s="167">
        <v>1078579601</v>
      </c>
      <c r="O864" s="156" t="s">
        <v>6800</v>
      </c>
      <c r="P864" s="120" t="s">
        <v>9494</v>
      </c>
      <c r="Q864" s="153">
        <v>44784</v>
      </c>
      <c r="R864" s="153">
        <v>44784</v>
      </c>
      <c r="S864" s="153">
        <v>44895</v>
      </c>
      <c r="T864" s="152">
        <v>1619747</v>
      </c>
      <c r="U864" s="152">
        <v>4859241</v>
      </c>
      <c r="V864" s="56">
        <v>0.25</v>
      </c>
      <c r="W864" s="150">
        <v>12545871</v>
      </c>
      <c r="X864" s="120" t="s">
        <v>6549</v>
      </c>
      <c r="Y864" s="29"/>
    </row>
    <row r="865" spans="1:25">
      <c r="A865" s="148" t="s">
        <v>2832</v>
      </c>
      <c r="B865" s="149" t="s">
        <v>24</v>
      </c>
      <c r="C865" s="150" t="s">
        <v>6536</v>
      </c>
      <c r="D865" s="149" t="s">
        <v>26</v>
      </c>
      <c r="E865" s="41" t="s">
        <v>9495</v>
      </c>
      <c r="F865" s="149" t="s">
        <v>28</v>
      </c>
      <c r="G865" s="150" t="s">
        <v>29</v>
      </c>
      <c r="H865" s="150" t="s">
        <v>30</v>
      </c>
      <c r="I865" s="152">
        <v>6478988</v>
      </c>
      <c r="J865" s="28">
        <v>0</v>
      </c>
      <c r="K865" s="101">
        <v>0</v>
      </c>
      <c r="L865" s="101">
        <v>0</v>
      </c>
      <c r="M865" s="28">
        <v>0</v>
      </c>
      <c r="N865" s="167">
        <v>70529668</v>
      </c>
      <c r="O865" s="156" t="s">
        <v>6764</v>
      </c>
      <c r="P865" s="120" t="s">
        <v>9496</v>
      </c>
      <c r="Q865" s="153">
        <v>44784</v>
      </c>
      <c r="R865" s="153">
        <v>44784</v>
      </c>
      <c r="S865" s="153">
        <v>44895</v>
      </c>
      <c r="T865" s="152">
        <v>1619747</v>
      </c>
      <c r="U865" s="152">
        <v>4859241</v>
      </c>
      <c r="V865" s="56">
        <v>0.25</v>
      </c>
      <c r="W865" s="150">
        <v>12545871</v>
      </c>
      <c r="X865" s="120" t="s">
        <v>6549</v>
      </c>
      <c r="Y865" s="29"/>
    </row>
    <row r="866" spans="1:25">
      <c r="A866" s="148" t="s">
        <v>2832</v>
      </c>
      <c r="B866" s="149" t="s">
        <v>24</v>
      </c>
      <c r="C866" s="150" t="s">
        <v>6536</v>
      </c>
      <c r="D866" s="149" t="s">
        <v>26</v>
      </c>
      <c r="E866" s="41" t="s">
        <v>9497</v>
      </c>
      <c r="F866" s="149" t="s">
        <v>28</v>
      </c>
      <c r="G866" s="150" t="s">
        <v>29</v>
      </c>
      <c r="H866" s="150" t="s">
        <v>30</v>
      </c>
      <c r="I866" s="152">
        <v>6478988</v>
      </c>
      <c r="J866" s="28">
        <v>0</v>
      </c>
      <c r="K866" s="101">
        <v>0</v>
      </c>
      <c r="L866" s="101">
        <v>0</v>
      </c>
      <c r="M866" s="28">
        <v>0</v>
      </c>
      <c r="N866" s="167">
        <v>1063725189</v>
      </c>
      <c r="O866" s="156" t="s">
        <v>6808</v>
      </c>
      <c r="P866" s="120" t="s">
        <v>9498</v>
      </c>
      <c r="Q866" s="153">
        <v>44784</v>
      </c>
      <c r="R866" s="153">
        <v>44784</v>
      </c>
      <c r="S866" s="153">
        <v>44895</v>
      </c>
      <c r="T866" s="152">
        <v>1619747</v>
      </c>
      <c r="U866" s="152">
        <v>4859241</v>
      </c>
      <c r="V866" s="56">
        <v>0.25</v>
      </c>
      <c r="W866" s="150">
        <v>12545871</v>
      </c>
      <c r="X866" s="120" t="s">
        <v>6549</v>
      </c>
      <c r="Y866" s="29"/>
    </row>
    <row r="867" spans="1:25">
      <c r="A867" s="148" t="s">
        <v>2832</v>
      </c>
      <c r="B867" s="149" t="s">
        <v>24</v>
      </c>
      <c r="C867" s="150" t="s">
        <v>6536</v>
      </c>
      <c r="D867" s="149" t="s">
        <v>26</v>
      </c>
      <c r="E867" s="41" t="s">
        <v>9499</v>
      </c>
      <c r="F867" s="149" t="s">
        <v>28</v>
      </c>
      <c r="G867" s="150" t="s">
        <v>29</v>
      </c>
      <c r="H867" s="150" t="s">
        <v>30</v>
      </c>
      <c r="I867" s="152">
        <v>6478988</v>
      </c>
      <c r="J867" s="28">
        <v>0</v>
      </c>
      <c r="K867" s="101">
        <v>0</v>
      </c>
      <c r="L867" s="101">
        <v>0</v>
      </c>
      <c r="M867" s="28">
        <v>0</v>
      </c>
      <c r="N867" s="167">
        <v>1067922795</v>
      </c>
      <c r="O867" s="156" t="s">
        <v>7567</v>
      </c>
      <c r="P867" s="120" t="s">
        <v>9500</v>
      </c>
      <c r="Q867" s="153">
        <v>44784</v>
      </c>
      <c r="R867" s="153">
        <v>44784</v>
      </c>
      <c r="S867" s="153">
        <v>44895</v>
      </c>
      <c r="T867" s="152">
        <v>1619747</v>
      </c>
      <c r="U867" s="152">
        <v>4859241</v>
      </c>
      <c r="V867" s="56">
        <v>0.25</v>
      </c>
      <c r="W867" s="150">
        <v>12545871</v>
      </c>
      <c r="X867" s="120" t="s">
        <v>6549</v>
      </c>
      <c r="Y867" s="29"/>
    </row>
    <row r="868" spans="1:25">
      <c r="A868" s="148" t="s">
        <v>2832</v>
      </c>
      <c r="B868" s="149" t="s">
        <v>24</v>
      </c>
      <c r="C868" s="150" t="s">
        <v>6536</v>
      </c>
      <c r="D868" s="149" t="s">
        <v>26</v>
      </c>
      <c r="E868" s="41" t="s">
        <v>9501</v>
      </c>
      <c r="F868" s="149" t="s">
        <v>28</v>
      </c>
      <c r="G868" s="150" t="s">
        <v>29</v>
      </c>
      <c r="H868" s="150" t="s">
        <v>30</v>
      </c>
      <c r="I868" s="152">
        <v>6478988</v>
      </c>
      <c r="J868" s="28">
        <v>0</v>
      </c>
      <c r="K868" s="101">
        <v>0</v>
      </c>
      <c r="L868" s="101">
        <v>0</v>
      </c>
      <c r="M868" s="28">
        <v>0</v>
      </c>
      <c r="N868" s="167">
        <v>1064312222</v>
      </c>
      <c r="O868" s="156" t="s">
        <v>6812</v>
      </c>
      <c r="P868" s="120" t="s">
        <v>9502</v>
      </c>
      <c r="Q868" s="153">
        <v>44784</v>
      </c>
      <c r="R868" s="153">
        <v>44784</v>
      </c>
      <c r="S868" s="153">
        <v>44895</v>
      </c>
      <c r="T868" s="152">
        <v>1619747</v>
      </c>
      <c r="U868" s="152">
        <v>4859241</v>
      </c>
      <c r="V868" s="56">
        <v>0.25</v>
      </c>
      <c r="W868" s="150">
        <v>12545871</v>
      </c>
      <c r="X868" s="120" t="s">
        <v>6549</v>
      </c>
      <c r="Y868" s="29"/>
    </row>
    <row r="869" spans="1:25">
      <c r="A869" s="148" t="s">
        <v>2832</v>
      </c>
      <c r="B869" s="149" t="s">
        <v>24</v>
      </c>
      <c r="C869" s="150" t="s">
        <v>6536</v>
      </c>
      <c r="D869" s="149" t="s">
        <v>26</v>
      </c>
      <c r="E869" s="41" t="s">
        <v>9503</v>
      </c>
      <c r="F869" s="149" t="s">
        <v>28</v>
      </c>
      <c r="G869" s="150" t="s">
        <v>29</v>
      </c>
      <c r="H869" s="150" t="s">
        <v>30</v>
      </c>
      <c r="I869" s="152">
        <v>6478988</v>
      </c>
      <c r="J869" s="28">
        <v>0</v>
      </c>
      <c r="K869" s="101">
        <v>0</v>
      </c>
      <c r="L869" s="101">
        <v>0</v>
      </c>
      <c r="M869" s="28">
        <v>0</v>
      </c>
      <c r="N869" s="167">
        <v>1001595318</v>
      </c>
      <c r="O869" s="156" t="s">
        <v>9504</v>
      </c>
      <c r="P869" s="120" t="s">
        <v>9505</v>
      </c>
      <c r="Q869" s="153">
        <v>44784</v>
      </c>
      <c r="R869" s="153">
        <v>44784</v>
      </c>
      <c r="S869" s="153">
        <v>44895</v>
      </c>
      <c r="T869" s="152">
        <v>1619747</v>
      </c>
      <c r="U869" s="152">
        <v>4859241</v>
      </c>
      <c r="V869" s="56">
        <v>0.25</v>
      </c>
      <c r="W869" s="150">
        <v>12545871</v>
      </c>
      <c r="X869" s="120" t="s">
        <v>6549</v>
      </c>
      <c r="Y869" s="29"/>
    </row>
    <row r="870" spans="1:25">
      <c r="A870" s="148" t="s">
        <v>2832</v>
      </c>
      <c r="B870" s="149" t="s">
        <v>24</v>
      </c>
      <c r="C870" s="150" t="s">
        <v>6536</v>
      </c>
      <c r="D870" s="149" t="s">
        <v>26</v>
      </c>
      <c r="E870" s="41" t="s">
        <v>9506</v>
      </c>
      <c r="F870" s="149" t="s">
        <v>28</v>
      </c>
      <c r="G870" s="150" t="s">
        <v>29</v>
      </c>
      <c r="H870" s="150" t="s">
        <v>30</v>
      </c>
      <c r="I870" s="152">
        <v>7152804</v>
      </c>
      <c r="J870" s="28">
        <v>0</v>
      </c>
      <c r="K870" s="101">
        <v>0</v>
      </c>
      <c r="L870" s="101">
        <v>0</v>
      </c>
      <c r="M870" s="28">
        <v>0</v>
      </c>
      <c r="N870" s="167">
        <v>1117494753</v>
      </c>
      <c r="O870" s="156" t="s">
        <v>6692</v>
      </c>
      <c r="P870" s="120" t="s">
        <v>9507</v>
      </c>
      <c r="Q870" s="153">
        <v>44784</v>
      </c>
      <c r="R870" s="153">
        <v>44784</v>
      </c>
      <c r="S870" s="153">
        <v>44895</v>
      </c>
      <c r="T870" s="152">
        <v>1788201</v>
      </c>
      <c r="U870" s="152">
        <v>5364603</v>
      </c>
      <c r="V870" s="56">
        <v>0.25</v>
      </c>
      <c r="W870" s="150">
        <v>12545871</v>
      </c>
      <c r="X870" s="120" t="s">
        <v>6549</v>
      </c>
      <c r="Y870" s="29"/>
    </row>
    <row r="871" spans="1:25">
      <c r="A871" s="148" t="s">
        <v>2832</v>
      </c>
      <c r="B871" s="149" t="s">
        <v>24</v>
      </c>
      <c r="C871" s="150" t="s">
        <v>6536</v>
      </c>
      <c r="D871" s="149" t="s">
        <v>26</v>
      </c>
      <c r="E871" s="41" t="s">
        <v>9508</v>
      </c>
      <c r="F871" s="149" t="s">
        <v>28</v>
      </c>
      <c r="G871" s="150" t="s">
        <v>29</v>
      </c>
      <c r="H871" s="150" t="s">
        <v>30</v>
      </c>
      <c r="I871" s="152">
        <v>7152804</v>
      </c>
      <c r="J871" s="28">
        <v>0</v>
      </c>
      <c r="K871" s="101">
        <v>0</v>
      </c>
      <c r="L871" s="101">
        <v>0</v>
      </c>
      <c r="M871" s="28">
        <v>0</v>
      </c>
      <c r="N871" s="167">
        <v>40622321</v>
      </c>
      <c r="O871" s="156" t="s">
        <v>6696</v>
      </c>
      <c r="P871" s="120" t="s">
        <v>9509</v>
      </c>
      <c r="Q871" s="153">
        <v>44784</v>
      </c>
      <c r="R871" s="153">
        <v>44784</v>
      </c>
      <c r="S871" s="153">
        <v>44895</v>
      </c>
      <c r="T871" s="152">
        <v>1788201</v>
      </c>
      <c r="U871" s="152">
        <v>5364603</v>
      </c>
      <c r="V871" s="56">
        <v>0.25</v>
      </c>
      <c r="W871" s="150">
        <v>12545871</v>
      </c>
      <c r="X871" s="120" t="s">
        <v>6549</v>
      </c>
      <c r="Y871" s="29"/>
    </row>
    <row r="872" spans="1:25">
      <c r="A872" s="148" t="s">
        <v>2832</v>
      </c>
      <c r="B872" s="149" t="s">
        <v>24</v>
      </c>
      <c r="C872" s="150" t="s">
        <v>6536</v>
      </c>
      <c r="D872" s="149" t="s">
        <v>26</v>
      </c>
      <c r="E872" s="41" t="s">
        <v>9510</v>
      </c>
      <c r="F872" s="149" t="s">
        <v>28</v>
      </c>
      <c r="G872" s="150" t="s">
        <v>29</v>
      </c>
      <c r="H872" s="150" t="s">
        <v>30</v>
      </c>
      <c r="I872" s="152">
        <v>10403000</v>
      </c>
      <c r="J872" s="28">
        <v>0</v>
      </c>
      <c r="K872" s="101">
        <v>0</v>
      </c>
      <c r="L872" s="101">
        <v>0</v>
      </c>
      <c r="M872" s="28">
        <v>0</v>
      </c>
      <c r="N872" s="167">
        <v>1085270248</v>
      </c>
      <c r="O872" s="156" t="s">
        <v>7937</v>
      </c>
      <c r="P872" s="120" t="s">
        <v>9511</v>
      </c>
      <c r="Q872" s="153">
        <v>44784</v>
      </c>
      <c r="R872" s="153">
        <v>44784</v>
      </c>
      <c r="S872" s="153">
        <v>44895</v>
      </c>
      <c r="T872" s="152">
        <v>2600750</v>
      </c>
      <c r="U872" s="152">
        <v>7802250</v>
      </c>
      <c r="V872" s="56">
        <v>0.25</v>
      </c>
      <c r="W872" s="150">
        <v>12545871</v>
      </c>
      <c r="X872" s="120" t="s">
        <v>6549</v>
      </c>
      <c r="Y872" s="29"/>
    </row>
    <row r="873" spans="1:25">
      <c r="A873" s="148" t="s">
        <v>2832</v>
      </c>
      <c r="B873" s="149" t="s">
        <v>24</v>
      </c>
      <c r="C873" s="150" t="s">
        <v>6536</v>
      </c>
      <c r="D873" s="149" t="s">
        <v>26</v>
      </c>
      <c r="E873" s="41" t="s">
        <v>9512</v>
      </c>
      <c r="F873" s="149" t="s">
        <v>28</v>
      </c>
      <c r="G873" s="150" t="s">
        <v>29</v>
      </c>
      <c r="H873" s="150" t="s">
        <v>30</v>
      </c>
      <c r="I873" s="152">
        <v>6478988</v>
      </c>
      <c r="J873" s="28">
        <v>0</v>
      </c>
      <c r="K873" s="101">
        <v>0</v>
      </c>
      <c r="L873" s="101">
        <v>0</v>
      </c>
      <c r="M873" s="28">
        <v>0</v>
      </c>
      <c r="N873" s="167">
        <v>1006788367</v>
      </c>
      <c r="O873" s="156" t="s">
        <v>6716</v>
      </c>
      <c r="P873" s="120" t="s">
        <v>9513</v>
      </c>
      <c r="Q873" s="153">
        <v>44784</v>
      </c>
      <c r="R873" s="153">
        <v>44784</v>
      </c>
      <c r="S873" s="153">
        <v>44895</v>
      </c>
      <c r="T873" s="152">
        <v>1619747</v>
      </c>
      <c r="U873" s="152">
        <v>4859241</v>
      </c>
      <c r="V873" s="56">
        <v>0.25</v>
      </c>
      <c r="W873" s="150">
        <v>12545871</v>
      </c>
      <c r="X873" s="120" t="s">
        <v>6549</v>
      </c>
      <c r="Y873" s="29"/>
    </row>
    <row r="874" spans="1:25">
      <c r="A874" s="148" t="s">
        <v>2832</v>
      </c>
      <c r="B874" s="149" t="s">
        <v>24</v>
      </c>
      <c r="C874" s="150" t="s">
        <v>6536</v>
      </c>
      <c r="D874" s="149" t="s">
        <v>26</v>
      </c>
      <c r="E874" s="41" t="s">
        <v>9514</v>
      </c>
      <c r="F874" s="149" t="s">
        <v>28</v>
      </c>
      <c r="G874" s="150" t="s">
        <v>29</v>
      </c>
      <c r="H874" s="150" t="s">
        <v>30</v>
      </c>
      <c r="I874" s="152">
        <v>7152804</v>
      </c>
      <c r="J874" s="28">
        <v>0</v>
      </c>
      <c r="K874" s="101">
        <v>0</v>
      </c>
      <c r="L874" s="101">
        <v>0</v>
      </c>
      <c r="M874" s="28">
        <v>0</v>
      </c>
      <c r="N874" s="167">
        <v>96194334</v>
      </c>
      <c r="O874" s="156" t="s">
        <v>6632</v>
      </c>
      <c r="P874" s="120" t="s">
        <v>9515</v>
      </c>
      <c r="Q874" s="153">
        <v>44784</v>
      </c>
      <c r="R874" s="153">
        <v>44784</v>
      </c>
      <c r="S874" s="153">
        <v>44895</v>
      </c>
      <c r="T874" s="152">
        <v>1788201</v>
      </c>
      <c r="U874" s="152">
        <v>5364603</v>
      </c>
      <c r="V874" s="56">
        <v>0.25</v>
      </c>
      <c r="W874" s="150">
        <v>12545871</v>
      </c>
      <c r="X874" s="120" t="s">
        <v>6549</v>
      </c>
      <c r="Y874" s="29"/>
    </row>
    <row r="875" spans="1:25">
      <c r="A875" s="148" t="s">
        <v>2832</v>
      </c>
      <c r="B875" s="149" t="s">
        <v>24</v>
      </c>
      <c r="C875" s="150" t="s">
        <v>6536</v>
      </c>
      <c r="D875" s="149" t="s">
        <v>26</v>
      </c>
      <c r="E875" s="41" t="s">
        <v>9516</v>
      </c>
      <c r="F875" s="149" t="s">
        <v>28</v>
      </c>
      <c r="G875" s="150" t="s">
        <v>29</v>
      </c>
      <c r="H875" s="150" t="s">
        <v>30</v>
      </c>
      <c r="I875" s="152">
        <v>6607285</v>
      </c>
      <c r="J875" s="28">
        <v>0</v>
      </c>
      <c r="K875" s="101">
        <v>0</v>
      </c>
      <c r="L875" s="101">
        <v>0</v>
      </c>
      <c r="M875" s="28">
        <v>0</v>
      </c>
      <c r="N875" s="167">
        <v>68295521</v>
      </c>
      <c r="O875" s="156" t="s">
        <v>6628</v>
      </c>
      <c r="P875" s="120" t="s">
        <v>9517</v>
      </c>
      <c r="Q875" s="153">
        <v>44784</v>
      </c>
      <c r="R875" s="153">
        <v>44784</v>
      </c>
      <c r="S875" s="153">
        <v>44895</v>
      </c>
      <c r="T875" s="152">
        <v>1651821</v>
      </c>
      <c r="U875" s="152">
        <v>4955464</v>
      </c>
      <c r="V875" s="56">
        <v>0.24999996216297618</v>
      </c>
      <c r="W875" s="150">
        <v>12545871</v>
      </c>
      <c r="X875" s="120" t="s">
        <v>6549</v>
      </c>
      <c r="Y875" s="29"/>
    </row>
    <row r="876" spans="1:25">
      <c r="A876" s="148" t="s">
        <v>2832</v>
      </c>
      <c r="B876" s="149" t="s">
        <v>24</v>
      </c>
      <c r="C876" s="150" t="s">
        <v>6536</v>
      </c>
      <c r="D876" s="149" t="s">
        <v>26</v>
      </c>
      <c r="E876" s="41" t="s">
        <v>9518</v>
      </c>
      <c r="F876" s="149" t="s">
        <v>28</v>
      </c>
      <c r="G876" s="150" t="s">
        <v>29</v>
      </c>
      <c r="H876" s="150" t="s">
        <v>30</v>
      </c>
      <c r="I876" s="152">
        <v>7152804</v>
      </c>
      <c r="J876" s="28">
        <v>0</v>
      </c>
      <c r="K876" s="101">
        <v>0</v>
      </c>
      <c r="L876" s="101">
        <v>0</v>
      </c>
      <c r="M876" s="28">
        <v>0</v>
      </c>
      <c r="N876" s="167">
        <v>41243799</v>
      </c>
      <c r="O876" s="156" t="s">
        <v>6660</v>
      </c>
      <c r="P876" s="120" t="s">
        <v>9519</v>
      </c>
      <c r="Q876" s="153">
        <v>44784</v>
      </c>
      <c r="R876" s="153">
        <v>44784</v>
      </c>
      <c r="S876" s="153">
        <v>44895</v>
      </c>
      <c r="T876" s="152">
        <v>1788201</v>
      </c>
      <c r="U876" s="152">
        <v>5364603</v>
      </c>
      <c r="V876" s="56">
        <v>0.25</v>
      </c>
      <c r="W876" s="150">
        <v>12545871</v>
      </c>
      <c r="X876" s="120" t="s">
        <v>6549</v>
      </c>
      <c r="Y876" s="29"/>
    </row>
    <row r="877" spans="1:25">
      <c r="A877" s="148" t="s">
        <v>2832</v>
      </c>
      <c r="B877" s="149" t="s">
        <v>24</v>
      </c>
      <c r="C877" s="150" t="s">
        <v>6536</v>
      </c>
      <c r="D877" s="149" t="s">
        <v>26</v>
      </c>
      <c r="E877" s="41" t="s">
        <v>9520</v>
      </c>
      <c r="F877" s="149" t="s">
        <v>28</v>
      </c>
      <c r="G877" s="150" t="s">
        <v>29</v>
      </c>
      <c r="H877" s="150" t="s">
        <v>30</v>
      </c>
      <c r="I877" s="152">
        <v>7152804</v>
      </c>
      <c r="J877" s="28">
        <v>0</v>
      </c>
      <c r="K877" s="101">
        <v>0</v>
      </c>
      <c r="L877" s="101">
        <v>0</v>
      </c>
      <c r="M877" s="28">
        <v>0</v>
      </c>
      <c r="N877" s="167">
        <v>1120577471</v>
      </c>
      <c r="O877" s="156" t="s">
        <v>6668</v>
      </c>
      <c r="P877" s="120" t="s">
        <v>9521</v>
      </c>
      <c r="Q877" s="153">
        <v>44784</v>
      </c>
      <c r="R877" s="153">
        <v>44784</v>
      </c>
      <c r="S877" s="153">
        <v>44895</v>
      </c>
      <c r="T877" s="152">
        <v>1788201</v>
      </c>
      <c r="U877" s="152">
        <v>5364603</v>
      </c>
      <c r="V877" s="56">
        <v>0.25</v>
      </c>
      <c r="W877" s="150">
        <v>12545871</v>
      </c>
      <c r="X877" s="120" t="s">
        <v>6549</v>
      </c>
      <c r="Y877" s="29"/>
    </row>
    <row r="878" spans="1:25">
      <c r="A878" s="148" t="s">
        <v>2832</v>
      </c>
      <c r="B878" s="149" t="s">
        <v>24</v>
      </c>
      <c r="C878" s="150" t="s">
        <v>6536</v>
      </c>
      <c r="D878" s="149" t="s">
        <v>26</v>
      </c>
      <c r="E878" s="41" t="s">
        <v>9522</v>
      </c>
      <c r="F878" s="149" t="s">
        <v>28</v>
      </c>
      <c r="G878" s="150" t="s">
        <v>29</v>
      </c>
      <c r="H878" s="150" t="s">
        <v>30</v>
      </c>
      <c r="I878" s="152">
        <v>10609000</v>
      </c>
      <c r="J878" s="28">
        <v>0</v>
      </c>
      <c r="K878" s="101">
        <v>0</v>
      </c>
      <c r="L878" s="101">
        <v>0</v>
      </c>
      <c r="M878" s="28">
        <v>0</v>
      </c>
      <c r="N878" s="167">
        <v>5695870</v>
      </c>
      <c r="O878" s="156" t="s">
        <v>7933</v>
      </c>
      <c r="P878" s="120" t="s">
        <v>9523</v>
      </c>
      <c r="Q878" s="153">
        <v>44784</v>
      </c>
      <c r="R878" s="153">
        <v>44784</v>
      </c>
      <c r="S878" s="153">
        <v>44895</v>
      </c>
      <c r="T878" s="152">
        <v>2652250</v>
      </c>
      <c r="U878" s="152">
        <v>7956750</v>
      </c>
      <c r="V878" s="56">
        <v>0.25</v>
      </c>
      <c r="W878" s="150">
        <v>12545871</v>
      </c>
      <c r="X878" s="120" t="s">
        <v>6549</v>
      </c>
      <c r="Y878" s="29"/>
    </row>
    <row r="879" spans="1:25">
      <c r="A879" s="148" t="s">
        <v>2832</v>
      </c>
      <c r="B879" s="149" t="s">
        <v>24</v>
      </c>
      <c r="C879" s="150" t="s">
        <v>6536</v>
      </c>
      <c r="D879" s="149" t="s">
        <v>26</v>
      </c>
      <c r="E879" s="41" t="s">
        <v>9524</v>
      </c>
      <c r="F879" s="149" t="s">
        <v>28</v>
      </c>
      <c r="G879" s="150" t="s">
        <v>29</v>
      </c>
      <c r="H879" s="150" t="s">
        <v>30</v>
      </c>
      <c r="I879" s="152">
        <v>7152804</v>
      </c>
      <c r="J879" s="28">
        <v>0</v>
      </c>
      <c r="K879" s="101">
        <v>0</v>
      </c>
      <c r="L879" s="101">
        <v>0</v>
      </c>
      <c r="M879" s="28">
        <v>0</v>
      </c>
      <c r="N879" s="167">
        <v>40266404</v>
      </c>
      <c r="O879" s="156" t="s">
        <v>6680</v>
      </c>
      <c r="P879" s="120" t="s">
        <v>9525</v>
      </c>
      <c r="Q879" s="153">
        <v>44784</v>
      </c>
      <c r="R879" s="153">
        <v>44784</v>
      </c>
      <c r="S879" s="153">
        <v>44895</v>
      </c>
      <c r="T879" s="152">
        <v>1788201</v>
      </c>
      <c r="U879" s="152">
        <v>5364603</v>
      </c>
      <c r="V879" s="56">
        <v>0.25</v>
      </c>
      <c r="W879" s="150">
        <v>12545871</v>
      </c>
      <c r="X879" s="120" t="s">
        <v>6549</v>
      </c>
      <c r="Y879" s="29"/>
    </row>
    <row r="880" spans="1:25">
      <c r="A880" s="148" t="s">
        <v>2832</v>
      </c>
      <c r="B880" s="149" t="s">
        <v>24</v>
      </c>
      <c r="C880" s="150" t="s">
        <v>6536</v>
      </c>
      <c r="D880" s="149" t="s">
        <v>26</v>
      </c>
      <c r="E880" s="41" t="s">
        <v>9526</v>
      </c>
      <c r="F880" s="149" t="s">
        <v>28</v>
      </c>
      <c r="G880" s="150" t="s">
        <v>29</v>
      </c>
      <c r="H880" s="150" t="s">
        <v>30</v>
      </c>
      <c r="I880" s="152">
        <v>6478988</v>
      </c>
      <c r="J880" s="28">
        <v>0</v>
      </c>
      <c r="K880" s="101">
        <v>0</v>
      </c>
      <c r="L880" s="101">
        <v>0</v>
      </c>
      <c r="M880" s="28">
        <v>0</v>
      </c>
      <c r="N880" s="167">
        <v>68293985</v>
      </c>
      <c r="O880" s="156" t="s">
        <v>6636</v>
      </c>
      <c r="P880" s="120" t="s">
        <v>9527</v>
      </c>
      <c r="Q880" s="153">
        <v>44784</v>
      </c>
      <c r="R880" s="153">
        <v>44784</v>
      </c>
      <c r="S880" s="153">
        <v>44895</v>
      </c>
      <c r="T880" s="152">
        <v>1619747</v>
      </c>
      <c r="U880" s="152">
        <v>4859241</v>
      </c>
      <c r="V880" s="56">
        <v>0.25</v>
      </c>
      <c r="W880" s="150">
        <v>12545871</v>
      </c>
      <c r="X880" s="120" t="s">
        <v>6549</v>
      </c>
      <c r="Y880" s="29"/>
    </row>
    <row r="881" spans="1:25">
      <c r="A881" s="148" t="s">
        <v>2832</v>
      </c>
      <c r="B881" s="149" t="s">
        <v>24</v>
      </c>
      <c r="C881" s="150" t="s">
        <v>6536</v>
      </c>
      <c r="D881" s="149" t="s">
        <v>26</v>
      </c>
      <c r="E881" s="41" t="s">
        <v>9528</v>
      </c>
      <c r="F881" s="149" t="s">
        <v>28</v>
      </c>
      <c r="G881" s="150" t="s">
        <v>29</v>
      </c>
      <c r="H881" s="150" t="s">
        <v>30</v>
      </c>
      <c r="I881" s="152">
        <v>6478988</v>
      </c>
      <c r="J881" s="28">
        <v>0</v>
      </c>
      <c r="K881" s="101">
        <v>0</v>
      </c>
      <c r="L881" s="101">
        <v>0</v>
      </c>
      <c r="M881" s="28">
        <v>0</v>
      </c>
      <c r="N881" s="167">
        <v>41250936</v>
      </c>
      <c r="O881" s="156" t="s">
        <v>6640</v>
      </c>
      <c r="P881" s="120" t="s">
        <v>9529</v>
      </c>
      <c r="Q881" s="153">
        <v>44784</v>
      </c>
      <c r="R881" s="153">
        <v>44784</v>
      </c>
      <c r="S881" s="153">
        <v>44895</v>
      </c>
      <c r="T881" s="152">
        <v>1619747</v>
      </c>
      <c r="U881" s="152">
        <v>4859241</v>
      </c>
      <c r="V881" s="56">
        <v>0.25</v>
      </c>
      <c r="W881" s="150">
        <v>12545871</v>
      </c>
      <c r="X881" s="120" t="s">
        <v>6549</v>
      </c>
      <c r="Y881" s="29"/>
    </row>
    <row r="882" spans="1:25">
      <c r="A882" s="148" t="s">
        <v>2832</v>
      </c>
      <c r="B882" s="149" t="s">
        <v>24</v>
      </c>
      <c r="C882" s="150" t="s">
        <v>6536</v>
      </c>
      <c r="D882" s="149" t="s">
        <v>26</v>
      </c>
      <c r="E882" s="41" t="s">
        <v>9530</v>
      </c>
      <c r="F882" s="149" t="s">
        <v>28</v>
      </c>
      <c r="G882" s="150" t="s">
        <v>29</v>
      </c>
      <c r="H882" s="150" t="s">
        <v>30</v>
      </c>
      <c r="I882" s="152">
        <v>6607285</v>
      </c>
      <c r="J882" s="28">
        <v>0</v>
      </c>
      <c r="K882" s="101">
        <v>0</v>
      </c>
      <c r="L882" s="101">
        <v>0</v>
      </c>
      <c r="M882" s="28">
        <v>0</v>
      </c>
      <c r="N882" s="167">
        <v>1125474890</v>
      </c>
      <c r="O882" s="156" t="s">
        <v>6720</v>
      </c>
      <c r="P882" s="120" t="s">
        <v>9531</v>
      </c>
      <c r="Q882" s="153">
        <v>44784</v>
      </c>
      <c r="R882" s="153">
        <v>44784</v>
      </c>
      <c r="S882" s="153">
        <v>44895</v>
      </c>
      <c r="T882" s="152">
        <v>1651821</v>
      </c>
      <c r="U882" s="152">
        <v>4955464</v>
      </c>
      <c r="V882" s="56">
        <v>0.24999996216297618</v>
      </c>
      <c r="W882" s="150">
        <v>12545871</v>
      </c>
      <c r="X882" s="120" t="s">
        <v>6549</v>
      </c>
      <c r="Y882" s="29"/>
    </row>
    <row r="883" spans="1:25">
      <c r="A883" s="148" t="s">
        <v>2832</v>
      </c>
      <c r="B883" s="149" t="s">
        <v>24</v>
      </c>
      <c r="C883" s="150" t="s">
        <v>6536</v>
      </c>
      <c r="D883" s="149" t="s">
        <v>26</v>
      </c>
      <c r="E883" s="41" t="s">
        <v>9532</v>
      </c>
      <c r="F883" s="149" t="s">
        <v>28</v>
      </c>
      <c r="G883" s="150" t="s">
        <v>29</v>
      </c>
      <c r="H883" s="150" t="s">
        <v>30</v>
      </c>
      <c r="I883" s="152">
        <v>6478988</v>
      </c>
      <c r="J883" s="28">
        <v>0</v>
      </c>
      <c r="K883" s="101">
        <v>0</v>
      </c>
      <c r="L883" s="101">
        <v>0</v>
      </c>
      <c r="M883" s="28">
        <v>0</v>
      </c>
      <c r="N883" s="167">
        <v>1006499323</v>
      </c>
      <c r="O883" s="156" t="s">
        <v>7495</v>
      </c>
      <c r="P883" s="120" t="s">
        <v>9533</v>
      </c>
      <c r="Q883" s="153">
        <v>44784</v>
      </c>
      <c r="R883" s="153">
        <v>44784</v>
      </c>
      <c r="S883" s="153">
        <v>44895</v>
      </c>
      <c r="T883" s="152">
        <v>1619747</v>
      </c>
      <c r="U883" s="152">
        <v>4859241</v>
      </c>
      <c r="V883" s="56">
        <v>0.25</v>
      </c>
      <c r="W883" s="150">
        <v>12545871</v>
      </c>
      <c r="X883" s="120" t="s">
        <v>6549</v>
      </c>
      <c r="Y883" s="29"/>
    </row>
    <row r="884" spans="1:25">
      <c r="A884" s="148" t="s">
        <v>2832</v>
      </c>
      <c r="B884" s="149" t="s">
        <v>24</v>
      </c>
      <c r="C884" s="150" t="s">
        <v>6536</v>
      </c>
      <c r="D884" s="149" t="s">
        <v>26</v>
      </c>
      <c r="E884" s="41" t="s">
        <v>9534</v>
      </c>
      <c r="F884" s="149" t="s">
        <v>28</v>
      </c>
      <c r="G884" s="150" t="s">
        <v>29</v>
      </c>
      <c r="H884" s="150" t="s">
        <v>30</v>
      </c>
      <c r="I884" s="152">
        <v>7152804</v>
      </c>
      <c r="J884" s="28">
        <v>0</v>
      </c>
      <c r="K884" s="101">
        <v>0</v>
      </c>
      <c r="L884" s="101">
        <v>0</v>
      </c>
      <c r="M884" s="28">
        <v>0</v>
      </c>
      <c r="N884" s="167">
        <v>86082122</v>
      </c>
      <c r="O884" s="156" t="s">
        <v>7527</v>
      </c>
      <c r="P884" s="120" t="s">
        <v>9535</v>
      </c>
      <c r="Q884" s="153">
        <v>44784</v>
      </c>
      <c r="R884" s="153">
        <v>44784</v>
      </c>
      <c r="S884" s="153">
        <v>44895</v>
      </c>
      <c r="T884" s="152">
        <v>1788201</v>
      </c>
      <c r="U884" s="152">
        <v>5364603</v>
      </c>
      <c r="V884" s="56">
        <v>0.25</v>
      </c>
      <c r="W884" s="150">
        <v>12545871</v>
      </c>
      <c r="X884" s="120" t="s">
        <v>6549</v>
      </c>
      <c r="Y884" s="29"/>
    </row>
    <row r="885" spans="1:25">
      <c r="A885" s="148" t="s">
        <v>2832</v>
      </c>
      <c r="B885" s="149" t="s">
        <v>24</v>
      </c>
      <c r="C885" s="150" t="s">
        <v>6536</v>
      </c>
      <c r="D885" s="149" t="s">
        <v>26</v>
      </c>
      <c r="E885" s="41" t="s">
        <v>9536</v>
      </c>
      <c r="F885" s="149" t="s">
        <v>28</v>
      </c>
      <c r="G885" s="150" t="s">
        <v>29</v>
      </c>
      <c r="H885" s="150" t="s">
        <v>30</v>
      </c>
      <c r="I885" s="152">
        <v>6478988</v>
      </c>
      <c r="J885" s="28">
        <v>0</v>
      </c>
      <c r="K885" s="101">
        <v>0</v>
      </c>
      <c r="L885" s="101">
        <v>0</v>
      </c>
      <c r="M885" s="28">
        <v>0</v>
      </c>
      <c r="N885" s="167">
        <v>1124832888</v>
      </c>
      <c r="O885" s="156" t="s">
        <v>9537</v>
      </c>
      <c r="P885" s="120" t="s">
        <v>9538</v>
      </c>
      <c r="Q885" s="153">
        <v>44784</v>
      </c>
      <c r="R885" s="153">
        <v>44784</v>
      </c>
      <c r="S885" s="153">
        <v>44895</v>
      </c>
      <c r="T885" s="152">
        <v>1619747</v>
      </c>
      <c r="U885" s="152">
        <v>4859241</v>
      </c>
      <c r="V885" s="56">
        <v>0.25</v>
      </c>
      <c r="W885" s="150">
        <v>12545871</v>
      </c>
      <c r="X885" s="120" t="s">
        <v>6549</v>
      </c>
      <c r="Y885" s="29"/>
    </row>
    <row r="886" spans="1:25">
      <c r="A886" s="148" t="s">
        <v>2832</v>
      </c>
      <c r="B886" s="149" t="s">
        <v>24</v>
      </c>
      <c r="C886" s="150" t="s">
        <v>6536</v>
      </c>
      <c r="D886" s="149" t="s">
        <v>26</v>
      </c>
      <c r="E886" s="41" t="s">
        <v>9539</v>
      </c>
      <c r="F886" s="149" t="s">
        <v>28</v>
      </c>
      <c r="G886" s="150" t="s">
        <v>29</v>
      </c>
      <c r="H886" s="150" t="s">
        <v>30</v>
      </c>
      <c r="I886" s="152">
        <v>5831088</v>
      </c>
      <c r="J886" s="28">
        <v>0</v>
      </c>
      <c r="K886" s="101">
        <v>0</v>
      </c>
      <c r="L886" s="101">
        <v>0</v>
      </c>
      <c r="M886" s="28">
        <v>0</v>
      </c>
      <c r="N886" s="167">
        <v>27034159</v>
      </c>
      <c r="O886" s="156" t="s">
        <v>7023</v>
      </c>
      <c r="P886" s="120" t="s">
        <v>9540</v>
      </c>
      <c r="Q886" s="153">
        <v>44784</v>
      </c>
      <c r="R886" s="153">
        <v>44784</v>
      </c>
      <c r="S886" s="153">
        <v>44895</v>
      </c>
      <c r="T886" s="152">
        <v>1457772</v>
      </c>
      <c r="U886" s="152">
        <v>4373316</v>
      </c>
      <c r="V886" s="56">
        <v>0.25</v>
      </c>
      <c r="W886" s="150">
        <v>12545871</v>
      </c>
      <c r="X886" s="120" t="s">
        <v>6549</v>
      </c>
      <c r="Y886" s="29"/>
    </row>
    <row r="887" spans="1:25">
      <c r="A887" s="148" t="s">
        <v>2832</v>
      </c>
      <c r="B887" s="149" t="s">
        <v>24</v>
      </c>
      <c r="C887" s="150" t="s">
        <v>6536</v>
      </c>
      <c r="D887" s="149" t="s">
        <v>26</v>
      </c>
      <c r="E887" s="41" t="s">
        <v>9541</v>
      </c>
      <c r="F887" s="149" t="s">
        <v>28</v>
      </c>
      <c r="G887" s="150" t="s">
        <v>29</v>
      </c>
      <c r="H887" s="150" t="s">
        <v>30</v>
      </c>
      <c r="I887" s="152">
        <v>6478988</v>
      </c>
      <c r="J887" s="28">
        <v>0</v>
      </c>
      <c r="K887" s="101">
        <v>0</v>
      </c>
      <c r="L887" s="101">
        <v>0</v>
      </c>
      <c r="M887" s="28">
        <v>0</v>
      </c>
      <c r="N887" s="167">
        <v>26203230</v>
      </c>
      <c r="O887" s="120" t="s">
        <v>7977</v>
      </c>
      <c r="P887" s="120" t="s">
        <v>9542</v>
      </c>
      <c r="Q887" s="153">
        <v>44784</v>
      </c>
      <c r="R887" s="153">
        <v>44784</v>
      </c>
      <c r="S887" s="153">
        <v>44895</v>
      </c>
      <c r="T887" s="152">
        <v>1619747</v>
      </c>
      <c r="U887" s="152">
        <v>4859241</v>
      </c>
      <c r="V887" s="56">
        <v>0.25</v>
      </c>
      <c r="W887" s="150">
        <v>12545871</v>
      </c>
      <c r="X887" s="120" t="s">
        <v>6549</v>
      </c>
      <c r="Y887" s="29"/>
    </row>
    <row r="888" spans="1:25">
      <c r="A888" s="148" t="s">
        <v>2832</v>
      </c>
      <c r="B888" s="149" t="s">
        <v>24</v>
      </c>
      <c r="C888" s="150" t="s">
        <v>6536</v>
      </c>
      <c r="D888" s="149" t="s">
        <v>26</v>
      </c>
      <c r="E888" s="41" t="s">
        <v>9543</v>
      </c>
      <c r="F888" s="149" t="s">
        <v>28</v>
      </c>
      <c r="G888" s="150" t="s">
        <v>29</v>
      </c>
      <c r="H888" s="150" t="s">
        <v>30</v>
      </c>
      <c r="I888" s="152">
        <v>7081984</v>
      </c>
      <c r="J888" s="28">
        <v>0</v>
      </c>
      <c r="K888" s="101">
        <v>0</v>
      </c>
      <c r="L888" s="101">
        <v>0</v>
      </c>
      <c r="M888" s="28">
        <v>0</v>
      </c>
      <c r="N888" s="167">
        <v>1069481219</v>
      </c>
      <c r="O888" s="120" t="s">
        <v>7045</v>
      </c>
      <c r="P888" s="120" t="s">
        <v>9544</v>
      </c>
      <c r="Q888" s="153">
        <v>44784</v>
      </c>
      <c r="R888" s="153">
        <v>44784</v>
      </c>
      <c r="S888" s="153">
        <v>44895</v>
      </c>
      <c r="T888" s="152">
        <v>1770496</v>
      </c>
      <c r="U888" s="152">
        <v>5311488</v>
      </c>
      <c r="V888" s="56">
        <v>0.25</v>
      </c>
      <c r="W888" s="150">
        <v>12545871</v>
      </c>
      <c r="X888" s="120" t="s">
        <v>6549</v>
      </c>
      <c r="Y888" s="29"/>
    </row>
    <row r="889" spans="1:25">
      <c r="A889" s="148" t="s">
        <v>2832</v>
      </c>
      <c r="B889" s="149" t="s">
        <v>24</v>
      </c>
      <c r="C889" s="150" t="s">
        <v>6536</v>
      </c>
      <c r="D889" s="149" t="s">
        <v>26</v>
      </c>
      <c r="E889" s="41" t="s">
        <v>9545</v>
      </c>
      <c r="F889" s="149" t="s">
        <v>28</v>
      </c>
      <c r="G889" s="150" t="s">
        <v>29</v>
      </c>
      <c r="H889" s="150" t="s">
        <v>30</v>
      </c>
      <c r="I889" s="152">
        <v>6478988</v>
      </c>
      <c r="J889" s="28">
        <v>0</v>
      </c>
      <c r="K889" s="101">
        <v>0</v>
      </c>
      <c r="L889" s="101">
        <v>0</v>
      </c>
      <c r="M889" s="28">
        <v>0</v>
      </c>
      <c r="N889" s="167">
        <v>1102232242</v>
      </c>
      <c r="O889" s="120" t="s">
        <v>7048</v>
      </c>
      <c r="P889" s="120" t="s">
        <v>9546</v>
      </c>
      <c r="Q889" s="153">
        <v>44784</v>
      </c>
      <c r="R889" s="153">
        <v>44784</v>
      </c>
      <c r="S889" s="153">
        <v>44895</v>
      </c>
      <c r="T889" s="152">
        <v>1619747</v>
      </c>
      <c r="U889" s="152">
        <v>4859241</v>
      </c>
      <c r="V889" s="56">
        <v>0.25</v>
      </c>
      <c r="W889" s="150">
        <v>12545871</v>
      </c>
      <c r="X889" s="120" t="s">
        <v>6549</v>
      </c>
      <c r="Y889" s="29"/>
    </row>
    <row r="890" spans="1:25">
      <c r="A890" s="148" t="s">
        <v>2832</v>
      </c>
      <c r="B890" s="149" t="s">
        <v>24</v>
      </c>
      <c r="C890" s="150" t="s">
        <v>6536</v>
      </c>
      <c r="D890" s="149" t="s">
        <v>26</v>
      </c>
      <c r="E890" s="41" t="s">
        <v>9547</v>
      </c>
      <c r="F890" s="149" t="s">
        <v>28</v>
      </c>
      <c r="G890" s="150" t="s">
        <v>29</v>
      </c>
      <c r="H890" s="150" t="s">
        <v>30</v>
      </c>
      <c r="I890" s="152">
        <v>7152804</v>
      </c>
      <c r="J890" s="28">
        <v>0</v>
      </c>
      <c r="K890" s="101">
        <v>0</v>
      </c>
      <c r="L890" s="101">
        <v>0</v>
      </c>
      <c r="M890" s="28">
        <v>0</v>
      </c>
      <c r="N890" s="167">
        <v>78741875</v>
      </c>
      <c r="O890" s="120" t="s">
        <v>7051</v>
      </c>
      <c r="P890" s="120" t="s">
        <v>9548</v>
      </c>
      <c r="Q890" s="153">
        <v>44784</v>
      </c>
      <c r="R890" s="153">
        <v>44784</v>
      </c>
      <c r="S890" s="153">
        <v>44895</v>
      </c>
      <c r="T890" s="152">
        <v>1788201</v>
      </c>
      <c r="U890" s="152">
        <v>5364603</v>
      </c>
      <c r="V890" s="56">
        <v>0.25</v>
      </c>
      <c r="W890" s="150">
        <v>12545871</v>
      </c>
      <c r="X890" s="120" t="s">
        <v>6549</v>
      </c>
      <c r="Y890" s="29"/>
    </row>
    <row r="891" spans="1:25">
      <c r="A891" s="148" t="s">
        <v>2832</v>
      </c>
      <c r="B891" s="149" t="s">
        <v>24</v>
      </c>
      <c r="C891" s="150" t="s">
        <v>6536</v>
      </c>
      <c r="D891" s="149" t="s">
        <v>26</v>
      </c>
      <c r="E891" s="41" t="s">
        <v>9549</v>
      </c>
      <c r="F891" s="149" t="s">
        <v>28</v>
      </c>
      <c r="G891" s="150" t="s">
        <v>29</v>
      </c>
      <c r="H891" s="150" t="s">
        <v>30</v>
      </c>
      <c r="I891" s="152">
        <v>7152804</v>
      </c>
      <c r="J891" s="28">
        <v>0</v>
      </c>
      <c r="K891" s="101">
        <v>0</v>
      </c>
      <c r="L891" s="101">
        <v>0</v>
      </c>
      <c r="M891" s="28">
        <v>0</v>
      </c>
      <c r="N891" s="167">
        <v>1005677667</v>
      </c>
      <c r="O891" s="120" t="s">
        <v>7054</v>
      </c>
      <c r="P891" s="120" t="s">
        <v>9550</v>
      </c>
      <c r="Q891" s="153">
        <v>44784</v>
      </c>
      <c r="R891" s="153">
        <v>44784</v>
      </c>
      <c r="S891" s="153">
        <v>44895</v>
      </c>
      <c r="T891" s="152">
        <v>1788201</v>
      </c>
      <c r="U891" s="152">
        <v>5364603</v>
      </c>
      <c r="V891" s="56">
        <v>0.25</v>
      </c>
      <c r="W891" s="150">
        <v>12545871</v>
      </c>
      <c r="X891" s="120" t="s">
        <v>6549</v>
      </c>
      <c r="Y891" s="29"/>
    </row>
    <row r="892" spans="1:25">
      <c r="A892" s="148" t="s">
        <v>2832</v>
      </c>
      <c r="B892" s="149" t="s">
        <v>24</v>
      </c>
      <c r="C892" s="150" t="s">
        <v>6536</v>
      </c>
      <c r="D892" s="149" t="s">
        <v>26</v>
      </c>
      <c r="E892" s="41" t="s">
        <v>9551</v>
      </c>
      <c r="F892" s="149" t="s">
        <v>28</v>
      </c>
      <c r="G892" s="150" t="s">
        <v>29</v>
      </c>
      <c r="H892" s="150" t="s">
        <v>30</v>
      </c>
      <c r="I892" s="152">
        <v>7152804</v>
      </c>
      <c r="J892" s="28">
        <v>0</v>
      </c>
      <c r="K892" s="101">
        <v>0</v>
      </c>
      <c r="L892" s="101">
        <v>0</v>
      </c>
      <c r="M892" s="28">
        <v>0</v>
      </c>
      <c r="N892" s="167">
        <v>1104417336</v>
      </c>
      <c r="O892" s="120" t="s">
        <v>7057</v>
      </c>
      <c r="P892" s="120" t="s">
        <v>9552</v>
      </c>
      <c r="Q892" s="153">
        <v>44784</v>
      </c>
      <c r="R892" s="153">
        <v>44784</v>
      </c>
      <c r="S892" s="153">
        <v>44895</v>
      </c>
      <c r="T892" s="152">
        <v>1788201</v>
      </c>
      <c r="U892" s="152">
        <v>5364603</v>
      </c>
      <c r="V892" s="56">
        <v>0.25</v>
      </c>
      <c r="W892" s="150">
        <v>12545871</v>
      </c>
      <c r="X892" s="120" t="s">
        <v>6549</v>
      </c>
      <c r="Y892" s="29"/>
    </row>
    <row r="893" spans="1:25">
      <c r="A893" s="148" t="s">
        <v>2832</v>
      </c>
      <c r="B893" s="149" t="s">
        <v>24</v>
      </c>
      <c r="C893" s="150" t="s">
        <v>6536</v>
      </c>
      <c r="D893" s="149" t="s">
        <v>26</v>
      </c>
      <c r="E893" s="41" t="s">
        <v>9553</v>
      </c>
      <c r="F893" s="149" t="s">
        <v>28</v>
      </c>
      <c r="G893" s="150" t="s">
        <v>29</v>
      </c>
      <c r="H893" s="150" t="s">
        <v>30</v>
      </c>
      <c r="I893" s="152">
        <v>7081984</v>
      </c>
      <c r="J893" s="28">
        <v>0</v>
      </c>
      <c r="K893" s="101">
        <v>0</v>
      </c>
      <c r="L893" s="101">
        <v>0</v>
      </c>
      <c r="M893" s="28">
        <v>0</v>
      </c>
      <c r="N893" s="167">
        <v>1064999111</v>
      </c>
      <c r="O893" s="120" t="s">
        <v>7985</v>
      </c>
      <c r="P893" s="120" t="s">
        <v>9554</v>
      </c>
      <c r="Q893" s="153">
        <v>44784</v>
      </c>
      <c r="R893" s="153">
        <v>44784</v>
      </c>
      <c r="S893" s="153">
        <v>44895</v>
      </c>
      <c r="T893" s="152">
        <v>1770496</v>
      </c>
      <c r="U893" s="152">
        <v>5311488</v>
      </c>
      <c r="V893" s="56">
        <v>0.25</v>
      </c>
      <c r="W893" s="150">
        <v>12545871</v>
      </c>
      <c r="X893" s="120" t="s">
        <v>6549</v>
      </c>
      <c r="Y893" s="29"/>
    </row>
    <row r="894" spans="1:25">
      <c r="A894" s="148" t="s">
        <v>2832</v>
      </c>
      <c r="B894" s="149" t="s">
        <v>24</v>
      </c>
      <c r="C894" s="150" t="s">
        <v>6536</v>
      </c>
      <c r="D894" s="149" t="s">
        <v>26</v>
      </c>
      <c r="E894" s="41" t="s">
        <v>9555</v>
      </c>
      <c r="F894" s="149" t="s">
        <v>28</v>
      </c>
      <c r="G894" s="150" t="s">
        <v>29</v>
      </c>
      <c r="H894" s="150" t="s">
        <v>30</v>
      </c>
      <c r="I894" s="152">
        <v>7081984</v>
      </c>
      <c r="J894" s="28">
        <v>0</v>
      </c>
      <c r="K894" s="101">
        <v>0</v>
      </c>
      <c r="L894" s="101">
        <v>0</v>
      </c>
      <c r="M894" s="28">
        <v>0</v>
      </c>
      <c r="N894" s="167">
        <v>9197754</v>
      </c>
      <c r="O894" s="120" t="s">
        <v>7060</v>
      </c>
      <c r="P894" s="120" t="s">
        <v>9556</v>
      </c>
      <c r="Q894" s="153">
        <v>44784</v>
      </c>
      <c r="R894" s="153">
        <v>44784</v>
      </c>
      <c r="S894" s="153">
        <v>44895</v>
      </c>
      <c r="T894" s="152">
        <v>1770496</v>
      </c>
      <c r="U894" s="152">
        <v>5311488</v>
      </c>
      <c r="V894" s="56">
        <v>0.25</v>
      </c>
      <c r="W894" s="150">
        <v>12545871</v>
      </c>
      <c r="X894" s="120" t="s">
        <v>6549</v>
      </c>
      <c r="Y894" s="29"/>
    </row>
    <row r="895" spans="1:25">
      <c r="A895" s="148" t="s">
        <v>2832</v>
      </c>
      <c r="B895" s="149" t="s">
        <v>24</v>
      </c>
      <c r="C895" s="150" t="s">
        <v>6536</v>
      </c>
      <c r="D895" s="149" t="s">
        <v>26</v>
      </c>
      <c r="E895" s="41" t="s">
        <v>9557</v>
      </c>
      <c r="F895" s="149" t="s">
        <v>28</v>
      </c>
      <c r="G895" s="150" t="s">
        <v>29</v>
      </c>
      <c r="H895" s="150" t="s">
        <v>30</v>
      </c>
      <c r="I895" s="152">
        <v>6607285.2000000002</v>
      </c>
      <c r="J895" s="28">
        <v>0</v>
      </c>
      <c r="K895" s="101">
        <v>0</v>
      </c>
      <c r="L895" s="101">
        <v>0</v>
      </c>
      <c r="M895" s="28">
        <v>0</v>
      </c>
      <c r="N895" s="167">
        <v>1129184612</v>
      </c>
      <c r="O895" s="120" t="s">
        <v>7066</v>
      </c>
      <c r="P895" s="120" t="s">
        <v>9558</v>
      </c>
      <c r="Q895" s="153">
        <v>44784</v>
      </c>
      <c r="R895" s="153">
        <v>44784</v>
      </c>
      <c r="S895" s="153">
        <v>44895</v>
      </c>
      <c r="T895" s="152">
        <v>1651821.2000000002</v>
      </c>
      <c r="U895" s="152">
        <v>4955464</v>
      </c>
      <c r="V895" s="56">
        <v>0.24999998486519096</v>
      </c>
      <c r="W895" s="150">
        <v>12545871</v>
      </c>
      <c r="X895" s="120" t="s">
        <v>6549</v>
      </c>
      <c r="Y895" s="29"/>
    </row>
    <row r="896" spans="1:25">
      <c r="A896" s="148" t="s">
        <v>2832</v>
      </c>
      <c r="B896" s="149" t="s">
        <v>24</v>
      </c>
      <c r="C896" s="150" t="s">
        <v>6536</v>
      </c>
      <c r="D896" s="149" t="s">
        <v>26</v>
      </c>
      <c r="E896" s="41" t="s">
        <v>9559</v>
      </c>
      <c r="F896" s="149" t="s">
        <v>28</v>
      </c>
      <c r="G896" s="150" t="s">
        <v>29</v>
      </c>
      <c r="H896" s="150" t="s">
        <v>30</v>
      </c>
      <c r="I896" s="152">
        <v>7081984</v>
      </c>
      <c r="J896" s="28">
        <v>0</v>
      </c>
      <c r="K896" s="101">
        <v>0</v>
      </c>
      <c r="L896" s="101">
        <v>0</v>
      </c>
      <c r="M896" s="28">
        <v>0</v>
      </c>
      <c r="N896" s="167">
        <v>10766717</v>
      </c>
      <c r="O896" s="120" t="s">
        <v>7993</v>
      </c>
      <c r="P896" s="120" t="s">
        <v>9560</v>
      </c>
      <c r="Q896" s="153">
        <v>44784</v>
      </c>
      <c r="R896" s="153">
        <v>44784</v>
      </c>
      <c r="S896" s="153">
        <v>44895</v>
      </c>
      <c r="T896" s="152">
        <v>1770496</v>
      </c>
      <c r="U896" s="152">
        <v>5311488</v>
      </c>
      <c r="V896" s="56">
        <v>0.25</v>
      </c>
      <c r="W896" s="150">
        <v>12545871</v>
      </c>
      <c r="X896" s="120" t="s">
        <v>6549</v>
      </c>
      <c r="Y896" s="29"/>
    </row>
    <row r="897" spans="1:25">
      <c r="A897" s="148" t="s">
        <v>2832</v>
      </c>
      <c r="B897" s="149" t="s">
        <v>24</v>
      </c>
      <c r="C897" s="150" t="s">
        <v>6536</v>
      </c>
      <c r="D897" s="149" t="s">
        <v>26</v>
      </c>
      <c r="E897" s="41" t="s">
        <v>9561</v>
      </c>
      <c r="F897" s="149" t="s">
        <v>28</v>
      </c>
      <c r="G897" s="150" t="s">
        <v>29</v>
      </c>
      <c r="H897" s="150" t="s">
        <v>30</v>
      </c>
      <c r="I897" s="152">
        <v>7152804</v>
      </c>
      <c r="J897" s="28">
        <v>0</v>
      </c>
      <c r="K897" s="101">
        <v>0</v>
      </c>
      <c r="L897" s="101">
        <v>0</v>
      </c>
      <c r="M897" s="28">
        <v>0</v>
      </c>
      <c r="N897" s="167">
        <v>1038434216</v>
      </c>
      <c r="O897" s="120" t="s">
        <v>7069</v>
      </c>
      <c r="P897" s="120" t="s">
        <v>9562</v>
      </c>
      <c r="Q897" s="153">
        <v>44784</v>
      </c>
      <c r="R897" s="153">
        <v>44784</v>
      </c>
      <c r="S897" s="153">
        <v>44895</v>
      </c>
      <c r="T897" s="152">
        <v>1788201</v>
      </c>
      <c r="U897" s="152">
        <v>5364603</v>
      </c>
      <c r="V897" s="56">
        <v>0.25</v>
      </c>
      <c r="W897" s="150">
        <v>12545871</v>
      </c>
      <c r="X897" s="120" t="s">
        <v>6549</v>
      </c>
      <c r="Y897" s="29"/>
    </row>
    <row r="898" spans="1:25">
      <c r="A898" s="148" t="s">
        <v>2832</v>
      </c>
      <c r="B898" s="149" t="s">
        <v>24</v>
      </c>
      <c r="C898" s="150" t="s">
        <v>6536</v>
      </c>
      <c r="D898" s="149" t="s">
        <v>26</v>
      </c>
      <c r="E898" s="41" t="s">
        <v>9563</v>
      </c>
      <c r="F898" s="149" t="s">
        <v>28</v>
      </c>
      <c r="G898" s="150" t="s">
        <v>29</v>
      </c>
      <c r="H898" s="150" t="s">
        <v>30</v>
      </c>
      <c r="I898" s="152">
        <v>7152804</v>
      </c>
      <c r="J898" s="28">
        <v>0</v>
      </c>
      <c r="K898" s="101">
        <v>0</v>
      </c>
      <c r="L898" s="101">
        <v>0</v>
      </c>
      <c r="M898" s="28">
        <v>0</v>
      </c>
      <c r="N898" s="167">
        <v>1066741065</v>
      </c>
      <c r="O898" s="120" t="s">
        <v>7997</v>
      </c>
      <c r="P898" s="120" t="s">
        <v>9564</v>
      </c>
      <c r="Q898" s="153">
        <v>44784</v>
      </c>
      <c r="R898" s="153">
        <v>44784</v>
      </c>
      <c r="S898" s="153">
        <v>44895</v>
      </c>
      <c r="T898" s="152">
        <v>1788201</v>
      </c>
      <c r="U898" s="152">
        <v>5364603</v>
      </c>
      <c r="V898" s="56">
        <v>0.25</v>
      </c>
      <c r="W898" s="150">
        <v>12545871</v>
      </c>
      <c r="X898" s="120" t="s">
        <v>6549</v>
      </c>
      <c r="Y898" s="29"/>
    </row>
    <row r="899" spans="1:25">
      <c r="A899" s="148" t="s">
        <v>2832</v>
      </c>
      <c r="B899" s="149" t="s">
        <v>24</v>
      </c>
      <c r="C899" s="150" t="s">
        <v>6536</v>
      </c>
      <c r="D899" s="149" t="s">
        <v>26</v>
      </c>
      <c r="E899" s="41" t="s">
        <v>9565</v>
      </c>
      <c r="F899" s="149" t="s">
        <v>28</v>
      </c>
      <c r="G899" s="150" t="s">
        <v>29</v>
      </c>
      <c r="H899" s="150" t="s">
        <v>30</v>
      </c>
      <c r="I899" s="152">
        <v>7152804</v>
      </c>
      <c r="J899" s="28">
        <v>0</v>
      </c>
      <c r="K899" s="101">
        <v>0</v>
      </c>
      <c r="L899" s="101">
        <v>0</v>
      </c>
      <c r="M899" s="28">
        <v>0</v>
      </c>
      <c r="N899" s="167">
        <v>1007388246</v>
      </c>
      <c r="O899" s="120" t="s">
        <v>7072</v>
      </c>
      <c r="P899" s="120" t="s">
        <v>9566</v>
      </c>
      <c r="Q899" s="153">
        <v>44784</v>
      </c>
      <c r="R899" s="153">
        <v>44784</v>
      </c>
      <c r="S899" s="153">
        <v>44895</v>
      </c>
      <c r="T899" s="152">
        <v>1788201</v>
      </c>
      <c r="U899" s="152">
        <v>5364603</v>
      </c>
      <c r="V899" s="56">
        <v>0.25</v>
      </c>
      <c r="W899" s="150">
        <v>12545871</v>
      </c>
      <c r="X899" s="120" t="s">
        <v>6549</v>
      </c>
      <c r="Y899" s="29"/>
    </row>
    <row r="900" spans="1:25">
      <c r="A900" s="148" t="s">
        <v>2832</v>
      </c>
      <c r="B900" s="149" t="s">
        <v>24</v>
      </c>
      <c r="C900" s="150" t="s">
        <v>6536</v>
      </c>
      <c r="D900" s="149" t="s">
        <v>26</v>
      </c>
      <c r="E900" s="41" t="s">
        <v>9567</v>
      </c>
      <c r="F900" s="149" t="s">
        <v>28</v>
      </c>
      <c r="G900" s="150" t="s">
        <v>29</v>
      </c>
      <c r="H900" s="150" t="s">
        <v>30</v>
      </c>
      <c r="I900" s="152">
        <v>6607284</v>
      </c>
      <c r="J900" s="28">
        <v>0</v>
      </c>
      <c r="K900" s="101">
        <v>0</v>
      </c>
      <c r="L900" s="101">
        <v>0</v>
      </c>
      <c r="M900" s="28">
        <v>0</v>
      </c>
      <c r="N900" s="167">
        <v>1050066045</v>
      </c>
      <c r="O900" s="156" t="s">
        <v>7075</v>
      </c>
      <c r="P900" s="120" t="s">
        <v>9568</v>
      </c>
      <c r="Q900" s="153">
        <v>44784</v>
      </c>
      <c r="R900" s="153">
        <v>44784</v>
      </c>
      <c r="S900" s="153">
        <v>44895</v>
      </c>
      <c r="T900" s="152">
        <v>1651821</v>
      </c>
      <c r="U900" s="152">
        <v>4955463</v>
      </c>
      <c r="V900" s="56">
        <v>0.25</v>
      </c>
      <c r="W900" s="150">
        <v>12545871</v>
      </c>
      <c r="X900" s="120" t="s">
        <v>6549</v>
      </c>
      <c r="Y900" s="29"/>
    </row>
    <row r="901" spans="1:25">
      <c r="A901" s="148" t="s">
        <v>2832</v>
      </c>
      <c r="B901" s="149" t="s">
        <v>24</v>
      </c>
      <c r="C901" s="150" t="s">
        <v>6536</v>
      </c>
      <c r="D901" s="149" t="s">
        <v>26</v>
      </c>
      <c r="E901" s="41" t="s">
        <v>9569</v>
      </c>
      <c r="F901" s="149" t="s">
        <v>28</v>
      </c>
      <c r="G901" s="150" t="s">
        <v>29</v>
      </c>
      <c r="H901" s="150" t="s">
        <v>30</v>
      </c>
      <c r="I901" s="152">
        <v>7152804</v>
      </c>
      <c r="J901" s="28">
        <v>0</v>
      </c>
      <c r="K901" s="101">
        <v>0</v>
      </c>
      <c r="L901" s="101">
        <v>0</v>
      </c>
      <c r="M901" s="28">
        <v>0</v>
      </c>
      <c r="N901" s="167">
        <v>7383468</v>
      </c>
      <c r="O901" s="156" t="s">
        <v>7078</v>
      </c>
      <c r="P901" s="120" t="s">
        <v>9570</v>
      </c>
      <c r="Q901" s="153">
        <v>44784</v>
      </c>
      <c r="R901" s="153">
        <v>44784</v>
      </c>
      <c r="S901" s="153">
        <v>44895</v>
      </c>
      <c r="T901" s="152">
        <v>1788201</v>
      </c>
      <c r="U901" s="152">
        <v>5364603</v>
      </c>
      <c r="V901" s="56">
        <v>0.25</v>
      </c>
      <c r="W901" s="150">
        <v>12545871</v>
      </c>
      <c r="X901" s="120" t="s">
        <v>6549</v>
      </c>
      <c r="Y901" s="29"/>
    </row>
    <row r="902" spans="1:25">
      <c r="A902" s="148" t="s">
        <v>2832</v>
      </c>
      <c r="B902" s="149" t="s">
        <v>24</v>
      </c>
      <c r="C902" s="150" t="s">
        <v>6536</v>
      </c>
      <c r="D902" s="149" t="s">
        <v>26</v>
      </c>
      <c r="E902" s="41" t="s">
        <v>9571</v>
      </c>
      <c r="F902" s="149" t="s">
        <v>28</v>
      </c>
      <c r="G902" s="150" t="s">
        <v>29</v>
      </c>
      <c r="H902" s="150" t="s">
        <v>30</v>
      </c>
      <c r="I902" s="152">
        <v>7152804</v>
      </c>
      <c r="J902" s="28">
        <v>0</v>
      </c>
      <c r="K902" s="101">
        <v>0</v>
      </c>
      <c r="L902" s="101">
        <v>0</v>
      </c>
      <c r="M902" s="28">
        <v>0</v>
      </c>
      <c r="N902" s="167">
        <v>78114767</v>
      </c>
      <c r="O902" s="156" t="s">
        <v>7081</v>
      </c>
      <c r="P902" s="120" t="s">
        <v>9572</v>
      </c>
      <c r="Q902" s="153">
        <v>44784</v>
      </c>
      <c r="R902" s="153">
        <v>44784</v>
      </c>
      <c r="S902" s="153">
        <v>44895</v>
      </c>
      <c r="T902" s="152">
        <v>1788201</v>
      </c>
      <c r="U902" s="152">
        <v>5364603</v>
      </c>
      <c r="V902" s="56">
        <v>0.25</v>
      </c>
      <c r="W902" s="150">
        <v>12545871</v>
      </c>
      <c r="X902" s="120" t="s">
        <v>6549</v>
      </c>
      <c r="Y902" s="29"/>
    </row>
    <row r="903" spans="1:25">
      <c r="A903" s="148" t="s">
        <v>2832</v>
      </c>
      <c r="B903" s="149" t="s">
        <v>24</v>
      </c>
      <c r="C903" s="150" t="s">
        <v>6536</v>
      </c>
      <c r="D903" s="149" t="s">
        <v>26</v>
      </c>
      <c r="E903" s="41" t="s">
        <v>9573</v>
      </c>
      <c r="F903" s="149" t="s">
        <v>28</v>
      </c>
      <c r="G903" s="150" t="s">
        <v>29</v>
      </c>
      <c r="H903" s="150" t="s">
        <v>30</v>
      </c>
      <c r="I903" s="152">
        <v>7081984</v>
      </c>
      <c r="J903" s="28">
        <v>0</v>
      </c>
      <c r="K903" s="101">
        <v>0</v>
      </c>
      <c r="L903" s="101">
        <v>0</v>
      </c>
      <c r="M903" s="28">
        <v>0</v>
      </c>
      <c r="N903" s="167">
        <v>1067844949</v>
      </c>
      <c r="O903" s="156" t="s">
        <v>7084</v>
      </c>
      <c r="P903" s="120" t="s">
        <v>9574</v>
      </c>
      <c r="Q903" s="153">
        <v>44784</v>
      </c>
      <c r="R903" s="153">
        <v>44784</v>
      </c>
      <c r="S903" s="153">
        <v>44895</v>
      </c>
      <c r="T903" s="152">
        <v>1770496</v>
      </c>
      <c r="U903" s="152">
        <v>5311488</v>
      </c>
      <c r="V903" s="56">
        <v>0.25</v>
      </c>
      <c r="W903" s="150">
        <v>12545871</v>
      </c>
      <c r="X903" s="120" t="s">
        <v>6549</v>
      </c>
      <c r="Y903" s="29"/>
    </row>
    <row r="904" spans="1:25">
      <c r="A904" s="148" t="s">
        <v>2832</v>
      </c>
      <c r="B904" s="149" t="s">
        <v>24</v>
      </c>
      <c r="C904" s="150" t="s">
        <v>6536</v>
      </c>
      <c r="D904" s="149" t="s">
        <v>26</v>
      </c>
      <c r="E904" s="41" t="s">
        <v>9575</v>
      </c>
      <c r="F904" s="149" t="s">
        <v>28</v>
      </c>
      <c r="G904" s="150" t="s">
        <v>29</v>
      </c>
      <c r="H904" s="150" t="s">
        <v>30</v>
      </c>
      <c r="I904" s="152">
        <v>7081984</v>
      </c>
      <c r="J904" s="28">
        <v>0</v>
      </c>
      <c r="K904" s="101">
        <v>0</v>
      </c>
      <c r="L904" s="101">
        <v>0</v>
      </c>
      <c r="M904" s="28">
        <v>0</v>
      </c>
      <c r="N904" s="167">
        <v>1003034022</v>
      </c>
      <c r="O904" s="156" t="s">
        <v>8001</v>
      </c>
      <c r="P904" s="120" t="s">
        <v>9576</v>
      </c>
      <c r="Q904" s="153">
        <v>44784</v>
      </c>
      <c r="R904" s="153">
        <v>44784</v>
      </c>
      <c r="S904" s="153">
        <v>44895</v>
      </c>
      <c r="T904" s="152">
        <v>1770496</v>
      </c>
      <c r="U904" s="152">
        <v>5311488</v>
      </c>
      <c r="V904" s="56">
        <v>0.25</v>
      </c>
      <c r="W904" s="150">
        <v>12545871</v>
      </c>
      <c r="X904" s="120" t="s">
        <v>6549</v>
      </c>
      <c r="Y904" s="29"/>
    </row>
    <row r="905" spans="1:25">
      <c r="A905" s="148" t="s">
        <v>2832</v>
      </c>
      <c r="B905" s="149" t="s">
        <v>24</v>
      </c>
      <c r="C905" s="150" t="s">
        <v>6536</v>
      </c>
      <c r="D905" s="149" t="s">
        <v>26</v>
      </c>
      <c r="E905" s="41" t="s">
        <v>9577</v>
      </c>
      <c r="F905" s="149" t="s">
        <v>28</v>
      </c>
      <c r="G905" s="150" t="s">
        <v>29</v>
      </c>
      <c r="H905" s="150" t="s">
        <v>30</v>
      </c>
      <c r="I905" s="152">
        <v>7081984</v>
      </c>
      <c r="J905" s="28">
        <v>0</v>
      </c>
      <c r="K905" s="101">
        <v>0</v>
      </c>
      <c r="L905" s="101">
        <v>0</v>
      </c>
      <c r="M905" s="28">
        <v>0</v>
      </c>
      <c r="N905" s="167">
        <v>1066522398</v>
      </c>
      <c r="O905" s="156" t="s">
        <v>7087</v>
      </c>
      <c r="P905" s="120" t="s">
        <v>9578</v>
      </c>
      <c r="Q905" s="153">
        <v>44784</v>
      </c>
      <c r="R905" s="153">
        <v>44784</v>
      </c>
      <c r="S905" s="153">
        <v>44895</v>
      </c>
      <c r="T905" s="152">
        <v>1770496</v>
      </c>
      <c r="U905" s="152">
        <v>5311488</v>
      </c>
      <c r="V905" s="56">
        <v>0.25</v>
      </c>
      <c r="W905" s="150">
        <v>12545871</v>
      </c>
      <c r="X905" s="120" t="s">
        <v>6549</v>
      </c>
      <c r="Y905" s="29"/>
    </row>
    <row r="906" spans="1:25">
      <c r="A906" s="148" t="s">
        <v>2832</v>
      </c>
      <c r="B906" s="149" t="s">
        <v>24</v>
      </c>
      <c r="C906" s="150" t="s">
        <v>6536</v>
      </c>
      <c r="D906" s="149" t="s">
        <v>26</v>
      </c>
      <c r="E906" s="41" t="s">
        <v>9579</v>
      </c>
      <c r="F906" s="149" t="s">
        <v>28</v>
      </c>
      <c r="G906" s="150" t="s">
        <v>29</v>
      </c>
      <c r="H906" s="150" t="s">
        <v>30</v>
      </c>
      <c r="I906" s="152">
        <v>6478988</v>
      </c>
      <c r="J906" s="28">
        <v>0</v>
      </c>
      <c r="K906" s="101">
        <v>0</v>
      </c>
      <c r="L906" s="101">
        <v>0</v>
      </c>
      <c r="M906" s="28">
        <v>0</v>
      </c>
      <c r="N906" s="167">
        <v>73170639</v>
      </c>
      <c r="O906" s="156" t="s">
        <v>7090</v>
      </c>
      <c r="P906" s="120" t="s">
        <v>9580</v>
      </c>
      <c r="Q906" s="153">
        <v>44784</v>
      </c>
      <c r="R906" s="153">
        <v>44784</v>
      </c>
      <c r="S906" s="153">
        <v>44895</v>
      </c>
      <c r="T906" s="152">
        <v>1619747</v>
      </c>
      <c r="U906" s="152">
        <v>4859241</v>
      </c>
      <c r="V906" s="56">
        <v>0.25</v>
      </c>
      <c r="W906" s="150">
        <v>12545871</v>
      </c>
      <c r="X906" s="120" t="s">
        <v>6549</v>
      </c>
      <c r="Y906" s="29"/>
    </row>
    <row r="907" spans="1:25">
      <c r="A907" s="148" t="s">
        <v>2832</v>
      </c>
      <c r="B907" s="149" t="s">
        <v>24</v>
      </c>
      <c r="C907" s="150" t="s">
        <v>6536</v>
      </c>
      <c r="D907" s="149" t="s">
        <v>26</v>
      </c>
      <c r="E907" s="41" t="s">
        <v>9581</v>
      </c>
      <c r="F907" s="149" t="s">
        <v>28</v>
      </c>
      <c r="G907" s="150" t="s">
        <v>29</v>
      </c>
      <c r="H907" s="150" t="s">
        <v>30</v>
      </c>
      <c r="I907" s="152">
        <v>6478988</v>
      </c>
      <c r="J907" s="28">
        <v>0</v>
      </c>
      <c r="K907" s="101">
        <v>0</v>
      </c>
      <c r="L907" s="101">
        <v>0</v>
      </c>
      <c r="M907" s="28">
        <v>0</v>
      </c>
      <c r="N907" s="167">
        <v>1050428747</v>
      </c>
      <c r="O907" s="156" t="s">
        <v>7093</v>
      </c>
      <c r="P907" s="120" t="s">
        <v>9582</v>
      </c>
      <c r="Q907" s="153">
        <v>44784</v>
      </c>
      <c r="R907" s="153">
        <v>44784</v>
      </c>
      <c r="S907" s="153">
        <v>44895</v>
      </c>
      <c r="T907" s="152">
        <v>1619747</v>
      </c>
      <c r="U907" s="152">
        <v>4859241</v>
      </c>
      <c r="V907" s="56">
        <v>0.25</v>
      </c>
      <c r="W907" s="150">
        <v>12545871</v>
      </c>
      <c r="X907" s="120" t="s">
        <v>6549</v>
      </c>
      <c r="Y907" s="29"/>
    </row>
    <row r="908" spans="1:25">
      <c r="A908" s="148" t="s">
        <v>2832</v>
      </c>
      <c r="B908" s="149" t="s">
        <v>24</v>
      </c>
      <c r="C908" s="150" t="s">
        <v>6536</v>
      </c>
      <c r="D908" s="149" t="s">
        <v>26</v>
      </c>
      <c r="E908" s="41" t="s">
        <v>9583</v>
      </c>
      <c r="F908" s="149" t="s">
        <v>28</v>
      </c>
      <c r="G908" s="150" t="s">
        <v>29</v>
      </c>
      <c r="H908" s="150" t="s">
        <v>30</v>
      </c>
      <c r="I908" s="152">
        <v>6478988</v>
      </c>
      <c r="J908" s="28">
        <v>0</v>
      </c>
      <c r="K908" s="101">
        <v>0</v>
      </c>
      <c r="L908" s="101">
        <v>0</v>
      </c>
      <c r="M908" s="28">
        <v>0</v>
      </c>
      <c r="N908" s="167">
        <v>1010072597</v>
      </c>
      <c r="O908" s="156" t="s">
        <v>7096</v>
      </c>
      <c r="P908" s="120" t="s">
        <v>9584</v>
      </c>
      <c r="Q908" s="153">
        <v>44784</v>
      </c>
      <c r="R908" s="153">
        <v>44784</v>
      </c>
      <c r="S908" s="153">
        <v>44895</v>
      </c>
      <c r="T908" s="152">
        <v>1619747</v>
      </c>
      <c r="U908" s="152">
        <v>4859241</v>
      </c>
      <c r="V908" s="56">
        <v>0.25</v>
      </c>
      <c r="W908" s="150">
        <v>12545871</v>
      </c>
      <c r="X908" s="120" t="s">
        <v>6549</v>
      </c>
      <c r="Y908" s="29"/>
    </row>
    <row r="909" spans="1:25">
      <c r="A909" s="148" t="s">
        <v>2832</v>
      </c>
      <c r="B909" s="149" t="s">
        <v>24</v>
      </c>
      <c r="C909" s="150" t="s">
        <v>6536</v>
      </c>
      <c r="D909" s="149" t="s">
        <v>26</v>
      </c>
      <c r="E909" s="41" t="s">
        <v>9585</v>
      </c>
      <c r="F909" s="149" t="s">
        <v>28</v>
      </c>
      <c r="G909" s="150" t="s">
        <v>29</v>
      </c>
      <c r="H909" s="150" t="s">
        <v>30</v>
      </c>
      <c r="I909" s="152">
        <v>7081984</v>
      </c>
      <c r="J909" s="28">
        <v>0</v>
      </c>
      <c r="K909" s="101">
        <v>0</v>
      </c>
      <c r="L909" s="101">
        <v>0</v>
      </c>
      <c r="M909" s="28">
        <v>0</v>
      </c>
      <c r="N909" s="167">
        <v>1003431674</v>
      </c>
      <c r="O909" s="156" t="s">
        <v>7099</v>
      </c>
      <c r="P909" s="120" t="s">
        <v>9586</v>
      </c>
      <c r="Q909" s="153">
        <v>44784</v>
      </c>
      <c r="R909" s="153">
        <v>44784</v>
      </c>
      <c r="S909" s="153">
        <v>44895</v>
      </c>
      <c r="T909" s="152">
        <v>1770496</v>
      </c>
      <c r="U909" s="152">
        <v>5311488</v>
      </c>
      <c r="V909" s="56">
        <v>0.25</v>
      </c>
      <c r="W909" s="150">
        <v>12545871</v>
      </c>
      <c r="X909" s="120" t="s">
        <v>6549</v>
      </c>
      <c r="Y909" s="29"/>
    </row>
    <row r="910" spans="1:25">
      <c r="A910" s="148" t="s">
        <v>2832</v>
      </c>
      <c r="B910" s="149" t="s">
        <v>24</v>
      </c>
      <c r="C910" s="150" t="s">
        <v>6536</v>
      </c>
      <c r="D910" s="149" t="s">
        <v>26</v>
      </c>
      <c r="E910" s="41" t="s">
        <v>9587</v>
      </c>
      <c r="F910" s="149" t="s">
        <v>28</v>
      </c>
      <c r="G910" s="150" t="s">
        <v>29</v>
      </c>
      <c r="H910" s="150" t="s">
        <v>30</v>
      </c>
      <c r="I910" s="152">
        <v>6478988</v>
      </c>
      <c r="J910" s="28">
        <v>0</v>
      </c>
      <c r="K910" s="101">
        <v>0</v>
      </c>
      <c r="L910" s="101">
        <v>0</v>
      </c>
      <c r="M910" s="28">
        <v>0</v>
      </c>
      <c r="N910" s="167">
        <v>19790264</v>
      </c>
      <c r="O910" s="156" t="s">
        <v>9588</v>
      </c>
      <c r="P910" s="120" t="s">
        <v>9589</v>
      </c>
      <c r="Q910" s="153">
        <v>44784</v>
      </c>
      <c r="R910" s="153">
        <v>44784</v>
      </c>
      <c r="S910" s="153">
        <v>44895</v>
      </c>
      <c r="T910" s="152">
        <v>1619747</v>
      </c>
      <c r="U910" s="152">
        <v>4859241</v>
      </c>
      <c r="V910" s="56">
        <v>0.25</v>
      </c>
      <c r="W910" s="150">
        <v>12545871</v>
      </c>
      <c r="X910" s="120" t="s">
        <v>6549</v>
      </c>
      <c r="Y910" s="29"/>
    </row>
    <row r="911" spans="1:25">
      <c r="A911" s="148" t="s">
        <v>2832</v>
      </c>
      <c r="B911" s="149" t="s">
        <v>24</v>
      </c>
      <c r="C911" s="150" t="s">
        <v>6536</v>
      </c>
      <c r="D911" s="149" t="s">
        <v>26</v>
      </c>
      <c r="E911" s="41" t="s">
        <v>9590</v>
      </c>
      <c r="F911" s="149" t="s">
        <v>28</v>
      </c>
      <c r="G911" s="150" t="s">
        <v>29</v>
      </c>
      <c r="H911" s="150" t="s">
        <v>30</v>
      </c>
      <c r="I911" s="152">
        <v>6478988</v>
      </c>
      <c r="J911" s="28">
        <v>0</v>
      </c>
      <c r="K911" s="101">
        <v>0</v>
      </c>
      <c r="L911" s="101">
        <v>0</v>
      </c>
      <c r="M911" s="28">
        <v>0</v>
      </c>
      <c r="N911" s="167">
        <v>1046404244</v>
      </c>
      <c r="O911" s="156" t="s">
        <v>7111</v>
      </c>
      <c r="P911" s="120" t="s">
        <v>9591</v>
      </c>
      <c r="Q911" s="153">
        <v>44784</v>
      </c>
      <c r="R911" s="153">
        <v>44784</v>
      </c>
      <c r="S911" s="153">
        <v>44895</v>
      </c>
      <c r="T911" s="152">
        <v>1619747</v>
      </c>
      <c r="U911" s="152">
        <v>4859241</v>
      </c>
      <c r="V911" s="56">
        <v>0.25</v>
      </c>
      <c r="W911" s="150">
        <v>12545871</v>
      </c>
      <c r="X911" s="120" t="s">
        <v>6549</v>
      </c>
      <c r="Y911" s="29"/>
    </row>
    <row r="912" spans="1:25">
      <c r="A912" s="148" t="s">
        <v>2832</v>
      </c>
      <c r="B912" s="149" t="s">
        <v>24</v>
      </c>
      <c r="C912" s="150" t="s">
        <v>6536</v>
      </c>
      <c r="D912" s="149" t="s">
        <v>26</v>
      </c>
      <c r="E912" s="41" t="s">
        <v>9592</v>
      </c>
      <c r="F912" s="149" t="s">
        <v>28</v>
      </c>
      <c r="G912" s="150" t="s">
        <v>29</v>
      </c>
      <c r="H912" s="150" t="s">
        <v>30</v>
      </c>
      <c r="I912" s="152">
        <v>6478988</v>
      </c>
      <c r="J912" s="28">
        <v>0</v>
      </c>
      <c r="K912" s="101">
        <v>0</v>
      </c>
      <c r="L912" s="101">
        <v>0</v>
      </c>
      <c r="M912" s="28">
        <v>0</v>
      </c>
      <c r="N912" s="167">
        <v>1050429131</v>
      </c>
      <c r="O912" s="156" t="s">
        <v>7114</v>
      </c>
      <c r="P912" s="120" t="s">
        <v>9593</v>
      </c>
      <c r="Q912" s="153">
        <v>44784</v>
      </c>
      <c r="R912" s="153">
        <v>44784</v>
      </c>
      <c r="S912" s="153">
        <v>44895</v>
      </c>
      <c r="T912" s="152">
        <v>1619747</v>
      </c>
      <c r="U912" s="152">
        <v>4859241</v>
      </c>
      <c r="V912" s="56">
        <v>0.25</v>
      </c>
      <c r="W912" s="150">
        <v>12545871</v>
      </c>
      <c r="X912" s="120" t="s">
        <v>6549</v>
      </c>
      <c r="Y912" s="29"/>
    </row>
    <row r="913" spans="1:25">
      <c r="A913" s="148" t="s">
        <v>2832</v>
      </c>
      <c r="B913" s="149" t="s">
        <v>24</v>
      </c>
      <c r="C913" s="150" t="s">
        <v>6536</v>
      </c>
      <c r="D913" s="149" t="s">
        <v>26</v>
      </c>
      <c r="E913" s="41" t="s">
        <v>9594</v>
      </c>
      <c r="F913" s="149" t="s">
        <v>28</v>
      </c>
      <c r="G913" s="150" t="s">
        <v>29</v>
      </c>
      <c r="H913" s="150" t="s">
        <v>30</v>
      </c>
      <c r="I913" s="152">
        <v>6478988</v>
      </c>
      <c r="J913" s="28">
        <v>0</v>
      </c>
      <c r="K913" s="101">
        <v>0</v>
      </c>
      <c r="L913" s="101">
        <v>0</v>
      </c>
      <c r="M913" s="28">
        <v>0</v>
      </c>
      <c r="N913" s="167">
        <v>1066512086</v>
      </c>
      <c r="O913" s="156" t="s">
        <v>7117</v>
      </c>
      <c r="P913" s="120" t="s">
        <v>9595</v>
      </c>
      <c r="Q913" s="153">
        <v>44784</v>
      </c>
      <c r="R913" s="153">
        <v>44784</v>
      </c>
      <c r="S913" s="153">
        <v>44895</v>
      </c>
      <c r="T913" s="152">
        <v>1619747</v>
      </c>
      <c r="U913" s="152">
        <v>4859241</v>
      </c>
      <c r="V913" s="56">
        <v>0.25</v>
      </c>
      <c r="W913" s="150">
        <v>12545871</v>
      </c>
      <c r="X913" s="120" t="s">
        <v>6549</v>
      </c>
      <c r="Y913" s="29"/>
    </row>
    <row r="914" spans="1:25">
      <c r="A914" s="148" t="s">
        <v>2832</v>
      </c>
      <c r="B914" s="149" t="s">
        <v>24</v>
      </c>
      <c r="C914" s="150" t="s">
        <v>6536</v>
      </c>
      <c r="D914" s="149" t="s">
        <v>26</v>
      </c>
      <c r="E914" s="41" t="s">
        <v>9596</v>
      </c>
      <c r="F914" s="149" t="s">
        <v>28</v>
      </c>
      <c r="G914" s="150" t="s">
        <v>29</v>
      </c>
      <c r="H914" s="150" t="s">
        <v>30</v>
      </c>
      <c r="I914" s="152">
        <v>6478988</v>
      </c>
      <c r="J914" s="28">
        <v>0</v>
      </c>
      <c r="K914" s="101">
        <v>0</v>
      </c>
      <c r="L914" s="101">
        <v>0</v>
      </c>
      <c r="M914" s="28">
        <v>0</v>
      </c>
      <c r="N914" s="167">
        <v>1127945513</v>
      </c>
      <c r="O914" s="156" t="s">
        <v>7599</v>
      </c>
      <c r="P914" s="120" t="s">
        <v>9597</v>
      </c>
      <c r="Q914" s="153">
        <v>44784</v>
      </c>
      <c r="R914" s="153">
        <v>44784</v>
      </c>
      <c r="S914" s="153">
        <v>44895</v>
      </c>
      <c r="T914" s="152">
        <v>1619747</v>
      </c>
      <c r="U914" s="152">
        <v>4859241</v>
      </c>
      <c r="V914" s="56">
        <v>0.25</v>
      </c>
      <c r="W914" s="150">
        <v>12545871</v>
      </c>
      <c r="X914" s="120" t="s">
        <v>6549</v>
      </c>
      <c r="Y914" s="29"/>
    </row>
    <row r="915" spans="1:25">
      <c r="A915" s="148" t="s">
        <v>2832</v>
      </c>
      <c r="B915" s="149" t="s">
        <v>24</v>
      </c>
      <c r="C915" s="150" t="s">
        <v>6536</v>
      </c>
      <c r="D915" s="149" t="s">
        <v>26</v>
      </c>
      <c r="E915" s="41" t="s">
        <v>9598</v>
      </c>
      <c r="F915" s="149" t="s">
        <v>28</v>
      </c>
      <c r="G915" s="150" t="s">
        <v>29</v>
      </c>
      <c r="H915" s="150" t="s">
        <v>30</v>
      </c>
      <c r="I915" s="152">
        <v>6478988</v>
      </c>
      <c r="J915" s="28">
        <v>0</v>
      </c>
      <c r="K915" s="101">
        <v>0</v>
      </c>
      <c r="L915" s="101">
        <v>0</v>
      </c>
      <c r="M915" s="28">
        <v>0</v>
      </c>
      <c r="N915" s="167">
        <v>1038098100</v>
      </c>
      <c r="O915" s="156" t="s">
        <v>7120</v>
      </c>
      <c r="P915" s="120" t="s">
        <v>9599</v>
      </c>
      <c r="Q915" s="153">
        <v>44784</v>
      </c>
      <c r="R915" s="153">
        <v>44784</v>
      </c>
      <c r="S915" s="153">
        <v>44895</v>
      </c>
      <c r="T915" s="152">
        <v>1619747</v>
      </c>
      <c r="U915" s="152">
        <v>4859241</v>
      </c>
      <c r="V915" s="56">
        <v>0.25</v>
      </c>
      <c r="W915" s="150">
        <v>12545871</v>
      </c>
      <c r="X915" s="120" t="s">
        <v>6549</v>
      </c>
      <c r="Y915" s="29"/>
    </row>
    <row r="916" spans="1:25">
      <c r="A916" s="148" t="s">
        <v>2832</v>
      </c>
      <c r="B916" s="149" t="s">
        <v>24</v>
      </c>
      <c r="C916" s="150" t="s">
        <v>6536</v>
      </c>
      <c r="D916" s="149" t="s">
        <v>26</v>
      </c>
      <c r="E916" s="41" t="s">
        <v>9600</v>
      </c>
      <c r="F916" s="149" t="s">
        <v>28</v>
      </c>
      <c r="G916" s="150" t="s">
        <v>29</v>
      </c>
      <c r="H916" s="150" t="s">
        <v>30</v>
      </c>
      <c r="I916" s="152">
        <v>6478988</v>
      </c>
      <c r="J916" s="28">
        <v>0</v>
      </c>
      <c r="K916" s="101">
        <v>0</v>
      </c>
      <c r="L916" s="101">
        <v>0</v>
      </c>
      <c r="M916" s="28">
        <v>0</v>
      </c>
      <c r="N916" s="167">
        <v>1192912511</v>
      </c>
      <c r="O916" s="156" t="s">
        <v>7126</v>
      </c>
      <c r="P916" s="120" t="s">
        <v>9601</v>
      </c>
      <c r="Q916" s="153">
        <v>44784</v>
      </c>
      <c r="R916" s="153">
        <v>44784</v>
      </c>
      <c r="S916" s="153">
        <v>44895</v>
      </c>
      <c r="T916" s="152">
        <v>1619747</v>
      </c>
      <c r="U916" s="152">
        <v>4859241</v>
      </c>
      <c r="V916" s="56">
        <v>0.25</v>
      </c>
      <c r="W916" s="150">
        <v>12545871</v>
      </c>
      <c r="X916" s="120" t="s">
        <v>6549</v>
      </c>
      <c r="Y916" s="29"/>
    </row>
    <row r="917" spans="1:25">
      <c r="A917" s="148" t="s">
        <v>2832</v>
      </c>
      <c r="B917" s="149" t="s">
        <v>24</v>
      </c>
      <c r="C917" s="150" t="s">
        <v>6536</v>
      </c>
      <c r="D917" s="149" t="s">
        <v>26</v>
      </c>
      <c r="E917" s="41" t="s">
        <v>9602</v>
      </c>
      <c r="F917" s="149" t="s">
        <v>28</v>
      </c>
      <c r="G917" s="150" t="s">
        <v>29</v>
      </c>
      <c r="H917" s="150" t="s">
        <v>30</v>
      </c>
      <c r="I917" s="152">
        <v>6478988</v>
      </c>
      <c r="J917" s="28">
        <v>0</v>
      </c>
      <c r="K917" s="101">
        <v>0</v>
      </c>
      <c r="L917" s="101">
        <v>0</v>
      </c>
      <c r="M917" s="28">
        <v>0</v>
      </c>
      <c r="N917" s="167">
        <v>43897859</v>
      </c>
      <c r="O917" s="156" t="s">
        <v>7129</v>
      </c>
      <c r="P917" s="120" t="s">
        <v>9603</v>
      </c>
      <c r="Q917" s="153">
        <v>44784</v>
      </c>
      <c r="R917" s="153">
        <v>44784</v>
      </c>
      <c r="S917" s="153">
        <v>44895</v>
      </c>
      <c r="T917" s="152">
        <v>1619747</v>
      </c>
      <c r="U917" s="152">
        <v>4859241</v>
      </c>
      <c r="V917" s="56">
        <v>0.25</v>
      </c>
      <c r="W917" s="150">
        <v>12545871</v>
      </c>
      <c r="X917" s="120" t="s">
        <v>6549</v>
      </c>
      <c r="Y917" s="29"/>
    </row>
    <row r="918" spans="1:25">
      <c r="A918" s="148" t="s">
        <v>2832</v>
      </c>
      <c r="B918" s="149" t="s">
        <v>24</v>
      </c>
      <c r="C918" s="150" t="s">
        <v>6536</v>
      </c>
      <c r="D918" s="149" t="s">
        <v>26</v>
      </c>
      <c r="E918" s="41" t="s">
        <v>9604</v>
      </c>
      <c r="F918" s="149" t="s">
        <v>28</v>
      </c>
      <c r="G918" s="150" t="s">
        <v>29</v>
      </c>
      <c r="H918" s="150" t="s">
        <v>30</v>
      </c>
      <c r="I918" s="152">
        <v>6478988</v>
      </c>
      <c r="J918" s="28">
        <v>0</v>
      </c>
      <c r="K918" s="101">
        <v>0</v>
      </c>
      <c r="L918" s="101">
        <v>0</v>
      </c>
      <c r="M918" s="28">
        <v>0</v>
      </c>
      <c r="N918" s="167">
        <v>1102575541</v>
      </c>
      <c r="O918" s="156" t="s">
        <v>7678</v>
      </c>
      <c r="P918" s="120" t="s">
        <v>9605</v>
      </c>
      <c r="Q918" s="153">
        <v>44784</v>
      </c>
      <c r="R918" s="153">
        <v>44784</v>
      </c>
      <c r="S918" s="153">
        <v>44895</v>
      </c>
      <c r="T918" s="152">
        <v>1619747</v>
      </c>
      <c r="U918" s="152">
        <v>4859241</v>
      </c>
      <c r="V918" s="56">
        <v>0.25</v>
      </c>
      <c r="W918" s="150">
        <v>12545871</v>
      </c>
      <c r="X918" s="120" t="s">
        <v>6549</v>
      </c>
      <c r="Y918" s="29"/>
    </row>
    <row r="919" spans="1:25">
      <c r="A919" s="148" t="s">
        <v>2832</v>
      </c>
      <c r="B919" s="149" t="s">
        <v>24</v>
      </c>
      <c r="C919" s="150" t="s">
        <v>6536</v>
      </c>
      <c r="D919" s="149" t="s">
        <v>26</v>
      </c>
      <c r="E919" s="41" t="s">
        <v>9606</v>
      </c>
      <c r="F919" s="149" t="s">
        <v>28</v>
      </c>
      <c r="G919" s="150" t="s">
        <v>29</v>
      </c>
      <c r="H919" s="150" t="s">
        <v>30</v>
      </c>
      <c r="I919" s="152">
        <v>6607285.2000000002</v>
      </c>
      <c r="J919" s="28">
        <v>0</v>
      </c>
      <c r="K919" s="101">
        <v>0</v>
      </c>
      <c r="L919" s="101">
        <v>0</v>
      </c>
      <c r="M919" s="28">
        <v>0</v>
      </c>
      <c r="N919" s="167">
        <v>1129184558</v>
      </c>
      <c r="O919" s="156" t="s">
        <v>9607</v>
      </c>
      <c r="P919" s="120" t="s">
        <v>9608</v>
      </c>
      <c r="Q919" s="153">
        <v>44784</v>
      </c>
      <c r="R919" s="153">
        <v>44784</v>
      </c>
      <c r="S919" s="153">
        <v>44895</v>
      </c>
      <c r="T919" s="152">
        <v>1651821.2000000002</v>
      </c>
      <c r="U919" s="152">
        <v>4955464</v>
      </c>
      <c r="V919" s="56">
        <v>0.24999998486519096</v>
      </c>
      <c r="W919" s="150">
        <v>12545871</v>
      </c>
      <c r="X919" s="120" t="s">
        <v>6549</v>
      </c>
      <c r="Y919" s="29"/>
    </row>
    <row r="920" spans="1:25">
      <c r="A920" s="148" t="s">
        <v>2832</v>
      </c>
      <c r="B920" s="149" t="s">
        <v>24</v>
      </c>
      <c r="C920" s="150" t="s">
        <v>6536</v>
      </c>
      <c r="D920" s="149" t="s">
        <v>26</v>
      </c>
      <c r="E920" s="41" t="s">
        <v>9609</v>
      </c>
      <c r="F920" s="149" t="s">
        <v>28</v>
      </c>
      <c r="G920" s="150" t="s">
        <v>29</v>
      </c>
      <c r="H920" s="150" t="s">
        <v>30</v>
      </c>
      <c r="I920" s="152">
        <v>7152804</v>
      </c>
      <c r="J920" s="28">
        <v>0</v>
      </c>
      <c r="K920" s="101">
        <v>0</v>
      </c>
      <c r="L920" s="101">
        <v>0</v>
      </c>
      <c r="M920" s="28">
        <v>0</v>
      </c>
      <c r="N920" s="167">
        <v>1054553214</v>
      </c>
      <c r="O920" s="120" t="s">
        <v>7149</v>
      </c>
      <c r="P920" s="120" t="s">
        <v>9610</v>
      </c>
      <c r="Q920" s="153">
        <v>44784</v>
      </c>
      <c r="R920" s="153">
        <v>44784</v>
      </c>
      <c r="S920" s="153">
        <v>44895</v>
      </c>
      <c r="T920" s="152">
        <v>1788201</v>
      </c>
      <c r="U920" s="152">
        <v>5364603</v>
      </c>
      <c r="V920" s="56">
        <v>0.25</v>
      </c>
      <c r="W920" s="150">
        <v>12545871</v>
      </c>
      <c r="X920" s="120" t="s">
        <v>6549</v>
      </c>
      <c r="Y920" s="29"/>
    </row>
    <row r="921" spans="1:25">
      <c r="A921" s="148" t="s">
        <v>2832</v>
      </c>
      <c r="B921" s="149" t="s">
        <v>24</v>
      </c>
      <c r="C921" s="150" t="s">
        <v>6536</v>
      </c>
      <c r="D921" s="149" t="s">
        <v>26</v>
      </c>
      <c r="E921" s="41" t="s">
        <v>9611</v>
      </c>
      <c r="F921" s="149" t="s">
        <v>28</v>
      </c>
      <c r="G921" s="150" t="s">
        <v>29</v>
      </c>
      <c r="H921" s="150" t="s">
        <v>30</v>
      </c>
      <c r="I921" s="152">
        <v>7152804</v>
      </c>
      <c r="J921" s="28">
        <v>0</v>
      </c>
      <c r="K921" s="101">
        <v>0</v>
      </c>
      <c r="L921" s="101">
        <v>0</v>
      </c>
      <c r="M921" s="28">
        <v>0</v>
      </c>
      <c r="N921" s="167">
        <v>1105785568</v>
      </c>
      <c r="O921" s="120" t="s">
        <v>7153</v>
      </c>
      <c r="P921" s="120" t="s">
        <v>9612</v>
      </c>
      <c r="Q921" s="153">
        <v>44784</v>
      </c>
      <c r="R921" s="153">
        <v>44784</v>
      </c>
      <c r="S921" s="153">
        <v>44895</v>
      </c>
      <c r="T921" s="152">
        <v>1788201</v>
      </c>
      <c r="U921" s="152">
        <v>5364603</v>
      </c>
      <c r="V921" s="56">
        <v>0.25</v>
      </c>
      <c r="W921" s="150">
        <v>12545871</v>
      </c>
      <c r="X921" s="120" t="s">
        <v>6549</v>
      </c>
      <c r="Y921" s="29"/>
    </row>
    <row r="922" spans="1:25">
      <c r="A922" s="148" t="s">
        <v>2832</v>
      </c>
      <c r="B922" s="149" t="s">
        <v>24</v>
      </c>
      <c r="C922" s="150" t="s">
        <v>6536</v>
      </c>
      <c r="D922" s="149" t="s">
        <v>26</v>
      </c>
      <c r="E922" s="41" t="s">
        <v>9613</v>
      </c>
      <c r="F922" s="149" t="s">
        <v>28</v>
      </c>
      <c r="G922" s="150" t="s">
        <v>29</v>
      </c>
      <c r="H922" s="150" t="s">
        <v>30</v>
      </c>
      <c r="I922" s="152">
        <v>7152804</v>
      </c>
      <c r="J922" s="28">
        <v>0</v>
      </c>
      <c r="K922" s="101">
        <v>0</v>
      </c>
      <c r="L922" s="101">
        <v>0</v>
      </c>
      <c r="M922" s="28">
        <v>0</v>
      </c>
      <c r="N922" s="167">
        <v>83237964</v>
      </c>
      <c r="O922" s="120" t="s">
        <v>8009</v>
      </c>
      <c r="P922" s="120" t="s">
        <v>9614</v>
      </c>
      <c r="Q922" s="153">
        <v>44784</v>
      </c>
      <c r="R922" s="153">
        <v>44784</v>
      </c>
      <c r="S922" s="153">
        <v>44895</v>
      </c>
      <c r="T922" s="152">
        <v>1788201</v>
      </c>
      <c r="U922" s="152">
        <v>5364603</v>
      </c>
      <c r="V922" s="56">
        <v>0.25</v>
      </c>
      <c r="W922" s="150">
        <v>12545871</v>
      </c>
      <c r="X922" s="120" t="s">
        <v>6549</v>
      </c>
      <c r="Y922" s="29"/>
    </row>
    <row r="923" spans="1:25">
      <c r="A923" s="148" t="s">
        <v>2832</v>
      </c>
      <c r="B923" s="149" t="s">
        <v>24</v>
      </c>
      <c r="C923" s="150" t="s">
        <v>6536</v>
      </c>
      <c r="D923" s="149" t="s">
        <v>26</v>
      </c>
      <c r="E923" s="41" t="s">
        <v>9615</v>
      </c>
      <c r="F923" s="149" t="s">
        <v>28</v>
      </c>
      <c r="G923" s="150" t="s">
        <v>29</v>
      </c>
      <c r="H923" s="150" t="s">
        <v>30</v>
      </c>
      <c r="I923" s="152">
        <v>6607284</v>
      </c>
      <c r="J923" s="28">
        <v>0</v>
      </c>
      <c r="K923" s="101">
        <v>0</v>
      </c>
      <c r="L923" s="101">
        <v>0</v>
      </c>
      <c r="M923" s="28">
        <v>0</v>
      </c>
      <c r="N923" s="167">
        <v>16487096</v>
      </c>
      <c r="O923" s="120" t="s">
        <v>6876</v>
      </c>
      <c r="P923" s="120" t="s">
        <v>9616</v>
      </c>
      <c r="Q923" s="153">
        <v>44784</v>
      </c>
      <c r="R923" s="153">
        <v>44784</v>
      </c>
      <c r="S923" s="153">
        <v>44895</v>
      </c>
      <c r="T923" s="152">
        <v>1651821</v>
      </c>
      <c r="U923" s="152">
        <v>4955463</v>
      </c>
      <c r="V923" s="56">
        <v>0.25</v>
      </c>
      <c r="W923" s="150">
        <v>12545871</v>
      </c>
      <c r="X923" s="120" t="s">
        <v>6549</v>
      </c>
      <c r="Y923" s="29"/>
    </row>
    <row r="924" spans="1:25">
      <c r="A924" s="148" t="s">
        <v>2832</v>
      </c>
      <c r="B924" s="149" t="s">
        <v>24</v>
      </c>
      <c r="C924" s="150" t="s">
        <v>6536</v>
      </c>
      <c r="D924" s="149" t="s">
        <v>26</v>
      </c>
      <c r="E924" s="41" t="s">
        <v>9617</v>
      </c>
      <c r="F924" s="149" t="s">
        <v>28</v>
      </c>
      <c r="G924" s="150" t="s">
        <v>29</v>
      </c>
      <c r="H924" s="150" t="s">
        <v>30</v>
      </c>
      <c r="I924" s="152">
        <v>6607285.2000000002</v>
      </c>
      <c r="J924" s="28">
        <v>0</v>
      </c>
      <c r="K924" s="101">
        <v>0</v>
      </c>
      <c r="L924" s="101">
        <v>0</v>
      </c>
      <c r="M924" s="28">
        <v>0</v>
      </c>
      <c r="N924" s="167">
        <v>1006186749</v>
      </c>
      <c r="O924" s="120" t="s">
        <v>6888</v>
      </c>
      <c r="P924" s="120" t="s">
        <v>9618</v>
      </c>
      <c r="Q924" s="153">
        <v>44784</v>
      </c>
      <c r="R924" s="153">
        <v>44784</v>
      </c>
      <c r="S924" s="153">
        <v>44895</v>
      </c>
      <c r="T924" s="152">
        <v>1651821.2000000002</v>
      </c>
      <c r="U924" s="152">
        <v>4955464</v>
      </c>
      <c r="V924" s="56">
        <v>0.24999998486519096</v>
      </c>
      <c r="W924" s="150">
        <v>12545871</v>
      </c>
      <c r="X924" s="120" t="s">
        <v>6549</v>
      </c>
      <c r="Y924" s="29"/>
    </row>
    <row r="925" spans="1:25">
      <c r="A925" s="148" t="s">
        <v>2832</v>
      </c>
      <c r="B925" s="149" t="s">
        <v>24</v>
      </c>
      <c r="C925" s="150" t="s">
        <v>6536</v>
      </c>
      <c r="D925" s="149" t="s">
        <v>26</v>
      </c>
      <c r="E925" s="41" t="s">
        <v>9619</v>
      </c>
      <c r="F925" s="149" t="s">
        <v>28</v>
      </c>
      <c r="G925" s="150" t="s">
        <v>29</v>
      </c>
      <c r="H925" s="150" t="s">
        <v>30</v>
      </c>
      <c r="I925" s="152">
        <v>6871579</v>
      </c>
      <c r="J925" s="28">
        <v>0</v>
      </c>
      <c r="K925" s="101">
        <v>0</v>
      </c>
      <c r="L925" s="101">
        <v>0</v>
      </c>
      <c r="M925" s="28">
        <v>0</v>
      </c>
      <c r="N925" s="167">
        <v>9103222</v>
      </c>
      <c r="O925" s="156" t="s">
        <v>7503</v>
      </c>
      <c r="P925" s="120" t="s">
        <v>9620</v>
      </c>
      <c r="Q925" s="153">
        <v>44791</v>
      </c>
      <c r="R925" s="153">
        <v>44791</v>
      </c>
      <c r="S925" s="153">
        <v>44895</v>
      </c>
      <c r="T925" s="152">
        <v>1717895</v>
      </c>
      <c r="U925" s="152">
        <v>5153684</v>
      </c>
      <c r="V925" s="56">
        <v>0.2500000363817399</v>
      </c>
      <c r="W925" s="150">
        <v>12545871</v>
      </c>
      <c r="X925" s="120" t="s">
        <v>6549</v>
      </c>
      <c r="Y925" s="29"/>
    </row>
    <row r="926" spans="1:25">
      <c r="A926" s="148" t="s">
        <v>2832</v>
      </c>
      <c r="B926" s="149" t="s">
        <v>24</v>
      </c>
      <c r="C926" s="150" t="s">
        <v>6536</v>
      </c>
      <c r="D926" s="149" t="s">
        <v>26</v>
      </c>
      <c r="E926" s="41" t="s">
        <v>9621</v>
      </c>
      <c r="F926" s="149" t="s">
        <v>28</v>
      </c>
      <c r="G926" s="150" t="s">
        <v>29</v>
      </c>
      <c r="H926" s="150" t="s">
        <v>30</v>
      </c>
      <c r="I926" s="152">
        <v>6478988</v>
      </c>
      <c r="J926" s="28">
        <v>0</v>
      </c>
      <c r="K926" s="101">
        <v>0</v>
      </c>
      <c r="L926" s="101">
        <v>0</v>
      </c>
      <c r="M926" s="28">
        <v>0</v>
      </c>
      <c r="N926" s="167">
        <v>38465632</v>
      </c>
      <c r="O926" s="120" t="s">
        <v>7828</v>
      </c>
      <c r="P926" s="120" t="s">
        <v>9622</v>
      </c>
      <c r="Q926" s="153">
        <v>44791</v>
      </c>
      <c r="R926" s="153">
        <v>44791</v>
      </c>
      <c r="S926" s="153">
        <v>44895</v>
      </c>
      <c r="T926" s="152">
        <v>1619747</v>
      </c>
      <c r="U926" s="152">
        <v>4859241</v>
      </c>
      <c r="V926" s="56">
        <v>0.25</v>
      </c>
      <c r="W926" s="150">
        <v>12545871</v>
      </c>
      <c r="X926" s="120" t="s">
        <v>6549</v>
      </c>
      <c r="Y926" s="29"/>
    </row>
    <row r="927" spans="1:25">
      <c r="A927" s="148" t="s">
        <v>2832</v>
      </c>
      <c r="B927" s="149" t="s">
        <v>24</v>
      </c>
      <c r="C927" s="150" t="s">
        <v>6536</v>
      </c>
      <c r="D927" s="149" t="s">
        <v>26</v>
      </c>
      <c r="E927" s="41" t="s">
        <v>9623</v>
      </c>
      <c r="F927" s="149" t="s">
        <v>28</v>
      </c>
      <c r="G927" s="150" t="s">
        <v>29</v>
      </c>
      <c r="H927" s="150" t="s">
        <v>30</v>
      </c>
      <c r="I927" s="152">
        <v>6607285</v>
      </c>
      <c r="J927" s="28">
        <v>0</v>
      </c>
      <c r="K927" s="101">
        <v>0</v>
      </c>
      <c r="L927" s="101">
        <v>0</v>
      </c>
      <c r="M927" s="28">
        <v>0</v>
      </c>
      <c r="N927" s="167">
        <v>22565443</v>
      </c>
      <c r="O927" s="156" t="s">
        <v>8089</v>
      </c>
      <c r="P927" s="120" t="s">
        <v>9624</v>
      </c>
      <c r="Q927" s="153">
        <v>44791</v>
      </c>
      <c r="R927" s="153">
        <v>44791</v>
      </c>
      <c r="S927" s="153">
        <v>44895</v>
      </c>
      <c r="T927" s="152">
        <v>1651821</v>
      </c>
      <c r="U927" s="152">
        <v>4955464</v>
      </c>
      <c r="V927" s="56">
        <v>0.24999996216297618</v>
      </c>
      <c r="W927" s="150">
        <v>12545871</v>
      </c>
      <c r="X927" s="120" t="s">
        <v>6549</v>
      </c>
      <c r="Y927" s="29"/>
    </row>
    <row r="928" spans="1:25">
      <c r="A928" s="148" t="s">
        <v>2832</v>
      </c>
      <c r="B928" s="149" t="s">
        <v>24</v>
      </c>
      <c r="C928" s="150" t="s">
        <v>6536</v>
      </c>
      <c r="D928" s="149" t="s">
        <v>26</v>
      </c>
      <c r="E928" s="41" t="s">
        <v>9625</v>
      </c>
      <c r="F928" s="149" t="s">
        <v>28</v>
      </c>
      <c r="G928" s="150" t="s">
        <v>29</v>
      </c>
      <c r="H928" s="150" t="s">
        <v>30</v>
      </c>
      <c r="I928" s="152">
        <v>6607285.2000000002</v>
      </c>
      <c r="J928" s="28">
        <v>0</v>
      </c>
      <c r="K928" s="101">
        <v>0</v>
      </c>
      <c r="L928" s="101">
        <v>0</v>
      </c>
      <c r="M928" s="28">
        <v>0</v>
      </c>
      <c r="N928" s="167">
        <v>1070810826</v>
      </c>
      <c r="O928" s="120" t="s">
        <v>7322</v>
      </c>
      <c r="P928" s="120" t="s">
        <v>9626</v>
      </c>
      <c r="Q928" s="153">
        <v>44791</v>
      </c>
      <c r="R928" s="153">
        <v>44791</v>
      </c>
      <c r="S928" s="153">
        <v>44895</v>
      </c>
      <c r="T928" s="152">
        <v>1651821.2000000002</v>
      </c>
      <c r="U928" s="152">
        <v>4955464</v>
      </c>
      <c r="V928" s="56">
        <v>0.24999998486519096</v>
      </c>
      <c r="W928" s="150">
        <v>12545871</v>
      </c>
      <c r="X928" s="120" t="s">
        <v>6549</v>
      </c>
      <c r="Y928" s="29"/>
    </row>
    <row r="929" spans="1:25">
      <c r="A929" s="148" t="s">
        <v>2832</v>
      </c>
      <c r="B929" s="149" t="s">
        <v>24</v>
      </c>
      <c r="C929" s="150" t="s">
        <v>6536</v>
      </c>
      <c r="D929" s="149" t="s">
        <v>26</v>
      </c>
      <c r="E929" s="41" t="s">
        <v>9627</v>
      </c>
      <c r="F929" s="149" t="s">
        <v>28</v>
      </c>
      <c r="G929" s="150" t="s">
        <v>29</v>
      </c>
      <c r="H929" s="150" t="s">
        <v>30</v>
      </c>
      <c r="I929" s="152">
        <v>7081984</v>
      </c>
      <c r="J929" s="28">
        <v>0</v>
      </c>
      <c r="K929" s="101">
        <v>0</v>
      </c>
      <c r="L929" s="101">
        <v>0</v>
      </c>
      <c r="M929" s="28">
        <v>0</v>
      </c>
      <c r="N929" s="167">
        <v>1063150198</v>
      </c>
      <c r="O929" s="120" t="s">
        <v>7286</v>
      </c>
      <c r="P929" s="120" t="s">
        <v>9628</v>
      </c>
      <c r="Q929" s="153">
        <v>44791</v>
      </c>
      <c r="R929" s="153">
        <v>44791</v>
      </c>
      <c r="S929" s="153">
        <v>44895</v>
      </c>
      <c r="T929" s="152">
        <v>1770496</v>
      </c>
      <c r="U929" s="152">
        <v>5311488</v>
      </c>
      <c r="V929" s="56">
        <v>0.25</v>
      </c>
      <c r="W929" s="150">
        <v>12545871</v>
      </c>
      <c r="X929" s="120" t="s">
        <v>6549</v>
      </c>
      <c r="Y929" s="29"/>
    </row>
    <row r="930" spans="1:25">
      <c r="A930" s="148" t="s">
        <v>2832</v>
      </c>
      <c r="B930" s="149" t="s">
        <v>24</v>
      </c>
      <c r="C930" s="150" t="s">
        <v>6536</v>
      </c>
      <c r="D930" s="149" t="s">
        <v>26</v>
      </c>
      <c r="E930" s="41" t="s">
        <v>9629</v>
      </c>
      <c r="F930" s="149" t="s">
        <v>28</v>
      </c>
      <c r="G930" s="150" t="s">
        <v>29</v>
      </c>
      <c r="H930" s="150" t="s">
        <v>30</v>
      </c>
      <c r="I930" s="152">
        <v>8809714</v>
      </c>
      <c r="J930" s="28">
        <v>0</v>
      </c>
      <c r="K930" s="101">
        <v>0</v>
      </c>
      <c r="L930" s="101">
        <v>0</v>
      </c>
      <c r="M930" s="28">
        <v>0</v>
      </c>
      <c r="N930" s="167">
        <v>19431312</v>
      </c>
      <c r="O930" s="156" t="s">
        <v>8073</v>
      </c>
      <c r="P930" s="120" t="s">
        <v>9630</v>
      </c>
      <c r="Q930" s="153">
        <v>44791</v>
      </c>
      <c r="R930" s="153">
        <v>44791</v>
      </c>
      <c r="S930" s="153">
        <v>44895</v>
      </c>
      <c r="T930" s="152">
        <v>2202428</v>
      </c>
      <c r="U930" s="152">
        <v>6607286</v>
      </c>
      <c r="V930" s="56">
        <v>0.24999994324446856</v>
      </c>
      <c r="W930" s="150">
        <v>12545871</v>
      </c>
      <c r="X930" s="120" t="s">
        <v>6549</v>
      </c>
      <c r="Y930" s="29"/>
    </row>
    <row r="931" spans="1:25">
      <c r="A931" s="148" t="s">
        <v>2832</v>
      </c>
      <c r="B931" s="149" t="s">
        <v>24</v>
      </c>
      <c r="C931" s="150" t="s">
        <v>6536</v>
      </c>
      <c r="D931" s="149" t="s">
        <v>26</v>
      </c>
      <c r="E931" s="41" t="s">
        <v>9631</v>
      </c>
      <c r="F931" s="149" t="s">
        <v>28</v>
      </c>
      <c r="G931" s="150" t="s">
        <v>29</v>
      </c>
      <c r="H931" s="150" t="s">
        <v>30</v>
      </c>
      <c r="I931" s="152">
        <v>7081984</v>
      </c>
      <c r="J931" s="28">
        <v>0</v>
      </c>
      <c r="K931" s="101">
        <v>0</v>
      </c>
      <c r="L931" s="101">
        <v>0</v>
      </c>
      <c r="M931" s="28">
        <v>0</v>
      </c>
      <c r="N931" s="167">
        <v>1063147301</v>
      </c>
      <c r="O931" s="120" t="s">
        <v>8049</v>
      </c>
      <c r="P931" s="120" t="s">
        <v>9632</v>
      </c>
      <c r="Q931" s="153">
        <v>44791</v>
      </c>
      <c r="R931" s="153">
        <v>44791</v>
      </c>
      <c r="S931" s="153">
        <v>44895</v>
      </c>
      <c r="T931" s="152">
        <v>1770496</v>
      </c>
      <c r="U931" s="152">
        <v>5311488</v>
      </c>
      <c r="V931" s="56">
        <v>0.25</v>
      </c>
      <c r="W931" s="150">
        <v>12545871</v>
      </c>
      <c r="X931" s="120" t="s">
        <v>6549</v>
      </c>
      <c r="Y931" s="29"/>
    </row>
    <row r="932" spans="1:25">
      <c r="A932" s="148" t="s">
        <v>2832</v>
      </c>
      <c r="B932" s="149" t="s">
        <v>24</v>
      </c>
      <c r="C932" s="150" t="s">
        <v>6536</v>
      </c>
      <c r="D932" s="149" t="s">
        <v>26</v>
      </c>
      <c r="E932" s="41" t="s">
        <v>9633</v>
      </c>
      <c r="F932" s="149" t="s">
        <v>28</v>
      </c>
      <c r="G932" s="150" t="s">
        <v>29</v>
      </c>
      <c r="H932" s="150" t="s">
        <v>30</v>
      </c>
      <c r="I932" s="152">
        <v>6478988</v>
      </c>
      <c r="J932" s="28">
        <v>0</v>
      </c>
      <c r="K932" s="101">
        <v>0</v>
      </c>
      <c r="L932" s="101">
        <v>0</v>
      </c>
      <c r="M932" s="28">
        <v>0</v>
      </c>
      <c r="N932" s="167">
        <v>78077574</v>
      </c>
      <c r="O932" s="120" t="s">
        <v>7615</v>
      </c>
      <c r="P932" s="120" t="s">
        <v>9634</v>
      </c>
      <c r="Q932" s="153">
        <v>44791</v>
      </c>
      <c r="R932" s="153">
        <v>44791</v>
      </c>
      <c r="S932" s="153">
        <v>44895</v>
      </c>
      <c r="T932" s="152">
        <v>1619747</v>
      </c>
      <c r="U932" s="152">
        <v>4859241</v>
      </c>
      <c r="V932" s="56">
        <v>0.25</v>
      </c>
      <c r="W932" s="150">
        <v>12545871</v>
      </c>
      <c r="X932" s="120" t="s">
        <v>6549</v>
      </c>
      <c r="Y932" s="29"/>
    </row>
    <row r="933" spans="1:25">
      <c r="A933" s="148" t="s">
        <v>2832</v>
      </c>
      <c r="B933" s="149" t="s">
        <v>24</v>
      </c>
      <c r="C933" s="150" t="s">
        <v>6536</v>
      </c>
      <c r="D933" s="149" t="s">
        <v>26</v>
      </c>
      <c r="E933" s="41" t="s">
        <v>9635</v>
      </c>
      <c r="F933" s="149" t="s">
        <v>28</v>
      </c>
      <c r="G933" s="150" t="s">
        <v>29</v>
      </c>
      <c r="H933" s="150" t="s">
        <v>30</v>
      </c>
      <c r="I933" s="152">
        <v>7081984</v>
      </c>
      <c r="J933" s="28">
        <v>0</v>
      </c>
      <c r="K933" s="101">
        <v>0</v>
      </c>
      <c r="L933" s="101">
        <v>0</v>
      </c>
      <c r="M933" s="28">
        <v>0</v>
      </c>
      <c r="N933" s="167">
        <v>1065375537</v>
      </c>
      <c r="O933" s="120" t="s">
        <v>8053</v>
      </c>
      <c r="P933" s="120" t="s">
        <v>9636</v>
      </c>
      <c r="Q933" s="153">
        <v>44791</v>
      </c>
      <c r="R933" s="153">
        <v>44791</v>
      </c>
      <c r="S933" s="153">
        <v>44895</v>
      </c>
      <c r="T933" s="152">
        <v>1770496</v>
      </c>
      <c r="U933" s="152">
        <v>5311488</v>
      </c>
      <c r="V933" s="56">
        <v>0.25</v>
      </c>
      <c r="W933" s="150">
        <v>12545871</v>
      </c>
      <c r="X933" s="120" t="s">
        <v>6549</v>
      </c>
      <c r="Y933" s="29"/>
    </row>
    <row r="934" spans="1:25">
      <c r="A934" s="148" t="s">
        <v>2832</v>
      </c>
      <c r="B934" s="149" t="s">
        <v>24</v>
      </c>
      <c r="C934" s="150" t="s">
        <v>6536</v>
      </c>
      <c r="D934" s="149" t="s">
        <v>26</v>
      </c>
      <c r="E934" s="41" t="s">
        <v>9637</v>
      </c>
      <c r="F934" s="149" t="s">
        <v>28</v>
      </c>
      <c r="G934" s="150" t="s">
        <v>29</v>
      </c>
      <c r="H934" s="150" t="s">
        <v>30</v>
      </c>
      <c r="I934" s="152">
        <v>6478988</v>
      </c>
      <c r="J934" s="28">
        <v>0</v>
      </c>
      <c r="K934" s="101">
        <v>0</v>
      </c>
      <c r="L934" s="101">
        <v>0</v>
      </c>
      <c r="M934" s="28">
        <v>0</v>
      </c>
      <c r="N934" s="167">
        <v>22009602</v>
      </c>
      <c r="O934" s="120" t="s">
        <v>7507</v>
      </c>
      <c r="P934" s="120" t="s">
        <v>9638</v>
      </c>
      <c r="Q934" s="153">
        <v>44791</v>
      </c>
      <c r="R934" s="153">
        <v>44791</v>
      </c>
      <c r="S934" s="153">
        <v>44895</v>
      </c>
      <c r="T934" s="152">
        <v>1619747</v>
      </c>
      <c r="U934" s="152">
        <v>4859241</v>
      </c>
      <c r="V934" s="56">
        <v>0.25</v>
      </c>
      <c r="W934" s="150">
        <v>12545871</v>
      </c>
      <c r="X934" s="120" t="s">
        <v>6549</v>
      </c>
      <c r="Y934" s="29"/>
    </row>
    <row r="935" spans="1:25">
      <c r="A935" s="148" t="s">
        <v>2832</v>
      </c>
      <c r="B935" s="149" t="s">
        <v>24</v>
      </c>
      <c r="C935" s="150" t="s">
        <v>6536</v>
      </c>
      <c r="D935" s="149" t="s">
        <v>26</v>
      </c>
      <c r="E935" s="41" t="s">
        <v>9639</v>
      </c>
      <c r="F935" s="149" t="s">
        <v>28</v>
      </c>
      <c r="G935" s="150" t="s">
        <v>29</v>
      </c>
      <c r="H935" s="150" t="s">
        <v>30</v>
      </c>
      <c r="I935" s="152">
        <v>6607285</v>
      </c>
      <c r="J935" s="28">
        <v>0</v>
      </c>
      <c r="K935" s="101">
        <v>0</v>
      </c>
      <c r="L935" s="101">
        <v>0</v>
      </c>
      <c r="M935" s="28">
        <v>0</v>
      </c>
      <c r="N935" s="167">
        <v>36669639</v>
      </c>
      <c r="O935" s="156" t="s">
        <v>7414</v>
      </c>
      <c r="P935" s="120" t="s">
        <v>9640</v>
      </c>
      <c r="Q935" s="153">
        <v>44791</v>
      </c>
      <c r="R935" s="153">
        <v>44791</v>
      </c>
      <c r="S935" s="153">
        <v>44895</v>
      </c>
      <c r="T935" s="152">
        <v>1651821</v>
      </c>
      <c r="U935" s="152">
        <v>4955464</v>
      </c>
      <c r="V935" s="56">
        <v>0.24999996216297618</v>
      </c>
      <c r="W935" s="150">
        <v>12545871</v>
      </c>
      <c r="X935" s="120" t="s">
        <v>6549</v>
      </c>
      <c r="Y935" s="29"/>
    </row>
    <row r="936" spans="1:25">
      <c r="A936" s="148" t="s">
        <v>2832</v>
      </c>
      <c r="B936" s="149" t="s">
        <v>24</v>
      </c>
      <c r="C936" s="150" t="s">
        <v>6536</v>
      </c>
      <c r="D936" s="149" t="s">
        <v>26</v>
      </c>
      <c r="E936" s="41" t="s">
        <v>9641</v>
      </c>
      <c r="F936" s="149" t="s">
        <v>28</v>
      </c>
      <c r="G936" s="150" t="s">
        <v>29</v>
      </c>
      <c r="H936" s="150" t="s">
        <v>30</v>
      </c>
      <c r="I936" s="152">
        <v>9600000</v>
      </c>
      <c r="J936" s="28">
        <v>0</v>
      </c>
      <c r="K936" s="101">
        <v>0</v>
      </c>
      <c r="L936" s="101">
        <v>0</v>
      </c>
      <c r="M936" s="28">
        <v>0</v>
      </c>
      <c r="N936" s="167">
        <v>1087047043</v>
      </c>
      <c r="O936" s="156" t="s">
        <v>7402</v>
      </c>
      <c r="P936" s="120" t="s">
        <v>9642</v>
      </c>
      <c r="Q936" s="153">
        <v>44791</v>
      </c>
      <c r="R936" s="153">
        <v>44791</v>
      </c>
      <c r="S936" s="153">
        <v>44895</v>
      </c>
      <c r="T936" s="152">
        <v>2400000</v>
      </c>
      <c r="U936" s="152">
        <v>7200000</v>
      </c>
      <c r="V936" s="56">
        <v>0.25</v>
      </c>
      <c r="W936" s="150">
        <v>12545871</v>
      </c>
      <c r="X936" s="120" t="s">
        <v>6549</v>
      </c>
      <c r="Y936" s="29"/>
    </row>
    <row r="937" spans="1:25">
      <c r="A937" s="148" t="s">
        <v>2832</v>
      </c>
      <c r="B937" s="149" t="s">
        <v>24</v>
      </c>
      <c r="C937" s="150" t="s">
        <v>6536</v>
      </c>
      <c r="D937" s="149" t="s">
        <v>26</v>
      </c>
      <c r="E937" s="41" t="s">
        <v>9643</v>
      </c>
      <c r="F937" s="149" t="s">
        <v>28</v>
      </c>
      <c r="G937" s="150" t="s">
        <v>29</v>
      </c>
      <c r="H937" s="150" t="s">
        <v>30</v>
      </c>
      <c r="I937" s="152">
        <v>6478988</v>
      </c>
      <c r="J937" s="28">
        <v>0</v>
      </c>
      <c r="K937" s="101">
        <v>0</v>
      </c>
      <c r="L937" s="101">
        <v>0</v>
      </c>
      <c r="M937" s="28">
        <v>0</v>
      </c>
      <c r="N937" s="167">
        <v>50989436</v>
      </c>
      <c r="O937" s="120" t="s">
        <v>7302</v>
      </c>
      <c r="P937" s="120" t="s">
        <v>9644</v>
      </c>
      <c r="Q937" s="153">
        <v>44791</v>
      </c>
      <c r="R937" s="153">
        <v>44791</v>
      </c>
      <c r="S937" s="153">
        <v>44895</v>
      </c>
      <c r="T937" s="152">
        <v>1619747</v>
      </c>
      <c r="U937" s="152">
        <v>4859241</v>
      </c>
      <c r="V937" s="56">
        <v>0.25</v>
      </c>
      <c r="W937" s="150">
        <v>12545871</v>
      </c>
      <c r="X937" s="120" t="s">
        <v>6549</v>
      </c>
      <c r="Y937" s="29"/>
    </row>
    <row r="938" spans="1:25">
      <c r="A938" s="148" t="s">
        <v>2832</v>
      </c>
      <c r="B938" s="149" t="s">
        <v>24</v>
      </c>
      <c r="C938" s="150" t="s">
        <v>6536</v>
      </c>
      <c r="D938" s="149" t="s">
        <v>26</v>
      </c>
      <c r="E938" s="41" t="s">
        <v>9645</v>
      </c>
      <c r="F938" s="149" t="s">
        <v>28</v>
      </c>
      <c r="G938" s="150" t="s">
        <v>29</v>
      </c>
      <c r="H938" s="150" t="s">
        <v>30</v>
      </c>
      <c r="I938" s="152">
        <v>6871579</v>
      </c>
      <c r="J938" s="28">
        <v>0</v>
      </c>
      <c r="K938" s="101">
        <v>0</v>
      </c>
      <c r="L938" s="101">
        <v>0</v>
      </c>
      <c r="M938" s="28">
        <v>0</v>
      </c>
      <c r="N938" s="167">
        <v>16702067</v>
      </c>
      <c r="O938" s="156" t="s">
        <v>8346</v>
      </c>
      <c r="P938" s="120" t="s">
        <v>9646</v>
      </c>
      <c r="Q938" s="153">
        <v>44791</v>
      </c>
      <c r="R938" s="153">
        <v>44791</v>
      </c>
      <c r="S938" s="153">
        <v>44895</v>
      </c>
      <c r="T938" s="152">
        <v>1717895</v>
      </c>
      <c r="U938" s="152">
        <v>5153684</v>
      </c>
      <c r="V938" s="56">
        <v>0.2500000363817399</v>
      </c>
      <c r="W938" s="150">
        <v>12545871</v>
      </c>
      <c r="X938" s="120" t="s">
        <v>6549</v>
      </c>
      <c r="Y938" s="29"/>
    </row>
    <row r="939" spans="1:25">
      <c r="A939" s="148" t="s">
        <v>2832</v>
      </c>
      <c r="B939" s="149" t="s">
        <v>24</v>
      </c>
      <c r="C939" s="150" t="s">
        <v>6536</v>
      </c>
      <c r="D939" s="149" t="s">
        <v>26</v>
      </c>
      <c r="E939" s="41" t="s">
        <v>9647</v>
      </c>
      <c r="F939" s="149" t="s">
        <v>28</v>
      </c>
      <c r="G939" s="150" t="s">
        <v>29</v>
      </c>
      <c r="H939" s="150" t="s">
        <v>30</v>
      </c>
      <c r="I939" s="152">
        <v>6871579</v>
      </c>
      <c r="J939" s="28">
        <v>0</v>
      </c>
      <c r="K939" s="101">
        <v>0</v>
      </c>
      <c r="L939" s="101">
        <v>0</v>
      </c>
      <c r="M939" s="28">
        <v>0</v>
      </c>
      <c r="N939" s="167">
        <v>16488500</v>
      </c>
      <c r="O939" s="156" t="s">
        <v>7342</v>
      </c>
      <c r="P939" s="120" t="s">
        <v>9648</v>
      </c>
      <c r="Q939" s="153">
        <v>44791</v>
      </c>
      <c r="R939" s="153">
        <v>44791</v>
      </c>
      <c r="S939" s="153">
        <v>44895</v>
      </c>
      <c r="T939" s="152">
        <v>1717895</v>
      </c>
      <c r="U939" s="152">
        <v>5153684</v>
      </c>
      <c r="V939" s="56">
        <v>0.2500000363817399</v>
      </c>
      <c r="W939" s="150">
        <v>12545871</v>
      </c>
      <c r="X939" s="120" t="s">
        <v>6549</v>
      </c>
      <c r="Y939" s="29"/>
    </row>
    <row r="940" spans="1:25">
      <c r="A940" s="148" t="s">
        <v>2832</v>
      </c>
      <c r="B940" s="149" t="s">
        <v>24</v>
      </c>
      <c r="C940" s="150" t="s">
        <v>6536</v>
      </c>
      <c r="D940" s="149" t="s">
        <v>26</v>
      </c>
      <c r="E940" s="41" t="s">
        <v>9649</v>
      </c>
      <c r="F940" s="149" t="s">
        <v>28</v>
      </c>
      <c r="G940" s="150" t="s">
        <v>29</v>
      </c>
      <c r="H940" s="150" t="s">
        <v>30</v>
      </c>
      <c r="I940" s="152">
        <v>7081984</v>
      </c>
      <c r="J940" s="28">
        <v>0</v>
      </c>
      <c r="K940" s="101">
        <v>0</v>
      </c>
      <c r="L940" s="101">
        <v>0</v>
      </c>
      <c r="M940" s="28">
        <v>0</v>
      </c>
      <c r="N940" s="167">
        <v>1066726236</v>
      </c>
      <c r="O940" s="120" t="s">
        <v>7298</v>
      </c>
      <c r="P940" s="120" t="s">
        <v>9650</v>
      </c>
      <c r="Q940" s="153">
        <v>44791</v>
      </c>
      <c r="R940" s="153">
        <v>44791</v>
      </c>
      <c r="S940" s="153">
        <v>44895</v>
      </c>
      <c r="T940" s="152">
        <v>1770496</v>
      </c>
      <c r="U940" s="152">
        <v>5311488</v>
      </c>
      <c r="V940" s="56">
        <v>0.25</v>
      </c>
      <c r="W940" s="150">
        <v>12545871</v>
      </c>
      <c r="X940" s="120" t="s">
        <v>6549</v>
      </c>
      <c r="Y940" s="29"/>
    </row>
    <row r="941" spans="1:25">
      <c r="A941" s="148" t="s">
        <v>2832</v>
      </c>
      <c r="B941" s="149" t="s">
        <v>24</v>
      </c>
      <c r="C941" s="150" t="s">
        <v>6536</v>
      </c>
      <c r="D941" s="149" t="s">
        <v>26</v>
      </c>
      <c r="E941" s="41" t="s">
        <v>9651</v>
      </c>
      <c r="F941" s="149" t="s">
        <v>28</v>
      </c>
      <c r="G941" s="150" t="s">
        <v>29</v>
      </c>
      <c r="H941" s="150" t="s">
        <v>30</v>
      </c>
      <c r="I941" s="152">
        <v>7152804</v>
      </c>
      <c r="J941" s="28">
        <v>0</v>
      </c>
      <c r="K941" s="101">
        <v>0</v>
      </c>
      <c r="L941" s="101">
        <v>0</v>
      </c>
      <c r="M941" s="28">
        <v>0</v>
      </c>
      <c r="N941" s="167">
        <v>1003457692</v>
      </c>
      <c r="O941" s="120" t="s">
        <v>7294</v>
      </c>
      <c r="P941" s="120" t="s">
        <v>9652</v>
      </c>
      <c r="Q941" s="153">
        <v>44791</v>
      </c>
      <c r="R941" s="153">
        <v>44791</v>
      </c>
      <c r="S941" s="153">
        <v>44895</v>
      </c>
      <c r="T941" s="152">
        <v>1788201</v>
      </c>
      <c r="U941" s="152">
        <v>5364603</v>
      </c>
      <c r="V941" s="56">
        <v>0.25</v>
      </c>
      <c r="W941" s="150">
        <v>12545871</v>
      </c>
      <c r="X941" s="120" t="s">
        <v>6549</v>
      </c>
      <c r="Y941" s="29"/>
    </row>
    <row r="942" spans="1:25">
      <c r="A942" s="148" t="s">
        <v>2832</v>
      </c>
      <c r="B942" s="149" t="s">
        <v>24</v>
      </c>
      <c r="C942" s="150" t="s">
        <v>6536</v>
      </c>
      <c r="D942" s="149" t="s">
        <v>26</v>
      </c>
      <c r="E942" s="41" t="s">
        <v>9653</v>
      </c>
      <c r="F942" s="149" t="s">
        <v>28</v>
      </c>
      <c r="G942" s="150" t="s">
        <v>29</v>
      </c>
      <c r="H942" s="150" t="s">
        <v>30</v>
      </c>
      <c r="I942" s="152">
        <v>7152804</v>
      </c>
      <c r="J942" s="28">
        <v>0</v>
      </c>
      <c r="K942" s="101">
        <v>0</v>
      </c>
      <c r="L942" s="101">
        <v>0</v>
      </c>
      <c r="M942" s="28">
        <v>0</v>
      </c>
      <c r="N942" s="167">
        <v>15618407</v>
      </c>
      <c r="O942" s="120" t="s">
        <v>8041</v>
      </c>
      <c r="P942" s="120" t="s">
        <v>9654</v>
      </c>
      <c r="Q942" s="153">
        <v>44792</v>
      </c>
      <c r="R942" s="153">
        <v>44792</v>
      </c>
      <c r="S942" s="153">
        <v>44895</v>
      </c>
      <c r="T942" s="152">
        <v>1788201</v>
      </c>
      <c r="U942" s="152">
        <v>5364603</v>
      </c>
      <c r="V942" s="56">
        <v>0.25</v>
      </c>
      <c r="W942" s="150">
        <v>12545871</v>
      </c>
      <c r="X942" s="120" t="s">
        <v>6549</v>
      </c>
      <c r="Y942" s="29"/>
    </row>
    <row r="943" spans="1:25">
      <c r="A943" s="148" t="s">
        <v>2832</v>
      </c>
      <c r="B943" s="149" t="s">
        <v>24</v>
      </c>
      <c r="C943" s="150" t="s">
        <v>6536</v>
      </c>
      <c r="D943" s="149" t="s">
        <v>26</v>
      </c>
      <c r="E943" s="41" t="s">
        <v>9655</v>
      </c>
      <c r="F943" s="149" t="s">
        <v>28</v>
      </c>
      <c r="G943" s="150" t="s">
        <v>29</v>
      </c>
      <c r="H943" s="150" t="s">
        <v>30</v>
      </c>
      <c r="I943" s="152">
        <v>6543136</v>
      </c>
      <c r="J943" s="28">
        <v>0</v>
      </c>
      <c r="K943" s="101">
        <v>0</v>
      </c>
      <c r="L943" s="101">
        <v>0</v>
      </c>
      <c r="M943" s="28">
        <v>0</v>
      </c>
      <c r="N943" s="167">
        <v>1111778990</v>
      </c>
      <c r="O943" s="120" t="s">
        <v>9656</v>
      </c>
      <c r="P943" s="120" t="s">
        <v>9657</v>
      </c>
      <c r="Q943" s="153">
        <v>44792</v>
      </c>
      <c r="R943" s="153">
        <v>44792</v>
      </c>
      <c r="S943" s="153">
        <v>44895</v>
      </c>
      <c r="T943" s="152">
        <v>1635784</v>
      </c>
      <c r="U943" s="152">
        <v>4907352</v>
      </c>
      <c r="V943" s="56">
        <v>0.25</v>
      </c>
      <c r="W943" s="150">
        <v>12545871</v>
      </c>
      <c r="X943" s="120" t="s">
        <v>6549</v>
      </c>
      <c r="Y943" s="29"/>
    </row>
    <row r="944" spans="1:25">
      <c r="A944" s="148" t="s">
        <v>2832</v>
      </c>
      <c r="B944" s="149" t="s">
        <v>24</v>
      </c>
      <c r="C944" s="150" t="s">
        <v>6536</v>
      </c>
      <c r="D944" s="149" t="s">
        <v>26</v>
      </c>
      <c r="E944" s="41" t="s">
        <v>9658</v>
      </c>
      <c r="F944" s="149" t="s">
        <v>28</v>
      </c>
      <c r="G944" s="150" t="s">
        <v>29</v>
      </c>
      <c r="H944" s="150" t="s">
        <v>30</v>
      </c>
      <c r="I944" s="152">
        <v>6478988</v>
      </c>
      <c r="J944" s="28">
        <v>0</v>
      </c>
      <c r="K944" s="101">
        <v>0</v>
      </c>
      <c r="L944" s="101">
        <v>0</v>
      </c>
      <c r="M944" s="28">
        <v>0</v>
      </c>
      <c r="N944" s="167">
        <v>4816533</v>
      </c>
      <c r="O944" s="120" t="s">
        <v>9659</v>
      </c>
      <c r="P944" s="120" t="s">
        <v>9660</v>
      </c>
      <c r="Q944" s="153">
        <v>44792</v>
      </c>
      <c r="R944" s="153">
        <v>44792</v>
      </c>
      <c r="S944" s="153">
        <v>44895</v>
      </c>
      <c r="T944" s="152">
        <v>1619747</v>
      </c>
      <c r="U944" s="152">
        <v>4859241</v>
      </c>
      <c r="V944" s="56">
        <v>0.25</v>
      </c>
      <c r="W944" s="150">
        <v>12545871</v>
      </c>
      <c r="X944" s="120" t="s">
        <v>6549</v>
      </c>
      <c r="Y944" s="29"/>
    </row>
    <row r="945" spans="1:25">
      <c r="A945" s="148" t="s">
        <v>2832</v>
      </c>
      <c r="B945" s="149" t="s">
        <v>24</v>
      </c>
      <c r="C945" s="150" t="s">
        <v>6536</v>
      </c>
      <c r="D945" s="149" t="s">
        <v>26</v>
      </c>
      <c r="E945" s="41" t="s">
        <v>9661</v>
      </c>
      <c r="F945" s="149" t="s">
        <v>28</v>
      </c>
      <c r="G945" s="150" t="s">
        <v>29</v>
      </c>
      <c r="H945" s="150" t="s">
        <v>30</v>
      </c>
      <c r="I945" s="152">
        <v>7152804</v>
      </c>
      <c r="J945" s="28">
        <v>0</v>
      </c>
      <c r="K945" s="101">
        <v>0</v>
      </c>
      <c r="L945" s="101">
        <v>0</v>
      </c>
      <c r="M945" s="28">
        <v>0</v>
      </c>
      <c r="N945" s="167">
        <v>78079726</v>
      </c>
      <c r="O945" s="120" t="s">
        <v>8045</v>
      </c>
      <c r="P945" s="120" t="s">
        <v>9662</v>
      </c>
      <c r="Q945" s="153">
        <v>44792</v>
      </c>
      <c r="R945" s="153">
        <v>44792</v>
      </c>
      <c r="S945" s="153">
        <v>44895</v>
      </c>
      <c r="T945" s="152">
        <v>1788201</v>
      </c>
      <c r="U945" s="152">
        <v>5364603</v>
      </c>
      <c r="V945" s="56">
        <v>0.25</v>
      </c>
      <c r="W945" s="150">
        <v>12545871</v>
      </c>
      <c r="X945" s="120" t="s">
        <v>6549</v>
      </c>
      <c r="Y945" s="29"/>
    </row>
    <row r="946" spans="1:25">
      <c r="A946" s="148" t="s">
        <v>2832</v>
      </c>
      <c r="B946" s="149" t="s">
        <v>24</v>
      </c>
      <c r="C946" s="150" t="s">
        <v>6536</v>
      </c>
      <c r="D946" s="149" t="s">
        <v>26</v>
      </c>
      <c r="E946" s="41" t="s">
        <v>9663</v>
      </c>
      <c r="F946" s="149" t="s">
        <v>28</v>
      </c>
      <c r="G946" s="150" t="s">
        <v>29</v>
      </c>
      <c r="H946" s="150" t="s">
        <v>30</v>
      </c>
      <c r="I946" s="152">
        <v>7081984</v>
      </c>
      <c r="J946" s="28">
        <v>0</v>
      </c>
      <c r="K946" s="101">
        <v>0</v>
      </c>
      <c r="L946" s="101">
        <v>0</v>
      </c>
      <c r="M946" s="28">
        <v>0</v>
      </c>
      <c r="N946" s="167">
        <v>50570411</v>
      </c>
      <c r="O946" s="120" t="s">
        <v>8065</v>
      </c>
      <c r="P946" s="120" t="s">
        <v>9664</v>
      </c>
      <c r="Q946" s="153">
        <v>44792</v>
      </c>
      <c r="R946" s="153">
        <v>44792</v>
      </c>
      <c r="S946" s="153">
        <v>44895</v>
      </c>
      <c r="T946" s="152">
        <v>1770496</v>
      </c>
      <c r="U946" s="152">
        <v>5311488</v>
      </c>
      <c r="V946" s="56">
        <v>0.25</v>
      </c>
      <c r="W946" s="150">
        <v>12545871</v>
      </c>
      <c r="X946" s="120" t="s">
        <v>6549</v>
      </c>
      <c r="Y946" s="29"/>
    </row>
    <row r="947" spans="1:25">
      <c r="A947" s="148" t="s">
        <v>2832</v>
      </c>
      <c r="B947" s="149" t="s">
        <v>24</v>
      </c>
      <c r="C947" s="150" t="s">
        <v>6536</v>
      </c>
      <c r="D947" s="149" t="s">
        <v>26</v>
      </c>
      <c r="E947" s="41" t="s">
        <v>9665</v>
      </c>
      <c r="F947" s="149" t="s">
        <v>28</v>
      </c>
      <c r="G947" s="150" t="s">
        <v>29</v>
      </c>
      <c r="H947" s="150" t="s">
        <v>30</v>
      </c>
      <c r="I947" s="152">
        <v>6478988</v>
      </c>
      <c r="J947" s="28">
        <v>0</v>
      </c>
      <c r="K947" s="101">
        <v>0</v>
      </c>
      <c r="L947" s="101">
        <v>0</v>
      </c>
      <c r="M947" s="28">
        <v>0</v>
      </c>
      <c r="N947" s="167">
        <v>26371430</v>
      </c>
      <c r="O947" s="120" t="s">
        <v>6547</v>
      </c>
      <c r="P947" s="120" t="s">
        <v>9666</v>
      </c>
      <c r="Q947" s="153">
        <v>44792</v>
      </c>
      <c r="R947" s="153">
        <v>44792</v>
      </c>
      <c r="S947" s="153">
        <v>44895</v>
      </c>
      <c r="T947" s="152">
        <v>1619747</v>
      </c>
      <c r="U947" s="152">
        <v>4859241</v>
      </c>
      <c r="V947" s="56">
        <v>0.25</v>
      </c>
      <c r="W947" s="150">
        <v>12545871</v>
      </c>
      <c r="X947" s="120" t="s">
        <v>6549</v>
      </c>
      <c r="Y947" s="29"/>
    </row>
    <row r="948" spans="1:25">
      <c r="A948" s="148" t="s">
        <v>2832</v>
      </c>
      <c r="B948" s="149" t="s">
        <v>24</v>
      </c>
      <c r="C948" s="150" t="s">
        <v>6536</v>
      </c>
      <c r="D948" s="149" t="s">
        <v>26</v>
      </c>
      <c r="E948" s="41" t="s">
        <v>9667</v>
      </c>
      <c r="F948" s="149" t="s">
        <v>28</v>
      </c>
      <c r="G948" s="150" t="s">
        <v>29</v>
      </c>
      <c r="H948" s="150" t="s">
        <v>30</v>
      </c>
      <c r="I948" s="152">
        <v>6478988</v>
      </c>
      <c r="J948" s="28">
        <v>0</v>
      </c>
      <c r="K948" s="101">
        <v>0</v>
      </c>
      <c r="L948" s="101">
        <v>0</v>
      </c>
      <c r="M948" s="28">
        <v>0</v>
      </c>
      <c r="N948" s="167">
        <v>1143341503</v>
      </c>
      <c r="O948" s="120" t="s">
        <v>9668</v>
      </c>
      <c r="P948" s="120" t="s">
        <v>9669</v>
      </c>
      <c r="Q948" s="153">
        <v>44792</v>
      </c>
      <c r="R948" s="153">
        <v>44792</v>
      </c>
      <c r="S948" s="153">
        <v>44895</v>
      </c>
      <c r="T948" s="152">
        <v>1619747</v>
      </c>
      <c r="U948" s="152">
        <v>4859241</v>
      </c>
      <c r="V948" s="56">
        <v>0.25</v>
      </c>
      <c r="W948" s="150">
        <v>12545871</v>
      </c>
      <c r="X948" s="120" t="s">
        <v>6549</v>
      </c>
      <c r="Y948" s="29"/>
    </row>
    <row r="949" spans="1:25">
      <c r="A949" s="148" t="s">
        <v>2832</v>
      </c>
      <c r="B949" s="149" t="s">
        <v>24</v>
      </c>
      <c r="C949" s="150" t="s">
        <v>6536</v>
      </c>
      <c r="D949" s="149" t="s">
        <v>26</v>
      </c>
      <c r="E949" s="41" t="s">
        <v>9670</v>
      </c>
      <c r="F949" s="149" t="s">
        <v>28</v>
      </c>
      <c r="G949" s="150" t="s">
        <v>29</v>
      </c>
      <c r="H949" s="150" t="s">
        <v>30</v>
      </c>
      <c r="I949" s="152">
        <v>11012142</v>
      </c>
      <c r="J949" s="28">
        <v>0</v>
      </c>
      <c r="K949" s="101">
        <v>0</v>
      </c>
      <c r="L949" s="101">
        <v>0</v>
      </c>
      <c r="M949" s="28">
        <v>0</v>
      </c>
      <c r="N949" s="167">
        <v>1082907260</v>
      </c>
      <c r="O949" s="120" t="s">
        <v>8222</v>
      </c>
      <c r="P949" s="120" t="s">
        <v>9671</v>
      </c>
      <c r="Q949" s="153">
        <v>44792</v>
      </c>
      <c r="R949" s="153">
        <v>44792</v>
      </c>
      <c r="S949" s="153">
        <v>44895</v>
      </c>
      <c r="T949" s="152">
        <v>2753035</v>
      </c>
      <c r="U949" s="152">
        <v>8259107</v>
      </c>
      <c r="V949" s="56">
        <v>0.24999995459557278</v>
      </c>
      <c r="W949" s="150">
        <v>12545871</v>
      </c>
      <c r="X949" s="120" t="s">
        <v>6549</v>
      </c>
      <c r="Y949" s="29"/>
    </row>
    <row r="950" spans="1:25">
      <c r="A950" s="148" t="s">
        <v>2832</v>
      </c>
      <c r="B950" s="149" t="s">
        <v>24</v>
      </c>
      <c r="C950" s="150" t="s">
        <v>6536</v>
      </c>
      <c r="D950" s="149" t="s">
        <v>26</v>
      </c>
      <c r="E950" s="41" t="s">
        <v>9672</v>
      </c>
      <c r="F950" s="149" t="s">
        <v>28</v>
      </c>
      <c r="G950" s="150" t="s">
        <v>29</v>
      </c>
      <c r="H950" s="150" t="s">
        <v>30</v>
      </c>
      <c r="I950" s="152">
        <v>6607285.2000000002</v>
      </c>
      <c r="J950" s="28">
        <v>0</v>
      </c>
      <c r="K950" s="101">
        <v>0</v>
      </c>
      <c r="L950" s="101">
        <v>0</v>
      </c>
      <c r="M950" s="28">
        <v>0</v>
      </c>
      <c r="N950" s="167">
        <v>1079358494</v>
      </c>
      <c r="O950" s="120" t="s">
        <v>6560</v>
      </c>
      <c r="P950" s="120" t="s">
        <v>9673</v>
      </c>
      <c r="Q950" s="153">
        <v>44792</v>
      </c>
      <c r="R950" s="153">
        <v>44792</v>
      </c>
      <c r="S950" s="153">
        <v>44895</v>
      </c>
      <c r="T950" s="152">
        <v>1651821.2000000002</v>
      </c>
      <c r="U950" s="152">
        <v>4955464</v>
      </c>
      <c r="V950" s="56">
        <v>0.24999998486519096</v>
      </c>
      <c r="W950" s="150">
        <v>12545871</v>
      </c>
      <c r="X950" s="120" t="s">
        <v>6549</v>
      </c>
      <c r="Y950" s="29"/>
    </row>
    <row r="951" spans="1:25">
      <c r="A951" s="148" t="s">
        <v>2832</v>
      </c>
      <c r="B951" s="149" t="s">
        <v>24</v>
      </c>
      <c r="C951" s="150" t="s">
        <v>6536</v>
      </c>
      <c r="D951" s="149" t="s">
        <v>26</v>
      </c>
      <c r="E951" s="41" t="s">
        <v>9674</v>
      </c>
      <c r="F951" s="149" t="s">
        <v>28</v>
      </c>
      <c r="G951" s="150" t="s">
        <v>29</v>
      </c>
      <c r="H951" s="150" t="s">
        <v>30</v>
      </c>
      <c r="I951" s="152">
        <v>6607284</v>
      </c>
      <c r="J951" s="28">
        <v>0</v>
      </c>
      <c r="K951" s="101">
        <v>0</v>
      </c>
      <c r="L951" s="101">
        <v>0</v>
      </c>
      <c r="M951" s="28">
        <v>0</v>
      </c>
      <c r="N951" s="167">
        <v>1061198483</v>
      </c>
      <c r="O951" s="120" t="s">
        <v>9675</v>
      </c>
      <c r="P951" s="120" t="s">
        <v>9676</v>
      </c>
      <c r="Q951" s="153">
        <v>44792</v>
      </c>
      <c r="R951" s="153">
        <v>44792</v>
      </c>
      <c r="S951" s="153">
        <v>44895</v>
      </c>
      <c r="T951" s="152">
        <v>1651821</v>
      </c>
      <c r="U951" s="152">
        <v>4955463</v>
      </c>
      <c r="V951" s="56">
        <v>0.25</v>
      </c>
      <c r="W951" s="150">
        <v>12545871</v>
      </c>
      <c r="X951" s="120" t="s">
        <v>6549</v>
      </c>
      <c r="Y951" s="29"/>
    </row>
    <row r="952" spans="1:25">
      <c r="A952" s="148" t="s">
        <v>2832</v>
      </c>
      <c r="B952" s="149" t="s">
        <v>24</v>
      </c>
      <c r="C952" s="150" t="s">
        <v>6536</v>
      </c>
      <c r="D952" s="149" t="s">
        <v>26</v>
      </c>
      <c r="E952" s="41" t="s">
        <v>9677</v>
      </c>
      <c r="F952" s="149" t="s">
        <v>28</v>
      </c>
      <c r="G952" s="150" t="s">
        <v>29</v>
      </c>
      <c r="H952" s="150" t="s">
        <v>30</v>
      </c>
      <c r="I952" s="152">
        <v>6607285</v>
      </c>
      <c r="J952" s="28">
        <v>0</v>
      </c>
      <c r="K952" s="101">
        <v>0</v>
      </c>
      <c r="L952" s="101">
        <v>0</v>
      </c>
      <c r="M952" s="28">
        <v>0</v>
      </c>
      <c r="N952" s="167">
        <v>17684823</v>
      </c>
      <c r="O952" s="156" t="s">
        <v>7374</v>
      </c>
      <c r="P952" s="120" t="s">
        <v>9678</v>
      </c>
      <c r="Q952" s="153">
        <v>44797</v>
      </c>
      <c r="R952" s="153">
        <v>44797</v>
      </c>
      <c r="S952" s="153">
        <v>44895</v>
      </c>
      <c r="T952" s="152">
        <v>1651821</v>
      </c>
      <c r="U952" s="152">
        <v>4955464</v>
      </c>
      <c r="V952" s="56">
        <v>0.24999996216297618</v>
      </c>
      <c r="W952" s="150">
        <v>12545871</v>
      </c>
      <c r="X952" s="120" t="s">
        <v>6549</v>
      </c>
      <c r="Y952" s="29"/>
    </row>
    <row r="953" spans="1:25">
      <c r="A953" s="148" t="s">
        <v>2832</v>
      </c>
      <c r="B953" s="149" t="s">
        <v>24</v>
      </c>
      <c r="C953" s="150" t="s">
        <v>6536</v>
      </c>
      <c r="D953" s="149" t="s">
        <v>26</v>
      </c>
      <c r="E953" s="41" t="s">
        <v>9679</v>
      </c>
      <c r="F953" s="149" t="s">
        <v>28</v>
      </c>
      <c r="G953" s="150" t="s">
        <v>29</v>
      </c>
      <c r="H953" s="150" t="s">
        <v>30</v>
      </c>
      <c r="I953" s="152">
        <v>6607285</v>
      </c>
      <c r="J953" s="28">
        <v>0</v>
      </c>
      <c r="K953" s="101">
        <v>0</v>
      </c>
      <c r="L953" s="101">
        <v>0</v>
      </c>
      <c r="M953" s="28">
        <v>0</v>
      </c>
      <c r="N953" s="167">
        <v>41056489</v>
      </c>
      <c r="O953" s="156" t="s">
        <v>9680</v>
      </c>
      <c r="P953" s="120" t="s">
        <v>9681</v>
      </c>
      <c r="Q953" s="153">
        <v>44797</v>
      </c>
      <c r="R953" s="153">
        <v>44797</v>
      </c>
      <c r="S953" s="153">
        <v>44895</v>
      </c>
      <c r="T953" s="152">
        <v>1651821</v>
      </c>
      <c r="U953" s="152">
        <v>4955464</v>
      </c>
      <c r="V953" s="56">
        <v>0.24999996216297618</v>
      </c>
      <c r="W953" s="150">
        <v>12545871</v>
      </c>
      <c r="X953" s="120" t="s">
        <v>6549</v>
      </c>
      <c r="Y953" s="29"/>
    </row>
    <row r="954" spans="1:25">
      <c r="A954" s="148" t="s">
        <v>2832</v>
      </c>
      <c r="B954" s="149" t="s">
        <v>24</v>
      </c>
      <c r="C954" s="150" t="s">
        <v>6536</v>
      </c>
      <c r="D954" s="149" t="s">
        <v>26</v>
      </c>
      <c r="E954" s="41" t="s">
        <v>9682</v>
      </c>
      <c r="F954" s="149" t="s">
        <v>28</v>
      </c>
      <c r="G954" s="150" t="s">
        <v>29</v>
      </c>
      <c r="H954" s="150" t="s">
        <v>30</v>
      </c>
      <c r="I954" s="152">
        <v>6607285.2000000002</v>
      </c>
      <c r="J954" s="28">
        <v>0</v>
      </c>
      <c r="K954" s="101">
        <v>0</v>
      </c>
      <c r="L954" s="101">
        <v>0</v>
      </c>
      <c r="M954" s="28">
        <v>0</v>
      </c>
      <c r="N954" s="167">
        <v>26363262</v>
      </c>
      <c r="O954" s="120" t="s">
        <v>6556</v>
      </c>
      <c r="P954" s="120" t="s">
        <v>9683</v>
      </c>
      <c r="Q954" s="153">
        <v>44797</v>
      </c>
      <c r="R954" s="153">
        <v>44797</v>
      </c>
      <c r="S954" s="153">
        <v>44895</v>
      </c>
      <c r="T954" s="152">
        <v>1651821.2000000002</v>
      </c>
      <c r="U954" s="152">
        <v>4955464</v>
      </c>
      <c r="V954" s="56">
        <v>0.24999998486519096</v>
      </c>
      <c r="W954" s="150">
        <v>12545871</v>
      </c>
      <c r="X954" s="120" t="s">
        <v>6549</v>
      </c>
      <c r="Y954" s="29"/>
    </row>
    <row r="955" spans="1:25">
      <c r="A955" s="148" t="s">
        <v>2832</v>
      </c>
      <c r="B955" s="149" t="s">
        <v>24</v>
      </c>
      <c r="C955" s="150" t="s">
        <v>6536</v>
      </c>
      <c r="D955" s="149" t="s">
        <v>26</v>
      </c>
      <c r="E955" s="41" t="s">
        <v>9684</v>
      </c>
      <c r="F955" s="149" t="s">
        <v>28</v>
      </c>
      <c r="G955" s="150" t="s">
        <v>29</v>
      </c>
      <c r="H955" s="150" t="s">
        <v>30</v>
      </c>
      <c r="I955" s="152">
        <v>6478988</v>
      </c>
      <c r="J955" s="28">
        <v>0</v>
      </c>
      <c r="K955" s="101">
        <v>0</v>
      </c>
      <c r="L955" s="101">
        <v>0</v>
      </c>
      <c r="M955" s="28">
        <v>0</v>
      </c>
      <c r="N955" s="167">
        <v>1077647654</v>
      </c>
      <c r="O955" s="120" t="s">
        <v>7547</v>
      </c>
      <c r="P955" s="120" t="s">
        <v>9685</v>
      </c>
      <c r="Q955" s="153">
        <v>44797</v>
      </c>
      <c r="R955" s="153">
        <v>44797</v>
      </c>
      <c r="S955" s="153">
        <v>44895</v>
      </c>
      <c r="T955" s="152">
        <v>1619747</v>
      </c>
      <c r="U955" s="152">
        <v>4859241</v>
      </c>
      <c r="V955" s="56">
        <v>0.25</v>
      </c>
      <c r="W955" s="150">
        <v>12545871</v>
      </c>
      <c r="X955" s="120" t="s">
        <v>6549</v>
      </c>
      <c r="Y955" s="29"/>
    </row>
    <row r="956" spans="1:25">
      <c r="A956" s="148" t="s">
        <v>2832</v>
      </c>
      <c r="B956" s="149" t="s">
        <v>24</v>
      </c>
      <c r="C956" s="150" t="s">
        <v>6536</v>
      </c>
      <c r="D956" s="149" t="s">
        <v>26</v>
      </c>
      <c r="E956" s="41" t="s">
        <v>9686</v>
      </c>
      <c r="F956" s="149" t="s">
        <v>28</v>
      </c>
      <c r="G956" s="150" t="s">
        <v>29</v>
      </c>
      <c r="H956" s="150" t="s">
        <v>30</v>
      </c>
      <c r="I956" s="152">
        <v>6478988</v>
      </c>
      <c r="J956" s="28">
        <v>0</v>
      </c>
      <c r="K956" s="101">
        <v>0</v>
      </c>
      <c r="L956" s="101">
        <v>0</v>
      </c>
      <c r="M956" s="28">
        <v>0</v>
      </c>
      <c r="N956" s="167">
        <v>1102233394</v>
      </c>
      <c r="O956" s="156" t="s">
        <v>9687</v>
      </c>
      <c r="P956" s="120" t="s">
        <v>9688</v>
      </c>
      <c r="Q956" s="153">
        <v>44797</v>
      </c>
      <c r="R956" s="153">
        <v>44797</v>
      </c>
      <c r="S956" s="153">
        <v>44895</v>
      </c>
      <c r="T956" s="152">
        <v>1619747</v>
      </c>
      <c r="U956" s="152">
        <v>4859241</v>
      </c>
      <c r="V956" s="56">
        <v>0.25</v>
      </c>
      <c r="W956" s="150">
        <v>12545871</v>
      </c>
      <c r="X956" s="120" t="s">
        <v>6549</v>
      </c>
      <c r="Y956" s="29"/>
    </row>
    <row r="957" spans="1:25">
      <c r="A957" s="148" t="s">
        <v>2832</v>
      </c>
      <c r="B957" s="149" t="s">
        <v>24</v>
      </c>
      <c r="C957" s="150" t="s">
        <v>6536</v>
      </c>
      <c r="D957" s="149" t="s">
        <v>26</v>
      </c>
      <c r="E957" s="41" t="s">
        <v>9689</v>
      </c>
      <c r="F957" s="149" t="s">
        <v>28</v>
      </c>
      <c r="G957" s="150" t="s">
        <v>29</v>
      </c>
      <c r="H957" s="150" t="s">
        <v>30</v>
      </c>
      <c r="I957" s="152">
        <v>3411131</v>
      </c>
      <c r="J957" s="28">
        <v>0</v>
      </c>
      <c r="K957" s="101">
        <v>0</v>
      </c>
      <c r="L957" s="101">
        <v>0</v>
      </c>
      <c r="M957" s="28">
        <v>0</v>
      </c>
      <c r="N957" s="167">
        <v>819005564</v>
      </c>
      <c r="O957" s="120" t="s">
        <v>5759</v>
      </c>
      <c r="P957" s="120" t="s">
        <v>9690</v>
      </c>
      <c r="Q957" s="153">
        <v>44799</v>
      </c>
      <c r="R957" s="153">
        <v>44799</v>
      </c>
      <c r="S957" s="153">
        <v>44805</v>
      </c>
      <c r="T957" s="172">
        <v>0</v>
      </c>
      <c r="U957" s="152">
        <v>3411131</v>
      </c>
      <c r="V957" s="56">
        <v>0</v>
      </c>
      <c r="W957" s="150">
        <v>12545871</v>
      </c>
      <c r="X957" s="120" t="s">
        <v>6549</v>
      </c>
      <c r="Y957" s="29"/>
    </row>
    <row r="958" spans="1:25">
      <c r="A958" s="148" t="s">
        <v>2832</v>
      </c>
      <c r="B958" s="149" t="s">
        <v>24</v>
      </c>
      <c r="C958" s="150" t="s">
        <v>6536</v>
      </c>
      <c r="D958" s="149" t="s">
        <v>26</v>
      </c>
      <c r="E958" s="41" t="s">
        <v>9691</v>
      </c>
      <c r="F958" s="149" t="s">
        <v>28</v>
      </c>
      <c r="G958" s="150" t="s">
        <v>29</v>
      </c>
      <c r="H958" s="150" t="s">
        <v>30</v>
      </c>
      <c r="I958" s="152">
        <v>24990000</v>
      </c>
      <c r="J958" s="28">
        <v>0</v>
      </c>
      <c r="K958" s="101">
        <v>0</v>
      </c>
      <c r="L958" s="101">
        <v>0</v>
      </c>
      <c r="M958" s="28">
        <v>0</v>
      </c>
      <c r="N958" s="167">
        <v>36537204</v>
      </c>
      <c r="O958" s="120" t="s">
        <v>5960</v>
      </c>
      <c r="P958" s="120" t="s">
        <v>9692</v>
      </c>
      <c r="Q958" s="153">
        <v>44802</v>
      </c>
      <c r="R958" s="153">
        <v>44802</v>
      </c>
      <c r="S958" s="153">
        <v>44895</v>
      </c>
      <c r="T958" s="172">
        <v>0</v>
      </c>
      <c r="U958" s="152">
        <v>24990000</v>
      </c>
      <c r="V958" s="56">
        <v>0</v>
      </c>
      <c r="W958" s="150">
        <v>12545871</v>
      </c>
      <c r="X958" s="120" t="s">
        <v>6549</v>
      </c>
      <c r="Y958" s="29"/>
    </row>
    <row r="959" spans="1:25">
      <c r="A959" s="148" t="s">
        <v>2832</v>
      </c>
      <c r="B959" s="149" t="s">
        <v>24</v>
      </c>
      <c r="C959" s="150" t="s">
        <v>6536</v>
      </c>
      <c r="D959" s="149" t="s">
        <v>26</v>
      </c>
      <c r="E959" s="41" t="s">
        <v>9693</v>
      </c>
      <c r="F959" s="149" t="s">
        <v>28</v>
      </c>
      <c r="G959" s="150" t="s">
        <v>29</v>
      </c>
      <c r="H959" s="150" t="s">
        <v>30</v>
      </c>
      <c r="I959" s="152">
        <v>1400000</v>
      </c>
      <c r="J959" s="28">
        <v>0</v>
      </c>
      <c r="K959" s="101">
        <v>0</v>
      </c>
      <c r="L959" s="101">
        <v>0</v>
      </c>
      <c r="M959" s="28">
        <v>0</v>
      </c>
      <c r="N959" s="167">
        <v>85461198</v>
      </c>
      <c r="O959" s="156" t="s">
        <v>323</v>
      </c>
      <c r="P959" s="120" t="s">
        <v>9694</v>
      </c>
      <c r="Q959" s="153">
        <v>44775</v>
      </c>
      <c r="R959" s="153">
        <v>44775</v>
      </c>
      <c r="S959" s="153">
        <v>44779</v>
      </c>
      <c r="T959" s="152">
        <v>1400000</v>
      </c>
      <c r="U959" s="172">
        <v>0</v>
      </c>
      <c r="V959" s="56">
        <v>1</v>
      </c>
      <c r="W959" s="150">
        <v>36669284</v>
      </c>
      <c r="X959" s="150" t="s">
        <v>1734</v>
      </c>
      <c r="Y959" s="29"/>
    </row>
    <row r="960" spans="1:25">
      <c r="A960" s="148" t="s">
        <v>2832</v>
      </c>
      <c r="B960" s="149" t="s">
        <v>24</v>
      </c>
      <c r="C960" s="150" t="s">
        <v>6536</v>
      </c>
      <c r="D960" s="149" t="s">
        <v>26</v>
      </c>
      <c r="E960" s="41" t="s">
        <v>9695</v>
      </c>
      <c r="F960" s="149" t="s">
        <v>28</v>
      </c>
      <c r="G960" s="150" t="s">
        <v>29</v>
      </c>
      <c r="H960" s="150" t="s">
        <v>30</v>
      </c>
      <c r="I960" s="152">
        <v>4720200</v>
      </c>
      <c r="J960" s="28">
        <v>0</v>
      </c>
      <c r="K960" s="101">
        <v>0</v>
      </c>
      <c r="L960" s="101">
        <v>0</v>
      </c>
      <c r="M960" s="28">
        <v>0</v>
      </c>
      <c r="N960" s="167">
        <v>800176618</v>
      </c>
      <c r="O960" s="156" t="s">
        <v>5931</v>
      </c>
      <c r="P960" s="120" t="s">
        <v>9696</v>
      </c>
      <c r="Q960" s="153">
        <v>44784</v>
      </c>
      <c r="R960" s="153">
        <v>44784</v>
      </c>
      <c r="S960" s="153">
        <v>44815</v>
      </c>
      <c r="T960" s="172">
        <v>0</v>
      </c>
      <c r="U960" s="152">
        <v>4720200</v>
      </c>
      <c r="V960" s="56">
        <v>0</v>
      </c>
      <c r="W960" s="150">
        <v>36669284</v>
      </c>
      <c r="X960" s="150" t="s">
        <v>1734</v>
      </c>
      <c r="Y960" s="29"/>
    </row>
    <row r="961" spans="1:25">
      <c r="A961" s="148" t="s">
        <v>2832</v>
      </c>
      <c r="B961" s="149" t="s">
        <v>24</v>
      </c>
      <c r="C961" s="150" t="s">
        <v>6536</v>
      </c>
      <c r="D961" s="149" t="s">
        <v>26</v>
      </c>
      <c r="E961" s="41" t="s">
        <v>9697</v>
      </c>
      <c r="F961" s="149" t="s">
        <v>28</v>
      </c>
      <c r="G961" s="150" t="s">
        <v>29</v>
      </c>
      <c r="H961" s="150" t="s">
        <v>30</v>
      </c>
      <c r="I961" s="152">
        <v>48000000</v>
      </c>
      <c r="J961" s="28">
        <v>0</v>
      </c>
      <c r="K961" s="101">
        <v>0</v>
      </c>
      <c r="L961" s="101">
        <v>0</v>
      </c>
      <c r="M961" s="28">
        <v>0</v>
      </c>
      <c r="N961" s="167">
        <v>860002180</v>
      </c>
      <c r="O961" s="156" t="s">
        <v>6012</v>
      </c>
      <c r="P961" s="120" t="s">
        <v>9698</v>
      </c>
      <c r="Q961" s="153">
        <v>44803</v>
      </c>
      <c r="R961" s="153">
        <v>44803</v>
      </c>
      <c r="S961" s="153">
        <v>44926</v>
      </c>
      <c r="T961" s="172">
        <v>0</v>
      </c>
      <c r="U961" s="152">
        <v>48000000</v>
      </c>
      <c r="V961" s="56">
        <v>0</v>
      </c>
      <c r="W961" s="150">
        <v>36669284</v>
      </c>
      <c r="X961" s="150" t="s">
        <v>1734</v>
      </c>
      <c r="Y961" s="29"/>
    </row>
    <row r="962" spans="1:25">
      <c r="A962" s="148" t="s">
        <v>2832</v>
      </c>
      <c r="B962" s="149" t="s">
        <v>24</v>
      </c>
      <c r="C962" s="150" t="s">
        <v>6536</v>
      </c>
      <c r="D962" s="149" t="s">
        <v>26</v>
      </c>
      <c r="E962" s="41" t="s">
        <v>9699</v>
      </c>
      <c r="F962" s="149" t="s">
        <v>28</v>
      </c>
      <c r="G962" s="150" t="s">
        <v>29</v>
      </c>
      <c r="H962" s="150" t="s">
        <v>30</v>
      </c>
      <c r="I962" s="152">
        <v>7078988</v>
      </c>
      <c r="J962" s="28">
        <v>0</v>
      </c>
      <c r="K962" s="101">
        <v>0</v>
      </c>
      <c r="L962" s="101">
        <v>0</v>
      </c>
      <c r="M962" s="28">
        <v>0</v>
      </c>
      <c r="N962" s="167">
        <v>3875613</v>
      </c>
      <c r="O962" s="156" t="s">
        <v>9700</v>
      </c>
      <c r="P962" s="120" t="s">
        <v>9701</v>
      </c>
      <c r="Q962" s="153">
        <v>44785</v>
      </c>
      <c r="R962" s="153">
        <v>44785</v>
      </c>
      <c r="S962" s="153">
        <v>44895</v>
      </c>
      <c r="T962" s="152">
        <v>1769747</v>
      </c>
      <c r="U962" s="152">
        <v>5309241</v>
      </c>
      <c r="V962" s="56">
        <v>0.25</v>
      </c>
      <c r="W962" s="150">
        <v>12545871</v>
      </c>
      <c r="X962" s="120" t="s">
        <v>6549</v>
      </c>
      <c r="Y962" s="29"/>
    </row>
    <row r="963" spans="1:25">
      <c r="A963" s="148" t="s">
        <v>2832</v>
      </c>
      <c r="B963" s="149" t="s">
        <v>24</v>
      </c>
      <c r="C963" s="150" t="s">
        <v>6536</v>
      </c>
      <c r="D963" s="149" t="s">
        <v>26</v>
      </c>
      <c r="E963" s="41" t="s">
        <v>9702</v>
      </c>
      <c r="F963" s="149" t="s">
        <v>28</v>
      </c>
      <c r="G963" s="150" t="s">
        <v>29</v>
      </c>
      <c r="H963" s="150" t="s">
        <v>30</v>
      </c>
      <c r="I963" s="152">
        <v>6478988</v>
      </c>
      <c r="J963" s="28">
        <v>0</v>
      </c>
      <c r="K963" s="101">
        <v>0</v>
      </c>
      <c r="L963" s="101">
        <v>0</v>
      </c>
      <c r="M963" s="28">
        <v>0</v>
      </c>
      <c r="N963" s="167">
        <v>3985375</v>
      </c>
      <c r="O963" s="156" t="s">
        <v>9703</v>
      </c>
      <c r="P963" s="120" t="s">
        <v>9704</v>
      </c>
      <c r="Q963" s="153">
        <v>44789</v>
      </c>
      <c r="R963" s="153">
        <v>44789</v>
      </c>
      <c r="S963" s="153">
        <v>44895</v>
      </c>
      <c r="T963" s="152">
        <v>1619747</v>
      </c>
      <c r="U963" s="152">
        <v>4859241</v>
      </c>
      <c r="V963" s="56">
        <v>0.25</v>
      </c>
      <c r="W963" s="150">
        <v>12545871</v>
      </c>
      <c r="X963" s="120" t="s">
        <v>6549</v>
      </c>
      <c r="Y963" s="29"/>
    </row>
    <row r="964" spans="1:25">
      <c r="A964" s="148" t="s">
        <v>2832</v>
      </c>
      <c r="B964" s="149" t="s">
        <v>24</v>
      </c>
      <c r="C964" s="150" t="s">
        <v>6536</v>
      </c>
      <c r="D964" s="149" t="s">
        <v>26</v>
      </c>
      <c r="E964" s="41" t="s">
        <v>9705</v>
      </c>
      <c r="F964" s="149" t="s">
        <v>28</v>
      </c>
      <c r="G964" s="150" t="s">
        <v>29</v>
      </c>
      <c r="H964" s="150" t="s">
        <v>30</v>
      </c>
      <c r="I964" s="152">
        <v>11012142</v>
      </c>
      <c r="J964" s="28">
        <v>0</v>
      </c>
      <c r="K964" s="101">
        <v>0</v>
      </c>
      <c r="L964" s="101">
        <v>0</v>
      </c>
      <c r="M964" s="28">
        <v>0</v>
      </c>
      <c r="N964" s="167">
        <v>6097847</v>
      </c>
      <c r="O964" s="156" t="s">
        <v>9706</v>
      </c>
      <c r="P964" s="120" t="s">
        <v>9707</v>
      </c>
      <c r="Q964" s="153">
        <v>44785</v>
      </c>
      <c r="R964" s="153">
        <v>44785</v>
      </c>
      <c r="S964" s="153">
        <v>44895</v>
      </c>
      <c r="T964" s="152">
        <v>2753035</v>
      </c>
      <c r="U964" s="152">
        <v>8259107</v>
      </c>
      <c r="V964" s="56">
        <v>0.24999995459557278</v>
      </c>
      <c r="W964" s="150">
        <v>12545871</v>
      </c>
      <c r="X964" s="120" t="s">
        <v>6549</v>
      </c>
      <c r="Y964" s="29"/>
    </row>
    <row r="965" spans="1:25">
      <c r="A965" s="148" t="s">
        <v>2832</v>
      </c>
      <c r="B965" s="149" t="s">
        <v>24</v>
      </c>
      <c r="C965" s="150" t="s">
        <v>6536</v>
      </c>
      <c r="D965" s="149" t="s">
        <v>26</v>
      </c>
      <c r="E965" s="41" t="s">
        <v>9708</v>
      </c>
      <c r="F965" s="149" t="s">
        <v>28</v>
      </c>
      <c r="G965" s="150" t="s">
        <v>29</v>
      </c>
      <c r="H965" s="150" t="s">
        <v>30</v>
      </c>
      <c r="I965" s="152">
        <v>6607285</v>
      </c>
      <c r="J965" s="28">
        <v>0</v>
      </c>
      <c r="K965" s="101">
        <v>0</v>
      </c>
      <c r="L965" s="101">
        <v>0</v>
      </c>
      <c r="M965" s="28">
        <v>0</v>
      </c>
      <c r="N965" s="167">
        <v>14327338</v>
      </c>
      <c r="O965" s="156" t="s">
        <v>7181</v>
      </c>
      <c r="P965" s="120" t="s">
        <v>9709</v>
      </c>
      <c r="Q965" s="153">
        <v>44785</v>
      </c>
      <c r="R965" s="153">
        <v>44785</v>
      </c>
      <c r="S965" s="153">
        <v>44895</v>
      </c>
      <c r="T965" s="152">
        <v>1651821</v>
      </c>
      <c r="U965" s="152">
        <v>4955464</v>
      </c>
      <c r="V965" s="56">
        <v>0.24999996216297618</v>
      </c>
      <c r="W965" s="150">
        <v>12545871</v>
      </c>
      <c r="X965" s="120" t="s">
        <v>6549</v>
      </c>
      <c r="Y965" s="29"/>
    </row>
    <row r="966" spans="1:25">
      <c r="A966" s="148" t="s">
        <v>2832</v>
      </c>
      <c r="B966" s="149" t="s">
        <v>24</v>
      </c>
      <c r="C966" s="150" t="s">
        <v>6536</v>
      </c>
      <c r="D966" s="149" t="s">
        <v>26</v>
      </c>
      <c r="E966" s="41" t="s">
        <v>9710</v>
      </c>
      <c r="F966" s="149" t="s">
        <v>28</v>
      </c>
      <c r="G966" s="150" t="s">
        <v>29</v>
      </c>
      <c r="H966" s="150" t="s">
        <v>30</v>
      </c>
      <c r="I966" s="152">
        <v>6607285</v>
      </c>
      <c r="J966" s="28">
        <v>0</v>
      </c>
      <c r="K966" s="101">
        <v>0</v>
      </c>
      <c r="L966" s="101">
        <v>0</v>
      </c>
      <c r="M966" s="28">
        <v>0</v>
      </c>
      <c r="N966" s="167">
        <v>15926964</v>
      </c>
      <c r="O966" s="156" t="s">
        <v>9711</v>
      </c>
      <c r="P966" s="120" t="s">
        <v>9712</v>
      </c>
      <c r="Q966" s="153">
        <v>44789</v>
      </c>
      <c r="R966" s="153">
        <v>44789</v>
      </c>
      <c r="S966" s="153">
        <v>44895</v>
      </c>
      <c r="T966" s="152">
        <v>1651821</v>
      </c>
      <c r="U966" s="152">
        <v>4955464</v>
      </c>
      <c r="V966" s="56">
        <v>0.24999996216297618</v>
      </c>
      <c r="W966" s="150">
        <v>12545871</v>
      </c>
      <c r="X966" s="120" t="s">
        <v>6549</v>
      </c>
      <c r="Y966" s="29"/>
    </row>
    <row r="967" spans="1:25">
      <c r="A967" s="148" t="s">
        <v>2832</v>
      </c>
      <c r="B967" s="149" t="s">
        <v>24</v>
      </c>
      <c r="C967" s="150" t="s">
        <v>6536</v>
      </c>
      <c r="D967" s="149" t="s">
        <v>26</v>
      </c>
      <c r="E967" s="41" t="s">
        <v>9713</v>
      </c>
      <c r="F967" s="149" t="s">
        <v>28</v>
      </c>
      <c r="G967" s="150" t="s">
        <v>29</v>
      </c>
      <c r="H967" s="150" t="s">
        <v>30</v>
      </c>
      <c r="I967" s="152">
        <v>9152804</v>
      </c>
      <c r="J967" s="28">
        <v>0</v>
      </c>
      <c r="K967" s="101">
        <v>0</v>
      </c>
      <c r="L967" s="101">
        <v>0</v>
      </c>
      <c r="M967" s="28">
        <v>0</v>
      </c>
      <c r="N967" s="167">
        <v>16188896</v>
      </c>
      <c r="O967" s="156" t="s">
        <v>9714</v>
      </c>
      <c r="P967" s="120" t="s">
        <v>9715</v>
      </c>
      <c r="Q967" s="153">
        <v>44785</v>
      </c>
      <c r="R967" s="153">
        <v>44785</v>
      </c>
      <c r="S967" s="153">
        <v>44895</v>
      </c>
      <c r="T967" s="152">
        <v>2288201</v>
      </c>
      <c r="U967" s="152">
        <v>6864603</v>
      </c>
      <c r="V967" s="56">
        <v>0.25</v>
      </c>
      <c r="W967" s="150">
        <v>12545871</v>
      </c>
      <c r="X967" s="120" t="s">
        <v>6549</v>
      </c>
      <c r="Y967" s="29"/>
    </row>
    <row r="968" spans="1:25">
      <c r="A968" s="148" t="s">
        <v>2832</v>
      </c>
      <c r="B968" s="149" t="s">
        <v>24</v>
      </c>
      <c r="C968" s="150" t="s">
        <v>6536</v>
      </c>
      <c r="D968" s="149" t="s">
        <v>26</v>
      </c>
      <c r="E968" s="41" t="s">
        <v>9716</v>
      </c>
      <c r="F968" s="149" t="s">
        <v>28</v>
      </c>
      <c r="G968" s="150" t="s">
        <v>29</v>
      </c>
      <c r="H968" s="150" t="s">
        <v>30</v>
      </c>
      <c r="I968" s="152">
        <v>6607284</v>
      </c>
      <c r="J968" s="28">
        <v>0</v>
      </c>
      <c r="K968" s="101">
        <v>0</v>
      </c>
      <c r="L968" s="101">
        <v>0</v>
      </c>
      <c r="M968" s="28">
        <v>0</v>
      </c>
      <c r="N968" s="167">
        <v>16496548</v>
      </c>
      <c r="O968" s="156" t="s">
        <v>9717</v>
      </c>
      <c r="P968" s="120" t="s">
        <v>9718</v>
      </c>
      <c r="Q968" s="153">
        <v>44789</v>
      </c>
      <c r="R968" s="153">
        <v>44789</v>
      </c>
      <c r="S968" s="153">
        <v>44895</v>
      </c>
      <c r="T968" s="152">
        <v>1651821</v>
      </c>
      <c r="U968" s="152">
        <v>4955463</v>
      </c>
      <c r="V968" s="56">
        <v>0.25</v>
      </c>
      <c r="W968" s="150">
        <v>12545871</v>
      </c>
      <c r="X968" s="120" t="s">
        <v>6549</v>
      </c>
      <c r="Y968" s="29"/>
    </row>
    <row r="969" spans="1:25">
      <c r="A969" s="148" t="s">
        <v>2832</v>
      </c>
      <c r="B969" s="149" t="s">
        <v>24</v>
      </c>
      <c r="C969" s="150" t="s">
        <v>6536</v>
      </c>
      <c r="D969" s="149" t="s">
        <v>26</v>
      </c>
      <c r="E969" s="41" t="s">
        <v>9719</v>
      </c>
      <c r="F969" s="149" t="s">
        <v>28</v>
      </c>
      <c r="G969" s="150" t="s">
        <v>29</v>
      </c>
      <c r="H969" s="150" t="s">
        <v>30</v>
      </c>
      <c r="I969" s="152">
        <v>10609000</v>
      </c>
      <c r="J969" s="28">
        <v>0</v>
      </c>
      <c r="K969" s="101">
        <v>0</v>
      </c>
      <c r="L969" s="101">
        <v>0</v>
      </c>
      <c r="M969" s="28">
        <v>0</v>
      </c>
      <c r="N969" s="167">
        <v>17343238</v>
      </c>
      <c r="O969" s="156" t="s">
        <v>9720</v>
      </c>
      <c r="P969" s="120" t="s">
        <v>9721</v>
      </c>
      <c r="Q969" s="153">
        <v>44785</v>
      </c>
      <c r="R969" s="153">
        <v>44785</v>
      </c>
      <c r="S969" s="153">
        <v>44895</v>
      </c>
      <c r="T969" s="152">
        <v>2652250</v>
      </c>
      <c r="U969" s="152">
        <v>7956750</v>
      </c>
      <c r="V969" s="56">
        <v>0.25</v>
      </c>
      <c r="W969" s="150">
        <v>12545871</v>
      </c>
      <c r="X969" s="120" t="s">
        <v>6549</v>
      </c>
      <c r="Y969" s="29"/>
    </row>
    <row r="970" spans="1:25">
      <c r="A970" s="148" t="s">
        <v>2832</v>
      </c>
      <c r="B970" s="149" t="s">
        <v>24</v>
      </c>
      <c r="C970" s="150" t="s">
        <v>6536</v>
      </c>
      <c r="D970" s="149" t="s">
        <v>26</v>
      </c>
      <c r="E970" s="41" t="s">
        <v>9722</v>
      </c>
      <c r="F970" s="149" t="s">
        <v>28</v>
      </c>
      <c r="G970" s="150" t="s">
        <v>29</v>
      </c>
      <c r="H970" s="150" t="s">
        <v>30</v>
      </c>
      <c r="I970" s="152">
        <v>6607285</v>
      </c>
      <c r="J970" s="28">
        <v>0</v>
      </c>
      <c r="K970" s="101">
        <v>0</v>
      </c>
      <c r="L970" s="101">
        <v>0</v>
      </c>
      <c r="M970" s="28">
        <v>0</v>
      </c>
      <c r="N970" s="167">
        <v>18505463</v>
      </c>
      <c r="O970" s="156" t="s">
        <v>9723</v>
      </c>
      <c r="P970" s="120" t="s">
        <v>9724</v>
      </c>
      <c r="Q970" s="153">
        <v>44789</v>
      </c>
      <c r="R970" s="153">
        <v>44789</v>
      </c>
      <c r="S970" s="153">
        <v>44895</v>
      </c>
      <c r="T970" s="152">
        <v>1651821</v>
      </c>
      <c r="U970" s="152">
        <v>4955464</v>
      </c>
      <c r="V970" s="56">
        <v>0.24999996216297618</v>
      </c>
      <c r="W970" s="150">
        <v>12545871</v>
      </c>
      <c r="X970" s="120" t="s">
        <v>6549</v>
      </c>
      <c r="Y970" s="29"/>
    </row>
    <row r="971" spans="1:25">
      <c r="A971" s="148" t="s">
        <v>2832</v>
      </c>
      <c r="B971" s="149" t="s">
        <v>24</v>
      </c>
      <c r="C971" s="150" t="s">
        <v>6536</v>
      </c>
      <c r="D971" s="149" t="s">
        <v>26</v>
      </c>
      <c r="E971" s="41" t="s">
        <v>9725</v>
      </c>
      <c r="F971" s="149" t="s">
        <v>28</v>
      </c>
      <c r="G971" s="150" t="s">
        <v>29</v>
      </c>
      <c r="H971" s="150" t="s">
        <v>30</v>
      </c>
      <c r="I971" s="152">
        <v>7152804</v>
      </c>
      <c r="J971" s="28">
        <v>0</v>
      </c>
      <c r="K971" s="101">
        <v>0</v>
      </c>
      <c r="L971" s="101">
        <v>0</v>
      </c>
      <c r="M971" s="28">
        <v>0</v>
      </c>
      <c r="N971" s="167">
        <v>19871174</v>
      </c>
      <c r="O971" s="156" t="s">
        <v>9726</v>
      </c>
      <c r="P971" s="120" t="s">
        <v>9727</v>
      </c>
      <c r="Q971" s="153">
        <v>44790</v>
      </c>
      <c r="R971" s="153">
        <v>44790</v>
      </c>
      <c r="S971" s="153">
        <v>44895</v>
      </c>
      <c r="T971" s="152">
        <v>1788201</v>
      </c>
      <c r="U971" s="152">
        <v>5364603</v>
      </c>
      <c r="V971" s="56">
        <v>0.25</v>
      </c>
      <c r="W971" s="150">
        <v>12545871</v>
      </c>
      <c r="X971" s="120" t="s">
        <v>6549</v>
      </c>
      <c r="Y971" s="29"/>
    </row>
    <row r="972" spans="1:25">
      <c r="A972" s="148" t="s">
        <v>2832</v>
      </c>
      <c r="B972" s="149" t="s">
        <v>24</v>
      </c>
      <c r="C972" s="150" t="s">
        <v>6536</v>
      </c>
      <c r="D972" s="149" t="s">
        <v>26</v>
      </c>
      <c r="E972" s="41" t="s">
        <v>9728</v>
      </c>
      <c r="F972" s="149" t="s">
        <v>28</v>
      </c>
      <c r="G972" s="150" t="s">
        <v>29</v>
      </c>
      <c r="H972" s="150" t="s">
        <v>30</v>
      </c>
      <c r="I972" s="152">
        <v>6607285</v>
      </c>
      <c r="J972" s="28">
        <v>0</v>
      </c>
      <c r="K972" s="101">
        <v>0</v>
      </c>
      <c r="L972" s="101">
        <v>0</v>
      </c>
      <c r="M972" s="28">
        <v>0</v>
      </c>
      <c r="N972" s="167">
        <v>26366809</v>
      </c>
      <c r="O972" s="156" t="s">
        <v>9729</v>
      </c>
      <c r="P972" s="120" t="s">
        <v>9730</v>
      </c>
      <c r="Q972" s="153">
        <v>44790</v>
      </c>
      <c r="R972" s="153">
        <v>44790</v>
      </c>
      <c r="S972" s="153">
        <v>44895</v>
      </c>
      <c r="T972" s="152">
        <v>1651821</v>
      </c>
      <c r="U972" s="152">
        <v>4955464</v>
      </c>
      <c r="V972" s="56">
        <v>0.24999996216297618</v>
      </c>
      <c r="W972" s="150">
        <v>12545871</v>
      </c>
      <c r="X972" s="120" t="s">
        <v>6549</v>
      </c>
      <c r="Y972" s="29"/>
    </row>
    <row r="973" spans="1:25">
      <c r="A973" s="148" t="s">
        <v>2832</v>
      </c>
      <c r="B973" s="149" t="s">
        <v>24</v>
      </c>
      <c r="C973" s="150" t="s">
        <v>6536</v>
      </c>
      <c r="D973" s="149" t="s">
        <v>26</v>
      </c>
      <c r="E973" s="41" t="s">
        <v>9731</v>
      </c>
      <c r="F973" s="149" t="s">
        <v>28</v>
      </c>
      <c r="G973" s="150" t="s">
        <v>29</v>
      </c>
      <c r="H973" s="150" t="s">
        <v>30</v>
      </c>
      <c r="I973" s="152">
        <v>7152804</v>
      </c>
      <c r="J973" s="28">
        <v>0</v>
      </c>
      <c r="K973" s="101">
        <v>0</v>
      </c>
      <c r="L973" s="101">
        <v>0</v>
      </c>
      <c r="M973" s="28">
        <v>0</v>
      </c>
      <c r="N973" s="167">
        <v>26430338</v>
      </c>
      <c r="O973" s="156" t="s">
        <v>7832</v>
      </c>
      <c r="P973" s="120" t="s">
        <v>9732</v>
      </c>
      <c r="Q973" s="153">
        <v>44789</v>
      </c>
      <c r="R973" s="153">
        <v>44789</v>
      </c>
      <c r="S973" s="153">
        <v>44895</v>
      </c>
      <c r="T973" s="152">
        <v>1788201</v>
      </c>
      <c r="U973" s="152">
        <v>5364603</v>
      </c>
      <c r="V973" s="56">
        <v>0.25</v>
      </c>
      <c r="W973" s="150">
        <v>12545871</v>
      </c>
      <c r="X973" s="120" t="s">
        <v>6549</v>
      </c>
      <c r="Y973" s="29"/>
    </row>
    <row r="974" spans="1:25">
      <c r="A974" s="148" t="s">
        <v>2832</v>
      </c>
      <c r="B974" s="149" t="s">
        <v>24</v>
      </c>
      <c r="C974" s="150" t="s">
        <v>6536</v>
      </c>
      <c r="D974" s="149" t="s">
        <v>26</v>
      </c>
      <c r="E974" s="41" t="s">
        <v>9733</v>
      </c>
      <c r="F974" s="149" t="s">
        <v>28</v>
      </c>
      <c r="G974" s="150" t="s">
        <v>29</v>
      </c>
      <c r="H974" s="150" t="s">
        <v>30</v>
      </c>
      <c r="I974" s="152">
        <v>6607285</v>
      </c>
      <c r="J974" s="28">
        <v>0</v>
      </c>
      <c r="K974" s="101">
        <v>0</v>
      </c>
      <c r="L974" s="101">
        <v>0</v>
      </c>
      <c r="M974" s="28">
        <v>0</v>
      </c>
      <c r="N974" s="167">
        <v>26638171</v>
      </c>
      <c r="O974" s="156" t="s">
        <v>7362</v>
      </c>
      <c r="P974" s="120" t="s">
        <v>9734</v>
      </c>
      <c r="Q974" s="153">
        <v>44789</v>
      </c>
      <c r="R974" s="153">
        <v>44789</v>
      </c>
      <c r="S974" s="153">
        <v>44895</v>
      </c>
      <c r="T974" s="152">
        <v>1651821</v>
      </c>
      <c r="U974" s="152">
        <v>4955464</v>
      </c>
      <c r="V974" s="56">
        <v>0.24999996216297618</v>
      </c>
      <c r="W974" s="150">
        <v>12545871</v>
      </c>
      <c r="X974" s="120" t="s">
        <v>6549</v>
      </c>
      <c r="Y974" s="29"/>
    </row>
    <row r="975" spans="1:25">
      <c r="A975" s="148" t="s">
        <v>2832</v>
      </c>
      <c r="B975" s="149" t="s">
        <v>24</v>
      </c>
      <c r="C975" s="150" t="s">
        <v>6536</v>
      </c>
      <c r="D975" s="149" t="s">
        <v>26</v>
      </c>
      <c r="E975" s="41" t="s">
        <v>9735</v>
      </c>
      <c r="F975" s="149" t="s">
        <v>28</v>
      </c>
      <c r="G975" s="150" t="s">
        <v>29</v>
      </c>
      <c r="H975" s="150" t="s">
        <v>30</v>
      </c>
      <c r="I975" s="152">
        <v>7152804</v>
      </c>
      <c r="J975" s="28">
        <v>0</v>
      </c>
      <c r="K975" s="101">
        <v>0</v>
      </c>
      <c r="L975" s="101">
        <v>0</v>
      </c>
      <c r="M975" s="28">
        <v>0</v>
      </c>
      <c r="N975" s="167">
        <v>28483728</v>
      </c>
      <c r="O975" s="156" t="s">
        <v>9736</v>
      </c>
      <c r="P975" s="120" t="s">
        <v>9737</v>
      </c>
      <c r="Q975" s="153">
        <v>44789</v>
      </c>
      <c r="R975" s="153">
        <v>44789</v>
      </c>
      <c r="S975" s="153">
        <v>44895</v>
      </c>
      <c r="T975" s="152">
        <v>1788201</v>
      </c>
      <c r="U975" s="152">
        <v>5364603</v>
      </c>
      <c r="V975" s="56">
        <v>0.25</v>
      </c>
      <c r="W975" s="150">
        <v>12545871</v>
      </c>
      <c r="X975" s="120" t="s">
        <v>6549</v>
      </c>
      <c r="Y975" s="29"/>
    </row>
    <row r="976" spans="1:25">
      <c r="A976" s="148" t="s">
        <v>2832</v>
      </c>
      <c r="B976" s="149" t="s">
        <v>24</v>
      </c>
      <c r="C976" s="150" t="s">
        <v>6536</v>
      </c>
      <c r="D976" s="149" t="s">
        <v>26</v>
      </c>
      <c r="E976" s="41" t="s">
        <v>9738</v>
      </c>
      <c r="F976" s="149" t="s">
        <v>28</v>
      </c>
      <c r="G976" s="150" t="s">
        <v>29</v>
      </c>
      <c r="H976" s="150" t="s">
        <v>30</v>
      </c>
      <c r="I976" s="152">
        <v>6478988</v>
      </c>
      <c r="J976" s="28">
        <v>0</v>
      </c>
      <c r="K976" s="101">
        <v>0</v>
      </c>
      <c r="L976" s="101">
        <v>0</v>
      </c>
      <c r="M976" s="28">
        <v>0</v>
      </c>
      <c r="N976" s="167">
        <v>29681097</v>
      </c>
      <c r="O976" s="156" t="s">
        <v>9739</v>
      </c>
      <c r="P976" s="120" t="s">
        <v>9740</v>
      </c>
      <c r="Q976" s="153">
        <v>44789</v>
      </c>
      <c r="R976" s="153">
        <v>44789</v>
      </c>
      <c r="S976" s="153">
        <v>44895</v>
      </c>
      <c r="T976" s="152">
        <v>1619747</v>
      </c>
      <c r="U976" s="152">
        <v>4859241</v>
      </c>
      <c r="V976" s="56">
        <v>0.25</v>
      </c>
      <c r="W976" s="150">
        <v>12545871</v>
      </c>
      <c r="X976" s="120" t="s">
        <v>6549</v>
      </c>
      <c r="Y976" s="29"/>
    </row>
    <row r="977" spans="1:25">
      <c r="A977" s="148" t="s">
        <v>2832</v>
      </c>
      <c r="B977" s="149" t="s">
        <v>24</v>
      </c>
      <c r="C977" s="150" t="s">
        <v>6536</v>
      </c>
      <c r="D977" s="149" t="s">
        <v>26</v>
      </c>
      <c r="E977" s="41" t="s">
        <v>9741</v>
      </c>
      <c r="F977" s="149" t="s">
        <v>28</v>
      </c>
      <c r="G977" s="150" t="s">
        <v>29</v>
      </c>
      <c r="H977" s="150" t="s">
        <v>30</v>
      </c>
      <c r="I977" s="152">
        <v>6543137</v>
      </c>
      <c r="J977" s="28">
        <v>0</v>
      </c>
      <c r="K977" s="101">
        <v>0</v>
      </c>
      <c r="L977" s="101">
        <v>0</v>
      </c>
      <c r="M977" s="28">
        <v>0</v>
      </c>
      <c r="N977" s="167">
        <v>34678739</v>
      </c>
      <c r="O977" s="156" t="s">
        <v>9742</v>
      </c>
      <c r="P977" s="120" t="s">
        <v>9743</v>
      </c>
      <c r="Q977" s="153">
        <v>44785</v>
      </c>
      <c r="R977" s="153">
        <v>44785</v>
      </c>
      <c r="S977" s="153">
        <v>44895</v>
      </c>
      <c r="T977" s="152">
        <v>1635784</v>
      </c>
      <c r="U977" s="152">
        <v>4907353</v>
      </c>
      <c r="V977" s="56">
        <v>0.24999996179202727</v>
      </c>
      <c r="W977" s="150">
        <v>12545871</v>
      </c>
      <c r="X977" s="120" t="s">
        <v>6549</v>
      </c>
      <c r="Y977" s="29"/>
    </row>
    <row r="978" spans="1:25">
      <c r="A978" s="148" t="s">
        <v>2832</v>
      </c>
      <c r="B978" s="149" t="s">
        <v>24</v>
      </c>
      <c r="C978" s="150" t="s">
        <v>6536</v>
      </c>
      <c r="D978" s="149" t="s">
        <v>26</v>
      </c>
      <c r="E978" s="41" t="s">
        <v>9744</v>
      </c>
      <c r="F978" s="149" t="s">
        <v>28</v>
      </c>
      <c r="G978" s="150" t="s">
        <v>29</v>
      </c>
      <c r="H978" s="150" t="s">
        <v>30</v>
      </c>
      <c r="I978" s="152">
        <v>7152804</v>
      </c>
      <c r="J978" s="28">
        <v>0</v>
      </c>
      <c r="K978" s="101">
        <v>0</v>
      </c>
      <c r="L978" s="101">
        <v>0</v>
      </c>
      <c r="M978" s="28">
        <v>0</v>
      </c>
      <c r="N978" s="167">
        <v>35115955</v>
      </c>
      <c r="O978" s="156" t="s">
        <v>9745</v>
      </c>
      <c r="P978" s="120" t="s">
        <v>9746</v>
      </c>
      <c r="Q978" s="153">
        <v>44785</v>
      </c>
      <c r="R978" s="153">
        <v>44785</v>
      </c>
      <c r="S978" s="153">
        <v>44895</v>
      </c>
      <c r="T978" s="152">
        <v>1788201</v>
      </c>
      <c r="U978" s="152">
        <v>5364603</v>
      </c>
      <c r="V978" s="56">
        <v>0.25</v>
      </c>
      <c r="W978" s="150">
        <v>12545871</v>
      </c>
      <c r="X978" s="120" t="s">
        <v>6549</v>
      </c>
      <c r="Y978" s="29"/>
    </row>
    <row r="979" spans="1:25">
      <c r="A979" s="148" t="s">
        <v>2832</v>
      </c>
      <c r="B979" s="149" t="s">
        <v>24</v>
      </c>
      <c r="C979" s="150" t="s">
        <v>6536</v>
      </c>
      <c r="D979" s="149" t="s">
        <v>26</v>
      </c>
      <c r="E979" s="41" t="s">
        <v>9747</v>
      </c>
      <c r="F979" s="149" t="s">
        <v>28</v>
      </c>
      <c r="G979" s="150" t="s">
        <v>29</v>
      </c>
      <c r="H979" s="150" t="s">
        <v>30</v>
      </c>
      <c r="I979" s="152">
        <v>6607285</v>
      </c>
      <c r="J979" s="28">
        <v>0</v>
      </c>
      <c r="K979" s="101">
        <v>0</v>
      </c>
      <c r="L979" s="101">
        <v>0</v>
      </c>
      <c r="M979" s="28">
        <v>0</v>
      </c>
      <c r="N979" s="167">
        <v>35263151</v>
      </c>
      <c r="O979" s="156" t="s">
        <v>7366</v>
      </c>
      <c r="P979" s="120" t="s">
        <v>9748</v>
      </c>
      <c r="Q979" s="153">
        <v>44785</v>
      </c>
      <c r="R979" s="153">
        <v>44785</v>
      </c>
      <c r="S979" s="153">
        <v>44895</v>
      </c>
      <c r="T979" s="152">
        <v>1651821</v>
      </c>
      <c r="U979" s="152">
        <v>4955464</v>
      </c>
      <c r="V979" s="56">
        <v>0.24999996216297618</v>
      </c>
      <c r="W979" s="150">
        <v>12545871</v>
      </c>
      <c r="X979" s="120" t="s">
        <v>6549</v>
      </c>
      <c r="Y979" s="29"/>
    </row>
    <row r="980" spans="1:25">
      <c r="A980" s="148" t="s">
        <v>2832</v>
      </c>
      <c r="B980" s="149" t="s">
        <v>24</v>
      </c>
      <c r="C980" s="150" t="s">
        <v>6536</v>
      </c>
      <c r="D980" s="149" t="s">
        <v>26</v>
      </c>
      <c r="E980" s="41" t="s">
        <v>9749</v>
      </c>
      <c r="F980" s="149" t="s">
        <v>28</v>
      </c>
      <c r="G980" s="150" t="s">
        <v>29</v>
      </c>
      <c r="H980" s="150" t="s">
        <v>30</v>
      </c>
      <c r="I980" s="152">
        <v>6607285</v>
      </c>
      <c r="J980" s="28">
        <v>0</v>
      </c>
      <c r="K980" s="101">
        <v>0</v>
      </c>
      <c r="L980" s="101">
        <v>0</v>
      </c>
      <c r="M980" s="28">
        <v>0</v>
      </c>
      <c r="N980" s="167">
        <v>35990852</v>
      </c>
      <c r="O980" s="156" t="s">
        <v>6588</v>
      </c>
      <c r="P980" s="120" t="s">
        <v>9750</v>
      </c>
      <c r="Q980" s="153">
        <v>44790</v>
      </c>
      <c r="R980" s="153">
        <v>44790</v>
      </c>
      <c r="S980" s="153">
        <v>44895</v>
      </c>
      <c r="T980" s="152">
        <v>1651821</v>
      </c>
      <c r="U980" s="152">
        <v>4955464</v>
      </c>
      <c r="V980" s="56">
        <v>0.24999996216297618</v>
      </c>
      <c r="W980" s="150">
        <v>12545871</v>
      </c>
      <c r="X980" s="120" t="s">
        <v>6549</v>
      </c>
      <c r="Y980" s="29"/>
    </row>
    <row r="981" spans="1:25">
      <c r="A981" s="148" t="s">
        <v>2832</v>
      </c>
      <c r="B981" s="149" t="s">
        <v>24</v>
      </c>
      <c r="C981" s="150" t="s">
        <v>6536</v>
      </c>
      <c r="D981" s="149" t="s">
        <v>26</v>
      </c>
      <c r="E981" s="41" t="s">
        <v>9751</v>
      </c>
      <c r="F981" s="149" t="s">
        <v>28</v>
      </c>
      <c r="G981" s="150" t="s">
        <v>29</v>
      </c>
      <c r="H981" s="150" t="s">
        <v>30</v>
      </c>
      <c r="I981" s="152">
        <v>14225972</v>
      </c>
      <c r="J981" s="28">
        <v>0</v>
      </c>
      <c r="K981" s="101">
        <v>0</v>
      </c>
      <c r="L981" s="101">
        <v>0</v>
      </c>
      <c r="M981" s="28">
        <v>0</v>
      </c>
      <c r="N981" s="167">
        <v>36559849</v>
      </c>
      <c r="O981" s="156" t="s">
        <v>8117</v>
      </c>
      <c r="P981" s="120" t="s">
        <v>9752</v>
      </c>
      <c r="Q981" s="153">
        <v>44789</v>
      </c>
      <c r="R981" s="153">
        <v>44789</v>
      </c>
      <c r="S981" s="153">
        <v>44895</v>
      </c>
      <c r="T981" s="152">
        <v>3556493</v>
      </c>
      <c r="U981" s="152">
        <v>10669479</v>
      </c>
      <c r="V981" s="56">
        <v>0.25</v>
      </c>
      <c r="W981" s="150">
        <v>12545871</v>
      </c>
      <c r="X981" s="120" t="s">
        <v>6549</v>
      </c>
      <c r="Y981" s="29"/>
    </row>
    <row r="982" spans="1:25">
      <c r="A982" s="148" t="s">
        <v>2832</v>
      </c>
      <c r="B982" s="149" t="s">
        <v>24</v>
      </c>
      <c r="C982" s="150" t="s">
        <v>6536</v>
      </c>
      <c r="D982" s="149" t="s">
        <v>26</v>
      </c>
      <c r="E982" s="41" t="s">
        <v>9753</v>
      </c>
      <c r="F982" s="149" t="s">
        <v>28</v>
      </c>
      <c r="G982" s="150" t="s">
        <v>29</v>
      </c>
      <c r="H982" s="150" t="s">
        <v>30</v>
      </c>
      <c r="I982" s="152">
        <v>15645494</v>
      </c>
      <c r="J982" s="28">
        <v>0</v>
      </c>
      <c r="K982" s="101">
        <v>0</v>
      </c>
      <c r="L982" s="101">
        <v>0</v>
      </c>
      <c r="M982" s="28">
        <v>0</v>
      </c>
      <c r="N982" s="167">
        <v>36560284</v>
      </c>
      <c r="O982" s="156" t="s">
        <v>9754</v>
      </c>
      <c r="P982" s="120" t="s">
        <v>9755</v>
      </c>
      <c r="Q982" s="153">
        <v>44789</v>
      </c>
      <c r="R982" s="153">
        <v>44789</v>
      </c>
      <c r="S982" s="153">
        <v>44895</v>
      </c>
      <c r="T982" s="152">
        <v>3911373</v>
      </c>
      <c r="U982" s="152">
        <v>11734121</v>
      </c>
      <c r="V982" s="56">
        <v>0.24999996804191674</v>
      </c>
      <c r="W982" s="150">
        <v>12545871</v>
      </c>
      <c r="X982" s="120" t="s">
        <v>6549</v>
      </c>
      <c r="Y982" s="29"/>
    </row>
    <row r="983" spans="1:25">
      <c r="A983" s="148" t="s">
        <v>2832</v>
      </c>
      <c r="B983" s="149" t="s">
        <v>24</v>
      </c>
      <c r="C983" s="150" t="s">
        <v>6536</v>
      </c>
      <c r="D983" s="149" t="s">
        <v>26</v>
      </c>
      <c r="E983" s="41" t="s">
        <v>9756</v>
      </c>
      <c r="F983" s="149" t="s">
        <v>28</v>
      </c>
      <c r="G983" s="150" t="s">
        <v>29</v>
      </c>
      <c r="H983" s="150" t="s">
        <v>30</v>
      </c>
      <c r="I983" s="152">
        <v>11948000</v>
      </c>
      <c r="J983" s="28">
        <v>0</v>
      </c>
      <c r="K983" s="101">
        <v>0</v>
      </c>
      <c r="L983" s="101">
        <v>0</v>
      </c>
      <c r="M983" s="28">
        <v>0</v>
      </c>
      <c r="N983" s="167">
        <v>36695203</v>
      </c>
      <c r="O983" s="156" t="s">
        <v>8081</v>
      </c>
      <c r="P983" s="120" t="s">
        <v>9757</v>
      </c>
      <c r="Q983" s="153">
        <v>44785</v>
      </c>
      <c r="R983" s="153">
        <v>44785</v>
      </c>
      <c r="S983" s="153">
        <v>44895</v>
      </c>
      <c r="T983" s="152">
        <v>2987000</v>
      </c>
      <c r="U983" s="152">
        <v>8961000</v>
      </c>
      <c r="V983" s="56">
        <v>0.25</v>
      </c>
      <c r="W983" s="150">
        <v>12545871</v>
      </c>
      <c r="X983" s="120" t="s">
        <v>6549</v>
      </c>
      <c r="Y983" s="29"/>
    </row>
    <row r="984" spans="1:25">
      <c r="A984" s="148" t="s">
        <v>2832</v>
      </c>
      <c r="B984" s="149" t="s">
        <v>24</v>
      </c>
      <c r="C984" s="150" t="s">
        <v>6536</v>
      </c>
      <c r="D984" s="149" t="s">
        <v>26</v>
      </c>
      <c r="E984" s="41" t="s">
        <v>9758</v>
      </c>
      <c r="F984" s="149" t="s">
        <v>28</v>
      </c>
      <c r="G984" s="150" t="s">
        <v>29</v>
      </c>
      <c r="H984" s="150" t="s">
        <v>30</v>
      </c>
      <c r="I984" s="152">
        <v>6607285</v>
      </c>
      <c r="J984" s="28">
        <v>0</v>
      </c>
      <c r="K984" s="101">
        <v>0</v>
      </c>
      <c r="L984" s="101">
        <v>0</v>
      </c>
      <c r="M984" s="28">
        <v>0</v>
      </c>
      <c r="N984" s="167">
        <v>37688465</v>
      </c>
      <c r="O984" s="156" t="s">
        <v>9759</v>
      </c>
      <c r="P984" s="120" t="s">
        <v>9760</v>
      </c>
      <c r="Q984" s="153">
        <v>44789</v>
      </c>
      <c r="R984" s="153">
        <v>44789</v>
      </c>
      <c r="S984" s="153">
        <v>44895</v>
      </c>
      <c r="T984" s="152">
        <v>1651821</v>
      </c>
      <c r="U984" s="152">
        <v>4955464</v>
      </c>
      <c r="V984" s="56">
        <v>0.24999996216297618</v>
      </c>
      <c r="W984" s="150">
        <v>12545871</v>
      </c>
      <c r="X984" s="120" t="s">
        <v>6549</v>
      </c>
      <c r="Y984" s="29"/>
    </row>
    <row r="985" spans="1:25">
      <c r="A985" s="148" t="s">
        <v>2832</v>
      </c>
      <c r="B985" s="149" t="s">
        <v>24</v>
      </c>
      <c r="C985" s="150" t="s">
        <v>6536</v>
      </c>
      <c r="D985" s="149" t="s">
        <v>26</v>
      </c>
      <c r="E985" s="41" t="s">
        <v>9761</v>
      </c>
      <c r="F985" s="149" t="s">
        <v>28</v>
      </c>
      <c r="G985" s="150" t="s">
        <v>29</v>
      </c>
      <c r="H985" s="150" t="s">
        <v>30</v>
      </c>
      <c r="I985" s="152">
        <v>6607285</v>
      </c>
      <c r="J985" s="28">
        <v>0</v>
      </c>
      <c r="K985" s="101">
        <v>0</v>
      </c>
      <c r="L985" s="101">
        <v>0</v>
      </c>
      <c r="M985" s="28">
        <v>0</v>
      </c>
      <c r="N985" s="167">
        <v>38469252</v>
      </c>
      <c r="O985" s="156" t="s">
        <v>6908</v>
      </c>
      <c r="P985" s="120" t="s">
        <v>9762</v>
      </c>
      <c r="Q985" s="153">
        <v>44785</v>
      </c>
      <c r="R985" s="153">
        <v>44785</v>
      </c>
      <c r="S985" s="153">
        <v>44895</v>
      </c>
      <c r="T985" s="152">
        <v>1651821</v>
      </c>
      <c r="U985" s="152">
        <v>4955464</v>
      </c>
      <c r="V985" s="56">
        <v>0.24999996216297618</v>
      </c>
      <c r="W985" s="150">
        <v>12545871</v>
      </c>
      <c r="X985" s="120" t="s">
        <v>6549</v>
      </c>
      <c r="Y985" s="29"/>
    </row>
    <row r="986" spans="1:25">
      <c r="A986" s="148" t="s">
        <v>2832</v>
      </c>
      <c r="B986" s="149" t="s">
        <v>24</v>
      </c>
      <c r="C986" s="150" t="s">
        <v>6536</v>
      </c>
      <c r="D986" s="149" t="s">
        <v>26</v>
      </c>
      <c r="E986" s="41" t="s">
        <v>9763</v>
      </c>
      <c r="F986" s="149" t="s">
        <v>28</v>
      </c>
      <c r="G986" s="150" t="s">
        <v>29</v>
      </c>
      <c r="H986" s="150" t="s">
        <v>30</v>
      </c>
      <c r="I986" s="152">
        <v>14000000</v>
      </c>
      <c r="J986" s="28">
        <v>0</v>
      </c>
      <c r="K986" s="101">
        <v>0</v>
      </c>
      <c r="L986" s="101">
        <v>0</v>
      </c>
      <c r="M986" s="28">
        <v>0</v>
      </c>
      <c r="N986" s="167">
        <v>38643917</v>
      </c>
      <c r="O986" s="156" t="s">
        <v>9764</v>
      </c>
      <c r="P986" s="120" t="s">
        <v>9765</v>
      </c>
      <c r="Q986" s="153">
        <v>44785</v>
      </c>
      <c r="R986" s="153">
        <v>44785</v>
      </c>
      <c r="S986" s="153">
        <v>44895</v>
      </c>
      <c r="T986" s="152">
        <v>3500000</v>
      </c>
      <c r="U986" s="152">
        <v>10500000</v>
      </c>
      <c r="V986" s="56">
        <v>0.25</v>
      </c>
      <c r="W986" s="150">
        <v>12545871</v>
      </c>
      <c r="X986" s="120" t="s">
        <v>6549</v>
      </c>
      <c r="Y986" s="29"/>
    </row>
    <row r="987" spans="1:25">
      <c r="A987" s="148" t="s">
        <v>2832</v>
      </c>
      <c r="B987" s="149" t="s">
        <v>24</v>
      </c>
      <c r="C987" s="150" t="s">
        <v>6536</v>
      </c>
      <c r="D987" s="149" t="s">
        <v>26</v>
      </c>
      <c r="E987" s="41" t="s">
        <v>9766</v>
      </c>
      <c r="F987" s="149" t="s">
        <v>28</v>
      </c>
      <c r="G987" s="150" t="s">
        <v>29</v>
      </c>
      <c r="H987" s="150" t="s">
        <v>30</v>
      </c>
      <c r="I987" s="152">
        <v>6478988</v>
      </c>
      <c r="J987" s="28">
        <v>0</v>
      </c>
      <c r="K987" s="101">
        <v>0</v>
      </c>
      <c r="L987" s="101">
        <v>0</v>
      </c>
      <c r="M987" s="28">
        <v>0</v>
      </c>
      <c r="N987" s="167">
        <v>39308828</v>
      </c>
      <c r="O987" s="156" t="s">
        <v>9767</v>
      </c>
      <c r="P987" s="120" t="s">
        <v>9768</v>
      </c>
      <c r="Q987" s="153">
        <v>44785</v>
      </c>
      <c r="R987" s="153">
        <v>44785</v>
      </c>
      <c r="S987" s="153">
        <v>44895</v>
      </c>
      <c r="T987" s="152">
        <v>1619747</v>
      </c>
      <c r="U987" s="152">
        <v>4859241</v>
      </c>
      <c r="V987" s="56">
        <v>0.25</v>
      </c>
      <c r="W987" s="150">
        <v>12545871</v>
      </c>
      <c r="X987" s="120" t="s">
        <v>6549</v>
      </c>
      <c r="Y987" s="29"/>
    </row>
    <row r="988" spans="1:25">
      <c r="A988" s="148" t="s">
        <v>2832</v>
      </c>
      <c r="B988" s="149" t="s">
        <v>24</v>
      </c>
      <c r="C988" s="150" t="s">
        <v>6536</v>
      </c>
      <c r="D988" s="149" t="s">
        <v>26</v>
      </c>
      <c r="E988" s="41" t="s">
        <v>9769</v>
      </c>
      <c r="F988" s="149" t="s">
        <v>28</v>
      </c>
      <c r="G988" s="150" t="s">
        <v>29</v>
      </c>
      <c r="H988" s="150" t="s">
        <v>30</v>
      </c>
      <c r="I988" s="152">
        <v>6607285</v>
      </c>
      <c r="J988" s="28">
        <v>0</v>
      </c>
      <c r="K988" s="101">
        <v>0</v>
      </c>
      <c r="L988" s="101">
        <v>0</v>
      </c>
      <c r="M988" s="28">
        <v>0</v>
      </c>
      <c r="N988" s="167">
        <v>39573680</v>
      </c>
      <c r="O988" s="156" t="s">
        <v>9770</v>
      </c>
      <c r="P988" s="120" t="s">
        <v>9771</v>
      </c>
      <c r="Q988" s="153">
        <v>44789</v>
      </c>
      <c r="R988" s="153">
        <v>44789</v>
      </c>
      <c r="S988" s="153">
        <v>44895</v>
      </c>
      <c r="T988" s="152">
        <v>1651821</v>
      </c>
      <c r="U988" s="152">
        <v>4955464</v>
      </c>
      <c r="V988" s="56">
        <v>0.24999996216297618</v>
      </c>
      <c r="W988" s="150">
        <v>12545871</v>
      </c>
      <c r="X988" s="120" t="s">
        <v>6549</v>
      </c>
      <c r="Y988" s="29"/>
    </row>
    <row r="989" spans="1:25">
      <c r="A989" s="148" t="s">
        <v>2832</v>
      </c>
      <c r="B989" s="149" t="s">
        <v>24</v>
      </c>
      <c r="C989" s="150" t="s">
        <v>6536</v>
      </c>
      <c r="D989" s="149" t="s">
        <v>26</v>
      </c>
      <c r="E989" s="41" t="s">
        <v>9772</v>
      </c>
      <c r="F989" s="149" t="s">
        <v>28</v>
      </c>
      <c r="G989" s="150" t="s">
        <v>29</v>
      </c>
      <c r="H989" s="150" t="s">
        <v>30</v>
      </c>
      <c r="I989" s="152">
        <v>6607285</v>
      </c>
      <c r="J989" s="28">
        <v>0</v>
      </c>
      <c r="K989" s="101">
        <v>0</v>
      </c>
      <c r="L989" s="101">
        <v>0</v>
      </c>
      <c r="M989" s="28">
        <v>0</v>
      </c>
      <c r="N989" s="167">
        <v>41061085</v>
      </c>
      <c r="O989" s="156" t="s">
        <v>7410</v>
      </c>
      <c r="P989" s="120" t="s">
        <v>9773</v>
      </c>
      <c r="Q989" s="153">
        <v>44789</v>
      </c>
      <c r="R989" s="153">
        <v>44789</v>
      </c>
      <c r="S989" s="153">
        <v>44895</v>
      </c>
      <c r="T989" s="152">
        <v>1651821</v>
      </c>
      <c r="U989" s="152">
        <v>4955464</v>
      </c>
      <c r="V989" s="56">
        <v>0.24999996216297618</v>
      </c>
      <c r="W989" s="150">
        <v>12545871</v>
      </c>
      <c r="X989" s="120" t="s">
        <v>6549</v>
      </c>
      <c r="Y989" s="29"/>
    </row>
    <row r="990" spans="1:25">
      <c r="A990" s="148" t="s">
        <v>2832</v>
      </c>
      <c r="B990" s="149" t="s">
        <v>24</v>
      </c>
      <c r="C990" s="150" t="s">
        <v>6536</v>
      </c>
      <c r="D990" s="149" t="s">
        <v>26</v>
      </c>
      <c r="E990" s="41" t="s">
        <v>9774</v>
      </c>
      <c r="F990" s="149" t="s">
        <v>28</v>
      </c>
      <c r="G990" s="150" t="s">
        <v>29</v>
      </c>
      <c r="H990" s="150" t="s">
        <v>30</v>
      </c>
      <c r="I990" s="152">
        <v>6607285</v>
      </c>
      <c r="J990" s="28">
        <v>0</v>
      </c>
      <c r="K990" s="101">
        <v>0</v>
      </c>
      <c r="L990" s="101">
        <v>0</v>
      </c>
      <c r="M990" s="28">
        <v>0</v>
      </c>
      <c r="N990" s="167">
        <v>42548261</v>
      </c>
      <c r="O990" s="156" t="s">
        <v>9775</v>
      </c>
      <c r="P990" s="120" t="s">
        <v>9776</v>
      </c>
      <c r="Q990" s="153">
        <v>44789</v>
      </c>
      <c r="R990" s="153">
        <v>44789</v>
      </c>
      <c r="S990" s="153">
        <v>44895</v>
      </c>
      <c r="T990" s="152">
        <v>1651821</v>
      </c>
      <c r="U990" s="152">
        <v>4955464</v>
      </c>
      <c r="V990" s="56">
        <v>0.24999996216297618</v>
      </c>
      <c r="W990" s="150">
        <v>12545871</v>
      </c>
      <c r="X990" s="120" t="s">
        <v>6549</v>
      </c>
      <c r="Y990" s="29"/>
    </row>
    <row r="991" spans="1:25">
      <c r="A991" s="148" t="s">
        <v>2832</v>
      </c>
      <c r="B991" s="149" t="s">
        <v>24</v>
      </c>
      <c r="C991" s="150" t="s">
        <v>6536</v>
      </c>
      <c r="D991" s="149" t="s">
        <v>26</v>
      </c>
      <c r="E991" s="41" t="s">
        <v>9777</v>
      </c>
      <c r="F991" s="149" t="s">
        <v>28</v>
      </c>
      <c r="G991" s="150" t="s">
        <v>29</v>
      </c>
      <c r="H991" s="150" t="s">
        <v>30</v>
      </c>
      <c r="I991" s="152">
        <v>6607285</v>
      </c>
      <c r="J991" s="28">
        <v>0</v>
      </c>
      <c r="K991" s="101">
        <v>0</v>
      </c>
      <c r="L991" s="101">
        <v>0</v>
      </c>
      <c r="M991" s="28">
        <v>0</v>
      </c>
      <c r="N991" s="167">
        <v>43654399</v>
      </c>
      <c r="O991" s="156" t="s">
        <v>9778</v>
      </c>
      <c r="P991" s="120" t="s">
        <v>9779</v>
      </c>
      <c r="Q991" s="153">
        <v>44789</v>
      </c>
      <c r="R991" s="153">
        <v>44789</v>
      </c>
      <c r="S991" s="153">
        <v>44895</v>
      </c>
      <c r="T991" s="152">
        <v>1651821</v>
      </c>
      <c r="U991" s="152">
        <v>4955464</v>
      </c>
      <c r="V991" s="56">
        <v>0.24999996216297618</v>
      </c>
      <c r="W991" s="150">
        <v>12545871</v>
      </c>
      <c r="X991" s="120" t="s">
        <v>6549</v>
      </c>
      <c r="Y991" s="29"/>
    </row>
    <row r="992" spans="1:25">
      <c r="A992" s="148" t="s">
        <v>2832</v>
      </c>
      <c r="B992" s="149" t="s">
        <v>24</v>
      </c>
      <c r="C992" s="150" t="s">
        <v>6536</v>
      </c>
      <c r="D992" s="149" t="s">
        <v>26</v>
      </c>
      <c r="E992" s="41" t="s">
        <v>9780</v>
      </c>
      <c r="F992" s="149" t="s">
        <v>28</v>
      </c>
      <c r="G992" s="150" t="s">
        <v>29</v>
      </c>
      <c r="H992" s="150" t="s">
        <v>30</v>
      </c>
      <c r="I992" s="152">
        <v>7152804</v>
      </c>
      <c r="J992" s="28">
        <v>0</v>
      </c>
      <c r="K992" s="101">
        <v>0</v>
      </c>
      <c r="L992" s="101">
        <v>0</v>
      </c>
      <c r="M992" s="28">
        <v>0</v>
      </c>
      <c r="N992" s="167">
        <v>50955393</v>
      </c>
      <c r="O992" s="156" t="s">
        <v>6664</v>
      </c>
      <c r="P992" s="120" t="s">
        <v>9781</v>
      </c>
      <c r="Q992" s="153">
        <v>44790</v>
      </c>
      <c r="R992" s="153">
        <v>44790</v>
      </c>
      <c r="S992" s="153">
        <v>44895</v>
      </c>
      <c r="T992" s="152">
        <v>1788201</v>
      </c>
      <c r="U992" s="152">
        <v>5364603</v>
      </c>
      <c r="V992" s="56">
        <v>0.25</v>
      </c>
      <c r="W992" s="150">
        <v>12545871</v>
      </c>
      <c r="X992" s="120" t="s">
        <v>6549</v>
      </c>
      <c r="Y992" s="29"/>
    </row>
    <row r="993" spans="1:25">
      <c r="A993" s="148" t="s">
        <v>2832</v>
      </c>
      <c r="B993" s="149" t="s">
        <v>24</v>
      </c>
      <c r="C993" s="150" t="s">
        <v>6536</v>
      </c>
      <c r="D993" s="149" t="s">
        <v>26</v>
      </c>
      <c r="E993" s="41" t="s">
        <v>9782</v>
      </c>
      <c r="F993" s="149" t="s">
        <v>28</v>
      </c>
      <c r="G993" s="150" t="s">
        <v>29</v>
      </c>
      <c r="H993" s="150" t="s">
        <v>30</v>
      </c>
      <c r="I993" s="152">
        <v>7081984</v>
      </c>
      <c r="J993" s="28">
        <v>0</v>
      </c>
      <c r="K993" s="101">
        <v>0</v>
      </c>
      <c r="L993" s="101">
        <v>0</v>
      </c>
      <c r="M993" s="28">
        <v>0</v>
      </c>
      <c r="N993" s="167">
        <v>50970558</v>
      </c>
      <c r="O993" s="156" t="s">
        <v>8057</v>
      </c>
      <c r="P993" s="120" t="s">
        <v>9783</v>
      </c>
      <c r="Q993" s="153">
        <v>44785</v>
      </c>
      <c r="R993" s="153">
        <v>44785</v>
      </c>
      <c r="S993" s="153">
        <v>44895</v>
      </c>
      <c r="T993" s="152">
        <v>1770496</v>
      </c>
      <c r="U993" s="152">
        <v>5311488</v>
      </c>
      <c r="V993" s="56">
        <v>0.25</v>
      </c>
      <c r="W993" s="150">
        <v>12545871</v>
      </c>
      <c r="X993" s="120" t="s">
        <v>6549</v>
      </c>
      <c r="Y993" s="29"/>
    </row>
    <row r="994" spans="1:25">
      <c r="A994" s="148" t="s">
        <v>2832</v>
      </c>
      <c r="B994" s="149" t="s">
        <v>24</v>
      </c>
      <c r="C994" s="150" t="s">
        <v>6536</v>
      </c>
      <c r="D994" s="149" t="s">
        <v>26</v>
      </c>
      <c r="E994" s="41" t="s">
        <v>9784</v>
      </c>
      <c r="F994" s="149" t="s">
        <v>28</v>
      </c>
      <c r="G994" s="150" t="s">
        <v>29</v>
      </c>
      <c r="H994" s="150" t="s">
        <v>30</v>
      </c>
      <c r="I994" s="152">
        <v>6478988</v>
      </c>
      <c r="J994" s="28">
        <v>0</v>
      </c>
      <c r="K994" s="101">
        <v>0</v>
      </c>
      <c r="L994" s="101">
        <v>0</v>
      </c>
      <c r="M994" s="28">
        <v>0</v>
      </c>
      <c r="N994" s="167">
        <v>50996950</v>
      </c>
      <c r="O994" s="156" t="s">
        <v>9785</v>
      </c>
      <c r="P994" s="120" t="s">
        <v>9786</v>
      </c>
      <c r="Q994" s="153">
        <v>44785</v>
      </c>
      <c r="R994" s="153">
        <v>44785</v>
      </c>
      <c r="S994" s="153">
        <v>44895</v>
      </c>
      <c r="T994" s="152">
        <v>1619747</v>
      </c>
      <c r="U994" s="152">
        <v>4859241</v>
      </c>
      <c r="V994" s="56">
        <v>0.25</v>
      </c>
      <c r="W994" s="150">
        <v>12545871</v>
      </c>
      <c r="X994" s="120" t="s">
        <v>6549</v>
      </c>
      <c r="Y994" s="29"/>
    </row>
    <row r="995" spans="1:25">
      <c r="A995" s="148" t="s">
        <v>2832</v>
      </c>
      <c r="B995" s="149" t="s">
        <v>24</v>
      </c>
      <c r="C995" s="150" t="s">
        <v>6536</v>
      </c>
      <c r="D995" s="149" t="s">
        <v>26</v>
      </c>
      <c r="E995" s="41" t="s">
        <v>9787</v>
      </c>
      <c r="F995" s="149" t="s">
        <v>28</v>
      </c>
      <c r="G995" s="150" t="s">
        <v>29</v>
      </c>
      <c r="H995" s="150" t="s">
        <v>30</v>
      </c>
      <c r="I995" s="152">
        <v>6607285</v>
      </c>
      <c r="J995" s="28">
        <v>0</v>
      </c>
      <c r="K995" s="101">
        <v>0</v>
      </c>
      <c r="L995" s="101">
        <v>0</v>
      </c>
      <c r="M995" s="28">
        <v>0</v>
      </c>
      <c r="N995" s="167">
        <v>52856372</v>
      </c>
      <c r="O995" s="156" t="s">
        <v>9788</v>
      </c>
      <c r="P995" s="120" t="s">
        <v>9789</v>
      </c>
      <c r="Q995" s="153">
        <v>44790</v>
      </c>
      <c r="R995" s="153">
        <v>44790</v>
      </c>
      <c r="S995" s="153">
        <v>44895</v>
      </c>
      <c r="T995" s="152">
        <v>1651821</v>
      </c>
      <c r="U995" s="152">
        <v>4955464</v>
      </c>
      <c r="V995" s="56">
        <v>0.24999996216297618</v>
      </c>
      <c r="W995" s="150">
        <v>12545871</v>
      </c>
      <c r="X995" s="120" t="s">
        <v>6549</v>
      </c>
      <c r="Y995" s="29"/>
    </row>
    <row r="996" spans="1:25">
      <c r="A996" s="148" t="s">
        <v>2832</v>
      </c>
      <c r="B996" s="149" t="s">
        <v>24</v>
      </c>
      <c r="C996" s="150" t="s">
        <v>6536</v>
      </c>
      <c r="D996" s="149" t="s">
        <v>26</v>
      </c>
      <c r="E996" s="41" t="s">
        <v>9790</v>
      </c>
      <c r="F996" s="149" t="s">
        <v>28</v>
      </c>
      <c r="G996" s="150" t="s">
        <v>29</v>
      </c>
      <c r="H996" s="150" t="s">
        <v>30</v>
      </c>
      <c r="I996" s="152">
        <v>11012142</v>
      </c>
      <c r="J996" s="28">
        <v>0</v>
      </c>
      <c r="K996" s="101">
        <v>0</v>
      </c>
      <c r="L996" s="101">
        <v>0</v>
      </c>
      <c r="M996" s="28">
        <v>0</v>
      </c>
      <c r="N996" s="167">
        <v>52991831</v>
      </c>
      <c r="O996" s="156" t="s">
        <v>8214</v>
      </c>
      <c r="P996" s="120" t="s">
        <v>9791</v>
      </c>
      <c r="Q996" s="153">
        <v>44785</v>
      </c>
      <c r="R996" s="153">
        <v>44785</v>
      </c>
      <c r="S996" s="153">
        <v>44895</v>
      </c>
      <c r="T996" s="152">
        <v>2753035</v>
      </c>
      <c r="U996" s="152">
        <v>8259107</v>
      </c>
      <c r="V996" s="56">
        <v>0.24999995459557278</v>
      </c>
      <c r="W996" s="150">
        <v>12545871</v>
      </c>
      <c r="X996" s="120" t="s">
        <v>6549</v>
      </c>
      <c r="Y996" s="29"/>
    </row>
    <row r="997" spans="1:25">
      <c r="A997" s="148" t="s">
        <v>2832</v>
      </c>
      <c r="B997" s="149" t="s">
        <v>24</v>
      </c>
      <c r="C997" s="150" t="s">
        <v>6536</v>
      </c>
      <c r="D997" s="149" t="s">
        <v>26</v>
      </c>
      <c r="E997" s="41" t="s">
        <v>9792</v>
      </c>
      <c r="F997" s="149" t="s">
        <v>28</v>
      </c>
      <c r="G997" s="150" t="s">
        <v>29</v>
      </c>
      <c r="H997" s="150" t="s">
        <v>30</v>
      </c>
      <c r="I997" s="152">
        <v>6607284</v>
      </c>
      <c r="J997" s="28">
        <v>0</v>
      </c>
      <c r="K997" s="101">
        <v>0</v>
      </c>
      <c r="L997" s="101">
        <v>0</v>
      </c>
      <c r="M997" s="28">
        <v>0</v>
      </c>
      <c r="N997" s="167">
        <v>59679871</v>
      </c>
      <c r="O997" s="156" t="s">
        <v>9793</v>
      </c>
      <c r="P997" s="120" t="s">
        <v>9794</v>
      </c>
      <c r="Q997" s="153">
        <v>44789</v>
      </c>
      <c r="R997" s="153">
        <v>44789</v>
      </c>
      <c r="S997" s="153">
        <v>44895</v>
      </c>
      <c r="T997" s="152">
        <v>1651821</v>
      </c>
      <c r="U997" s="152">
        <v>4955463</v>
      </c>
      <c r="V997" s="56">
        <v>0.25</v>
      </c>
      <c r="W997" s="150">
        <v>12545871</v>
      </c>
      <c r="X997" s="120" t="s">
        <v>6549</v>
      </c>
      <c r="Y997" s="29"/>
    </row>
    <row r="998" spans="1:25">
      <c r="A998" s="148" t="s">
        <v>2832</v>
      </c>
      <c r="B998" s="149" t="s">
        <v>24</v>
      </c>
      <c r="C998" s="150" t="s">
        <v>6536</v>
      </c>
      <c r="D998" s="149" t="s">
        <v>26</v>
      </c>
      <c r="E998" s="41" t="s">
        <v>9795</v>
      </c>
      <c r="F998" s="149" t="s">
        <v>28</v>
      </c>
      <c r="G998" s="150" t="s">
        <v>29</v>
      </c>
      <c r="H998" s="150" t="s">
        <v>30</v>
      </c>
      <c r="I998" s="152">
        <v>6607285</v>
      </c>
      <c r="J998" s="28">
        <v>0</v>
      </c>
      <c r="K998" s="101">
        <v>0</v>
      </c>
      <c r="L998" s="101">
        <v>0</v>
      </c>
      <c r="M998" s="28">
        <v>0</v>
      </c>
      <c r="N998" s="167">
        <v>60323839</v>
      </c>
      <c r="O998" s="156" t="s">
        <v>9796</v>
      </c>
      <c r="P998" s="120" t="s">
        <v>9797</v>
      </c>
      <c r="Q998" s="153">
        <v>44789</v>
      </c>
      <c r="R998" s="153">
        <v>44789</v>
      </c>
      <c r="S998" s="153">
        <v>44895</v>
      </c>
      <c r="T998" s="152">
        <v>1651821</v>
      </c>
      <c r="U998" s="152">
        <v>4955464</v>
      </c>
      <c r="V998" s="56">
        <v>0.24999996216297618</v>
      </c>
      <c r="W998" s="150">
        <v>12545871</v>
      </c>
      <c r="X998" s="120" t="s">
        <v>6549</v>
      </c>
      <c r="Y998" s="29"/>
    </row>
    <row r="999" spans="1:25">
      <c r="A999" s="148" t="s">
        <v>2832</v>
      </c>
      <c r="B999" s="149" t="s">
        <v>24</v>
      </c>
      <c r="C999" s="150" t="s">
        <v>6536</v>
      </c>
      <c r="D999" s="149" t="s">
        <v>26</v>
      </c>
      <c r="E999" s="41" t="s">
        <v>9798</v>
      </c>
      <c r="F999" s="149" t="s">
        <v>28</v>
      </c>
      <c r="G999" s="150" t="s">
        <v>29</v>
      </c>
      <c r="H999" s="150" t="s">
        <v>30</v>
      </c>
      <c r="I999" s="152">
        <v>7152804</v>
      </c>
      <c r="J999" s="28">
        <v>0</v>
      </c>
      <c r="K999" s="101">
        <v>0</v>
      </c>
      <c r="L999" s="101">
        <v>0</v>
      </c>
      <c r="M999" s="28">
        <v>0</v>
      </c>
      <c r="N999" s="167">
        <v>71190766</v>
      </c>
      <c r="O999" s="156" t="s">
        <v>7133</v>
      </c>
      <c r="P999" s="120" t="s">
        <v>9799</v>
      </c>
      <c r="Q999" s="153">
        <v>44789</v>
      </c>
      <c r="R999" s="153">
        <v>44789</v>
      </c>
      <c r="S999" s="153">
        <v>44895</v>
      </c>
      <c r="T999" s="152">
        <v>1788201</v>
      </c>
      <c r="U999" s="152">
        <v>5364603</v>
      </c>
      <c r="V999" s="56">
        <v>0.25</v>
      </c>
      <c r="W999" s="150">
        <v>12545871</v>
      </c>
      <c r="X999" s="120" t="s">
        <v>6549</v>
      </c>
      <c r="Y999" s="29"/>
    </row>
    <row r="1000" spans="1:25">
      <c r="A1000" s="148" t="s">
        <v>2832</v>
      </c>
      <c r="B1000" s="149" t="s">
        <v>24</v>
      </c>
      <c r="C1000" s="150" t="s">
        <v>6536</v>
      </c>
      <c r="D1000" s="149" t="s">
        <v>26</v>
      </c>
      <c r="E1000" s="41" t="s">
        <v>9800</v>
      </c>
      <c r="F1000" s="149" t="s">
        <v>28</v>
      </c>
      <c r="G1000" s="150" t="s">
        <v>29</v>
      </c>
      <c r="H1000" s="150" t="s">
        <v>30</v>
      </c>
      <c r="I1000" s="152">
        <v>6478988</v>
      </c>
      <c r="J1000" s="28">
        <v>0</v>
      </c>
      <c r="K1000" s="101">
        <v>0</v>
      </c>
      <c r="L1000" s="101">
        <v>0</v>
      </c>
      <c r="M1000" s="28">
        <v>0</v>
      </c>
      <c r="N1000" s="167">
        <v>72334966</v>
      </c>
      <c r="O1000" s="156" t="s">
        <v>9801</v>
      </c>
      <c r="P1000" s="120" t="s">
        <v>9802</v>
      </c>
      <c r="Q1000" s="153">
        <v>44789</v>
      </c>
      <c r="R1000" s="153">
        <v>44789</v>
      </c>
      <c r="S1000" s="153">
        <v>44895</v>
      </c>
      <c r="T1000" s="152">
        <v>1619747</v>
      </c>
      <c r="U1000" s="152">
        <v>4859241</v>
      </c>
      <c r="V1000" s="56">
        <v>0.25</v>
      </c>
      <c r="W1000" s="150">
        <v>12545871</v>
      </c>
      <c r="X1000" s="120" t="s">
        <v>6549</v>
      </c>
      <c r="Y1000" s="29"/>
    </row>
    <row r="1001" spans="1:25">
      <c r="A1001" s="148" t="s">
        <v>2832</v>
      </c>
      <c r="B1001" s="149" t="s">
        <v>24</v>
      </c>
      <c r="C1001" s="150" t="s">
        <v>6536</v>
      </c>
      <c r="D1001" s="149" t="s">
        <v>26</v>
      </c>
      <c r="E1001" s="41" t="s">
        <v>9803</v>
      </c>
      <c r="F1001" s="149" t="s">
        <v>28</v>
      </c>
      <c r="G1001" s="150" t="s">
        <v>29</v>
      </c>
      <c r="H1001" s="150" t="s">
        <v>30</v>
      </c>
      <c r="I1001" s="152">
        <v>13133942</v>
      </c>
      <c r="J1001" s="28">
        <v>0</v>
      </c>
      <c r="K1001" s="101">
        <v>0</v>
      </c>
      <c r="L1001" s="101">
        <v>0</v>
      </c>
      <c r="M1001" s="28">
        <v>0</v>
      </c>
      <c r="N1001" s="167">
        <v>76313289</v>
      </c>
      <c r="O1001" s="156" t="s">
        <v>9804</v>
      </c>
      <c r="P1001" s="120" t="s">
        <v>9805</v>
      </c>
      <c r="Q1001" s="153">
        <v>44785</v>
      </c>
      <c r="R1001" s="153">
        <v>44785</v>
      </c>
      <c r="S1001" s="153">
        <v>44895</v>
      </c>
      <c r="T1001" s="152">
        <v>3283485</v>
      </c>
      <c r="U1001" s="152">
        <v>9850457</v>
      </c>
      <c r="V1001" s="56">
        <v>0.24999996193069834</v>
      </c>
      <c r="W1001" s="150">
        <v>12545871</v>
      </c>
      <c r="X1001" s="120" t="s">
        <v>6549</v>
      </c>
      <c r="Y1001" s="29"/>
    </row>
    <row r="1002" spans="1:25">
      <c r="A1002" s="148" t="s">
        <v>2832</v>
      </c>
      <c r="B1002" s="149" t="s">
        <v>24</v>
      </c>
      <c r="C1002" s="150" t="s">
        <v>6536</v>
      </c>
      <c r="D1002" s="149" t="s">
        <v>26</v>
      </c>
      <c r="E1002" s="41" t="s">
        <v>9806</v>
      </c>
      <c r="F1002" s="149" t="s">
        <v>28</v>
      </c>
      <c r="G1002" s="150" t="s">
        <v>29</v>
      </c>
      <c r="H1002" s="150" t="s">
        <v>30</v>
      </c>
      <c r="I1002" s="152">
        <v>6478988</v>
      </c>
      <c r="J1002" s="28">
        <v>0</v>
      </c>
      <c r="K1002" s="101">
        <v>0</v>
      </c>
      <c r="L1002" s="101">
        <v>0</v>
      </c>
      <c r="M1002" s="28">
        <v>0</v>
      </c>
      <c r="N1002" s="167">
        <v>77184929</v>
      </c>
      <c r="O1002" s="156" t="s">
        <v>9807</v>
      </c>
      <c r="P1002" s="120" t="s">
        <v>9808</v>
      </c>
      <c r="Q1002" s="153">
        <v>44790</v>
      </c>
      <c r="R1002" s="153">
        <v>44790</v>
      </c>
      <c r="S1002" s="153">
        <v>44895</v>
      </c>
      <c r="T1002" s="152">
        <v>1619747</v>
      </c>
      <c r="U1002" s="152">
        <v>4859241</v>
      </c>
      <c r="V1002" s="56">
        <v>0.25</v>
      </c>
      <c r="W1002" s="150">
        <v>12545871</v>
      </c>
      <c r="X1002" s="120" t="s">
        <v>6549</v>
      </c>
      <c r="Y1002" s="29"/>
    </row>
    <row r="1003" spans="1:25">
      <c r="A1003" s="148" t="s">
        <v>2832</v>
      </c>
      <c r="B1003" s="149" t="s">
        <v>24</v>
      </c>
      <c r="C1003" s="150" t="s">
        <v>6536</v>
      </c>
      <c r="D1003" s="149" t="s">
        <v>26</v>
      </c>
      <c r="E1003" s="41" t="s">
        <v>9809</v>
      </c>
      <c r="F1003" s="149" t="s">
        <v>28</v>
      </c>
      <c r="G1003" s="150" t="s">
        <v>29</v>
      </c>
      <c r="H1003" s="150" t="s">
        <v>30</v>
      </c>
      <c r="I1003" s="152">
        <v>6607285</v>
      </c>
      <c r="J1003" s="28">
        <v>0</v>
      </c>
      <c r="K1003" s="101">
        <v>0</v>
      </c>
      <c r="L1003" s="101">
        <v>0</v>
      </c>
      <c r="M1003" s="28">
        <v>0</v>
      </c>
      <c r="N1003" s="167">
        <v>78757699</v>
      </c>
      <c r="O1003" s="156" t="s">
        <v>8101</v>
      </c>
      <c r="P1003" s="120" t="s">
        <v>9810</v>
      </c>
      <c r="Q1003" s="153">
        <v>44790</v>
      </c>
      <c r="R1003" s="153">
        <v>44790</v>
      </c>
      <c r="S1003" s="153">
        <v>44895</v>
      </c>
      <c r="T1003" s="152">
        <v>1651821</v>
      </c>
      <c r="U1003" s="152">
        <v>4955464</v>
      </c>
      <c r="V1003" s="56">
        <v>0.24999996216297618</v>
      </c>
      <c r="W1003" s="150">
        <v>12545871</v>
      </c>
      <c r="X1003" s="120" t="s">
        <v>6549</v>
      </c>
      <c r="Y1003" s="29"/>
    </row>
    <row r="1004" spans="1:25">
      <c r="A1004" s="148" t="s">
        <v>2832</v>
      </c>
      <c r="B1004" s="149" t="s">
        <v>24</v>
      </c>
      <c r="C1004" s="150" t="s">
        <v>6536</v>
      </c>
      <c r="D1004" s="149" t="s">
        <v>26</v>
      </c>
      <c r="E1004" s="41" t="s">
        <v>9811</v>
      </c>
      <c r="F1004" s="149" t="s">
        <v>28</v>
      </c>
      <c r="G1004" s="150" t="s">
        <v>29</v>
      </c>
      <c r="H1004" s="150" t="s">
        <v>30</v>
      </c>
      <c r="I1004" s="152">
        <v>6478988</v>
      </c>
      <c r="J1004" s="28">
        <v>0</v>
      </c>
      <c r="K1004" s="101">
        <v>0</v>
      </c>
      <c r="L1004" s="101">
        <v>0</v>
      </c>
      <c r="M1004" s="28">
        <v>0</v>
      </c>
      <c r="N1004" s="167">
        <v>82384739</v>
      </c>
      <c r="O1004" s="156" t="s">
        <v>9812</v>
      </c>
      <c r="P1004" s="120" t="s">
        <v>9813</v>
      </c>
      <c r="Q1004" s="153">
        <v>44790</v>
      </c>
      <c r="R1004" s="153">
        <v>44790</v>
      </c>
      <c r="S1004" s="153">
        <v>44895</v>
      </c>
      <c r="T1004" s="152">
        <v>1619747</v>
      </c>
      <c r="U1004" s="152">
        <v>4859241</v>
      </c>
      <c r="V1004" s="56">
        <v>0.25</v>
      </c>
      <c r="W1004" s="150">
        <v>12545871</v>
      </c>
      <c r="X1004" s="120" t="s">
        <v>6549</v>
      </c>
      <c r="Y1004" s="29"/>
    </row>
    <row r="1005" spans="1:25">
      <c r="A1005" s="148" t="s">
        <v>2832</v>
      </c>
      <c r="B1005" s="149" t="s">
        <v>24</v>
      </c>
      <c r="C1005" s="150" t="s">
        <v>6536</v>
      </c>
      <c r="D1005" s="149" t="s">
        <v>26</v>
      </c>
      <c r="E1005" s="41" t="s">
        <v>9814</v>
      </c>
      <c r="F1005" s="149" t="s">
        <v>28</v>
      </c>
      <c r="G1005" s="150" t="s">
        <v>29</v>
      </c>
      <c r="H1005" s="150" t="s">
        <v>30</v>
      </c>
      <c r="I1005" s="152">
        <v>8880000</v>
      </c>
      <c r="J1005" s="28">
        <v>0</v>
      </c>
      <c r="K1005" s="101">
        <v>0</v>
      </c>
      <c r="L1005" s="101">
        <v>0</v>
      </c>
      <c r="M1005" s="28">
        <v>0</v>
      </c>
      <c r="N1005" s="167">
        <v>84459825</v>
      </c>
      <c r="O1005" s="156" t="s">
        <v>8269</v>
      </c>
      <c r="P1005" s="120" t="s">
        <v>9815</v>
      </c>
      <c r="Q1005" s="153">
        <v>44785</v>
      </c>
      <c r="R1005" s="153">
        <v>44785</v>
      </c>
      <c r="S1005" s="153">
        <v>44895</v>
      </c>
      <c r="T1005" s="152">
        <v>2220000</v>
      </c>
      <c r="U1005" s="152">
        <v>6660000</v>
      </c>
      <c r="V1005" s="56">
        <v>0.25</v>
      </c>
      <c r="W1005" s="150">
        <v>12545871</v>
      </c>
      <c r="X1005" s="120" t="s">
        <v>6549</v>
      </c>
      <c r="Y1005" s="29"/>
    </row>
    <row r="1006" spans="1:25">
      <c r="A1006" s="148" t="s">
        <v>2832</v>
      </c>
      <c r="B1006" s="149" t="s">
        <v>24</v>
      </c>
      <c r="C1006" s="150" t="s">
        <v>6536</v>
      </c>
      <c r="D1006" s="149" t="s">
        <v>26</v>
      </c>
      <c r="E1006" s="41" t="s">
        <v>9816</v>
      </c>
      <c r="F1006" s="149" t="s">
        <v>28</v>
      </c>
      <c r="G1006" s="150" t="s">
        <v>29</v>
      </c>
      <c r="H1006" s="150" t="s">
        <v>30</v>
      </c>
      <c r="I1006" s="152">
        <v>6478988</v>
      </c>
      <c r="J1006" s="28">
        <v>0</v>
      </c>
      <c r="K1006" s="101">
        <v>0</v>
      </c>
      <c r="L1006" s="101">
        <v>0</v>
      </c>
      <c r="M1006" s="28">
        <v>0</v>
      </c>
      <c r="N1006" s="167">
        <v>87941793</v>
      </c>
      <c r="O1006" s="156" t="s">
        <v>9817</v>
      </c>
      <c r="P1006" s="120" t="s">
        <v>9818</v>
      </c>
      <c r="Q1006" s="153">
        <v>44785</v>
      </c>
      <c r="R1006" s="153">
        <v>44785</v>
      </c>
      <c r="S1006" s="153">
        <v>44895</v>
      </c>
      <c r="T1006" s="152">
        <v>1619747</v>
      </c>
      <c r="U1006" s="152">
        <v>4859241</v>
      </c>
      <c r="V1006" s="56">
        <v>0.25</v>
      </c>
      <c r="W1006" s="150">
        <v>12545871</v>
      </c>
      <c r="X1006" s="120" t="s">
        <v>6549</v>
      </c>
      <c r="Y1006" s="29"/>
    </row>
    <row r="1007" spans="1:25">
      <c r="A1007" s="148" t="s">
        <v>2832</v>
      </c>
      <c r="B1007" s="149" t="s">
        <v>24</v>
      </c>
      <c r="C1007" s="150" t="s">
        <v>6536</v>
      </c>
      <c r="D1007" s="149" t="s">
        <v>26</v>
      </c>
      <c r="E1007" s="41" t="s">
        <v>9819</v>
      </c>
      <c r="F1007" s="149" t="s">
        <v>28</v>
      </c>
      <c r="G1007" s="150" t="s">
        <v>29</v>
      </c>
      <c r="H1007" s="150" t="s">
        <v>30</v>
      </c>
      <c r="I1007" s="152">
        <v>6871579</v>
      </c>
      <c r="J1007" s="28">
        <v>0</v>
      </c>
      <c r="K1007" s="101">
        <v>0</v>
      </c>
      <c r="L1007" s="101">
        <v>0</v>
      </c>
      <c r="M1007" s="28">
        <v>0</v>
      </c>
      <c r="N1007" s="167">
        <v>94442853</v>
      </c>
      <c r="O1007" s="156" t="s">
        <v>9820</v>
      </c>
      <c r="P1007" s="120" t="s">
        <v>9821</v>
      </c>
      <c r="Q1007" s="153">
        <v>44789</v>
      </c>
      <c r="R1007" s="153">
        <v>44789</v>
      </c>
      <c r="S1007" s="153">
        <v>44895</v>
      </c>
      <c r="T1007" s="152">
        <v>1717895</v>
      </c>
      <c r="U1007" s="152">
        <v>5153684</v>
      </c>
      <c r="V1007" s="56">
        <v>0.2500000363817399</v>
      </c>
      <c r="W1007" s="150">
        <v>12545871</v>
      </c>
      <c r="X1007" s="120" t="s">
        <v>6549</v>
      </c>
      <c r="Y1007" s="29"/>
    </row>
    <row r="1008" spans="1:25">
      <c r="A1008" s="148" t="s">
        <v>2832</v>
      </c>
      <c r="B1008" s="149" t="s">
        <v>24</v>
      </c>
      <c r="C1008" s="150" t="s">
        <v>6536</v>
      </c>
      <c r="D1008" s="149" t="s">
        <v>26</v>
      </c>
      <c r="E1008" s="41" t="s">
        <v>9822</v>
      </c>
      <c r="F1008" s="149" t="s">
        <v>28</v>
      </c>
      <c r="G1008" s="150" t="s">
        <v>29</v>
      </c>
      <c r="H1008" s="150" t="s">
        <v>30</v>
      </c>
      <c r="I1008" s="152">
        <v>6607285</v>
      </c>
      <c r="J1008" s="28">
        <v>0</v>
      </c>
      <c r="K1008" s="101">
        <v>0</v>
      </c>
      <c r="L1008" s="101">
        <v>0</v>
      </c>
      <c r="M1008" s="28">
        <v>0</v>
      </c>
      <c r="N1008" s="167">
        <v>96323053</v>
      </c>
      <c r="O1008" s="156" t="s">
        <v>9823</v>
      </c>
      <c r="P1008" s="120" t="s">
        <v>9824</v>
      </c>
      <c r="Q1008" s="153">
        <v>44785</v>
      </c>
      <c r="R1008" s="153">
        <v>44785</v>
      </c>
      <c r="S1008" s="153">
        <v>44895</v>
      </c>
      <c r="T1008" s="152">
        <v>1651821</v>
      </c>
      <c r="U1008" s="152">
        <v>4955464</v>
      </c>
      <c r="V1008" s="56">
        <v>0.24999996216297618</v>
      </c>
      <c r="W1008" s="150">
        <v>12545871</v>
      </c>
      <c r="X1008" s="120" t="s">
        <v>6549</v>
      </c>
      <c r="Y1008" s="29"/>
    </row>
    <row r="1009" spans="1:25">
      <c r="A1009" s="148" t="s">
        <v>2832</v>
      </c>
      <c r="B1009" s="149" t="s">
        <v>24</v>
      </c>
      <c r="C1009" s="150" t="s">
        <v>6536</v>
      </c>
      <c r="D1009" s="149" t="s">
        <v>26</v>
      </c>
      <c r="E1009" s="41" t="s">
        <v>9825</v>
      </c>
      <c r="F1009" s="149" t="s">
        <v>28</v>
      </c>
      <c r="G1009" s="150" t="s">
        <v>29</v>
      </c>
      <c r="H1009" s="150" t="s">
        <v>30</v>
      </c>
      <c r="I1009" s="152">
        <v>6478988</v>
      </c>
      <c r="J1009" s="28">
        <v>0</v>
      </c>
      <c r="K1009" s="101">
        <v>0</v>
      </c>
      <c r="L1009" s="101">
        <v>0</v>
      </c>
      <c r="M1009" s="28">
        <v>0</v>
      </c>
      <c r="N1009" s="167">
        <v>1001153892</v>
      </c>
      <c r="O1009" s="156" t="s">
        <v>9826</v>
      </c>
      <c r="P1009" s="120" t="s">
        <v>9827</v>
      </c>
      <c r="Q1009" s="153">
        <v>44785</v>
      </c>
      <c r="R1009" s="153">
        <v>44785</v>
      </c>
      <c r="S1009" s="153">
        <v>44895</v>
      </c>
      <c r="T1009" s="152">
        <v>1619747</v>
      </c>
      <c r="U1009" s="152">
        <v>4859241</v>
      </c>
      <c r="V1009" s="56">
        <v>0.25</v>
      </c>
      <c r="W1009" s="150">
        <v>12545871</v>
      </c>
      <c r="X1009" s="120" t="s">
        <v>6549</v>
      </c>
      <c r="Y1009" s="29"/>
    </row>
    <row r="1010" spans="1:25">
      <c r="A1010" s="148" t="s">
        <v>2832</v>
      </c>
      <c r="B1010" s="149" t="s">
        <v>24</v>
      </c>
      <c r="C1010" s="150" t="s">
        <v>6536</v>
      </c>
      <c r="D1010" s="149" t="s">
        <v>26</v>
      </c>
      <c r="E1010" s="41" t="s">
        <v>9828</v>
      </c>
      <c r="F1010" s="149" t="s">
        <v>28</v>
      </c>
      <c r="G1010" s="150" t="s">
        <v>29</v>
      </c>
      <c r="H1010" s="150" t="s">
        <v>30</v>
      </c>
      <c r="I1010" s="152">
        <v>6478988</v>
      </c>
      <c r="J1010" s="28">
        <v>0</v>
      </c>
      <c r="K1010" s="101">
        <v>0</v>
      </c>
      <c r="L1010" s="101">
        <v>0</v>
      </c>
      <c r="M1010" s="28">
        <v>0</v>
      </c>
      <c r="N1010" s="167">
        <v>1003092031</v>
      </c>
      <c r="O1010" s="156" t="s">
        <v>9829</v>
      </c>
      <c r="P1010" s="120" t="s">
        <v>9830</v>
      </c>
      <c r="Q1010" s="153">
        <v>44785</v>
      </c>
      <c r="R1010" s="153">
        <v>44785</v>
      </c>
      <c r="S1010" s="153">
        <v>44895</v>
      </c>
      <c r="T1010" s="152">
        <v>1619747</v>
      </c>
      <c r="U1010" s="152">
        <v>4859241</v>
      </c>
      <c r="V1010" s="56">
        <v>0.25</v>
      </c>
      <c r="W1010" s="150">
        <v>12545871</v>
      </c>
      <c r="X1010" s="120" t="s">
        <v>6549</v>
      </c>
      <c r="Y1010" s="29"/>
    </row>
    <row r="1011" spans="1:25">
      <c r="A1011" s="148" t="s">
        <v>2832</v>
      </c>
      <c r="B1011" s="149" t="s">
        <v>24</v>
      </c>
      <c r="C1011" s="150" t="s">
        <v>6536</v>
      </c>
      <c r="D1011" s="149" t="s">
        <v>26</v>
      </c>
      <c r="E1011" s="41" t="s">
        <v>9831</v>
      </c>
      <c r="F1011" s="149" t="s">
        <v>28</v>
      </c>
      <c r="G1011" s="150" t="s">
        <v>29</v>
      </c>
      <c r="H1011" s="150" t="s">
        <v>30</v>
      </c>
      <c r="I1011" s="152">
        <v>6478988</v>
      </c>
      <c r="J1011" s="28">
        <v>0</v>
      </c>
      <c r="K1011" s="101">
        <v>0</v>
      </c>
      <c r="L1011" s="101">
        <v>0</v>
      </c>
      <c r="M1011" s="28">
        <v>0</v>
      </c>
      <c r="N1011" s="167">
        <v>1003914460</v>
      </c>
      <c r="O1011" s="156" t="s">
        <v>9832</v>
      </c>
      <c r="P1011" s="120" t="s">
        <v>9833</v>
      </c>
      <c r="Q1011" s="153">
        <v>44785</v>
      </c>
      <c r="R1011" s="153">
        <v>44785</v>
      </c>
      <c r="S1011" s="153">
        <v>44895</v>
      </c>
      <c r="T1011" s="152">
        <v>1619747</v>
      </c>
      <c r="U1011" s="152">
        <v>4859241</v>
      </c>
      <c r="V1011" s="56">
        <v>0.25</v>
      </c>
      <c r="W1011" s="150">
        <v>12545871</v>
      </c>
      <c r="X1011" s="120" t="s">
        <v>6549</v>
      </c>
      <c r="Y1011" s="29"/>
    </row>
    <row r="1012" spans="1:25">
      <c r="A1012" s="148" t="s">
        <v>2832</v>
      </c>
      <c r="B1012" s="149" t="s">
        <v>24</v>
      </c>
      <c r="C1012" s="150" t="s">
        <v>6536</v>
      </c>
      <c r="D1012" s="149" t="s">
        <v>26</v>
      </c>
      <c r="E1012" s="41" t="s">
        <v>9834</v>
      </c>
      <c r="F1012" s="149" t="s">
        <v>28</v>
      </c>
      <c r="G1012" s="150" t="s">
        <v>29</v>
      </c>
      <c r="H1012" s="150" t="s">
        <v>30</v>
      </c>
      <c r="I1012" s="152">
        <v>6478988</v>
      </c>
      <c r="J1012" s="28">
        <v>0</v>
      </c>
      <c r="K1012" s="101">
        <v>0</v>
      </c>
      <c r="L1012" s="101">
        <v>0</v>
      </c>
      <c r="M1012" s="28">
        <v>0</v>
      </c>
      <c r="N1012" s="167">
        <v>1003944745</v>
      </c>
      <c r="O1012" s="156" t="s">
        <v>9835</v>
      </c>
      <c r="P1012" s="120" t="s">
        <v>9836</v>
      </c>
      <c r="Q1012" s="153">
        <v>44790</v>
      </c>
      <c r="R1012" s="153">
        <v>44790</v>
      </c>
      <c r="S1012" s="153">
        <v>44895</v>
      </c>
      <c r="T1012" s="152">
        <v>1619747</v>
      </c>
      <c r="U1012" s="152">
        <v>4859241</v>
      </c>
      <c r="V1012" s="56">
        <v>0.25</v>
      </c>
      <c r="W1012" s="150">
        <v>12545871</v>
      </c>
      <c r="X1012" s="120" t="s">
        <v>6549</v>
      </c>
      <c r="Y1012" s="29"/>
    </row>
    <row r="1013" spans="1:25">
      <c r="A1013" s="148" t="s">
        <v>2832</v>
      </c>
      <c r="B1013" s="149" t="s">
        <v>24</v>
      </c>
      <c r="C1013" s="150" t="s">
        <v>6536</v>
      </c>
      <c r="D1013" s="149" t="s">
        <v>26</v>
      </c>
      <c r="E1013" s="41" t="s">
        <v>9837</v>
      </c>
      <c r="F1013" s="149" t="s">
        <v>28</v>
      </c>
      <c r="G1013" s="150" t="s">
        <v>29</v>
      </c>
      <c r="H1013" s="150" t="s">
        <v>30</v>
      </c>
      <c r="I1013" s="152">
        <v>6478988</v>
      </c>
      <c r="J1013" s="28">
        <v>0</v>
      </c>
      <c r="K1013" s="101">
        <v>0</v>
      </c>
      <c r="L1013" s="101">
        <v>0</v>
      </c>
      <c r="M1013" s="28">
        <v>0</v>
      </c>
      <c r="N1013" s="167">
        <v>1003944780</v>
      </c>
      <c r="O1013" s="156" t="s">
        <v>6592</v>
      </c>
      <c r="P1013" s="120" t="s">
        <v>9838</v>
      </c>
      <c r="Q1013" s="153">
        <v>44785</v>
      </c>
      <c r="R1013" s="153">
        <v>44785</v>
      </c>
      <c r="S1013" s="153">
        <v>44895</v>
      </c>
      <c r="T1013" s="152">
        <v>1619747</v>
      </c>
      <c r="U1013" s="152">
        <v>4859241</v>
      </c>
      <c r="V1013" s="56">
        <v>0.25</v>
      </c>
      <c r="W1013" s="150">
        <v>12545871</v>
      </c>
      <c r="X1013" s="120" t="s">
        <v>6549</v>
      </c>
      <c r="Y1013" s="29"/>
    </row>
    <row r="1014" spans="1:25">
      <c r="A1014" s="148" t="s">
        <v>2832</v>
      </c>
      <c r="B1014" s="149" t="s">
        <v>24</v>
      </c>
      <c r="C1014" s="150" t="s">
        <v>6536</v>
      </c>
      <c r="D1014" s="149" t="s">
        <v>26</v>
      </c>
      <c r="E1014" s="41" t="s">
        <v>9839</v>
      </c>
      <c r="F1014" s="149" t="s">
        <v>28</v>
      </c>
      <c r="G1014" s="150" t="s">
        <v>29</v>
      </c>
      <c r="H1014" s="150" t="s">
        <v>30</v>
      </c>
      <c r="I1014" s="152">
        <v>6478988</v>
      </c>
      <c r="J1014" s="28">
        <v>0</v>
      </c>
      <c r="K1014" s="101">
        <v>0</v>
      </c>
      <c r="L1014" s="101">
        <v>0</v>
      </c>
      <c r="M1014" s="28">
        <v>0</v>
      </c>
      <c r="N1014" s="167">
        <v>1004030583</v>
      </c>
      <c r="O1014" s="156" t="s">
        <v>9840</v>
      </c>
      <c r="P1014" s="120" t="s">
        <v>9841</v>
      </c>
      <c r="Q1014" s="153">
        <v>44789</v>
      </c>
      <c r="R1014" s="153">
        <v>44789</v>
      </c>
      <c r="S1014" s="153">
        <v>44895</v>
      </c>
      <c r="T1014" s="152">
        <v>1619747</v>
      </c>
      <c r="U1014" s="152">
        <v>4859241</v>
      </c>
      <c r="V1014" s="56">
        <v>0.25</v>
      </c>
      <c r="W1014" s="150">
        <v>12545871</v>
      </c>
      <c r="X1014" s="120" t="s">
        <v>6549</v>
      </c>
      <c r="Y1014" s="29"/>
    </row>
    <row r="1015" spans="1:25">
      <c r="A1015" s="148" t="s">
        <v>2832</v>
      </c>
      <c r="B1015" s="149" t="s">
        <v>24</v>
      </c>
      <c r="C1015" s="150" t="s">
        <v>6536</v>
      </c>
      <c r="D1015" s="149" t="s">
        <v>26</v>
      </c>
      <c r="E1015" s="41" t="s">
        <v>9842</v>
      </c>
      <c r="F1015" s="149" t="s">
        <v>28</v>
      </c>
      <c r="G1015" s="150" t="s">
        <v>29</v>
      </c>
      <c r="H1015" s="150" t="s">
        <v>30</v>
      </c>
      <c r="I1015" s="152">
        <v>6478988</v>
      </c>
      <c r="J1015" s="28">
        <v>0</v>
      </c>
      <c r="K1015" s="101">
        <v>0</v>
      </c>
      <c r="L1015" s="101">
        <v>0</v>
      </c>
      <c r="M1015" s="28">
        <v>0</v>
      </c>
      <c r="N1015" s="167">
        <v>1004618250</v>
      </c>
      <c r="O1015" s="156" t="s">
        <v>7647</v>
      </c>
      <c r="P1015" s="120" t="s">
        <v>9843</v>
      </c>
      <c r="Q1015" s="153">
        <v>44785</v>
      </c>
      <c r="R1015" s="153">
        <v>44785</v>
      </c>
      <c r="S1015" s="153">
        <v>44895</v>
      </c>
      <c r="T1015" s="152">
        <v>1619747</v>
      </c>
      <c r="U1015" s="152">
        <v>4859241</v>
      </c>
      <c r="V1015" s="56">
        <v>0.25</v>
      </c>
      <c r="W1015" s="150">
        <v>12545871</v>
      </c>
      <c r="X1015" s="120" t="s">
        <v>6549</v>
      </c>
      <c r="Y1015" s="29"/>
    </row>
    <row r="1016" spans="1:25">
      <c r="A1016" s="148" t="s">
        <v>2832</v>
      </c>
      <c r="B1016" s="149" t="s">
        <v>24</v>
      </c>
      <c r="C1016" s="150" t="s">
        <v>6536</v>
      </c>
      <c r="D1016" s="149" t="s">
        <v>26</v>
      </c>
      <c r="E1016" s="41" t="s">
        <v>9844</v>
      </c>
      <c r="F1016" s="149" t="s">
        <v>28</v>
      </c>
      <c r="G1016" s="150" t="s">
        <v>29</v>
      </c>
      <c r="H1016" s="150" t="s">
        <v>30</v>
      </c>
      <c r="I1016" s="152">
        <v>6478988</v>
      </c>
      <c r="J1016" s="28">
        <v>0</v>
      </c>
      <c r="K1016" s="101">
        <v>0</v>
      </c>
      <c r="L1016" s="101">
        <v>0</v>
      </c>
      <c r="M1016" s="28">
        <v>0</v>
      </c>
      <c r="N1016" s="167">
        <v>1004712544</v>
      </c>
      <c r="O1016" s="156" t="s">
        <v>7643</v>
      </c>
      <c r="P1016" s="120" t="s">
        <v>9845</v>
      </c>
      <c r="Q1016" s="153">
        <v>44785</v>
      </c>
      <c r="R1016" s="153">
        <v>44785</v>
      </c>
      <c r="S1016" s="153">
        <v>44895</v>
      </c>
      <c r="T1016" s="152">
        <v>1619747</v>
      </c>
      <c r="U1016" s="152">
        <v>4859241</v>
      </c>
      <c r="V1016" s="56">
        <v>0.25</v>
      </c>
      <c r="W1016" s="150">
        <v>12545871</v>
      </c>
      <c r="X1016" s="120" t="s">
        <v>6549</v>
      </c>
      <c r="Y1016" s="29"/>
    </row>
    <row r="1017" spans="1:25">
      <c r="A1017" s="148" t="s">
        <v>2832</v>
      </c>
      <c r="B1017" s="149" t="s">
        <v>24</v>
      </c>
      <c r="C1017" s="150" t="s">
        <v>6536</v>
      </c>
      <c r="D1017" s="149" t="s">
        <v>26</v>
      </c>
      <c r="E1017" s="41" t="s">
        <v>9846</v>
      </c>
      <c r="F1017" s="149" t="s">
        <v>28</v>
      </c>
      <c r="G1017" s="150" t="s">
        <v>29</v>
      </c>
      <c r="H1017" s="150" t="s">
        <v>30</v>
      </c>
      <c r="I1017" s="152">
        <v>6607285</v>
      </c>
      <c r="J1017" s="28">
        <v>0</v>
      </c>
      <c r="K1017" s="101">
        <v>0</v>
      </c>
      <c r="L1017" s="101">
        <v>0</v>
      </c>
      <c r="M1017" s="28">
        <v>0</v>
      </c>
      <c r="N1017" s="167">
        <v>1005190463</v>
      </c>
      <c r="O1017" s="156" t="s">
        <v>9847</v>
      </c>
      <c r="P1017" s="120" t="s">
        <v>9848</v>
      </c>
      <c r="Q1017" s="153">
        <v>44790</v>
      </c>
      <c r="R1017" s="153">
        <v>44790</v>
      </c>
      <c r="S1017" s="153">
        <v>44895</v>
      </c>
      <c r="T1017" s="152">
        <v>1651821</v>
      </c>
      <c r="U1017" s="152">
        <v>4955464</v>
      </c>
      <c r="V1017" s="56">
        <v>0.24999996216297618</v>
      </c>
      <c r="W1017" s="150">
        <v>12545871</v>
      </c>
      <c r="X1017" s="120" t="s">
        <v>6549</v>
      </c>
      <c r="Y1017" s="29"/>
    </row>
    <row r="1018" spans="1:25">
      <c r="A1018" s="148" t="s">
        <v>2832</v>
      </c>
      <c r="B1018" s="149" t="s">
        <v>24</v>
      </c>
      <c r="C1018" s="150" t="s">
        <v>6536</v>
      </c>
      <c r="D1018" s="149" t="s">
        <v>26</v>
      </c>
      <c r="E1018" s="41" t="s">
        <v>9849</v>
      </c>
      <c r="F1018" s="149" t="s">
        <v>28</v>
      </c>
      <c r="G1018" s="150" t="s">
        <v>29</v>
      </c>
      <c r="H1018" s="150" t="s">
        <v>30</v>
      </c>
      <c r="I1018" s="152">
        <v>6478988</v>
      </c>
      <c r="J1018" s="28">
        <v>0</v>
      </c>
      <c r="K1018" s="101">
        <v>0</v>
      </c>
      <c r="L1018" s="101">
        <v>0</v>
      </c>
      <c r="M1018" s="28">
        <v>0</v>
      </c>
      <c r="N1018" s="167">
        <v>1005525331</v>
      </c>
      <c r="O1018" s="156" t="s">
        <v>9850</v>
      </c>
      <c r="P1018" s="120" t="s">
        <v>9851</v>
      </c>
      <c r="Q1018" s="153">
        <v>44790</v>
      </c>
      <c r="R1018" s="153">
        <v>44790</v>
      </c>
      <c r="S1018" s="153">
        <v>44895</v>
      </c>
      <c r="T1018" s="152">
        <v>1619747</v>
      </c>
      <c r="U1018" s="152">
        <v>4859241</v>
      </c>
      <c r="V1018" s="56">
        <v>0.25</v>
      </c>
      <c r="W1018" s="150">
        <v>12545871</v>
      </c>
      <c r="X1018" s="120" t="s">
        <v>6549</v>
      </c>
      <c r="Y1018" s="29"/>
    </row>
    <row r="1019" spans="1:25">
      <c r="A1019" s="148" t="s">
        <v>2832</v>
      </c>
      <c r="B1019" s="149" t="s">
        <v>24</v>
      </c>
      <c r="C1019" s="150" t="s">
        <v>6536</v>
      </c>
      <c r="D1019" s="149" t="s">
        <v>26</v>
      </c>
      <c r="E1019" s="41" t="s">
        <v>9852</v>
      </c>
      <c r="F1019" s="149" t="s">
        <v>28</v>
      </c>
      <c r="G1019" s="150" t="s">
        <v>29</v>
      </c>
      <c r="H1019" s="150" t="s">
        <v>30</v>
      </c>
      <c r="I1019" s="152">
        <v>6478988</v>
      </c>
      <c r="J1019" s="28">
        <v>0</v>
      </c>
      <c r="K1019" s="101">
        <v>0</v>
      </c>
      <c r="L1019" s="101">
        <v>0</v>
      </c>
      <c r="M1019" s="28">
        <v>0</v>
      </c>
      <c r="N1019" s="167">
        <v>1005710276</v>
      </c>
      <c r="O1019" s="156" t="s">
        <v>9853</v>
      </c>
      <c r="P1019" s="120" t="s">
        <v>9854</v>
      </c>
      <c r="Q1019" s="153">
        <v>44785</v>
      </c>
      <c r="R1019" s="153">
        <v>44785</v>
      </c>
      <c r="S1019" s="153">
        <v>44895</v>
      </c>
      <c r="T1019" s="152">
        <v>1619747</v>
      </c>
      <c r="U1019" s="152">
        <v>4859241</v>
      </c>
      <c r="V1019" s="56">
        <v>0.25</v>
      </c>
      <c r="W1019" s="150">
        <v>12545871</v>
      </c>
      <c r="X1019" s="120" t="s">
        <v>6549</v>
      </c>
      <c r="Y1019" s="29"/>
    </row>
    <row r="1020" spans="1:25">
      <c r="A1020" s="148" t="s">
        <v>2832</v>
      </c>
      <c r="B1020" s="149" t="s">
        <v>24</v>
      </c>
      <c r="C1020" s="150" t="s">
        <v>6536</v>
      </c>
      <c r="D1020" s="149" t="s">
        <v>26</v>
      </c>
      <c r="E1020" s="41" t="s">
        <v>9855</v>
      </c>
      <c r="F1020" s="149" t="s">
        <v>28</v>
      </c>
      <c r="G1020" s="150" t="s">
        <v>29</v>
      </c>
      <c r="H1020" s="150" t="s">
        <v>30</v>
      </c>
      <c r="I1020" s="152">
        <v>6478988</v>
      </c>
      <c r="J1020" s="28">
        <v>0</v>
      </c>
      <c r="K1020" s="101">
        <v>0</v>
      </c>
      <c r="L1020" s="101">
        <v>0</v>
      </c>
      <c r="M1020" s="28">
        <v>0</v>
      </c>
      <c r="N1020" s="167">
        <v>1007338469</v>
      </c>
      <c r="O1020" s="156" t="s">
        <v>9856</v>
      </c>
      <c r="P1020" s="120" t="s">
        <v>9857</v>
      </c>
      <c r="Q1020" s="153">
        <v>44789</v>
      </c>
      <c r="R1020" s="153">
        <v>44789</v>
      </c>
      <c r="S1020" s="153">
        <v>44895</v>
      </c>
      <c r="T1020" s="152">
        <v>1619747</v>
      </c>
      <c r="U1020" s="152">
        <v>4859241</v>
      </c>
      <c r="V1020" s="56">
        <v>0.25</v>
      </c>
      <c r="W1020" s="150">
        <v>12545871</v>
      </c>
      <c r="X1020" s="120" t="s">
        <v>6549</v>
      </c>
      <c r="Y1020" s="29"/>
    </row>
    <row r="1021" spans="1:25">
      <c r="A1021" s="148" t="s">
        <v>2832</v>
      </c>
      <c r="B1021" s="149" t="s">
        <v>24</v>
      </c>
      <c r="C1021" s="150" t="s">
        <v>6536</v>
      </c>
      <c r="D1021" s="149" t="s">
        <v>26</v>
      </c>
      <c r="E1021" s="41" t="s">
        <v>9858</v>
      </c>
      <c r="F1021" s="149" t="s">
        <v>28</v>
      </c>
      <c r="G1021" s="150" t="s">
        <v>29</v>
      </c>
      <c r="H1021" s="150" t="s">
        <v>30</v>
      </c>
      <c r="I1021" s="152">
        <v>6478988</v>
      </c>
      <c r="J1021" s="28">
        <v>0</v>
      </c>
      <c r="K1021" s="101">
        <v>0</v>
      </c>
      <c r="L1021" s="101">
        <v>0</v>
      </c>
      <c r="M1021" s="28">
        <v>0</v>
      </c>
      <c r="N1021" s="167">
        <v>1007663358</v>
      </c>
      <c r="O1021" s="156" t="s">
        <v>9859</v>
      </c>
      <c r="P1021" s="120" t="s">
        <v>9860</v>
      </c>
      <c r="Q1021" s="153">
        <v>44785</v>
      </c>
      <c r="R1021" s="153">
        <v>44785</v>
      </c>
      <c r="S1021" s="153">
        <v>44895</v>
      </c>
      <c r="T1021" s="152">
        <v>1619747</v>
      </c>
      <c r="U1021" s="152">
        <v>4859241</v>
      </c>
      <c r="V1021" s="56">
        <v>0.25</v>
      </c>
      <c r="W1021" s="150">
        <v>12545871</v>
      </c>
      <c r="X1021" s="120" t="s">
        <v>6549</v>
      </c>
      <c r="Y1021" s="29"/>
    </row>
    <row r="1022" spans="1:25">
      <c r="A1022" s="148" t="s">
        <v>2832</v>
      </c>
      <c r="B1022" s="149" t="s">
        <v>24</v>
      </c>
      <c r="C1022" s="150" t="s">
        <v>6536</v>
      </c>
      <c r="D1022" s="149" t="s">
        <v>26</v>
      </c>
      <c r="E1022" s="41" t="s">
        <v>9861</v>
      </c>
      <c r="F1022" s="149" t="s">
        <v>28</v>
      </c>
      <c r="G1022" s="150" t="s">
        <v>29</v>
      </c>
      <c r="H1022" s="150" t="s">
        <v>30</v>
      </c>
      <c r="I1022" s="152">
        <v>6478988</v>
      </c>
      <c r="J1022" s="28">
        <v>0</v>
      </c>
      <c r="K1022" s="101">
        <v>0</v>
      </c>
      <c r="L1022" s="101">
        <v>0</v>
      </c>
      <c r="M1022" s="28">
        <v>0</v>
      </c>
      <c r="N1022" s="167">
        <v>1007857355</v>
      </c>
      <c r="O1022" s="156" t="s">
        <v>6919</v>
      </c>
      <c r="P1022" s="120" t="s">
        <v>9862</v>
      </c>
      <c r="Q1022" s="153">
        <v>44785</v>
      </c>
      <c r="R1022" s="153">
        <v>44785</v>
      </c>
      <c r="S1022" s="153">
        <v>44895</v>
      </c>
      <c r="T1022" s="152">
        <v>1619747</v>
      </c>
      <c r="U1022" s="152">
        <v>4859241</v>
      </c>
      <c r="V1022" s="56">
        <v>0.25</v>
      </c>
      <c r="W1022" s="150">
        <v>12545871</v>
      </c>
      <c r="X1022" s="120" t="s">
        <v>6549</v>
      </c>
      <c r="Y1022" s="29"/>
    </row>
    <row r="1023" spans="1:25">
      <c r="A1023" s="148" t="s">
        <v>2832</v>
      </c>
      <c r="B1023" s="149" t="s">
        <v>24</v>
      </c>
      <c r="C1023" s="150" t="s">
        <v>6536</v>
      </c>
      <c r="D1023" s="149" t="s">
        <v>26</v>
      </c>
      <c r="E1023" s="41" t="s">
        <v>9863</v>
      </c>
      <c r="F1023" s="149" t="s">
        <v>28</v>
      </c>
      <c r="G1023" s="150" t="s">
        <v>29</v>
      </c>
      <c r="H1023" s="150" t="s">
        <v>30</v>
      </c>
      <c r="I1023" s="152">
        <v>6478988</v>
      </c>
      <c r="J1023" s="28">
        <v>0</v>
      </c>
      <c r="K1023" s="101">
        <v>0</v>
      </c>
      <c r="L1023" s="101">
        <v>0</v>
      </c>
      <c r="M1023" s="28">
        <v>0</v>
      </c>
      <c r="N1023" s="167">
        <v>1007871133</v>
      </c>
      <c r="O1023" s="156" t="s">
        <v>6912</v>
      </c>
      <c r="P1023" s="120" t="s">
        <v>9864</v>
      </c>
      <c r="Q1023" s="153">
        <v>44785</v>
      </c>
      <c r="R1023" s="153">
        <v>44785</v>
      </c>
      <c r="S1023" s="153">
        <v>44895</v>
      </c>
      <c r="T1023" s="152">
        <v>1619747</v>
      </c>
      <c r="U1023" s="152">
        <v>4859241</v>
      </c>
      <c r="V1023" s="56">
        <v>0.25</v>
      </c>
      <c r="W1023" s="150">
        <v>12545871</v>
      </c>
      <c r="X1023" s="120" t="s">
        <v>6549</v>
      </c>
      <c r="Y1023" s="29"/>
    </row>
    <row r="1024" spans="1:25">
      <c r="A1024" s="148" t="s">
        <v>2832</v>
      </c>
      <c r="B1024" s="149" t="s">
        <v>24</v>
      </c>
      <c r="C1024" s="150" t="s">
        <v>6536</v>
      </c>
      <c r="D1024" s="149" t="s">
        <v>26</v>
      </c>
      <c r="E1024" s="41" t="s">
        <v>9865</v>
      </c>
      <c r="F1024" s="149" t="s">
        <v>28</v>
      </c>
      <c r="G1024" s="150" t="s">
        <v>29</v>
      </c>
      <c r="H1024" s="150" t="s">
        <v>30</v>
      </c>
      <c r="I1024" s="152">
        <v>6478988</v>
      </c>
      <c r="J1024" s="28">
        <v>0</v>
      </c>
      <c r="K1024" s="101">
        <v>0</v>
      </c>
      <c r="L1024" s="101">
        <v>0</v>
      </c>
      <c r="M1024" s="28">
        <v>0</v>
      </c>
      <c r="N1024" s="167">
        <v>1010029979</v>
      </c>
      <c r="O1024" s="156" t="s">
        <v>9866</v>
      </c>
      <c r="P1024" s="120" t="s">
        <v>9867</v>
      </c>
      <c r="Q1024" s="153">
        <v>44785</v>
      </c>
      <c r="R1024" s="153">
        <v>44785</v>
      </c>
      <c r="S1024" s="153">
        <v>44895</v>
      </c>
      <c r="T1024" s="152">
        <v>1619747</v>
      </c>
      <c r="U1024" s="152">
        <v>4859241</v>
      </c>
      <c r="V1024" s="56">
        <v>0.25</v>
      </c>
      <c r="W1024" s="150">
        <v>12545871</v>
      </c>
      <c r="X1024" s="120" t="s">
        <v>6549</v>
      </c>
      <c r="Y1024" s="29"/>
    </row>
    <row r="1025" spans="1:25">
      <c r="A1025" s="148" t="s">
        <v>2832</v>
      </c>
      <c r="B1025" s="149" t="s">
        <v>24</v>
      </c>
      <c r="C1025" s="150" t="s">
        <v>6536</v>
      </c>
      <c r="D1025" s="149" t="s">
        <v>26</v>
      </c>
      <c r="E1025" s="41" t="s">
        <v>9868</v>
      </c>
      <c r="F1025" s="149" t="s">
        <v>28</v>
      </c>
      <c r="G1025" s="150" t="s">
        <v>29</v>
      </c>
      <c r="H1025" s="150" t="s">
        <v>30</v>
      </c>
      <c r="I1025" s="152">
        <v>7152804</v>
      </c>
      <c r="J1025" s="28">
        <v>0</v>
      </c>
      <c r="K1025" s="101">
        <v>0</v>
      </c>
      <c r="L1025" s="101">
        <v>0</v>
      </c>
      <c r="M1025" s="28">
        <v>0</v>
      </c>
      <c r="N1025" s="167">
        <v>1024461712</v>
      </c>
      <c r="O1025" s="156" t="s">
        <v>9869</v>
      </c>
      <c r="P1025" s="120" t="s">
        <v>9870</v>
      </c>
      <c r="Q1025" s="153">
        <v>44789</v>
      </c>
      <c r="R1025" s="153">
        <v>44789</v>
      </c>
      <c r="S1025" s="153">
        <v>44895</v>
      </c>
      <c r="T1025" s="152">
        <v>1788201</v>
      </c>
      <c r="U1025" s="152">
        <v>5364603</v>
      </c>
      <c r="V1025" s="56">
        <v>0.25</v>
      </c>
      <c r="W1025" s="150">
        <v>12545871</v>
      </c>
      <c r="X1025" s="120" t="s">
        <v>6549</v>
      </c>
      <c r="Y1025" s="29"/>
    </row>
    <row r="1026" spans="1:25">
      <c r="A1026" s="148" t="s">
        <v>2832</v>
      </c>
      <c r="B1026" s="149" t="s">
        <v>24</v>
      </c>
      <c r="C1026" s="150" t="s">
        <v>6536</v>
      </c>
      <c r="D1026" s="149" t="s">
        <v>26</v>
      </c>
      <c r="E1026" s="41" t="s">
        <v>9871</v>
      </c>
      <c r="F1026" s="149" t="s">
        <v>28</v>
      </c>
      <c r="G1026" s="150" t="s">
        <v>29</v>
      </c>
      <c r="H1026" s="150" t="s">
        <v>30</v>
      </c>
      <c r="I1026" s="152">
        <v>6607285</v>
      </c>
      <c r="J1026" s="28">
        <v>0</v>
      </c>
      <c r="K1026" s="101">
        <v>0</v>
      </c>
      <c r="L1026" s="101">
        <v>0</v>
      </c>
      <c r="M1026" s="28">
        <v>0</v>
      </c>
      <c r="N1026" s="167">
        <v>1026576561</v>
      </c>
      <c r="O1026" s="156" t="s">
        <v>7479</v>
      </c>
      <c r="P1026" s="120" t="s">
        <v>9872</v>
      </c>
      <c r="Q1026" s="153">
        <v>44789</v>
      </c>
      <c r="R1026" s="153">
        <v>44789</v>
      </c>
      <c r="S1026" s="153">
        <v>44895</v>
      </c>
      <c r="T1026" s="152">
        <v>1651821</v>
      </c>
      <c r="U1026" s="152">
        <v>4955464</v>
      </c>
      <c r="V1026" s="56">
        <v>0.24999996216297618</v>
      </c>
      <c r="W1026" s="150">
        <v>12545871</v>
      </c>
      <c r="X1026" s="120" t="s">
        <v>6549</v>
      </c>
      <c r="Y1026" s="29"/>
    </row>
    <row r="1027" spans="1:25">
      <c r="A1027" s="148" t="s">
        <v>2832</v>
      </c>
      <c r="B1027" s="149" t="s">
        <v>24</v>
      </c>
      <c r="C1027" s="150" t="s">
        <v>6536</v>
      </c>
      <c r="D1027" s="149" t="s">
        <v>26</v>
      </c>
      <c r="E1027" s="41" t="s">
        <v>9873</v>
      </c>
      <c r="F1027" s="149" t="s">
        <v>28</v>
      </c>
      <c r="G1027" s="150" t="s">
        <v>29</v>
      </c>
      <c r="H1027" s="150" t="s">
        <v>30</v>
      </c>
      <c r="I1027" s="152">
        <v>6478988</v>
      </c>
      <c r="J1027" s="28">
        <v>0</v>
      </c>
      <c r="K1027" s="101">
        <v>0</v>
      </c>
      <c r="L1027" s="101">
        <v>0</v>
      </c>
      <c r="M1027" s="28">
        <v>0</v>
      </c>
      <c r="N1027" s="167">
        <v>1028181272</v>
      </c>
      <c r="O1027" s="156" t="s">
        <v>9874</v>
      </c>
      <c r="P1027" s="120" t="s">
        <v>9875</v>
      </c>
      <c r="Q1027" s="153">
        <v>44789</v>
      </c>
      <c r="R1027" s="153">
        <v>44789</v>
      </c>
      <c r="S1027" s="153">
        <v>44895</v>
      </c>
      <c r="T1027" s="152">
        <v>1619747</v>
      </c>
      <c r="U1027" s="152">
        <v>4859241</v>
      </c>
      <c r="V1027" s="56">
        <v>0.25</v>
      </c>
      <c r="W1027" s="150">
        <v>12545871</v>
      </c>
      <c r="X1027" s="120" t="s">
        <v>6549</v>
      </c>
      <c r="Y1027" s="29"/>
    </row>
    <row r="1028" spans="1:25">
      <c r="A1028" s="148" t="s">
        <v>2832</v>
      </c>
      <c r="B1028" s="149" t="s">
        <v>24</v>
      </c>
      <c r="C1028" s="150" t="s">
        <v>6536</v>
      </c>
      <c r="D1028" s="149" t="s">
        <v>26</v>
      </c>
      <c r="E1028" s="41" t="s">
        <v>9876</v>
      </c>
      <c r="F1028" s="149" t="s">
        <v>28</v>
      </c>
      <c r="G1028" s="150" t="s">
        <v>29</v>
      </c>
      <c r="H1028" s="150" t="s">
        <v>30</v>
      </c>
      <c r="I1028" s="152">
        <v>9278988</v>
      </c>
      <c r="J1028" s="28">
        <v>0</v>
      </c>
      <c r="K1028" s="101">
        <v>0</v>
      </c>
      <c r="L1028" s="101">
        <v>0</v>
      </c>
      <c r="M1028" s="28">
        <v>0</v>
      </c>
      <c r="N1028" s="167">
        <v>1028182964</v>
      </c>
      <c r="O1028" s="156" t="s">
        <v>9877</v>
      </c>
      <c r="P1028" s="120" t="s">
        <v>9878</v>
      </c>
      <c r="Q1028" s="153">
        <v>44789</v>
      </c>
      <c r="R1028" s="153">
        <v>44789</v>
      </c>
      <c r="S1028" s="153">
        <v>44895</v>
      </c>
      <c r="T1028" s="152">
        <v>2319747</v>
      </c>
      <c r="U1028" s="152">
        <v>6959241</v>
      </c>
      <c r="V1028" s="56">
        <v>0.25</v>
      </c>
      <c r="W1028" s="150">
        <v>12545871</v>
      </c>
      <c r="X1028" s="120" t="s">
        <v>6549</v>
      </c>
      <c r="Y1028" s="29"/>
    </row>
    <row r="1029" spans="1:25">
      <c r="A1029" s="148" t="s">
        <v>2832</v>
      </c>
      <c r="B1029" s="149" t="s">
        <v>24</v>
      </c>
      <c r="C1029" s="150" t="s">
        <v>6536</v>
      </c>
      <c r="D1029" s="149" t="s">
        <v>26</v>
      </c>
      <c r="E1029" s="41" t="s">
        <v>9879</v>
      </c>
      <c r="F1029" s="149" t="s">
        <v>28</v>
      </c>
      <c r="G1029" s="150" t="s">
        <v>29</v>
      </c>
      <c r="H1029" s="150" t="s">
        <v>30</v>
      </c>
      <c r="I1029" s="152">
        <v>6478988</v>
      </c>
      <c r="J1029" s="28">
        <v>0</v>
      </c>
      <c r="K1029" s="101">
        <v>0</v>
      </c>
      <c r="L1029" s="101">
        <v>0</v>
      </c>
      <c r="M1029" s="28">
        <v>0</v>
      </c>
      <c r="N1029" s="167">
        <v>1037481658</v>
      </c>
      <c r="O1029" s="156" t="s">
        <v>9880</v>
      </c>
      <c r="P1029" s="120" t="s">
        <v>9881</v>
      </c>
      <c r="Q1029" s="153">
        <v>44785</v>
      </c>
      <c r="R1029" s="153">
        <v>44785</v>
      </c>
      <c r="S1029" s="153">
        <v>44895</v>
      </c>
      <c r="T1029" s="152">
        <v>1619747</v>
      </c>
      <c r="U1029" s="152">
        <v>4859241</v>
      </c>
      <c r="V1029" s="56">
        <v>0.25</v>
      </c>
      <c r="W1029" s="150">
        <v>12545871</v>
      </c>
      <c r="X1029" s="120" t="s">
        <v>6549</v>
      </c>
      <c r="Y1029" s="29"/>
    </row>
    <row r="1030" spans="1:25">
      <c r="A1030" s="148" t="s">
        <v>2832</v>
      </c>
      <c r="B1030" s="149" t="s">
        <v>24</v>
      </c>
      <c r="C1030" s="150" t="s">
        <v>6536</v>
      </c>
      <c r="D1030" s="149" t="s">
        <v>26</v>
      </c>
      <c r="E1030" s="41" t="s">
        <v>9882</v>
      </c>
      <c r="F1030" s="149" t="s">
        <v>28</v>
      </c>
      <c r="G1030" s="150" t="s">
        <v>29</v>
      </c>
      <c r="H1030" s="150" t="s">
        <v>30</v>
      </c>
      <c r="I1030" s="152">
        <v>6478988</v>
      </c>
      <c r="J1030" s="28">
        <v>0</v>
      </c>
      <c r="K1030" s="101">
        <v>0</v>
      </c>
      <c r="L1030" s="101">
        <v>0</v>
      </c>
      <c r="M1030" s="28">
        <v>0</v>
      </c>
      <c r="N1030" s="167">
        <v>1045508880</v>
      </c>
      <c r="O1030" s="156" t="s">
        <v>9883</v>
      </c>
      <c r="P1030" s="120" t="s">
        <v>9884</v>
      </c>
      <c r="Q1030" s="153">
        <v>44790</v>
      </c>
      <c r="R1030" s="153">
        <v>44790</v>
      </c>
      <c r="S1030" s="153">
        <v>44895</v>
      </c>
      <c r="T1030" s="152">
        <v>1619747</v>
      </c>
      <c r="U1030" s="152">
        <v>4859241</v>
      </c>
      <c r="V1030" s="56">
        <v>0.25</v>
      </c>
      <c r="W1030" s="150">
        <v>12545871</v>
      </c>
      <c r="X1030" s="120" t="s">
        <v>6549</v>
      </c>
      <c r="Y1030" s="29"/>
    </row>
    <row r="1031" spans="1:25">
      <c r="A1031" s="148" t="s">
        <v>2832</v>
      </c>
      <c r="B1031" s="149" t="s">
        <v>24</v>
      </c>
      <c r="C1031" s="150" t="s">
        <v>6536</v>
      </c>
      <c r="D1031" s="149" t="s">
        <v>26</v>
      </c>
      <c r="E1031" s="41" t="s">
        <v>9885</v>
      </c>
      <c r="F1031" s="149" t="s">
        <v>28</v>
      </c>
      <c r="G1031" s="150" t="s">
        <v>29</v>
      </c>
      <c r="H1031" s="150" t="s">
        <v>30</v>
      </c>
      <c r="I1031" s="152">
        <v>6607285</v>
      </c>
      <c r="J1031" s="28">
        <v>0</v>
      </c>
      <c r="K1031" s="101">
        <v>0</v>
      </c>
      <c r="L1031" s="101">
        <v>0</v>
      </c>
      <c r="M1031" s="28">
        <v>0</v>
      </c>
      <c r="N1031" s="167">
        <v>1045677654</v>
      </c>
      <c r="O1031" s="156" t="s">
        <v>7318</v>
      </c>
      <c r="P1031" s="120" t="s">
        <v>9886</v>
      </c>
      <c r="Q1031" s="153">
        <v>44790</v>
      </c>
      <c r="R1031" s="153">
        <v>44790</v>
      </c>
      <c r="S1031" s="153">
        <v>44895</v>
      </c>
      <c r="T1031" s="152">
        <v>1651821</v>
      </c>
      <c r="U1031" s="152">
        <v>4955464</v>
      </c>
      <c r="V1031" s="56">
        <v>0.24999996216297618</v>
      </c>
      <c r="W1031" s="150">
        <v>12545871</v>
      </c>
      <c r="X1031" s="120" t="s">
        <v>6549</v>
      </c>
      <c r="Y1031" s="29"/>
    </row>
    <row r="1032" spans="1:25">
      <c r="A1032" s="148" t="s">
        <v>2832</v>
      </c>
      <c r="B1032" s="149" t="s">
        <v>24</v>
      </c>
      <c r="C1032" s="150" t="s">
        <v>6536</v>
      </c>
      <c r="D1032" s="149" t="s">
        <v>26</v>
      </c>
      <c r="E1032" s="41" t="s">
        <v>9887</v>
      </c>
      <c r="F1032" s="149" t="s">
        <v>28</v>
      </c>
      <c r="G1032" s="150" t="s">
        <v>29</v>
      </c>
      <c r="H1032" s="150" t="s">
        <v>30</v>
      </c>
      <c r="I1032" s="152">
        <v>7407284</v>
      </c>
      <c r="J1032" s="28">
        <v>0</v>
      </c>
      <c r="K1032" s="101">
        <v>0</v>
      </c>
      <c r="L1032" s="101">
        <v>0</v>
      </c>
      <c r="M1032" s="28">
        <v>0</v>
      </c>
      <c r="N1032" s="167">
        <v>1048994605</v>
      </c>
      <c r="O1032" s="156" t="s">
        <v>7206</v>
      </c>
      <c r="P1032" s="120" t="s">
        <v>9888</v>
      </c>
      <c r="Q1032" s="153">
        <v>44789</v>
      </c>
      <c r="R1032" s="153">
        <v>44789</v>
      </c>
      <c r="S1032" s="153">
        <v>44895</v>
      </c>
      <c r="T1032" s="152">
        <v>1851821</v>
      </c>
      <c r="U1032" s="152">
        <v>5555463</v>
      </c>
      <c r="V1032" s="56">
        <v>0.25</v>
      </c>
      <c r="W1032" s="150">
        <v>12545871</v>
      </c>
      <c r="X1032" s="120" t="s">
        <v>6549</v>
      </c>
      <c r="Y1032" s="29"/>
    </row>
    <row r="1033" spans="1:25">
      <c r="A1033" s="148" t="s">
        <v>2832</v>
      </c>
      <c r="B1033" s="149" t="s">
        <v>24</v>
      </c>
      <c r="C1033" s="150" t="s">
        <v>6536</v>
      </c>
      <c r="D1033" s="149" t="s">
        <v>26</v>
      </c>
      <c r="E1033" s="41" t="s">
        <v>9889</v>
      </c>
      <c r="F1033" s="149" t="s">
        <v>28</v>
      </c>
      <c r="G1033" s="150" t="s">
        <v>29</v>
      </c>
      <c r="H1033" s="150" t="s">
        <v>30</v>
      </c>
      <c r="I1033" s="152">
        <v>5831088</v>
      </c>
      <c r="J1033" s="28">
        <v>0</v>
      </c>
      <c r="K1033" s="101">
        <v>0</v>
      </c>
      <c r="L1033" s="101">
        <v>0</v>
      </c>
      <c r="M1033" s="28">
        <v>0</v>
      </c>
      <c r="N1033" s="167">
        <v>1051739807</v>
      </c>
      <c r="O1033" s="156" t="s">
        <v>9890</v>
      </c>
      <c r="P1033" s="120" t="s">
        <v>9891</v>
      </c>
      <c r="Q1033" s="153">
        <v>44785</v>
      </c>
      <c r="R1033" s="153">
        <v>44785</v>
      </c>
      <c r="S1033" s="153">
        <v>44895</v>
      </c>
      <c r="T1033" s="152">
        <v>1457772</v>
      </c>
      <c r="U1033" s="152">
        <v>4373316</v>
      </c>
      <c r="V1033" s="56">
        <v>0.25</v>
      </c>
      <c r="W1033" s="150">
        <v>12545871</v>
      </c>
      <c r="X1033" s="120" t="s">
        <v>6549</v>
      </c>
      <c r="Y1033" s="29"/>
    </row>
    <row r="1034" spans="1:25">
      <c r="A1034" s="148" t="s">
        <v>2832</v>
      </c>
      <c r="B1034" s="149" t="s">
        <v>24</v>
      </c>
      <c r="C1034" s="150" t="s">
        <v>6536</v>
      </c>
      <c r="D1034" s="149" t="s">
        <v>26</v>
      </c>
      <c r="E1034" s="41" t="s">
        <v>9892</v>
      </c>
      <c r="F1034" s="149" t="s">
        <v>28</v>
      </c>
      <c r="G1034" s="150" t="s">
        <v>29</v>
      </c>
      <c r="H1034" s="150" t="s">
        <v>30</v>
      </c>
      <c r="I1034" s="152">
        <v>6478988</v>
      </c>
      <c r="J1034" s="28">
        <v>0</v>
      </c>
      <c r="K1034" s="101">
        <v>0</v>
      </c>
      <c r="L1034" s="101">
        <v>0</v>
      </c>
      <c r="M1034" s="28">
        <v>0</v>
      </c>
      <c r="N1034" s="167">
        <v>1051746030</v>
      </c>
      <c r="O1034" s="156" t="s">
        <v>9893</v>
      </c>
      <c r="P1034" s="120" t="s">
        <v>9894</v>
      </c>
      <c r="Q1034" s="153">
        <v>44785</v>
      </c>
      <c r="R1034" s="153">
        <v>44785</v>
      </c>
      <c r="S1034" s="153">
        <v>44895</v>
      </c>
      <c r="T1034" s="152">
        <v>1619747</v>
      </c>
      <c r="U1034" s="152">
        <v>4859241</v>
      </c>
      <c r="V1034" s="56">
        <v>0.25</v>
      </c>
      <c r="W1034" s="150">
        <v>12545871</v>
      </c>
      <c r="X1034" s="120" t="s">
        <v>6549</v>
      </c>
      <c r="Y1034" s="29"/>
    </row>
    <row r="1035" spans="1:25">
      <c r="A1035" s="148" t="s">
        <v>2832</v>
      </c>
      <c r="B1035" s="149" t="s">
        <v>24</v>
      </c>
      <c r="C1035" s="150" t="s">
        <v>6536</v>
      </c>
      <c r="D1035" s="149" t="s">
        <v>26</v>
      </c>
      <c r="E1035" s="41" t="s">
        <v>9895</v>
      </c>
      <c r="F1035" s="149" t="s">
        <v>28</v>
      </c>
      <c r="G1035" s="150" t="s">
        <v>29</v>
      </c>
      <c r="H1035" s="150" t="s">
        <v>30</v>
      </c>
      <c r="I1035" s="152">
        <v>12929532</v>
      </c>
      <c r="J1035" s="28">
        <v>0</v>
      </c>
      <c r="K1035" s="101">
        <v>0</v>
      </c>
      <c r="L1035" s="101">
        <v>0</v>
      </c>
      <c r="M1035" s="28">
        <v>0</v>
      </c>
      <c r="N1035" s="167">
        <v>1053851308</v>
      </c>
      <c r="O1035" s="156" t="s">
        <v>9896</v>
      </c>
      <c r="P1035" s="120" t="s">
        <v>9897</v>
      </c>
      <c r="Q1035" s="153">
        <v>44789</v>
      </c>
      <c r="R1035" s="153">
        <v>44789</v>
      </c>
      <c r="S1035" s="153">
        <v>44895</v>
      </c>
      <c r="T1035" s="152">
        <v>3232383</v>
      </c>
      <c r="U1035" s="152">
        <v>9697149</v>
      </c>
      <c r="V1035" s="56">
        <v>0.25</v>
      </c>
      <c r="W1035" s="150">
        <v>12545871</v>
      </c>
      <c r="X1035" s="120" t="s">
        <v>6549</v>
      </c>
      <c r="Y1035" s="29"/>
    </row>
    <row r="1036" spans="1:25">
      <c r="A1036" s="148" t="s">
        <v>2832</v>
      </c>
      <c r="B1036" s="149" t="s">
        <v>24</v>
      </c>
      <c r="C1036" s="150" t="s">
        <v>6536</v>
      </c>
      <c r="D1036" s="149" t="s">
        <v>26</v>
      </c>
      <c r="E1036" s="41" t="s">
        <v>9898</v>
      </c>
      <c r="F1036" s="149" t="s">
        <v>28</v>
      </c>
      <c r="G1036" s="150" t="s">
        <v>29</v>
      </c>
      <c r="H1036" s="150" t="s">
        <v>30</v>
      </c>
      <c r="I1036" s="152">
        <v>6607285</v>
      </c>
      <c r="J1036" s="28">
        <v>0</v>
      </c>
      <c r="K1036" s="101">
        <v>0</v>
      </c>
      <c r="L1036" s="101">
        <v>0</v>
      </c>
      <c r="M1036" s="28">
        <v>0</v>
      </c>
      <c r="N1036" s="167">
        <v>1054568963</v>
      </c>
      <c r="O1036" s="156" t="s">
        <v>7198</v>
      </c>
      <c r="P1036" s="120" t="s">
        <v>9899</v>
      </c>
      <c r="Q1036" s="153">
        <v>44790</v>
      </c>
      <c r="R1036" s="153">
        <v>44790</v>
      </c>
      <c r="S1036" s="153">
        <v>44895</v>
      </c>
      <c r="T1036" s="152">
        <v>1651821</v>
      </c>
      <c r="U1036" s="152">
        <v>4955464</v>
      </c>
      <c r="V1036" s="56">
        <v>0.24999996216297618</v>
      </c>
      <c r="W1036" s="150">
        <v>12545871</v>
      </c>
      <c r="X1036" s="120" t="s">
        <v>6549</v>
      </c>
      <c r="Y1036" s="29"/>
    </row>
    <row r="1037" spans="1:25">
      <c r="A1037" s="148" t="s">
        <v>2832</v>
      </c>
      <c r="B1037" s="149" t="s">
        <v>24</v>
      </c>
      <c r="C1037" s="150" t="s">
        <v>6536</v>
      </c>
      <c r="D1037" s="149" t="s">
        <v>26</v>
      </c>
      <c r="E1037" s="41" t="s">
        <v>9900</v>
      </c>
      <c r="F1037" s="149" t="s">
        <v>28</v>
      </c>
      <c r="G1037" s="150" t="s">
        <v>29</v>
      </c>
      <c r="H1037" s="150" t="s">
        <v>30</v>
      </c>
      <c r="I1037" s="152">
        <v>6607285</v>
      </c>
      <c r="J1037" s="28">
        <v>0</v>
      </c>
      <c r="K1037" s="101">
        <v>0</v>
      </c>
      <c r="L1037" s="101">
        <v>0</v>
      </c>
      <c r="M1037" s="28">
        <v>0</v>
      </c>
      <c r="N1037" s="167">
        <v>1056774767</v>
      </c>
      <c r="O1037" s="156" t="s">
        <v>7145</v>
      </c>
      <c r="P1037" s="120" t="s">
        <v>9901</v>
      </c>
      <c r="Q1037" s="153">
        <v>44789</v>
      </c>
      <c r="R1037" s="153">
        <v>44789</v>
      </c>
      <c r="S1037" s="153">
        <v>44895</v>
      </c>
      <c r="T1037" s="152">
        <v>1651821</v>
      </c>
      <c r="U1037" s="152">
        <v>4955464</v>
      </c>
      <c r="V1037" s="56">
        <v>0.24999996216297618</v>
      </c>
      <c r="W1037" s="150">
        <v>12545871</v>
      </c>
      <c r="X1037" s="120" t="s">
        <v>6549</v>
      </c>
      <c r="Y1037" s="29"/>
    </row>
    <row r="1038" spans="1:25">
      <c r="A1038" s="148" t="s">
        <v>2832</v>
      </c>
      <c r="B1038" s="149" t="s">
        <v>24</v>
      </c>
      <c r="C1038" s="150" t="s">
        <v>6536</v>
      </c>
      <c r="D1038" s="149" t="s">
        <v>26</v>
      </c>
      <c r="E1038" s="41" t="s">
        <v>9902</v>
      </c>
      <c r="F1038" s="149" t="s">
        <v>28</v>
      </c>
      <c r="G1038" s="150" t="s">
        <v>29</v>
      </c>
      <c r="H1038" s="150" t="s">
        <v>30</v>
      </c>
      <c r="I1038" s="152">
        <v>7152804</v>
      </c>
      <c r="J1038" s="28">
        <v>0</v>
      </c>
      <c r="K1038" s="101">
        <v>0</v>
      </c>
      <c r="L1038" s="101">
        <v>0</v>
      </c>
      <c r="M1038" s="28">
        <v>0</v>
      </c>
      <c r="N1038" s="167">
        <v>1056778319</v>
      </c>
      <c r="O1038" s="156" t="s">
        <v>9903</v>
      </c>
      <c r="P1038" s="120" t="s">
        <v>9904</v>
      </c>
      <c r="Q1038" s="153">
        <v>44789</v>
      </c>
      <c r="R1038" s="153">
        <v>44789</v>
      </c>
      <c r="S1038" s="153">
        <v>44895</v>
      </c>
      <c r="T1038" s="172">
        <v>0</v>
      </c>
      <c r="U1038" s="152">
        <v>7152804</v>
      </c>
      <c r="V1038" s="56">
        <v>0</v>
      </c>
      <c r="W1038" s="150">
        <v>12545871</v>
      </c>
      <c r="X1038" s="120" t="s">
        <v>6549</v>
      </c>
      <c r="Y1038" s="29"/>
    </row>
    <row r="1039" spans="1:25">
      <c r="A1039" s="148" t="s">
        <v>2832</v>
      </c>
      <c r="B1039" s="149" t="s">
        <v>24</v>
      </c>
      <c r="C1039" s="150" t="s">
        <v>6536</v>
      </c>
      <c r="D1039" s="149" t="s">
        <v>26</v>
      </c>
      <c r="E1039" s="41" t="s">
        <v>9905</v>
      </c>
      <c r="F1039" s="149" t="s">
        <v>28</v>
      </c>
      <c r="G1039" s="150" t="s">
        <v>29</v>
      </c>
      <c r="H1039" s="150" t="s">
        <v>30</v>
      </c>
      <c r="I1039" s="152">
        <v>6478988</v>
      </c>
      <c r="J1039" s="28">
        <v>0</v>
      </c>
      <c r="K1039" s="101">
        <v>0</v>
      </c>
      <c r="L1039" s="101">
        <v>0</v>
      </c>
      <c r="M1039" s="28">
        <v>0</v>
      </c>
      <c r="N1039" s="167">
        <v>1059450944</v>
      </c>
      <c r="O1039" s="156" t="s">
        <v>9906</v>
      </c>
      <c r="P1039" s="120" t="s">
        <v>9907</v>
      </c>
      <c r="Q1039" s="153">
        <v>44790</v>
      </c>
      <c r="R1039" s="153">
        <v>44790</v>
      </c>
      <c r="S1039" s="153">
        <v>44895</v>
      </c>
      <c r="T1039" s="152">
        <v>1619747</v>
      </c>
      <c r="U1039" s="152">
        <v>4859241</v>
      </c>
      <c r="V1039" s="56">
        <v>0.25</v>
      </c>
      <c r="W1039" s="150">
        <v>12545871</v>
      </c>
      <c r="X1039" s="120" t="s">
        <v>6549</v>
      </c>
      <c r="Y1039" s="29"/>
    </row>
    <row r="1040" spans="1:25">
      <c r="A1040" s="148" t="s">
        <v>2832</v>
      </c>
      <c r="B1040" s="149" t="s">
        <v>24</v>
      </c>
      <c r="C1040" s="150" t="s">
        <v>6536</v>
      </c>
      <c r="D1040" s="149" t="s">
        <v>26</v>
      </c>
      <c r="E1040" s="41" t="s">
        <v>9908</v>
      </c>
      <c r="F1040" s="149" t="s">
        <v>28</v>
      </c>
      <c r="G1040" s="150" t="s">
        <v>29</v>
      </c>
      <c r="H1040" s="150" t="s">
        <v>30</v>
      </c>
      <c r="I1040" s="152">
        <v>6478988</v>
      </c>
      <c r="J1040" s="28">
        <v>0</v>
      </c>
      <c r="K1040" s="101">
        <v>0</v>
      </c>
      <c r="L1040" s="101">
        <v>0</v>
      </c>
      <c r="M1040" s="28">
        <v>0</v>
      </c>
      <c r="N1040" s="167">
        <v>1062876391</v>
      </c>
      <c r="O1040" s="156" t="s">
        <v>9909</v>
      </c>
      <c r="P1040" s="120" t="s">
        <v>9910</v>
      </c>
      <c r="Q1040" s="153">
        <v>44789</v>
      </c>
      <c r="R1040" s="153">
        <v>44789</v>
      </c>
      <c r="S1040" s="153">
        <v>44895</v>
      </c>
      <c r="T1040" s="152">
        <v>1619747</v>
      </c>
      <c r="U1040" s="152">
        <v>4859241</v>
      </c>
      <c r="V1040" s="56">
        <v>0.25</v>
      </c>
      <c r="W1040" s="150">
        <v>12545871</v>
      </c>
      <c r="X1040" s="120" t="s">
        <v>6549</v>
      </c>
      <c r="Y1040" s="29"/>
    </row>
    <row r="1041" spans="1:25">
      <c r="A1041" s="148" t="s">
        <v>2832</v>
      </c>
      <c r="B1041" s="149" t="s">
        <v>24</v>
      </c>
      <c r="C1041" s="150" t="s">
        <v>6536</v>
      </c>
      <c r="D1041" s="149" t="s">
        <v>26</v>
      </c>
      <c r="E1041" s="41" t="s">
        <v>9911</v>
      </c>
      <c r="F1041" s="149" t="s">
        <v>28</v>
      </c>
      <c r="G1041" s="150" t="s">
        <v>29</v>
      </c>
      <c r="H1041" s="150" t="s">
        <v>30</v>
      </c>
      <c r="I1041" s="152">
        <v>6607285</v>
      </c>
      <c r="J1041" s="28">
        <v>0</v>
      </c>
      <c r="K1041" s="101">
        <v>0</v>
      </c>
      <c r="L1041" s="101">
        <v>0</v>
      </c>
      <c r="M1041" s="28">
        <v>0</v>
      </c>
      <c r="N1041" s="167">
        <v>1062908165</v>
      </c>
      <c r="O1041" s="156" t="s">
        <v>9912</v>
      </c>
      <c r="P1041" s="120" t="s">
        <v>9913</v>
      </c>
      <c r="Q1041" s="153">
        <v>44789</v>
      </c>
      <c r="R1041" s="153">
        <v>44789</v>
      </c>
      <c r="S1041" s="153">
        <v>44895</v>
      </c>
      <c r="T1041" s="152">
        <v>1651821</v>
      </c>
      <c r="U1041" s="152">
        <v>4955464</v>
      </c>
      <c r="V1041" s="56">
        <v>0.24999996216297618</v>
      </c>
      <c r="W1041" s="150">
        <v>12545871</v>
      </c>
      <c r="X1041" s="120" t="s">
        <v>6549</v>
      </c>
      <c r="Y1041" s="29"/>
    </row>
    <row r="1042" spans="1:25">
      <c r="A1042" s="148" t="s">
        <v>2832</v>
      </c>
      <c r="B1042" s="149" t="s">
        <v>24</v>
      </c>
      <c r="C1042" s="150" t="s">
        <v>6536</v>
      </c>
      <c r="D1042" s="149" t="s">
        <v>26</v>
      </c>
      <c r="E1042" s="41" t="s">
        <v>9914</v>
      </c>
      <c r="F1042" s="149" t="s">
        <v>28</v>
      </c>
      <c r="G1042" s="150" t="s">
        <v>29</v>
      </c>
      <c r="H1042" s="150" t="s">
        <v>30</v>
      </c>
      <c r="I1042" s="152">
        <v>7152804</v>
      </c>
      <c r="J1042" s="28">
        <v>0</v>
      </c>
      <c r="K1042" s="101">
        <v>0</v>
      </c>
      <c r="L1042" s="101">
        <v>0</v>
      </c>
      <c r="M1042" s="28">
        <v>0</v>
      </c>
      <c r="N1042" s="167">
        <v>1063164409</v>
      </c>
      <c r="O1042" s="156" t="s">
        <v>7290</v>
      </c>
      <c r="P1042" s="120" t="s">
        <v>9915</v>
      </c>
      <c r="Q1042" s="153">
        <v>44785</v>
      </c>
      <c r="R1042" s="153">
        <v>44785</v>
      </c>
      <c r="S1042" s="153">
        <v>44895</v>
      </c>
      <c r="T1042" s="152">
        <v>1788201</v>
      </c>
      <c r="U1042" s="152">
        <v>5364603</v>
      </c>
      <c r="V1042" s="56">
        <v>0.25</v>
      </c>
      <c r="W1042" s="150">
        <v>12545871</v>
      </c>
      <c r="X1042" s="120" t="s">
        <v>6549</v>
      </c>
      <c r="Y1042" s="29"/>
    </row>
    <row r="1043" spans="1:25">
      <c r="A1043" s="148" t="s">
        <v>2832</v>
      </c>
      <c r="B1043" s="149" t="s">
        <v>24</v>
      </c>
      <c r="C1043" s="150" t="s">
        <v>6536</v>
      </c>
      <c r="D1043" s="149" t="s">
        <v>26</v>
      </c>
      <c r="E1043" s="41" t="s">
        <v>9916</v>
      </c>
      <c r="F1043" s="149" t="s">
        <v>28</v>
      </c>
      <c r="G1043" s="150" t="s">
        <v>29</v>
      </c>
      <c r="H1043" s="150" t="s">
        <v>30</v>
      </c>
      <c r="I1043" s="152">
        <v>7152804</v>
      </c>
      <c r="J1043" s="28">
        <v>0</v>
      </c>
      <c r="K1043" s="101">
        <v>0</v>
      </c>
      <c r="L1043" s="101">
        <v>0</v>
      </c>
      <c r="M1043" s="28">
        <v>0</v>
      </c>
      <c r="N1043" s="167">
        <v>1063560382</v>
      </c>
      <c r="O1043" s="156" t="s">
        <v>7161</v>
      </c>
      <c r="P1043" s="120" t="s">
        <v>9917</v>
      </c>
      <c r="Q1043" s="153">
        <v>44785</v>
      </c>
      <c r="R1043" s="153">
        <v>44785</v>
      </c>
      <c r="S1043" s="153">
        <v>44895</v>
      </c>
      <c r="T1043" s="152">
        <v>1788201</v>
      </c>
      <c r="U1043" s="152">
        <v>5364603</v>
      </c>
      <c r="V1043" s="56">
        <v>0.25</v>
      </c>
      <c r="W1043" s="150">
        <v>12545871</v>
      </c>
      <c r="X1043" s="120" t="s">
        <v>6549</v>
      </c>
      <c r="Y1043" s="29"/>
    </row>
    <row r="1044" spans="1:25">
      <c r="A1044" s="148" t="s">
        <v>2832</v>
      </c>
      <c r="B1044" s="149" t="s">
        <v>24</v>
      </c>
      <c r="C1044" s="150" t="s">
        <v>6536</v>
      </c>
      <c r="D1044" s="149" t="s">
        <v>26</v>
      </c>
      <c r="E1044" s="41" t="s">
        <v>9918</v>
      </c>
      <c r="F1044" s="149" t="s">
        <v>28</v>
      </c>
      <c r="G1044" s="150" t="s">
        <v>29</v>
      </c>
      <c r="H1044" s="150" t="s">
        <v>30</v>
      </c>
      <c r="I1044" s="152">
        <v>6607285</v>
      </c>
      <c r="J1044" s="28">
        <v>0</v>
      </c>
      <c r="K1044" s="101">
        <v>0</v>
      </c>
      <c r="L1044" s="101">
        <v>0</v>
      </c>
      <c r="M1044" s="28">
        <v>0</v>
      </c>
      <c r="N1044" s="167">
        <v>1064489627</v>
      </c>
      <c r="O1044" s="156" t="s">
        <v>6824</v>
      </c>
      <c r="P1044" s="120" t="s">
        <v>9919</v>
      </c>
      <c r="Q1044" s="153">
        <v>44790</v>
      </c>
      <c r="R1044" s="153">
        <v>44790</v>
      </c>
      <c r="S1044" s="153">
        <v>44895</v>
      </c>
      <c r="T1044" s="152">
        <v>1651821</v>
      </c>
      <c r="U1044" s="152">
        <v>4955464</v>
      </c>
      <c r="V1044" s="56">
        <v>0.24999996216297618</v>
      </c>
      <c r="W1044" s="150">
        <v>12545871</v>
      </c>
      <c r="X1044" s="120" t="s">
        <v>6549</v>
      </c>
      <c r="Y1044" s="29"/>
    </row>
    <row r="1045" spans="1:25">
      <c r="A1045" s="148" t="s">
        <v>2832</v>
      </c>
      <c r="B1045" s="149" t="s">
        <v>24</v>
      </c>
      <c r="C1045" s="150" t="s">
        <v>6536</v>
      </c>
      <c r="D1045" s="149" t="s">
        <v>26</v>
      </c>
      <c r="E1045" s="41" t="s">
        <v>9920</v>
      </c>
      <c r="F1045" s="149" t="s">
        <v>28</v>
      </c>
      <c r="G1045" s="150" t="s">
        <v>29</v>
      </c>
      <c r="H1045" s="150" t="s">
        <v>30</v>
      </c>
      <c r="I1045" s="152">
        <v>7752804</v>
      </c>
      <c r="J1045" s="28">
        <v>0</v>
      </c>
      <c r="K1045" s="101">
        <v>0</v>
      </c>
      <c r="L1045" s="101">
        <v>0</v>
      </c>
      <c r="M1045" s="28">
        <v>0</v>
      </c>
      <c r="N1045" s="167">
        <v>1067860539</v>
      </c>
      <c r="O1045" s="156" t="s">
        <v>9921</v>
      </c>
      <c r="P1045" s="120" t="s">
        <v>9922</v>
      </c>
      <c r="Q1045" s="153">
        <v>44785</v>
      </c>
      <c r="R1045" s="153">
        <v>44785</v>
      </c>
      <c r="S1045" s="153">
        <v>44895</v>
      </c>
      <c r="T1045" s="152">
        <v>1938201</v>
      </c>
      <c r="U1045" s="152">
        <v>5814603</v>
      </c>
      <c r="V1045" s="56">
        <v>0.25</v>
      </c>
      <c r="W1045" s="150">
        <v>12545871</v>
      </c>
      <c r="X1045" s="120" t="s">
        <v>6549</v>
      </c>
      <c r="Y1045" s="29"/>
    </row>
    <row r="1046" spans="1:25">
      <c r="A1046" s="148" t="s">
        <v>2832</v>
      </c>
      <c r="B1046" s="149" t="s">
        <v>24</v>
      </c>
      <c r="C1046" s="150" t="s">
        <v>6536</v>
      </c>
      <c r="D1046" s="149" t="s">
        <v>26</v>
      </c>
      <c r="E1046" s="41" t="s">
        <v>9923</v>
      </c>
      <c r="F1046" s="149" t="s">
        <v>28</v>
      </c>
      <c r="G1046" s="150" t="s">
        <v>29</v>
      </c>
      <c r="H1046" s="150" t="s">
        <v>30</v>
      </c>
      <c r="I1046" s="152">
        <v>6607285</v>
      </c>
      <c r="J1046" s="28">
        <v>0</v>
      </c>
      <c r="K1046" s="101">
        <v>0</v>
      </c>
      <c r="L1046" s="101">
        <v>0</v>
      </c>
      <c r="M1046" s="28">
        <v>0</v>
      </c>
      <c r="N1046" s="167">
        <v>1067871655</v>
      </c>
      <c r="O1046" s="156" t="s">
        <v>9924</v>
      </c>
      <c r="P1046" s="120" t="s">
        <v>9925</v>
      </c>
      <c r="Q1046" s="153">
        <v>44785</v>
      </c>
      <c r="R1046" s="153">
        <v>44785</v>
      </c>
      <c r="S1046" s="153">
        <v>44895</v>
      </c>
      <c r="T1046" s="152">
        <v>1651821</v>
      </c>
      <c r="U1046" s="152">
        <v>4955464</v>
      </c>
      <c r="V1046" s="56">
        <v>0.24999996216297618</v>
      </c>
      <c r="W1046" s="150">
        <v>12545871</v>
      </c>
      <c r="X1046" s="120" t="s">
        <v>6549</v>
      </c>
      <c r="Y1046" s="29"/>
    </row>
    <row r="1047" spans="1:25">
      <c r="A1047" s="148" t="s">
        <v>2832</v>
      </c>
      <c r="B1047" s="149" t="s">
        <v>24</v>
      </c>
      <c r="C1047" s="150" t="s">
        <v>6536</v>
      </c>
      <c r="D1047" s="149" t="s">
        <v>26</v>
      </c>
      <c r="E1047" s="41" t="s">
        <v>9926</v>
      </c>
      <c r="F1047" s="149" t="s">
        <v>28</v>
      </c>
      <c r="G1047" s="150" t="s">
        <v>29</v>
      </c>
      <c r="H1047" s="150" t="s">
        <v>30</v>
      </c>
      <c r="I1047" s="152">
        <v>6478988</v>
      </c>
      <c r="J1047" s="28">
        <v>0</v>
      </c>
      <c r="K1047" s="101">
        <v>0</v>
      </c>
      <c r="L1047" s="101">
        <v>0</v>
      </c>
      <c r="M1047" s="28">
        <v>0</v>
      </c>
      <c r="N1047" s="167">
        <v>1072531053</v>
      </c>
      <c r="O1047" s="156" t="s">
        <v>9927</v>
      </c>
      <c r="P1047" s="120" t="s">
        <v>9928</v>
      </c>
      <c r="Q1047" s="153">
        <v>44785</v>
      </c>
      <c r="R1047" s="153">
        <v>44785</v>
      </c>
      <c r="S1047" s="153">
        <v>44895</v>
      </c>
      <c r="T1047" s="152">
        <v>1619747</v>
      </c>
      <c r="U1047" s="152">
        <v>4859241</v>
      </c>
      <c r="V1047" s="56">
        <v>0.25</v>
      </c>
      <c r="W1047" s="150">
        <v>12545871</v>
      </c>
      <c r="X1047" s="120" t="s">
        <v>6549</v>
      </c>
      <c r="Y1047" s="29"/>
    </row>
    <row r="1048" spans="1:25">
      <c r="A1048" s="148" t="s">
        <v>2832</v>
      </c>
      <c r="B1048" s="149" t="s">
        <v>24</v>
      </c>
      <c r="C1048" s="150" t="s">
        <v>6536</v>
      </c>
      <c r="D1048" s="149" t="s">
        <v>26</v>
      </c>
      <c r="E1048" s="41" t="s">
        <v>9929</v>
      </c>
      <c r="F1048" s="149" t="s">
        <v>28</v>
      </c>
      <c r="G1048" s="150" t="s">
        <v>29</v>
      </c>
      <c r="H1048" s="150" t="s">
        <v>30</v>
      </c>
      <c r="I1048" s="152">
        <v>6478988</v>
      </c>
      <c r="J1048" s="28">
        <v>0</v>
      </c>
      <c r="K1048" s="101">
        <v>0</v>
      </c>
      <c r="L1048" s="101">
        <v>0</v>
      </c>
      <c r="M1048" s="28">
        <v>0</v>
      </c>
      <c r="N1048" s="167">
        <v>1074714056</v>
      </c>
      <c r="O1048" s="156" t="s">
        <v>9930</v>
      </c>
      <c r="P1048" s="120" t="s">
        <v>9931</v>
      </c>
      <c r="Q1048" s="153">
        <v>44790</v>
      </c>
      <c r="R1048" s="153">
        <v>44790</v>
      </c>
      <c r="S1048" s="153">
        <v>44895</v>
      </c>
      <c r="T1048" s="152">
        <v>1619747</v>
      </c>
      <c r="U1048" s="152">
        <v>4859241</v>
      </c>
      <c r="V1048" s="56">
        <v>0.25</v>
      </c>
      <c r="W1048" s="150">
        <v>12545871</v>
      </c>
      <c r="X1048" s="120" t="s">
        <v>6549</v>
      </c>
      <c r="Y1048" s="29"/>
    </row>
    <row r="1049" spans="1:25">
      <c r="A1049" s="148" t="s">
        <v>2832</v>
      </c>
      <c r="B1049" s="149" t="s">
        <v>24</v>
      </c>
      <c r="C1049" s="150" t="s">
        <v>6536</v>
      </c>
      <c r="D1049" s="149" t="s">
        <v>26</v>
      </c>
      <c r="E1049" s="41" t="s">
        <v>9932</v>
      </c>
      <c r="F1049" s="149" t="s">
        <v>28</v>
      </c>
      <c r="G1049" s="150" t="s">
        <v>29</v>
      </c>
      <c r="H1049" s="150" t="s">
        <v>30</v>
      </c>
      <c r="I1049" s="152">
        <v>6607285</v>
      </c>
      <c r="J1049" s="28">
        <v>0</v>
      </c>
      <c r="K1049" s="101">
        <v>0</v>
      </c>
      <c r="L1049" s="101">
        <v>0</v>
      </c>
      <c r="M1049" s="28">
        <v>0</v>
      </c>
      <c r="N1049" s="167">
        <v>1075212826</v>
      </c>
      <c r="O1049" s="156" t="s">
        <v>7202</v>
      </c>
      <c r="P1049" s="120" t="s">
        <v>9933</v>
      </c>
      <c r="Q1049" s="153">
        <v>44789</v>
      </c>
      <c r="R1049" s="153">
        <v>44789</v>
      </c>
      <c r="S1049" s="153">
        <v>44895</v>
      </c>
      <c r="T1049" s="152">
        <v>1651821</v>
      </c>
      <c r="U1049" s="152">
        <v>4955464</v>
      </c>
      <c r="V1049" s="56">
        <v>0.24999996216297618</v>
      </c>
      <c r="W1049" s="150">
        <v>12545871</v>
      </c>
      <c r="X1049" s="120" t="s">
        <v>6549</v>
      </c>
      <c r="Y1049" s="29"/>
    </row>
    <row r="1050" spans="1:25">
      <c r="A1050" s="148" t="s">
        <v>2832</v>
      </c>
      <c r="B1050" s="149" t="s">
        <v>24</v>
      </c>
      <c r="C1050" s="150" t="s">
        <v>6536</v>
      </c>
      <c r="D1050" s="149" t="s">
        <v>26</v>
      </c>
      <c r="E1050" s="41" t="s">
        <v>9934</v>
      </c>
      <c r="F1050" s="149" t="s">
        <v>28</v>
      </c>
      <c r="G1050" s="150" t="s">
        <v>29</v>
      </c>
      <c r="H1050" s="150" t="s">
        <v>30</v>
      </c>
      <c r="I1050" s="152">
        <v>6478988</v>
      </c>
      <c r="J1050" s="28">
        <v>0</v>
      </c>
      <c r="K1050" s="101">
        <v>0</v>
      </c>
      <c r="L1050" s="101">
        <v>0</v>
      </c>
      <c r="M1050" s="28">
        <v>0</v>
      </c>
      <c r="N1050" s="167">
        <v>1076876126</v>
      </c>
      <c r="O1050" s="156" t="s">
        <v>9935</v>
      </c>
      <c r="P1050" s="120" t="s">
        <v>9936</v>
      </c>
      <c r="Q1050" s="153">
        <v>44785</v>
      </c>
      <c r="R1050" s="153">
        <v>44785</v>
      </c>
      <c r="S1050" s="153">
        <v>44895</v>
      </c>
      <c r="T1050" s="152">
        <v>1619747</v>
      </c>
      <c r="U1050" s="152">
        <v>4859241</v>
      </c>
      <c r="V1050" s="56">
        <v>0.25</v>
      </c>
      <c r="W1050" s="150">
        <v>12545871</v>
      </c>
      <c r="X1050" s="120" t="s">
        <v>6549</v>
      </c>
      <c r="Y1050" s="29"/>
    </row>
    <row r="1051" spans="1:25">
      <c r="A1051" s="148" t="s">
        <v>2832</v>
      </c>
      <c r="B1051" s="149" t="s">
        <v>24</v>
      </c>
      <c r="C1051" s="150" t="s">
        <v>6536</v>
      </c>
      <c r="D1051" s="149" t="s">
        <v>26</v>
      </c>
      <c r="E1051" s="41" t="s">
        <v>9937</v>
      </c>
      <c r="F1051" s="149" t="s">
        <v>28</v>
      </c>
      <c r="G1051" s="150" t="s">
        <v>29</v>
      </c>
      <c r="H1051" s="150" t="s">
        <v>30</v>
      </c>
      <c r="I1051" s="152">
        <v>6478988</v>
      </c>
      <c r="J1051" s="28">
        <v>0</v>
      </c>
      <c r="K1051" s="101">
        <v>0</v>
      </c>
      <c r="L1051" s="101">
        <v>0</v>
      </c>
      <c r="M1051" s="28">
        <v>0</v>
      </c>
      <c r="N1051" s="167">
        <v>1077173190</v>
      </c>
      <c r="O1051" s="156" t="s">
        <v>9938</v>
      </c>
      <c r="P1051" s="120" t="s">
        <v>9939</v>
      </c>
      <c r="Q1051" s="153">
        <v>44789</v>
      </c>
      <c r="R1051" s="153">
        <v>44789</v>
      </c>
      <c r="S1051" s="153">
        <v>44895</v>
      </c>
      <c r="T1051" s="152">
        <v>1619747</v>
      </c>
      <c r="U1051" s="152">
        <v>4859241</v>
      </c>
      <c r="V1051" s="56">
        <v>0.25</v>
      </c>
      <c r="W1051" s="150">
        <v>12545871</v>
      </c>
      <c r="X1051" s="120" t="s">
        <v>6549</v>
      </c>
      <c r="Y1051" s="29"/>
    </row>
    <row r="1052" spans="1:25">
      <c r="A1052" s="148" t="s">
        <v>2832</v>
      </c>
      <c r="B1052" s="149" t="s">
        <v>24</v>
      </c>
      <c r="C1052" s="150" t="s">
        <v>6536</v>
      </c>
      <c r="D1052" s="149" t="s">
        <v>26</v>
      </c>
      <c r="E1052" s="41" t="s">
        <v>9940</v>
      </c>
      <c r="F1052" s="149" t="s">
        <v>28</v>
      </c>
      <c r="G1052" s="150" t="s">
        <v>29</v>
      </c>
      <c r="H1052" s="150" t="s">
        <v>30</v>
      </c>
      <c r="I1052" s="152">
        <v>4955464</v>
      </c>
      <c r="J1052" s="28">
        <v>0</v>
      </c>
      <c r="K1052" s="101">
        <v>0</v>
      </c>
      <c r="L1052" s="101">
        <v>0</v>
      </c>
      <c r="M1052" s="28">
        <v>0</v>
      </c>
      <c r="N1052" s="167">
        <v>1077632445</v>
      </c>
      <c r="O1052" s="156" t="s">
        <v>9941</v>
      </c>
      <c r="P1052" s="120" t="s">
        <v>9942</v>
      </c>
      <c r="Q1052" s="153">
        <v>44790</v>
      </c>
      <c r="R1052" s="153">
        <v>44790</v>
      </c>
      <c r="S1052" s="153">
        <v>44895</v>
      </c>
      <c r="T1052" s="152">
        <v>1651821</v>
      </c>
      <c r="U1052" s="152">
        <v>3303643</v>
      </c>
      <c r="V1052" s="56">
        <v>0.33333326606751656</v>
      </c>
      <c r="W1052" s="150">
        <v>12545871</v>
      </c>
      <c r="X1052" s="120" t="s">
        <v>6549</v>
      </c>
      <c r="Y1052" s="29"/>
    </row>
    <row r="1053" spans="1:25">
      <c r="A1053" s="148" t="s">
        <v>2832</v>
      </c>
      <c r="B1053" s="149" t="s">
        <v>24</v>
      </c>
      <c r="C1053" s="150" t="s">
        <v>6536</v>
      </c>
      <c r="D1053" s="149" t="s">
        <v>26</v>
      </c>
      <c r="E1053" s="41" t="s">
        <v>9943</v>
      </c>
      <c r="F1053" s="149" t="s">
        <v>28</v>
      </c>
      <c r="G1053" s="150" t="s">
        <v>29</v>
      </c>
      <c r="H1053" s="150" t="s">
        <v>30</v>
      </c>
      <c r="I1053" s="152">
        <v>6607285</v>
      </c>
      <c r="J1053" s="28">
        <v>0</v>
      </c>
      <c r="K1053" s="101">
        <v>0</v>
      </c>
      <c r="L1053" s="101">
        <v>0</v>
      </c>
      <c r="M1053" s="28">
        <v>0</v>
      </c>
      <c r="N1053" s="167">
        <v>1079358604</v>
      </c>
      <c r="O1053" s="156" t="s">
        <v>9944</v>
      </c>
      <c r="P1053" s="120" t="s">
        <v>9945</v>
      </c>
      <c r="Q1053" s="153">
        <v>44790</v>
      </c>
      <c r="R1053" s="153">
        <v>44790</v>
      </c>
      <c r="S1053" s="153">
        <v>44895</v>
      </c>
      <c r="T1053" s="172">
        <v>0</v>
      </c>
      <c r="U1053" s="152">
        <v>6607285</v>
      </c>
      <c r="V1053" s="56">
        <v>0</v>
      </c>
      <c r="W1053" s="150">
        <v>12545871</v>
      </c>
      <c r="X1053" s="120" t="s">
        <v>6549</v>
      </c>
      <c r="Y1053" s="29"/>
    </row>
    <row r="1054" spans="1:25">
      <c r="A1054" s="148" t="s">
        <v>2832</v>
      </c>
      <c r="B1054" s="149" t="s">
        <v>24</v>
      </c>
      <c r="C1054" s="150" t="s">
        <v>6536</v>
      </c>
      <c r="D1054" s="149" t="s">
        <v>26</v>
      </c>
      <c r="E1054" s="41" t="s">
        <v>9946</v>
      </c>
      <c r="F1054" s="149" t="s">
        <v>28</v>
      </c>
      <c r="G1054" s="150" t="s">
        <v>29</v>
      </c>
      <c r="H1054" s="150" t="s">
        <v>30</v>
      </c>
      <c r="I1054" s="152">
        <v>6478988</v>
      </c>
      <c r="J1054" s="28">
        <v>0</v>
      </c>
      <c r="K1054" s="101">
        <v>0</v>
      </c>
      <c r="L1054" s="101">
        <v>0</v>
      </c>
      <c r="M1054" s="28">
        <v>0</v>
      </c>
      <c r="N1054" s="167">
        <v>1079359335</v>
      </c>
      <c r="O1054" s="156" t="s">
        <v>6620</v>
      </c>
      <c r="P1054" s="120" t="s">
        <v>9947</v>
      </c>
      <c r="Q1054" s="153">
        <v>44789</v>
      </c>
      <c r="R1054" s="153">
        <v>44789</v>
      </c>
      <c r="S1054" s="153">
        <v>44895</v>
      </c>
      <c r="T1054" s="152">
        <v>1619747</v>
      </c>
      <c r="U1054" s="152">
        <v>4859241</v>
      </c>
      <c r="V1054" s="56">
        <v>0.25</v>
      </c>
      <c r="W1054" s="150">
        <v>12545871</v>
      </c>
      <c r="X1054" s="120" t="s">
        <v>6549</v>
      </c>
      <c r="Y1054" s="29"/>
    </row>
    <row r="1055" spans="1:25">
      <c r="A1055" s="148" t="s">
        <v>2832</v>
      </c>
      <c r="B1055" s="149" t="s">
        <v>24</v>
      </c>
      <c r="C1055" s="150" t="s">
        <v>6536</v>
      </c>
      <c r="D1055" s="149" t="s">
        <v>26</v>
      </c>
      <c r="E1055" s="41" t="s">
        <v>9948</v>
      </c>
      <c r="F1055" s="149" t="s">
        <v>28</v>
      </c>
      <c r="G1055" s="150" t="s">
        <v>29</v>
      </c>
      <c r="H1055" s="150" t="s">
        <v>30</v>
      </c>
      <c r="I1055" s="152">
        <v>6478988</v>
      </c>
      <c r="J1055" s="28">
        <v>0</v>
      </c>
      <c r="K1055" s="101">
        <v>0</v>
      </c>
      <c r="L1055" s="101">
        <v>0</v>
      </c>
      <c r="M1055" s="28">
        <v>0</v>
      </c>
      <c r="N1055" s="167">
        <v>1079359625</v>
      </c>
      <c r="O1055" s="156" t="s">
        <v>6572</v>
      </c>
      <c r="P1055" s="120" t="s">
        <v>9949</v>
      </c>
      <c r="Q1055" s="153">
        <v>44789</v>
      </c>
      <c r="R1055" s="153">
        <v>44789</v>
      </c>
      <c r="S1055" s="153">
        <v>44895</v>
      </c>
      <c r="T1055" s="152">
        <v>1619747</v>
      </c>
      <c r="U1055" s="152">
        <v>4859241</v>
      </c>
      <c r="V1055" s="56">
        <v>0.25</v>
      </c>
      <c r="W1055" s="150">
        <v>12545871</v>
      </c>
      <c r="X1055" s="120" t="s">
        <v>6549</v>
      </c>
      <c r="Y1055" s="29"/>
    </row>
    <row r="1056" spans="1:25">
      <c r="A1056" s="148" t="s">
        <v>2832</v>
      </c>
      <c r="B1056" s="149" t="s">
        <v>24</v>
      </c>
      <c r="C1056" s="150" t="s">
        <v>6536</v>
      </c>
      <c r="D1056" s="149" t="s">
        <v>26</v>
      </c>
      <c r="E1056" s="41" t="s">
        <v>9950</v>
      </c>
      <c r="F1056" s="149" t="s">
        <v>28</v>
      </c>
      <c r="G1056" s="150" t="s">
        <v>29</v>
      </c>
      <c r="H1056" s="150" t="s">
        <v>30</v>
      </c>
      <c r="I1056" s="152">
        <v>11893113</v>
      </c>
      <c r="J1056" s="28">
        <v>0</v>
      </c>
      <c r="K1056" s="101">
        <v>0</v>
      </c>
      <c r="L1056" s="101">
        <v>0</v>
      </c>
      <c r="M1056" s="28">
        <v>0</v>
      </c>
      <c r="N1056" s="167">
        <v>1079911413</v>
      </c>
      <c r="O1056" s="156" t="s">
        <v>8238</v>
      </c>
      <c r="P1056" s="120" t="s">
        <v>9951</v>
      </c>
      <c r="Q1056" s="153">
        <v>44789</v>
      </c>
      <c r="R1056" s="153">
        <v>44789</v>
      </c>
      <c r="S1056" s="153">
        <v>44895</v>
      </c>
      <c r="T1056" s="152">
        <v>2973278</v>
      </c>
      <c r="U1056" s="152">
        <v>8919835</v>
      </c>
      <c r="V1056" s="56">
        <v>0.24999997897943121</v>
      </c>
      <c r="W1056" s="150">
        <v>12545871</v>
      </c>
      <c r="X1056" s="120" t="s">
        <v>6549</v>
      </c>
      <c r="Y1056" s="29"/>
    </row>
    <row r="1057" spans="1:25">
      <c r="A1057" s="148" t="s">
        <v>2832</v>
      </c>
      <c r="B1057" s="149" t="s">
        <v>24</v>
      </c>
      <c r="C1057" s="150" t="s">
        <v>6536</v>
      </c>
      <c r="D1057" s="149" t="s">
        <v>26</v>
      </c>
      <c r="E1057" s="41" t="s">
        <v>9952</v>
      </c>
      <c r="F1057" s="149" t="s">
        <v>28</v>
      </c>
      <c r="G1057" s="150" t="s">
        <v>29</v>
      </c>
      <c r="H1057" s="150" t="s">
        <v>30</v>
      </c>
      <c r="I1057" s="152">
        <v>7416000</v>
      </c>
      <c r="J1057" s="28">
        <v>0</v>
      </c>
      <c r="K1057" s="101">
        <v>0</v>
      </c>
      <c r="L1057" s="101">
        <v>0</v>
      </c>
      <c r="M1057" s="28">
        <v>0</v>
      </c>
      <c r="N1057" s="167">
        <v>1082838731</v>
      </c>
      <c r="O1057" s="156" t="s">
        <v>7454</v>
      </c>
      <c r="P1057" s="120" t="s">
        <v>9953</v>
      </c>
      <c r="Q1057" s="153">
        <v>44785</v>
      </c>
      <c r="R1057" s="153">
        <v>44785</v>
      </c>
      <c r="S1057" s="153">
        <v>44895</v>
      </c>
      <c r="T1057" s="152">
        <v>1854000</v>
      </c>
      <c r="U1057" s="152">
        <v>5562000</v>
      </c>
      <c r="V1057" s="56">
        <v>0.25</v>
      </c>
      <c r="W1057" s="150">
        <v>12545871</v>
      </c>
      <c r="X1057" s="120" t="s">
        <v>6549</v>
      </c>
      <c r="Y1057" s="29"/>
    </row>
    <row r="1058" spans="1:25">
      <c r="A1058" s="148" t="s">
        <v>2832</v>
      </c>
      <c r="B1058" s="149" t="s">
        <v>24</v>
      </c>
      <c r="C1058" s="150" t="s">
        <v>6536</v>
      </c>
      <c r="D1058" s="149" t="s">
        <v>26</v>
      </c>
      <c r="E1058" s="41" t="s">
        <v>9954</v>
      </c>
      <c r="F1058" s="149" t="s">
        <v>28</v>
      </c>
      <c r="G1058" s="150" t="s">
        <v>29</v>
      </c>
      <c r="H1058" s="150" t="s">
        <v>30</v>
      </c>
      <c r="I1058" s="152">
        <v>16158286</v>
      </c>
      <c r="J1058" s="28">
        <v>0</v>
      </c>
      <c r="K1058" s="101">
        <v>0</v>
      </c>
      <c r="L1058" s="101">
        <v>0</v>
      </c>
      <c r="M1058" s="28">
        <v>0</v>
      </c>
      <c r="N1058" s="167">
        <v>1082914133</v>
      </c>
      <c r="O1058" s="156" t="s">
        <v>8137</v>
      </c>
      <c r="P1058" s="120" t="s">
        <v>9955</v>
      </c>
      <c r="Q1058" s="153">
        <v>44785</v>
      </c>
      <c r="R1058" s="153">
        <v>44785</v>
      </c>
      <c r="S1058" s="153">
        <v>44895</v>
      </c>
      <c r="T1058" s="152">
        <v>4039572</v>
      </c>
      <c r="U1058" s="152">
        <v>12118714</v>
      </c>
      <c r="V1058" s="56">
        <v>0.25000003094387613</v>
      </c>
      <c r="W1058" s="150">
        <v>12545871</v>
      </c>
      <c r="X1058" s="120" t="s">
        <v>6549</v>
      </c>
      <c r="Y1058" s="29"/>
    </row>
    <row r="1059" spans="1:25">
      <c r="A1059" s="148" t="s">
        <v>2832</v>
      </c>
      <c r="B1059" s="149" t="s">
        <v>24</v>
      </c>
      <c r="C1059" s="150" t="s">
        <v>6536</v>
      </c>
      <c r="D1059" s="149" t="s">
        <v>26</v>
      </c>
      <c r="E1059" s="41" t="s">
        <v>9956</v>
      </c>
      <c r="F1059" s="149" t="s">
        <v>28</v>
      </c>
      <c r="G1059" s="150" t="s">
        <v>29</v>
      </c>
      <c r="H1059" s="150" t="s">
        <v>30</v>
      </c>
      <c r="I1059" s="152">
        <v>13184000</v>
      </c>
      <c r="J1059" s="28">
        <v>0</v>
      </c>
      <c r="K1059" s="101">
        <v>0</v>
      </c>
      <c r="L1059" s="101">
        <v>0</v>
      </c>
      <c r="M1059" s="28">
        <v>0</v>
      </c>
      <c r="N1059" s="167">
        <v>1082921309</v>
      </c>
      <c r="O1059" s="156" t="s">
        <v>8125</v>
      </c>
      <c r="P1059" s="120" t="s">
        <v>9957</v>
      </c>
      <c r="Q1059" s="153">
        <v>44785</v>
      </c>
      <c r="R1059" s="153">
        <v>44785</v>
      </c>
      <c r="S1059" s="153">
        <v>44895</v>
      </c>
      <c r="T1059" s="152">
        <v>3296000</v>
      </c>
      <c r="U1059" s="152">
        <v>9888000</v>
      </c>
      <c r="V1059" s="56">
        <v>0.25</v>
      </c>
      <c r="W1059" s="150">
        <v>12545871</v>
      </c>
      <c r="X1059" s="120" t="s">
        <v>6549</v>
      </c>
      <c r="Y1059" s="29"/>
    </row>
    <row r="1060" spans="1:25">
      <c r="A1060" s="148" t="s">
        <v>2832</v>
      </c>
      <c r="B1060" s="149" t="s">
        <v>24</v>
      </c>
      <c r="C1060" s="150" t="s">
        <v>6536</v>
      </c>
      <c r="D1060" s="149" t="s">
        <v>26</v>
      </c>
      <c r="E1060" s="41" t="s">
        <v>9958</v>
      </c>
      <c r="F1060" s="149" t="s">
        <v>28</v>
      </c>
      <c r="G1060" s="150" t="s">
        <v>29</v>
      </c>
      <c r="H1060" s="150" t="s">
        <v>30</v>
      </c>
      <c r="I1060" s="152">
        <v>11893113</v>
      </c>
      <c r="J1060" s="28">
        <v>0</v>
      </c>
      <c r="K1060" s="101">
        <v>0</v>
      </c>
      <c r="L1060" s="101">
        <v>0</v>
      </c>
      <c r="M1060" s="28">
        <v>0</v>
      </c>
      <c r="N1060" s="167">
        <v>1082927274</v>
      </c>
      <c r="O1060" s="156" t="s">
        <v>546</v>
      </c>
      <c r="P1060" s="120" t="s">
        <v>9959</v>
      </c>
      <c r="Q1060" s="153">
        <v>44789</v>
      </c>
      <c r="R1060" s="153">
        <v>44789</v>
      </c>
      <c r="S1060" s="153">
        <v>44895</v>
      </c>
      <c r="T1060" s="152">
        <v>2973278</v>
      </c>
      <c r="U1060" s="152">
        <v>8919835</v>
      </c>
      <c r="V1060" s="56">
        <v>0.24999997897943121</v>
      </c>
      <c r="W1060" s="150">
        <v>12545871</v>
      </c>
      <c r="X1060" s="120" t="s">
        <v>6549</v>
      </c>
      <c r="Y1060" s="29"/>
    </row>
    <row r="1061" spans="1:25">
      <c r="A1061" s="148" t="s">
        <v>2832</v>
      </c>
      <c r="B1061" s="149" t="s">
        <v>24</v>
      </c>
      <c r="C1061" s="150" t="s">
        <v>6536</v>
      </c>
      <c r="D1061" s="149" t="s">
        <v>26</v>
      </c>
      <c r="E1061" s="41" t="s">
        <v>9960</v>
      </c>
      <c r="F1061" s="149" t="s">
        <v>28</v>
      </c>
      <c r="G1061" s="150" t="s">
        <v>29</v>
      </c>
      <c r="H1061" s="150" t="s">
        <v>30</v>
      </c>
      <c r="I1061" s="152">
        <v>11200000</v>
      </c>
      <c r="J1061" s="28">
        <v>0</v>
      </c>
      <c r="K1061" s="101">
        <v>0</v>
      </c>
      <c r="L1061" s="101">
        <v>0</v>
      </c>
      <c r="M1061" s="28">
        <v>0</v>
      </c>
      <c r="N1061" s="167">
        <v>1082961548</v>
      </c>
      <c r="O1061" s="156" t="s">
        <v>8604</v>
      </c>
      <c r="P1061" s="120" t="s">
        <v>9961</v>
      </c>
      <c r="Q1061" s="153">
        <v>44789</v>
      </c>
      <c r="R1061" s="153">
        <v>44789</v>
      </c>
      <c r="S1061" s="153">
        <v>44895</v>
      </c>
      <c r="T1061" s="152">
        <v>2800000</v>
      </c>
      <c r="U1061" s="152">
        <v>8400000</v>
      </c>
      <c r="V1061" s="56">
        <v>0.25</v>
      </c>
      <c r="W1061" s="150">
        <v>12545871</v>
      </c>
      <c r="X1061" s="120" t="s">
        <v>6549</v>
      </c>
      <c r="Y1061" s="29"/>
    </row>
    <row r="1062" spans="1:25">
      <c r="A1062" s="148" t="s">
        <v>2832</v>
      </c>
      <c r="B1062" s="149" t="s">
        <v>24</v>
      </c>
      <c r="C1062" s="150" t="s">
        <v>6536</v>
      </c>
      <c r="D1062" s="149" t="s">
        <v>26</v>
      </c>
      <c r="E1062" s="41" t="s">
        <v>9962</v>
      </c>
      <c r="F1062" s="149" t="s">
        <v>28</v>
      </c>
      <c r="G1062" s="150" t="s">
        <v>29</v>
      </c>
      <c r="H1062" s="150" t="s">
        <v>30</v>
      </c>
      <c r="I1062" s="152">
        <v>15208000</v>
      </c>
      <c r="J1062" s="28">
        <v>0</v>
      </c>
      <c r="K1062" s="101">
        <v>0</v>
      </c>
      <c r="L1062" s="101">
        <v>0</v>
      </c>
      <c r="M1062" s="28">
        <v>0</v>
      </c>
      <c r="N1062" s="167">
        <v>1082978022</v>
      </c>
      <c r="O1062" s="156" t="s">
        <v>9963</v>
      </c>
      <c r="P1062" s="120" t="s">
        <v>9964</v>
      </c>
      <c r="Q1062" s="153">
        <v>44790</v>
      </c>
      <c r="R1062" s="153">
        <v>44790</v>
      </c>
      <c r="S1062" s="153">
        <v>44895</v>
      </c>
      <c r="T1062" s="152">
        <v>3802000</v>
      </c>
      <c r="U1062" s="152">
        <v>11406000</v>
      </c>
      <c r="V1062" s="56">
        <v>0.25</v>
      </c>
      <c r="W1062" s="150">
        <v>12545871</v>
      </c>
      <c r="X1062" s="120" t="s">
        <v>6549</v>
      </c>
      <c r="Y1062" s="29"/>
    </row>
    <row r="1063" spans="1:25">
      <c r="A1063" s="148" t="s">
        <v>2832</v>
      </c>
      <c r="B1063" s="149" t="s">
        <v>24</v>
      </c>
      <c r="C1063" s="150" t="s">
        <v>6536</v>
      </c>
      <c r="D1063" s="149" t="s">
        <v>26</v>
      </c>
      <c r="E1063" s="41" t="s">
        <v>9965</v>
      </c>
      <c r="F1063" s="149" t="s">
        <v>28</v>
      </c>
      <c r="G1063" s="150" t="s">
        <v>29</v>
      </c>
      <c r="H1063" s="150" t="s">
        <v>30</v>
      </c>
      <c r="I1063" s="152">
        <v>11948000</v>
      </c>
      <c r="J1063" s="28">
        <v>0</v>
      </c>
      <c r="K1063" s="101">
        <v>0</v>
      </c>
      <c r="L1063" s="101">
        <v>0</v>
      </c>
      <c r="M1063" s="28">
        <v>0</v>
      </c>
      <c r="N1063" s="167">
        <v>1082998091</v>
      </c>
      <c r="O1063" s="156" t="s">
        <v>9966</v>
      </c>
      <c r="P1063" s="120" t="s">
        <v>9967</v>
      </c>
      <c r="Q1063" s="153">
        <v>44785</v>
      </c>
      <c r="R1063" s="153">
        <v>44785</v>
      </c>
      <c r="S1063" s="153">
        <v>44895</v>
      </c>
      <c r="T1063" s="152">
        <v>2987000</v>
      </c>
      <c r="U1063" s="152">
        <v>8961000</v>
      </c>
      <c r="V1063" s="56">
        <v>0.25</v>
      </c>
      <c r="W1063" s="150">
        <v>12545871</v>
      </c>
      <c r="X1063" s="120" t="s">
        <v>6549</v>
      </c>
      <c r="Y1063" s="29"/>
    </row>
    <row r="1064" spans="1:25">
      <c r="A1064" s="148" t="s">
        <v>2832</v>
      </c>
      <c r="B1064" s="149" t="s">
        <v>24</v>
      </c>
      <c r="C1064" s="150" t="s">
        <v>6536</v>
      </c>
      <c r="D1064" s="149" t="s">
        <v>26</v>
      </c>
      <c r="E1064" s="41" t="s">
        <v>9968</v>
      </c>
      <c r="F1064" s="149" t="s">
        <v>28</v>
      </c>
      <c r="G1064" s="150" t="s">
        <v>29</v>
      </c>
      <c r="H1064" s="150" t="s">
        <v>30</v>
      </c>
      <c r="I1064" s="152">
        <v>7416000</v>
      </c>
      <c r="J1064" s="28">
        <v>0</v>
      </c>
      <c r="K1064" s="101">
        <v>0</v>
      </c>
      <c r="L1064" s="101">
        <v>0</v>
      </c>
      <c r="M1064" s="28">
        <v>0</v>
      </c>
      <c r="N1064" s="167">
        <v>1083000989</v>
      </c>
      <c r="O1064" s="156" t="s">
        <v>7386</v>
      </c>
      <c r="P1064" s="120" t="s">
        <v>9969</v>
      </c>
      <c r="Q1064" s="153">
        <v>44785</v>
      </c>
      <c r="R1064" s="153">
        <v>44785</v>
      </c>
      <c r="S1064" s="153">
        <v>44895</v>
      </c>
      <c r="T1064" s="152">
        <v>1854000</v>
      </c>
      <c r="U1064" s="152">
        <v>5562000</v>
      </c>
      <c r="V1064" s="56">
        <v>0.25</v>
      </c>
      <c r="W1064" s="150">
        <v>12545871</v>
      </c>
      <c r="X1064" s="120" t="s">
        <v>6549</v>
      </c>
      <c r="Y1064" s="29"/>
    </row>
    <row r="1065" spans="1:25">
      <c r="A1065" s="148" t="s">
        <v>2832</v>
      </c>
      <c r="B1065" s="149" t="s">
        <v>24</v>
      </c>
      <c r="C1065" s="150" t="s">
        <v>6536</v>
      </c>
      <c r="D1065" s="149" t="s">
        <v>26</v>
      </c>
      <c r="E1065" s="41" t="s">
        <v>9970</v>
      </c>
      <c r="F1065" s="149" t="s">
        <v>28</v>
      </c>
      <c r="G1065" s="150" t="s">
        <v>29</v>
      </c>
      <c r="H1065" s="150" t="s">
        <v>30</v>
      </c>
      <c r="I1065" s="152">
        <v>6871579</v>
      </c>
      <c r="J1065" s="28">
        <v>0</v>
      </c>
      <c r="K1065" s="101">
        <v>0</v>
      </c>
      <c r="L1065" s="101">
        <v>0</v>
      </c>
      <c r="M1065" s="28">
        <v>0</v>
      </c>
      <c r="N1065" s="167">
        <v>1083002394</v>
      </c>
      <c r="O1065" s="156" t="s">
        <v>9971</v>
      </c>
      <c r="P1065" s="120" t="s">
        <v>9972</v>
      </c>
      <c r="Q1065" s="153">
        <v>44789</v>
      </c>
      <c r="R1065" s="153">
        <v>44789</v>
      </c>
      <c r="S1065" s="153">
        <v>44895</v>
      </c>
      <c r="T1065" s="152">
        <v>1717895</v>
      </c>
      <c r="U1065" s="152">
        <v>5153684</v>
      </c>
      <c r="V1065" s="56">
        <v>0.2500000363817399</v>
      </c>
      <c r="W1065" s="150">
        <v>12545871</v>
      </c>
      <c r="X1065" s="120" t="s">
        <v>6549</v>
      </c>
      <c r="Y1065" s="29"/>
    </row>
    <row r="1066" spans="1:25">
      <c r="A1066" s="148" t="s">
        <v>2832</v>
      </c>
      <c r="B1066" s="149" t="s">
        <v>24</v>
      </c>
      <c r="C1066" s="150" t="s">
        <v>6536</v>
      </c>
      <c r="D1066" s="149" t="s">
        <v>26</v>
      </c>
      <c r="E1066" s="41" t="s">
        <v>9973</v>
      </c>
      <c r="F1066" s="149" t="s">
        <v>28</v>
      </c>
      <c r="G1066" s="150" t="s">
        <v>29</v>
      </c>
      <c r="H1066" s="150" t="s">
        <v>30</v>
      </c>
      <c r="I1066" s="152">
        <v>6607285</v>
      </c>
      <c r="J1066" s="28">
        <v>0</v>
      </c>
      <c r="K1066" s="101">
        <v>0</v>
      </c>
      <c r="L1066" s="101">
        <v>0</v>
      </c>
      <c r="M1066" s="28">
        <v>0</v>
      </c>
      <c r="N1066" s="167">
        <v>1085170561</v>
      </c>
      <c r="O1066" s="156" t="s">
        <v>9974</v>
      </c>
      <c r="P1066" s="120" t="s">
        <v>9975</v>
      </c>
      <c r="Q1066" s="153">
        <v>44785</v>
      </c>
      <c r="R1066" s="153">
        <v>44785</v>
      </c>
      <c r="S1066" s="153">
        <v>44895</v>
      </c>
      <c r="T1066" s="152">
        <v>1651821</v>
      </c>
      <c r="U1066" s="152">
        <v>4955464</v>
      </c>
      <c r="V1066" s="56">
        <v>0.24999996216297618</v>
      </c>
      <c r="W1066" s="150">
        <v>12545871</v>
      </c>
      <c r="X1066" s="120" t="s">
        <v>6549</v>
      </c>
      <c r="Y1066" s="29"/>
    </row>
    <row r="1067" spans="1:25">
      <c r="A1067" s="148" t="s">
        <v>2832</v>
      </c>
      <c r="B1067" s="149" t="s">
        <v>24</v>
      </c>
      <c r="C1067" s="150" t="s">
        <v>6536</v>
      </c>
      <c r="D1067" s="149" t="s">
        <v>26</v>
      </c>
      <c r="E1067" s="41" t="s">
        <v>9976</v>
      </c>
      <c r="F1067" s="149" t="s">
        <v>28</v>
      </c>
      <c r="G1067" s="150" t="s">
        <v>29</v>
      </c>
      <c r="H1067" s="150" t="s">
        <v>30</v>
      </c>
      <c r="I1067" s="152">
        <v>6607285</v>
      </c>
      <c r="J1067" s="28">
        <v>0</v>
      </c>
      <c r="K1067" s="101">
        <v>0</v>
      </c>
      <c r="L1067" s="101">
        <v>0</v>
      </c>
      <c r="M1067" s="28">
        <v>0</v>
      </c>
      <c r="N1067" s="167">
        <v>1085263803</v>
      </c>
      <c r="O1067" s="156" t="s">
        <v>9977</v>
      </c>
      <c r="P1067" s="120" t="s">
        <v>9978</v>
      </c>
      <c r="Q1067" s="153">
        <v>44790</v>
      </c>
      <c r="R1067" s="153">
        <v>44790</v>
      </c>
      <c r="S1067" s="153">
        <v>44895</v>
      </c>
      <c r="T1067" s="152">
        <v>1651821</v>
      </c>
      <c r="U1067" s="152">
        <v>4955464</v>
      </c>
      <c r="V1067" s="56">
        <v>0.24999996216297618</v>
      </c>
      <c r="W1067" s="150">
        <v>12545871</v>
      </c>
      <c r="X1067" s="120" t="s">
        <v>6549</v>
      </c>
      <c r="Y1067" s="29"/>
    </row>
    <row r="1068" spans="1:25">
      <c r="A1068" s="148" t="s">
        <v>2832</v>
      </c>
      <c r="B1068" s="149" t="s">
        <v>24</v>
      </c>
      <c r="C1068" s="150" t="s">
        <v>6536</v>
      </c>
      <c r="D1068" s="149" t="s">
        <v>26</v>
      </c>
      <c r="E1068" s="41" t="s">
        <v>9979</v>
      </c>
      <c r="F1068" s="149" t="s">
        <v>28</v>
      </c>
      <c r="G1068" s="150" t="s">
        <v>29</v>
      </c>
      <c r="H1068" s="150" t="s">
        <v>30</v>
      </c>
      <c r="I1068" s="152">
        <v>6607285</v>
      </c>
      <c r="J1068" s="28">
        <v>0</v>
      </c>
      <c r="K1068" s="101">
        <v>0</v>
      </c>
      <c r="L1068" s="101">
        <v>0</v>
      </c>
      <c r="M1068" s="28">
        <v>0</v>
      </c>
      <c r="N1068" s="167">
        <v>1086550039</v>
      </c>
      <c r="O1068" s="156" t="s">
        <v>9980</v>
      </c>
      <c r="P1068" s="120" t="s">
        <v>9981</v>
      </c>
      <c r="Q1068" s="153">
        <v>44789</v>
      </c>
      <c r="R1068" s="153">
        <v>44789</v>
      </c>
      <c r="S1068" s="153">
        <v>44895</v>
      </c>
      <c r="T1068" s="152">
        <v>1651821</v>
      </c>
      <c r="U1068" s="152">
        <v>4955464</v>
      </c>
      <c r="V1068" s="56">
        <v>0.24999996216297618</v>
      </c>
      <c r="W1068" s="150">
        <v>12545871</v>
      </c>
      <c r="X1068" s="120" t="s">
        <v>6549</v>
      </c>
      <c r="Y1068" s="29"/>
    </row>
    <row r="1069" spans="1:25">
      <c r="A1069" s="148" t="s">
        <v>2832</v>
      </c>
      <c r="B1069" s="149" t="s">
        <v>24</v>
      </c>
      <c r="C1069" s="150" t="s">
        <v>6536</v>
      </c>
      <c r="D1069" s="149" t="s">
        <v>26</v>
      </c>
      <c r="E1069" s="41" t="s">
        <v>9982</v>
      </c>
      <c r="F1069" s="149" t="s">
        <v>28</v>
      </c>
      <c r="G1069" s="150" t="s">
        <v>29</v>
      </c>
      <c r="H1069" s="150" t="s">
        <v>30</v>
      </c>
      <c r="I1069" s="152">
        <v>6607285</v>
      </c>
      <c r="J1069" s="28">
        <v>0</v>
      </c>
      <c r="K1069" s="101">
        <v>0</v>
      </c>
      <c r="L1069" s="101">
        <v>0</v>
      </c>
      <c r="M1069" s="28">
        <v>0</v>
      </c>
      <c r="N1069" s="167">
        <v>1087109679</v>
      </c>
      <c r="O1069" s="156" t="s">
        <v>9983</v>
      </c>
      <c r="P1069" s="120" t="s">
        <v>9984</v>
      </c>
      <c r="Q1069" s="153">
        <v>44790</v>
      </c>
      <c r="R1069" s="153">
        <v>44790</v>
      </c>
      <c r="S1069" s="153">
        <v>44895</v>
      </c>
      <c r="T1069" s="152">
        <v>1651821</v>
      </c>
      <c r="U1069" s="152">
        <v>4955464</v>
      </c>
      <c r="V1069" s="56">
        <v>0.24999996216297618</v>
      </c>
      <c r="W1069" s="150">
        <v>12545871</v>
      </c>
      <c r="X1069" s="120" t="s">
        <v>6549</v>
      </c>
      <c r="Y1069" s="29"/>
    </row>
    <row r="1070" spans="1:25">
      <c r="A1070" s="148" t="s">
        <v>2832</v>
      </c>
      <c r="B1070" s="149" t="s">
        <v>24</v>
      </c>
      <c r="C1070" s="150" t="s">
        <v>6536</v>
      </c>
      <c r="D1070" s="149" t="s">
        <v>26</v>
      </c>
      <c r="E1070" s="41" t="s">
        <v>9985</v>
      </c>
      <c r="F1070" s="149" t="s">
        <v>28</v>
      </c>
      <c r="G1070" s="150" t="s">
        <v>29</v>
      </c>
      <c r="H1070" s="150" t="s">
        <v>30</v>
      </c>
      <c r="I1070" s="152">
        <v>6607285</v>
      </c>
      <c r="J1070" s="28">
        <v>0</v>
      </c>
      <c r="K1070" s="101">
        <v>0</v>
      </c>
      <c r="L1070" s="101">
        <v>0</v>
      </c>
      <c r="M1070" s="28">
        <v>0</v>
      </c>
      <c r="N1070" s="167">
        <v>1087119959</v>
      </c>
      <c r="O1070" s="156" t="s">
        <v>9986</v>
      </c>
      <c r="P1070" s="120" t="s">
        <v>9987</v>
      </c>
      <c r="Q1070" s="153">
        <v>44785</v>
      </c>
      <c r="R1070" s="153">
        <v>44785</v>
      </c>
      <c r="S1070" s="153">
        <v>44895</v>
      </c>
      <c r="T1070" s="152">
        <v>1651821</v>
      </c>
      <c r="U1070" s="152">
        <v>4955464</v>
      </c>
      <c r="V1070" s="56">
        <v>0.24999996216297618</v>
      </c>
      <c r="W1070" s="150">
        <v>12545871</v>
      </c>
      <c r="X1070" s="120" t="s">
        <v>6549</v>
      </c>
      <c r="Y1070" s="29"/>
    </row>
    <row r="1071" spans="1:25">
      <c r="A1071" s="148" t="s">
        <v>2832</v>
      </c>
      <c r="B1071" s="149" t="s">
        <v>24</v>
      </c>
      <c r="C1071" s="150" t="s">
        <v>6536</v>
      </c>
      <c r="D1071" s="149" t="s">
        <v>26</v>
      </c>
      <c r="E1071" s="41" t="s">
        <v>9988</v>
      </c>
      <c r="F1071" s="149" t="s">
        <v>28</v>
      </c>
      <c r="G1071" s="150" t="s">
        <v>29</v>
      </c>
      <c r="H1071" s="150" t="s">
        <v>30</v>
      </c>
      <c r="I1071" s="152">
        <v>6478988</v>
      </c>
      <c r="J1071" s="28">
        <v>0</v>
      </c>
      <c r="K1071" s="101">
        <v>0</v>
      </c>
      <c r="L1071" s="101">
        <v>0</v>
      </c>
      <c r="M1071" s="28">
        <v>0</v>
      </c>
      <c r="N1071" s="167">
        <v>1087128575</v>
      </c>
      <c r="O1071" s="156" t="s">
        <v>9989</v>
      </c>
      <c r="P1071" s="120" t="s">
        <v>9990</v>
      </c>
      <c r="Q1071" s="153">
        <v>44789</v>
      </c>
      <c r="R1071" s="153">
        <v>44789</v>
      </c>
      <c r="S1071" s="153">
        <v>44895</v>
      </c>
      <c r="T1071" s="152">
        <v>1619747</v>
      </c>
      <c r="U1071" s="152">
        <v>4859241</v>
      </c>
      <c r="V1071" s="56">
        <v>0.25</v>
      </c>
      <c r="W1071" s="150">
        <v>12545871</v>
      </c>
      <c r="X1071" s="120" t="s">
        <v>6549</v>
      </c>
      <c r="Y1071" s="29"/>
    </row>
    <row r="1072" spans="1:25">
      <c r="A1072" s="148" t="s">
        <v>2832</v>
      </c>
      <c r="B1072" s="149" t="s">
        <v>24</v>
      </c>
      <c r="C1072" s="150" t="s">
        <v>6536</v>
      </c>
      <c r="D1072" s="149" t="s">
        <v>26</v>
      </c>
      <c r="E1072" s="41" t="s">
        <v>9991</v>
      </c>
      <c r="F1072" s="149" t="s">
        <v>28</v>
      </c>
      <c r="G1072" s="150" t="s">
        <v>29</v>
      </c>
      <c r="H1072" s="150" t="s">
        <v>30</v>
      </c>
      <c r="I1072" s="152">
        <v>6478988</v>
      </c>
      <c r="J1072" s="28">
        <v>0</v>
      </c>
      <c r="K1072" s="101">
        <v>0</v>
      </c>
      <c r="L1072" s="101">
        <v>0</v>
      </c>
      <c r="M1072" s="28">
        <v>0</v>
      </c>
      <c r="N1072" s="167">
        <v>1087209321</v>
      </c>
      <c r="O1072" s="156" t="s">
        <v>9992</v>
      </c>
      <c r="P1072" s="120" t="s">
        <v>9993</v>
      </c>
      <c r="Q1072" s="153">
        <v>44785</v>
      </c>
      <c r="R1072" s="153">
        <v>44785</v>
      </c>
      <c r="S1072" s="153">
        <v>44895</v>
      </c>
      <c r="T1072" s="152">
        <v>1619747</v>
      </c>
      <c r="U1072" s="152">
        <v>4859241</v>
      </c>
      <c r="V1072" s="56">
        <v>0.25</v>
      </c>
      <c r="W1072" s="150">
        <v>12545871</v>
      </c>
      <c r="X1072" s="120" t="s">
        <v>6549</v>
      </c>
      <c r="Y1072" s="29"/>
    </row>
    <row r="1073" spans="1:25">
      <c r="A1073" s="148" t="s">
        <v>2832</v>
      </c>
      <c r="B1073" s="149" t="s">
        <v>24</v>
      </c>
      <c r="C1073" s="150" t="s">
        <v>6536</v>
      </c>
      <c r="D1073" s="149" t="s">
        <v>26</v>
      </c>
      <c r="E1073" s="41" t="s">
        <v>9994</v>
      </c>
      <c r="F1073" s="149" t="s">
        <v>28</v>
      </c>
      <c r="G1073" s="150" t="s">
        <v>29</v>
      </c>
      <c r="H1073" s="150" t="s">
        <v>30</v>
      </c>
      <c r="I1073" s="152">
        <v>6607284</v>
      </c>
      <c r="J1073" s="28">
        <v>0</v>
      </c>
      <c r="K1073" s="101">
        <v>0</v>
      </c>
      <c r="L1073" s="101">
        <v>0</v>
      </c>
      <c r="M1073" s="28">
        <v>0</v>
      </c>
      <c r="N1073" s="167">
        <v>1089003034</v>
      </c>
      <c r="O1073" s="156" t="s">
        <v>9995</v>
      </c>
      <c r="P1073" s="120" t="s">
        <v>9996</v>
      </c>
      <c r="Q1073" s="153">
        <v>44790</v>
      </c>
      <c r="R1073" s="153">
        <v>44790</v>
      </c>
      <c r="S1073" s="153">
        <v>44895</v>
      </c>
      <c r="T1073" s="152">
        <v>1651821</v>
      </c>
      <c r="U1073" s="152">
        <v>4955463</v>
      </c>
      <c r="V1073" s="56">
        <v>0.25</v>
      </c>
      <c r="W1073" s="150">
        <v>12545871</v>
      </c>
      <c r="X1073" s="120" t="s">
        <v>6549</v>
      </c>
      <c r="Y1073" s="29"/>
    </row>
    <row r="1074" spans="1:25">
      <c r="A1074" s="148" t="s">
        <v>2832</v>
      </c>
      <c r="B1074" s="149" t="s">
        <v>24</v>
      </c>
      <c r="C1074" s="150" t="s">
        <v>6536</v>
      </c>
      <c r="D1074" s="149" t="s">
        <v>26</v>
      </c>
      <c r="E1074" s="41" t="s">
        <v>9997</v>
      </c>
      <c r="F1074" s="149" t="s">
        <v>28</v>
      </c>
      <c r="G1074" s="150" t="s">
        <v>29</v>
      </c>
      <c r="H1074" s="150" t="s">
        <v>30</v>
      </c>
      <c r="I1074" s="152">
        <v>6478988</v>
      </c>
      <c r="J1074" s="28">
        <v>0</v>
      </c>
      <c r="K1074" s="101">
        <v>0</v>
      </c>
      <c r="L1074" s="101">
        <v>0</v>
      </c>
      <c r="M1074" s="28">
        <v>0</v>
      </c>
      <c r="N1074" s="167">
        <v>1089796625</v>
      </c>
      <c r="O1074" s="156" t="s">
        <v>6923</v>
      </c>
      <c r="P1074" s="120" t="s">
        <v>9998</v>
      </c>
      <c r="Q1074" s="153">
        <v>44785</v>
      </c>
      <c r="R1074" s="153">
        <v>44785</v>
      </c>
      <c r="S1074" s="153">
        <v>44895</v>
      </c>
      <c r="T1074" s="152">
        <v>1619747</v>
      </c>
      <c r="U1074" s="152">
        <v>4859241</v>
      </c>
      <c r="V1074" s="56">
        <v>0.25</v>
      </c>
      <c r="W1074" s="150">
        <v>12545871</v>
      </c>
      <c r="X1074" s="120" t="s">
        <v>6549</v>
      </c>
      <c r="Y1074" s="29"/>
    </row>
    <row r="1075" spans="1:25">
      <c r="A1075" s="148" t="s">
        <v>2832</v>
      </c>
      <c r="B1075" s="149" t="s">
        <v>24</v>
      </c>
      <c r="C1075" s="150" t="s">
        <v>6536</v>
      </c>
      <c r="D1075" s="149" t="s">
        <v>26</v>
      </c>
      <c r="E1075" s="41" t="s">
        <v>9999</v>
      </c>
      <c r="F1075" s="149" t="s">
        <v>28</v>
      </c>
      <c r="G1075" s="150" t="s">
        <v>29</v>
      </c>
      <c r="H1075" s="150" t="s">
        <v>30</v>
      </c>
      <c r="I1075" s="152">
        <v>6607285</v>
      </c>
      <c r="J1075" s="28">
        <v>0</v>
      </c>
      <c r="K1075" s="101">
        <v>0</v>
      </c>
      <c r="L1075" s="101">
        <v>0</v>
      </c>
      <c r="M1075" s="28">
        <v>0</v>
      </c>
      <c r="N1075" s="167">
        <v>1089802320</v>
      </c>
      <c r="O1075" s="156" t="s">
        <v>7579</v>
      </c>
      <c r="P1075" s="120" t="s">
        <v>10000</v>
      </c>
      <c r="Q1075" s="153">
        <v>44785</v>
      </c>
      <c r="R1075" s="153">
        <v>44785</v>
      </c>
      <c r="S1075" s="153">
        <v>44895</v>
      </c>
      <c r="T1075" s="152">
        <v>1651821</v>
      </c>
      <c r="U1075" s="152">
        <v>4955464</v>
      </c>
      <c r="V1075" s="56">
        <v>0.24999996216297618</v>
      </c>
      <c r="W1075" s="150">
        <v>12545871</v>
      </c>
      <c r="X1075" s="120" t="s">
        <v>6549</v>
      </c>
      <c r="Y1075" s="29"/>
    </row>
    <row r="1076" spans="1:25">
      <c r="A1076" s="148" t="s">
        <v>2832</v>
      </c>
      <c r="B1076" s="149" t="s">
        <v>24</v>
      </c>
      <c r="C1076" s="150" t="s">
        <v>6536</v>
      </c>
      <c r="D1076" s="149" t="s">
        <v>26</v>
      </c>
      <c r="E1076" s="41" t="s">
        <v>10001</v>
      </c>
      <c r="F1076" s="149" t="s">
        <v>28</v>
      </c>
      <c r="G1076" s="150" t="s">
        <v>29</v>
      </c>
      <c r="H1076" s="150" t="s">
        <v>30</v>
      </c>
      <c r="I1076" s="152">
        <v>6607285</v>
      </c>
      <c r="J1076" s="28">
        <v>0</v>
      </c>
      <c r="K1076" s="101">
        <v>0</v>
      </c>
      <c r="L1076" s="101">
        <v>0</v>
      </c>
      <c r="M1076" s="28">
        <v>0</v>
      </c>
      <c r="N1076" s="167">
        <v>1096189855</v>
      </c>
      <c r="O1076" s="156" t="s">
        <v>7137</v>
      </c>
      <c r="P1076" s="120" t="s">
        <v>10002</v>
      </c>
      <c r="Q1076" s="153">
        <v>44785</v>
      </c>
      <c r="R1076" s="153">
        <v>44785</v>
      </c>
      <c r="S1076" s="153">
        <v>44895</v>
      </c>
      <c r="T1076" s="152">
        <v>1651821</v>
      </c>
      <c r="U1076" s="152">
        <v>4955464</v>
      </c>
      <c r="V1076" s="56">
        <v>0.24999996216297618</v>
      </c>
      <c r="W1076" s="150">
        <v>12545871</v>
      </c>
      <c r="X1076" s="120" t="s">
        <v>6549</v>
      </c>
      <c r="Y1076" s="29"/>
    </row>
    <row r="1077" spans="1:25">
      <c r="A1077" s="148" t="s">
        <v>2832</v>
      </c>
      <c r="B1077" s="149" t="s">
        <v>24</v>
      </c>
      <c r="C1077" s="150" t="s">
        <v>6536</v>
      </c>
      <c r="D1077" s="149" t="s">
        <v>26</v>
      </c>
      <c r="E1077" s="41" t="s">
        <v>10003</v>
      </c>
      <c r="F1077" s="149" t="s">
        <v>28</v>
      </c>
      <c r="G1077" s="150" t="s">
        <v>29</v>
      </c>
      <c r="H1077" s="150" t="s">
        <v>30</v>
      </c>
      <c r="I1077" s="152">
        <v>7081984</v>
      </c>
      <c r="J1077" s="28">
        <v>0</v>
      </c>
      <c r="K1077" s="101">
        <v>0</v>
      </c>
      <c r="L1077" s="101">
        <v>0</v>
      </c>
      <c r="M1077" s="28">
        <v>0</v>
      </c>
      <c r="N1077" s="167">
        <v>1096240107</v>
      </c>
      <c r="O1077" s="156" t="s">
        <v>10004</v>
      </c>
      <c r="P1077" s="120" t="s">
        <v>10005</v>
      </c>
      <c r="Q1077" s="153">
        <v>44789</v>
      </c>
      <c r="R1077" s="153">
        <v>44789</v>
      </c>
      <c r="S1077" s="153">
        <v>44895</v>
      </c>
      <c r="T1077" s="152">
        <v>1770496</v>
      </c>
      <c r="U1077" s="152">
        <v>5311488</v>
      </c>
      <c r="V1077" s="56">
        <v>0.25</v>
      </c>
      <c r="W1077" s="150">
        <v>12545871</v>
      </c>
      <c r="X1077" s="120" t="s">
        <v>6549</v>
      </c>
      <c r="Y1077" s="29"/>
    </row>
    <row r="1078" spans="1:25">
      <c r="A1078" s="148" t="s">
        <v>2832</v>
      </c>
      <c r="B1078" s="149" t="s">
        <v>24</v>
      </c>
      <c r="C1078" s="150" t="s">
        <v>6536</v>
      </c>
      <c r="D1078" s="149" t="s">
        <v>26</v>
      </c>
      <c r="E1078" s="41" t="s">
        <v>10006</v>
      </c>
      <c r="F1078" s="149" t="s">
        <v>28</v>
      </c>
      <c r="G1078" s="150" t="s">
        <v>29</v>
      </c>
      <c r="H1078" s="150" t="s">
        <v>30</v>
      </c>
      <c r="I1078" s="152">
        <v>6543137</v>
      </c>
      <c r="J1078" s="28">
        <v>0</v>
      </c>
      <c r="K1078" s="101">
        <v>0</v>
      </c>
      <c r="L1078" s="101">
        <v>0</v>
      </c>
      <c r="M1078" s="28">
        <v>0</v>
      </c>
      <c r="N1078" s="167">
        <v>1098700784</v>
      </c>
      <c r="O1078" s="156" t="s">
        <v>10007</v>
      </c>
      <c r="P1078" s="120" t="s">
        <v>10008</v>
      </c>
      <c r="Q1078" s="153">
        <v>44789</v>
      </c>
      <c r="R1078" s="153">
        <v>44789</v>
      </c>
      <c r="S1078" s="153">
        <v>44895</v>
      </c>
      <c r="T1078" s="152">
        <v>1635784</v>
      </c>
      <c r="U1078" s="152">
        <v>4907353</v>
      </c>
      <c r="V1078" s="56">
        <v>0.24999996179202727</v>
      </c>
      <c r="W1078" s="150">
        <v>12545871</v>
      </c>
      <c r="X1078" s="120" t="s">
        <v>6549</v>
      </c>
      <c r="Y1078" s="29"/>
    </row>
    <row r="1079" spans="1:25">
      <c r="A1079" s="148" t="s">
        <v>2832</v>
      </c>
      <c r="B1079" s="149" t="s">
        <v>24</v>
      </c>
      <c r="C1079" s="150" t="s">
        <v>6536</v>
      </c>
      <c r="D1079" s="149" t="s">
        <v>26</v>
      </c>
      <c r="E1079" s="41" t="s">
        <v>10009</v>
      </c>
      <c r="F1079" s="149" t="s">
        <v>28</v>
      </c>
      <c r="G1079" s="150" t="s">
        <v>29</v>
      </c>
      <c r="H1079" s="150" t="s">
        <v>30</v>
      </c>
      <c r="I1079" s="152">
        <v>7152804</v>
      </c>
      <c r="J1079" s="28">
        <v>0</v>
      </c>
      <c r="K1079" s="101">
        <v>0</v>
      </c>
      <c r="L1079" s="101">
        <v>0</v>
      </c>
      <c r="M1079" s="28">
        <v>0</v>
      </c>
      <c r="N1079" s="167">
        <v>1101455706</v>
      </c>
      <c r="O1079" s="156" t="s">
        <v>10010</v>
      </c>
      <c r="P1079" s="120" t="s">
        <v>10011</v>
      </c>
      <c r="Q1079" s="153">
        <v>44785</v>
      </c>
      <c r="R1079" s="153">
        <v>44785</v>
      </c>
      <c r="S1079" s="153">
        <v>44895</v>
      </c>
      <c r="T1079" s="152">
        <v>1788201</v>
      </c>
      <c r="U1079" s="152">
        <v>5364603</v>
      </c>
      <c r="V1079" s="56">
        <v>0.25</v>
      </c>
      <c r="W1079" s="150">
        <v>12545871</v>
      </c>
      <c r="X1079" s="120" t="s">
        <v>6549</v>
      </c>
      <c r="Y1079" s="29"/>
    </row>
    <row r="1080" spans="1:25">
      <c r="A1080" s="148" t="s">
        <v>2832</v>
      </c>
      <c r="B1080" s="149" t="s">
        <v>24</v>
      </c>
      <c r="C1080" s="150" t="s">
        <v>6536</v>
      </c>
      <c r="D1080" s="149" t="s">
        <v>26</v>
      </c>
      <c r="E1080" s="41" t="s">
        <v>10012</v>
      </c>
      <c r="F1080" s="149" t="s">
        <v>28</v>
      </c>
      <c r="G1080" s="150" t="s">
        <v>29</v>
      </c>
      <c r="H1080" s="150" t="s">
        <v>30</v>
      </c>
      <c r="I1080" s="152">
        <v>6478988</v>
      </c>
      <c r="J1080" s="28">
        <v>0</v>
      </c>
      <c r="K1080" s="101">
        <v>0</v>
      </c>
      <c r="L1080" s="101">
        <v>0</v>
      </c>
      <c r="M1080" s="28">
        <v>0</v>
      </c>
      <c r="N1080" s="167">
        <v>1101455713</v>
      </c>
      <c r="O1080" s="156" t="s">
        <v>10013</v>
      </c>
      <c r="P1080" s="120" t="s">
        <v>10014</v>
      </c>
      <c r="Q1080" s="153">
        <v>44790</v>
      </c>
      <c r="R1080" s="153">
        <v>44790</v>
      </c>
      <c r="S1080" s="153">
        <v>44895</v>
      </c>
      <c r="T1080" s="152">
        <v>1619747</v>
      </c>
      <c r="U1080" s="152">
        <v>4859241</v>
      </c>
      <c r="V1080" s="56">
        <v>0.25</v>
      </c>
      <c r="W1080" s="150">
        <v>12545871</v>
      </c>
      <c r="X1080" s="120" t="s">
        <v>6549</v>
      </c>
      <c r="Y1080" s="29"/>
    </row>
    <row r="1081" spans="1:25">
      <c r="A1081" s="148" t="s">
        <v>2832</v>
      </c>
      <c r="B1081" s="149" t="s">
        <v>24</v>
      </c>
      <c r="C1081" s="150" t="s">
        <v>6536</v>
      </c>
      <c r="D1081" s="149" t="s">
        <v>26</v>
      </c>
      <c r="E1081" s="41" t="s">
        <v>10015</v>
      </c>
      <c r="F1081" s="149" t="s">
        <v>28</v>
      </c>
      <c r="G1081" s="150" t="s">
        <v>29</v>
      </c>
      <c r="H1081" s="150" t="s">
        <v>30</v>
      </c>
      <c r="I1081" s="152">
        <v>7081984</v>
      </c>
      <c r="J1081" s="28">
        <v>0</v>
      </c>
      <c r="K1081" s="101">
        <v>0</v>
      </c>
      <c r="L1081" s="101">
        <v>0</v>
      </c>
      <c r="M1081" s="28">
        <v>0</v>
      </c>
      <c r="N1081" s="167">
        <v>1102587402</v>
      </c>
      <c r="O1081" s="156" t="s">
        <v>10016</v>
      </c>
      <c r="P1081" s="120" t="s">
        <v>10017</v>
      </c>
      <c r="Q1081" s="153">
        <v>44789</v>
      </c>
      <c r="R1081" s="153">
        <v>44789</v>
      </c>
      <c r="S1081" s="153">
        <v>44895</v>
      </c>
      <c r="T1081" s="152">
        <v>1770496</v>
      </c>
      <c r="U1081" s="152">
        <v>5311488</v>
      </c>
      <c r="V1081" s="56">
        <v>0.25</v>
      </c>
      <c r="W1081" s="150">
        <v>12545871</v>
      </c>
      <c r="X1081" s="120" t="s">
        <v>6549</v>
      </c>
      <c r="Y1081" s="29"/>
    </row>
    <row r="1082" spans="1:25">
      <c r="A1082" s="148" t="s">
        <v>2832</v>
      </c>
      <c r="B1082" s="149" t="s">
        <v>24</v>
      </c>
      <c r="C1082" s="150" t="s">
        <v>6536</v>
      </c>
      <c r="D1082" s="149" t="s">
        <v>26</v>
      </c>
      <c r="E1082" s="41" t="s">
        <v>10018</v>
      </c>
      <c r="F1082" s="149" t="s">
        <v>28</v>
      </c>
      <c r="G1082" s="150" t="s">
        <v>29</v>
      </c>
      <c r="H1082" s="150" t="s">
        <v>30</v>
      </c>
      <c r="I1082" s="152">
        <v>7152804</v>
      </c>
      <c r="J1082" s="28">
        <v>0</v>
      </c>
      <c r="K1082" s="101">
        <v>0</v>
      </c>
      <c r="L1082" s="101">
        <v>0</v>
      </c>
      <c r="M1082" s="28">
        <v>0</v>
      </c>
      <c r="N1082" s="167">
        <v>1104130224</v>
      </c>
      <c r="O1082" s="156" t="s">
        <v>7184</v>
      </c>
      <c r="P1082" s="120" t="s">
        <v>10019</v>
      </c>
      <c r="Q1082" s="153">
        <v>44789</v>
      </c>
      <c r="R1082" s="153">
        <v>44789</v>
      </c>
      <c r="S1082" s="153">
        <v>44895</v>
      </c>
      <c r="T1082" s="152">
        <v>1788201</v>
      </c>
      <c r="U1082" s="152">
        <v>5364603</v>
      </c>
      <c r="V1082" s="56">
        <v>0.25</v>
      </c>
      <c r="W1082" s="150">
        <v>12545871</v>
      </c>
      <c r="X1082" s="120" t="s">
        <v>6549</v>
      </c>
      <c r="Y1082" s="29"/>
    </row>
    <row r="1083" spans="1:25">
      <c r="A1083" s="148" t="s">
        <v>2832</v>
      </c>
      <c r="B1083" s="149" t="s">
        <v>24</v>
      </c>
      <c r="C1083" s="150" t="s">
        <v>6536</v>
      </c>
      <c r="D1083" s="149" t="s">
        <v>26</v>
      </c>
      <c r="E1083" s="41" t="s">
        <v>10020</v>
      </c>
      <c r="F1083" s="149" t="s">
        <v>28</v>
      </c>
      <c r="G1083" s="150" t="s">
        <v>29</v>
      </c>
      <c r="H1083" s="150" t="s">
        <v>30</v>
      </c>
      <c r="I1083" s="152">
        <v>7152804</v>
      </c>
      <c r="J1083" s="28">
        <v>0</v>
      </c>
      <c r="K1083" s="101">
        <v>0</v>
      </c>
      <c r="L1083" s="101">
        <v>0</v>
      </c>
      <c r="M1083" s="28">
        <v>0</v>
      </c>
      <c r="N1083" s="167">
        <v>1104871007</v>
      </c>
      <c r="O1083" s="156" t="s">
        <v>10021</v>
      </c>
      <c r="P1083" s="120" t="s">
        <v>10022</v>
      </c>
      <c r="Q1083" s="153">
        <v>44785</v>
      </c>
      <c r="R1083" s="153">
        <v>44785</v>
      </c>
      <c r="S1083" s="153">
        <v>44895</v>
      </c>
      <c r="T1083" s="152">
        <v>1788201</v>
      </c>
      <c r="U1083" s="152">
        <v>5364603</v>
      </c>
      <c r="V1083" s="56">
        <v>0.25</v>
      </c>
      <c r="W1083" s="150">
        <v>12545871</v>
      </c>
      <c r="X1083" s="120" t="s">
        <v>6549</v>
      </c>
      <c r="Y1083" s="29"/>
    </row>
    <row r="1084" spans="1:25">
      <c r="A1084" s="148" t="s">
        <v>2832</v>
      </c>
      <c r="B1084" s="149" t="s">
        <v>24</v>
      </c>
      <c r="C1084" s="150" t="s">
        <v>6536</v>
      </c>
      <c r="D1084" s="149" t="s">
        <v>26</v>
      </c>
      <c r="E1084" s="41" t="s">
        <v>10023</v>
      </c>
      <c r="F1084" s="149" t="s">
        <v>28</v>
      </c>
      <c r="G1084" s="150" t="s">
        <v>29</v>
      </c>
      <c r="H1084" s="150" t="s">
        <v>30</v>
      </c>
      <c r="I1084" s="152">
        <v>6607285</v>
      </c>
      <c r="J1084" s="28">
        <v>0</v>
      </c>
      <c r="K1084" s="101">
        <v>0</v>
      </c>
      <c r="L1084" s="101">
        <v>0</v>
      </c>
      <c r="M1084" s="28">
        <v>0</v>
      </c>
      <c r="N1084" s="167">
        <v>1104871190</v>
      </c>
      <c r="O1084" s="156" t="s">
        <v>10024</v>
      </c>
      <c r="P1084" s="120" t="s">
        <v>10025</v>
      </c>
      <c r="Q1084" s="153">
        <v>44785</v>
      </c>
      <c r="R1084" s="153">
        <v>44785</v>
      </c>
      <c r="S1084" s="153">
        <v>44895</v>
      </c>
      <c r="T1084" s="152">
        <v>1651821</v>
      </c>
      <c r="U1084" s="152">
        <v>4955464</v>
      </c>
      <c r="V1084" s="56">
        <v>0.24999996216297618</v>
      </c>
      <c r="W1084" s="150">
        <v>12545871</v>
      </c>
      <c r="X1084" s="120" t="s">
        <v>6549</v>
      </c>
      <c r="Y1084" s="29"/>
    </row>
    <row r="1085" spans="1:25">
      <c r="A1085" s="148" t="s">
        <v>2832</v>
      </c>
      <c r="B1085" s="149" t="s">
        <v>24</v>
      </c>
      <c r="C1085" s="150" t="s">
        <v>6536</v>
      </c>
      <c r="D1085" s="149" t="s">
        <v>26</v>
      </c>
      <c r="E1085" s="41" t="s">
        <v>10026</v>
      </c>
      <c r="F1085" s="149" t="s">
        <v>28</v>
      </c>
      <c r="G1085" s="150" t="s">
        <v>29</v>
      </c>
      <c r="H1085" s="150" t="s">
        <v>30</v>
      </c>
      <c r="I1085" s="152">
        <v>11200000</v>
      </c>
      <c r="J1085" s="28">
        <v>0</v>
      </c>
      <c r="K1085" s="101">
        <v>0</v>
      </c>
      <c r="L1085" s="101">
        <v>0</v>
      </c>
      <c r="M1085" s="28">
        <v>0</v>
      </c>
      <c r="N1085" s="167">
        <v>1104871984</v>
      </c>
      <c r="O1085" s="156" t="s">
        <v>10027</v>
      </c>
      <c r="P1085" s="120" t="s">
        <v>10028</v>
      </c>
      <c r="Q1085" s="153">
        <v>44789</v>
      </c>
      <c r="R1085" s="153">
        <v>44789</v>
      </c>
      <c r="S1085" s="153">
        <v>44895</v>
      </c>
      <c r="T1085" s="152">
        <v>1717895</v>
      </c>
      <c r="U1085" s="152">
        <v>9482105</v>
      </c>
      <c r="V1085" s="56">
        <v>0.15338348214285713</v>
      </c>
      <c r="W1085" s="150">
        <v>12545871</v>
      </c>
      <c r="X1085" s="120" t="s">
        <v>6549</v>
      </c>
      <c r="Y1085" s="29"/>
    </row>
    <row r="1086" spans="1:25">
      <c r="A1086" s="148" t="s">
        <v>2832</v>
      </c>
      <c r="B1086" s="149" t="s">
        <v>24</v>
      </c>
      <c r="C1086" s="150" t="s">
        <v>6536</v>
      </c>
      <c r="D1086" s="149" t="s">
        <v>26</v>
      </c>
      <c r="E1086" s="41" t="s">
        <v>10029</v>
      </c>
      <c r="F1086" s="149" t="s">
        <v>28</v>
      </c>
      <c r="G1086" s="150" t="s">
        <v>29</v>
      </c>
      <c r="H1086" s="150" t="s">
        <v>30</v>
      </c>
      <c r="I1086" s="152">
        <v>6607285</v>
      </c>
      <c r="J1086" s="28">
        <v>0</v>
      </c>
      <c r="K1086" s="101">
        <v>0</v>
      </c>
      <c r="L1086" s="101">
        <v>0</v>
      </c>
      <c r="M1086" s="28">
        <v>0</v>
      </c>
      <c r="N1086" s="167">
        <v>1105786398</v>
      </c>
      <c r="O1086" s="156" t="s">
        <v>7214</v>
      </c>
      <c r="P1086" s="120" t="s">
        <v>10030</v>
      </c>
      <c r="Q1086" s="153">
        <v>44789</v>
      </c>
      <c r="R1086" s="153">
        <v>44789</v>
      </c>
      <c r="S1086" s="153">
        <v>44895</v>
      </c>
      <c r="T1086" s="152">
        <v>1651821</v>
      </c>
      <c r="U1086" s="152">
        <v>4955464</v>
      </c>
      <c r="V1086" s="56">
        <v>0.24999996216297618</v>
      </c>
      <c r="W1086" s="150">
        <v>12545871</v>
      </c>
      <c r="X1086" s="120" t="s">
        <v>6549</v>
      </c>
      <c r="Y1086" s="29"/>
    </row>
    <row r="1087" spans="1:25">
      <c r="A1087" s="148" t="s">
        <v>2832</v>
      </c>
      <c r="B1087" s="149" t="s">
        <v>24</v>
      </c>
      <c r="C1087" s="150" t="s">
        <v>6536</v>
      </c>
      <c r="D1087" s="149" t="s">
        <v>26</v>
      </c>
      <c r="E1087" s="41" t="s">
        <v>10031</v>
      </c>
      <c r="F1087" s="149" t="s">
        <v>28</v>
      </c>
      <c r="G1087" s="150" t="s">
        <v>29</v>
      </c>
      <c r="H1087" s="150" t="s">
        <v>30</v>
      </c>
      <c r="I1087" s="152">
        <v>7673500</v>
      </c>
      <c r="J1087" s="28">
        <v>0</v>
      </c>
      <c r="K1087" s="101">
        <v>0</v>
      </c>
      <c r="L1087" s="101">
        <v>0</v>
      </c>
      <c r="M1087" s="28">
        <v>0</v>
      </c>
      <c r="N1087" s="167">
        <v>1105788867</v>
      </c>
      <c r="O1087" s="156" t="s">
        <v>8307</v>
      </c>
      <c r="P1087" s="120" t="s">
        <v>10032</v>
      </c>
      <c r="Q1087" s="153">
        <v>44789</v>
      </c>
      <c r="R1087" s="153">
        <v>44789</v>
      </c>
      <c r="S1087" s="153">
        <v>44895</v>
      </c>
      <c r="T1087" s="152">
        <v>1918375</v>
      </c>
      <c r="U1087" s="152">
        <v>5755125</v>
      </c>
      <c r="V1087" s="56">
        <v>0.25</v>
      </c>
      <c r="W1087" s="150">
        <v>12545871</v>
      </c>
      <c r="X1087" s="120" t="s">
        <v>6549</v>
      </c>
      <c r="Y1087" s="29"/>
    </row>
    <row r="1088" spans="1:25">
      <c r="A1088" s="148" t="s">
        <v>2832</v>
      </c>
      <c r="B1088" s="149" t="s">
        <v>24</v>
      </c>
      <c r="C1088" s="150" t="s">
        <v>6536</v>
      </c>
      <c r="D1088" s="149" t="s">
        <v>26</v>
      </c>
      <c r="E1088" s="41" t="s">
        <v>10033</v>
      </c>
      <c r="F1088" s="149" t="s">
        <v>28</v>
      </c>
      <c r="G1088" s="150" t="s">
        <v>29</v>
      </c>
      <c r="H1088" s="150" t="s">
        <v>30</v>
      </c>
      <c r="I1088" s="152">
        <v>6607285</v>
      </c>
      <c r="J1088" s="28">
        <v>0</v>
      </c>
      <c r="K1088" s="101">
        <v>0</v>
      </c>
      <c r="L1088" s="101">
        <v>0</v>
      </c>
      <c r="M1088" s="28">
        <v>0</v>
      </c>
      <c r="N1088" s="167">
        <v>1110478239</v>
      </c>
      <c r="O1088" s="156" t="s">
        <v>10034</v>
      </c>
      <c r="P1088" s="120" t="s">
        <v>10035</v>
      </c>
      <c r="Q1088" s="153">
        <v>44789</v>
      </c>
      <c r="R1088" s="153">
        <v>44789</v>
      </c>
      <c r="S1088" s="153">
        <v>44895</v>
      </c>
      <c r="T1088" s="152">
        <v>1651821</v>
      </c>
      <c r="U1088" s="152">
        <v>4955464</v>
      </c>
      <c r="V1088" s="56">
        <v>0.24999996216297618</v>
      </c>
      <c r="W1088" s="150">
        <v>12545871</v>
      </c>
      <c r="X1088" s="120" t="s">
        <v>6549</v>
      </c>
      <c r="Y1088" s="29"/>
    </row>
    <row r="1089" spans="1:25">
      <c r="A1089" s="148" t="s">
        <v>2832</v>
      </c>
      <c r="B1089" s="149" t="s">
        <v>24</v>
      </c>
      <c r="C1089" s="150" t="s">
        <v>6536</v>
      </c>
      <c r="D1089" s="149" t="s">
        <v>26</v>
      </c>
      <c r="E1089" s="41" t="s">
        <v>10036</v>
      </c>
      <c r="F1089" s="149" t="s">
        <v>28</v>
      </c>
      <c r="G1089" s="150" t="s">
        <v>29</v>
      </c>
      <c r="H1089" s="150" t="s">
        <v>30</v>
      </c>
      <c r="I1089" s="152">
        <v>8600793</v>
      </c>
      <c r="J1089" s="28">
        <v>0</v>
      </c>
      <c r="K1089" s="101">
        <v>0</v>
      </c>
      <c r="L1089" s="101">
        <v>0</v>
      </c>
      <c r="M1089" s="28">
        <v>0</v>
      </c>
      <c r="N1089" s="167">
        <v>1110490275</v>
      </c>
      <c r="O1089" s="156" t="s">
        <v>8085</v>
      </c>
      <c r="P1089" s="120" t="s">
        <v>10037</v>
      </c>
      <c r="Q1089" s="153">
        <v>44789</v>
      </c>
      <c r="R1089" s="153">
        <v>44789</v>
      </c>
      <c r="S1089" s="153">
        <v>44895</v>
      </c>
      <c r="T1089" s="152">
        <v>2150198</v>
      </c>
      <c r="U1089" s="152">
        <v>6450595</v>
      </c>
      <c r="V1089" s="56">
        <v>0.24999997093291282</v>
      </c>
      <c r="W1089" s="150">
        <v>12545871</v>
      </c>
      <c r="X1089" s="120" t="s">
        <v>6549</v>
      </c>
      <c r="Y1089" s="29"/>
    </row>
    <row r="1090" spans="1:25">
      <c r="A1090" s="148" t="s">
        <v>2832</v>
      </c>
      <c r="B1090" s="149" t="s">
        <v>24</v>
      </c>
      <c r="C1090" s="150" t="s">
        <v>6536</v>
      </c>
      <c r="D1090" s="149" t="s">
        <v>26</v>
      </c>
      <c r="E1090" s="41" t="s">
        <v>10038</v>
      </c>
      <c r="F1090" s="149" t="s">
        <v>28</v>
      </c>
      <c r="G1090" s="150" t="s">
        <v>29</v>
      </c>
      <c r="H1090" s="150" t="s">
        <v>30</v>
      </c>
      <c r="I1090" s="152">
        <v>16400000</v>
      </c>
      <c r="J1090" s="28">
        <v>0</v>
      </c>
      <c r="K1090" s="101">
        <v>0</v>
      </c>
      <c r="L1090" s="101">
        <v>0</v>
      </c>
      <c r="M1090" s="28">
        <v>0</v>
      </c>
      <c r="N1090" s="167">
        <v>1111769345</v>
      </c>
      <c r="O1090" s="156" t="s">
        <v>10039</v>
      </c>
      <c r="P1090" s="120" t="s">
        <v>10040</v>
      </c>
      <c r="Q1090" s="153">
        <v>44785</v>
      </c>
      <c r="R1090" s="153">
        <v>44785</v>
      </c>
      <c r="S1090" s="153">
        <v>44895</v>
      </c>
      <c r="T1090" s="152">
        <v>4100000</v>
      </c>
      <c r="U1090" s="152">
        <v>12300000</v>
      </c>
      <c r="V1090" s="56">
        <v>0.25</v>
      </c>
      <c r="W1090" s="150">
        <v>12545871</v>
      </c>
      <c r="X1090" s="120" t="s">
        <v>6549</v>
      </c>
      <c r="Y1090" s="29"/>
    </row>
    <row r="1091" spans="1:25">
      <c r="A1091" s="148" t="s">
        <v>2832</v>
      </c>
      <c r="B1091" s="149" t="s">
        <v>24</v>
      </c>
      <c r="C1091" s="150" t="s">
        <v>6536</v>
      </c>
      <c r="D1091" s="149" t="s">
        <v>26</v>
      </c>
      <c r="E1091" s="41" t="s">
        <v>10041</v>
      </c>
      <c r="F1091" s="149" t="s">
        <v>28</v>
      </c>
      <c r="G1091" s="150" t="s">
        <v>29</v>
      </c>
      <c r="H1091" s="150" t="s">
        <v>30</v>
      </c>
      <c r="I1091" s="152">
        <v>6607284</v>
      </c>
      <c r="J1091" s="28">
        <v>0</v>
      </c>
      <c r="K1091" s="101">
        <v>0</v>
      </c>
      <c r="L1091" s="101">
        <v>0</v>
      </c>
      <c r="M1091" s="28">
        <v>0</v>
      </c>
      <c r="N1091" s="167">
        <v>1111771690</v>
      </c>
      <c r="O1091" s="156" t="s">
        <v>10042</v>
      </c>
      <c r="P1091" s="120" t="s">
        <v>10043</v>
      </c>
      <c r="Q1091" s="153">
        <v>44789</v>
      </c>
      <c r="R1091" s="153">
        <v>44789</v>
      </c>
      <c r="S1091" s="153">
        <v>44895</v>
      </c>
      <c r="T1091" s="152">
        <v>1651821</v>
      </c>
      <c r="U1091" s="152">
        <v>4955463</v>
      </c>
      <c r="V1091" s="56">
        <v>0.25</v>
      </c>
      <c r="W1091" s="150">
        <v>12545871</v>
      </c>
      <c r="X1091" s="120" t="s">
        <v>6549</v>
      </c>
      <c r="Y1091" s="29"/>
    </row>
    <row r="1092" spans="1:25">
      <c r="A1092" s="148" t="s">
        <v>2832</v>
      </c>
      <c r="B1092" s="149" t="s">
        <v>24</v>
      </c>
      <c r="C1092" s="150" t="s">
        <v>6536</v>
      </c>
      <c r="D1092" s="149" t="s">
        <v>26</v>
      </c>
      <c r="E1092" s="41" t="s">
        <v>10044</v>
      </c>
      <c r="F1092" s="149" t="s">
        <v>28</v>
      </c>
      <c r="G1092" s="150" t="s">
        <v>29</v>
      </c>
      <c r="H1092" s="150" t="s">
        <v>30</v>
      </c>
      <c r="I1092" s="152">
        <v>6607284</v>
      </c>
      <c r="J1092" s="28">
        <v>0</v>
      </c>
      <c r="K1092" s="101">
        <v>0</v>
      </c>
      <c r="L1092" s="101">
        <v>0</v>
      </c>
      <c r="M1092" s="28">
        <v>0</v>
      </c>
      <c r="N1092" s="167">
        <v>1111779001</v>
      </c>
      <c r="O1092" s="156" t="s">
        <v>10045</v>
      </c>
      <c r="P1092" s="120" t="s">
        <v>10046</v>
      </c>
      <c r="Q1092" s="153">
        <v>44785</v>
      </c>
      <c r="R1092" s="153">
        <v>44785</v>
      </c>
      <c r="S1092" s="153">
        <v>44895</v>
      </c>
      <c r="T1092" s="152">
        <v>1651821</v>
      </c>
      <c r="U1092" s="152">
        <v>4955463</v>
      </c>
      <c r="V1092" s="56">
        <v>0.25</v>
      </c>
      <c r="W1092" s="150">
        <v>12545871</v>
      </c>
      <c r="X1092" s="120" t="s">
        <v>6549</v>
      </c>
      <c r="Y1092" s="29"/>
    </row>
    <row r="1093" spans="1:25">
      <c r="A1093" s="148" t="s">
        <v>2832</v>
      </c>
      <c r="B1093" s="149" t="s">
        <v>24</v>
      </c>
      <c r="C1093" s="150" t="s">
        <v>6536</v>
      </c>
      <c r="D1093" s="149" t="s">
        <v>26</v>
      </c>
      <c r="E1093" s="41" t="s">
        <v>10047</v>
      </c>
      <c r="F1093" s="149" t="s">
        <v>28</v>
      </c>
      <c r="G1093" s="150" t="s">
        <v>29</v>
      </c>
      <c r="H1093" s="150" t="s">
        <v>30</v>
      </c>
      <c r="I1093" s="152">
        <v>6478988</v>
      </c>
      <c r="J1093" s="28">
        <v>0</v>
      </c>
      <c r="K1093" s="101">
        <v>0</v>
      </c>
      <c r="L1093" s="101">
        <v>0</v>
      </c>
      <c r="M1093" s="28">
        <v>0</v>
      </c>
      <c r="N1093" s="167">
        <v>1111781674</v>
      </c>
      <c r="O1093" s="156" t="s">
        <v>7651</v>
      </c>
      <c r="P1093" s="120" t="s">
        <v>10048</v>
      </c>
      <c r="Q1093" s="153">
        <v>44785</v>
      </c>
      <c r="R1093" s="153">
        <v>44785</v>
      </c>
      <c r="S1093" s="153">
        <v>44895</v>
      </c>
      <c r="T1093" s="152">
        <v>1619747</v>
      </c>
      <c r="U1093" s="152">
        <v>4859241</v>
      </c>
      <c r="V1093" s="56">
        <v>0.25</v>
      </c>
      <c r="W1093" s="150">
        <v>12545871</v>
      </c>
      <c r="X1093" s="120" t="s">
        <v>6549</v>
      </c>
      <c r="Y1093" s="29"/>
    </row>
    <row r="1094" spans="1:25">
      <c r="A1094" s="148" t="s">
        <v>2832</v>
      </c>
      <c r="B1094" s="149" t="s">
        <v>24</v>
      </c>
      <c r="C1094" s="150" t="s">
        <v>6536</v>
      </c>
      <c r="D1094" s="149" t="s">
        <v>26</v>
      </c>
      <c r="E1094" s="41" t="s">
        <v>10049</v>
      </c>
      <c r="F1094" s="149" t="s">
        <v>28</v>
      </c>
      <c r="G1094" s="150" t="s">
        <v>29</v>
      </c>
      <c r="H1094" s="150" t="s">
        <v>30</v>
      </c>
      <c r="I1094" s="152">
        <v>6607284</v>
      </c>
      <c r="J1094" s="28">
        <v>0</v>
      </c>
      <c r="K1094" s="101">
        <v>0</v>
      </c>
      <c r="L1094" s="101">
        <v>0</v>
      </c>
      <c r="M1094" s="28">
        <v>0</v>
      </c>
      <c r="N1094" s="167">
        <v>1111793216</v>
      </c>
      <c r="O1094" s="156" t="s">
        <v>10050</v>
      </c>
      <c r="P1094" s="120" t="s">
        <v>10051</v>
      </c>
      <c r="Q1094" s="153">
        <v>44785</v>
      </c>
      <c r="R1094" s="153">
        <v>44785</v>
      </c>
      <c r="S1094" s="153">
        <v>44895</v>
      </c>
      <c r="T1094" s="152">
        <v>1651821</v>
      </c>
      <c r="U1094" s="152">
        <v>4955463</v>
      </c>
      <c r="V1094" s="56">
        <v>0.25</v>
      </c>
      <c r="W1094" s="150">
        <v>12545871</v>
      </c>
      <c r="X1094" s="120" t="s">
        <v>6549</v>
      </c>
      <c r="Y1094" s="29"/>
    </row>
    <row r="1095" spans="1:25">
      <c r="A1095" s="148" t="s">
        <v>2832</v>
      </c>
      <c r="B1095" s="149" t="s">
        <v>24</v>
      </c>
      <c r="C1095" s="150" t="s">
        <v>6536</v>
      </c>
      <c r="D1095" s="149" t="s">
        <v>26</v>
      </c>
      <c r="E1095" s="41" t="s">
        <v>10052</v>
      </c>
      <c r="F1095" s="149" t="s">
        <v>28</v>
      </c>
      <c r="G1095" s="150" t="s">
        <v>29</v>
      </c>
      <c r="H1095" s="150" t="s">
        <v>30</v>
      </c>
      <c r="I1095" s="152">
        <v>6871579</v>
      </c>
      <c r="J1095" s="28">
        <v>0</v>
      </c>
      <c r="K1095" s="101">
        <v>0</v>
      </c>
      <c r="L1095" s="101">
        <v>0</v>
      </c>
      <c r="M1095" s="28">
        <v>0</v>
      </c>
      <c r="N1095" s="167">
        <v>1114729292</v>
      </c>
      <c r="O1095" s="156" t="s">
        <v>10053</v>
      </c>
      <c r="P1095" s="120" t="s">
        <v>10054</v>
      </c>
      <c r="Q1095" s="153">
        <v>44785</v>
      </c>
      <c r="R1095" s="153">
        <v>44785</v>
      </c>
      <c r="S1095" s="153">
        <v>44895</v>
      </c>
      <c r="T1095" s="152">
        <v>1717895</v>
      </c>
      <c r="U1095" s="152">
        <v>5153684</v>
      </c>
      <c r="V1095" s="56">
        <v>0.2500000363817399</v>
      </c>
      <c r="W1095" s="150">
        <v>12545871</v>
      </c>
      <c r="X1095" s="120" t="s">
        <v>6549</v>
      </c>
      <c r="Y1095" s="29"/>
    </row>
    <row r="1096" spans="1:25">
      <c r="A1096" s="148" t="s">
        <v>2832</v>
      </c>
      <c r="B1096" s="149" t="s">
        <v>24</v>
      </c>
      <c r="C1096" s="150" t="s">
        <v>6536</v>
      </c>
      <c r="D1096" s="149" t="s">
        <v>26</v>
      </c>
      <c r="E1096" s="41" t="s">
        <v>10055</v>
      </c>
      <c r="F1096" s="149" t="s">
        <v>28</v>
      </c>
      <c r="G1096" s="150" t="s">
        <v>29</v>
      </c>
      <c r="H1096" s="150" t="s">
        <v>30</v>
      </c>
      <c r="I1096" s="152">
        <v>9270000</v>
      </c>
      <c r="J1096" s="28">
        <v>0</v>
      </c>
      <c r="K1096" s="101">
        <v>0</v>
      </c>
      <c r="L1096" s="101">
        <v>0</v>
      </c>
      <c r="M1096" s="28">
        <v>0</v>
      </c>
      <c r="N1096" s="167">
        <v>1116802818</v>
      </c>
      <c r="O1096" s="156" t="s">
        <v>10056</v>
      </c>
      <c r="P1096" s="120" t="s">
        <v>10057</v>
      </c>
      <c r="Q1096" s="153">
        <v>44785</v>
      </c>
      <c r="R1096" s="153">
        <v>44785</v>
      </c>
      <c r="S1096" s="153">
        <v>44895</v>
      </c>
      <c r="T1096" s="152">
        <v>2317500</v>
      </c>
      <c r="U1096" s="152">
        <v>6952500</v>
      </c>
      <c r="V1096" s="56">
        <v>0.25</v>
      </c>
      <c r="W1096" s="150">
        <v>12545871</v>
      </c>
      <c r="X1096" s="120" t="s">
        <v>6549</v>
      </c>
      <c r="Y1096" s="29"/>
    </row>
    <row r="1097" spans="1:25">
      <c r="A1097" s="148" t="s">
        <v>2832</v>
      </c>
      <c r="B1097" s="149" t="s">
        <v>24</v>
      </c>
      <c r="C1097" s="150" t="s">
        <v>6536</v>
      </c>
      <c r="D1097" s="149" t="s">
        <v>26</v>
      </c>
      <c r="E1097" s="41" t="s">
        <v>10058</v>
      </c>
      <c r="F1097" s="149" t="s">
        <v>28</v>
      </c>
      <c r="G1097" s="150" t="s">
        <v>29</v>
      </c>
      <c r="H1097" s="150" t="s">
        <v>30</v>
      </c>
      <c r="I1097" s="152">
        <v>6607285</v>
      </c>
      <c r="J1097" s="28">
        <v>0</v>
      </c>
      <c r="K1097" s="101">
        <v>0</v>
      </c>
      <c r="L1097" s="101">
        <v>0</v>
      </c>
      <c r="M1097" s="28">
        <v>0</v>
      </c>
      <c r="N1097" s="167">
        <v>1119212838</v>
      </c>
      <c r="O1097" s="156" t="s">
        <v>6704</v>
      </c>
      <c r="P1097" s="120" t="s">
        <v>10059</v>
      </c>
      <c r="Q1097" s="153">
        <v>44789</v>
      </c>
      <c r="R1097" s="153">
        <v>44789</v>
      </c>
      <c r="S1097" s="153">
        <v>44895</v>
      </c>
      <c r="T1097" s="152">
        <v>1651821</v>
      </c>
      <c r="U1097" s="152">
        <v>4955464</v>
      </c>
      <c r="V1097" s="56">
        <v>0.24999996216297618</v>
      </c>
      <c r="W1097" s="150">
        <v>12545871</v>
      </c>
      <c r="X1097" s="120" t="s">
        <v>6549</v>
      </c>
      <c r="Y1097" s="29"/>
    </row>
    <row r="1098" spans="1:25">
      <c r="A1098" s="148" t="s">
        <v>2832</v>
      </c>
      <c r="B1098" s="149" t="s">
        <v>24</v>
      </c>
      <c r="C1098" s="150" t="s">
        <v>6536</v>
      </c>
      <c r="D1098" s="149" t="s">
        <v>26</v>
      </c>
      <c r="E1098" s="41" t="s">
        <v>10060</v>
      </c>
      <c r="F1098" s="149" t="s">
        <v>28</v>
      </c>
      <c r="G1098" s="150" t="s">
        <v>29</v>
      </c>
      <c r="H1098" s="150" t="s">
        <v>30</v>
      </c>
      <c r="I1098" s="152">
        <v>6607285</v>
      </c>
      <c r="J1098" s="28">
        <v>0</v>
      </c>
      <c r="K1098" s="101">
        <v>0</v>
      </c>
      <c r="L1098" s="101">
        <v>0</v>
      </c>
      <c r="M1098" s="28">
        <v>0</v>
      </c>
      <c r="N1098" s="167">
        <v>1120332033</v>
      </c>
      <c r="O1098" s="156" t="s">
        <v>10061</v>
      </c>
      <c r="P1098" s="120" t="s">
        <v>10062</v>
      </c>
      <c r="Q1098" s="153">
        <v>44790</v>
      </c>
      <c r="R1098" s="153">
        <v>44790</v>
      </c>
      <c r="S1098" s="153">
        <v>44895</v>
      </c>
      <c r="T1098" s="152">
        <v>1619747</v>
      </c>
      <c r="U1098" s="152">
        <v>4987538</v>
      </c>
      <c r="V1098" s="56">
        <v>0.2451456233536165</v>
      </c>
      <c r="W1098" s="150">
        <v>12545871</v>
      </c>
      <c r="X1098" s="120" t="s">
        <v>6549</v>
      </c>
      <c r="Y1098" s="29"/>
    </row>
    <row r="1099" spans="1:25">
      <c r="A1099" s="148" t="s">
        <v>2832</v>
      </c>
      <c r="B1099" s="149" t="s">
        <v>24</v>
      </c>
      <c r="C1099" s="150" t="s">
        <v>6536</v>
      </c>
      <c r="D1099" s="149" t="s">
        <v>26</v>
      </c>
      <c r="E1099" s="41" t="s">
        <v>10063</v>
      </c>
      <c r="F1099" s="149" t="s">
        <v>28</v>
      </c>
      <c r="G1099" s="150" t="s">
        <v>29</v>
      </c>
      <c r="H1099" s="150" t="s">
        <v>30</v>
      </c>
      <c r="I1099" s="152">
        <v>6607285</v>
      </c>
      <c r="J1099" s="28">
        <v>0</v>
      </c>
      <c r="K1099" s="101">
        <v>0</v>
      </c>
      <c r="L1099" s="101">
        <v>0</v>
      </c>
      <c r="M1099" s="28">
        <v>0</v>
      </c>
      <c r="N1099" s="167">
        <v>1121200331</v>
      </c>
      <c r="O1099" s="156" t="s">
        <v>10064</v>
      </c>
      <c r="P1099" s="120" t="s">
        <v>10065</v>
      </c>
      <c r="Q1099" s="153">
        <v>44785</v>
      </c>
      <c r="R1099" s="153">
        <v>44785</v>
      </c>
      <c r="S1099" s="153">
        <v>44895</v>
      </c>
      <c r="T1099" s="152">
        <v>1651821</v>
      </c>
      <c r="U1099" s="152">
        <v>4955464</v>
      </c>
      <c r="V1099" s="56">
        <v>0.24999996216297618</v>
      </c>
      <c r="W1099" s="150">
        <v>12545871</v>
      </c>
      <c r="X1099" s="120" t="s">
        <v>6549</v>
      </c>
      <c r="Y1099" s="29"/>
    </row>
    <row r="1100" spans="1:25">
      <c r="A1100" s="148" t="s">
        <v>2832</v>
      </c>
      <c r="B1100" s="149" t="s">
        <v>24</v>
      </c>
      <c r="C1100" s="150" t="s">
        <v>6536</v>
      </c>
      <c r="D1100" s="149" t="s">
        <v>26</v>
      </c>
      <c r="E1100" s="41" t="s">
        <v>10066</v>
      </c>
      <c r="F1100" s="149" t="s">
        <v>28</v>
      </c>
      <c r="G1100" s="150" t="s">
        <v>29</v>
      </c>
      <c r="H1100" s="150" t="s">
        <v>30</v>
      </c>
      <c r="I1100" s="152">
        <v>7152804</v>
      </c>
      <c r="J1100" s="28">
        <v>0</v>
      </c>
      <c r="K1100" s="101">
        <v>0</v>
      </c>
      <c r="L1100" s="101">
        <v>0</v>
      </c>
      <c r="M1100" s="28">
        <v>0</v>
      </c>
      <c r="N1100" s="167">
        <v>1121214476</v>
      </c>
      <c r="O1100" s="156" t="s">
        <v>6684</v>
      </c>
      <c r="P1100" s="120" t="s">
        <v>10067</v>
      </c>
      <c r="Q1100" s="153">
        <v>44785</v>
      </c>
      <c r="R1100" s="153">
        <v>44785</v>
      </c>
      <c r="S1100" s="153">
        <v>44895</v>
      </c>
      <c r="T1100" s="152">
        <v>1788201</v>
      </c>
      <c r="U1100" s="152">
        <v>5364603</v>
      </c>
      <c r="V1100" s="56">
        <v>0.25</v>
      </c>
      <c r="W1100" s="150">
        <v>12545871</v>
      </c>
      <c r="X1100" s="120" t="s">
        <v>6549</v>
      </c>
      <c r="Y1100" s="29"/>
    </row>
    <row r="1101" spans="1:25">
      <c r="A1101" s="148" t="s">
        <v>2832</v>
      </c>
      <c r="B1101" s="149" t="s">
        <v>24</v>
      </c>
      <c r="C1101" s="150" t="s">
        <v>6536</v>
      </c>
      <c r="D1101" s="149" t="s">
        <v>26</v>
      </c>
      <c r="E1101" s="41" t="s">
        <v>10068</v>
      </c>
      <c r="F1101" s="149" t="s">
        <v>28</v>
      </c>
      <c r="G1101" s="150" t="s">
        <v>29</v>
      </c>
      <c r="H1101" s="150" t="s">
        <v>30</v>
      </c>
      <c r="I1101" s="152">
        <v>6478988</v>
      </c>
      <c r="J1101" s="28">
        <v>0</v>
      </c>
      <c r="K1101" s="101">
        <v>0</v>
      </c>
      <c r="L1101" s="101">
        <v>0</v>
      </c>
      <c r="M1101" s="28">
        <v>0</v>
      </c>
      <c r="N1101" s="167">
        <v>1121219668</v>
      </c>
      <c r="O1101" s="156" t="s">
        <v>10069</v>
      </c>
      <c r="P1101" s="120" t="s">
        <v>10070</v>
      </c>
      <c r="Q1101" s="153">
        <v>44785</v>
      </c>
      <c r="R1101" s="153">
        <v>44785</v>
      </c>
      <c r="S1101" s="153">
        <v>44895</v>
      </c>
      <c r="T1101" s="152">
        <v>1619747</v>
      </c>
      <c r="U1101" s="152">
        <v>4859241</v>
      </c>
      <c r="V1101" s="56">
        <v>0.25</v>
      </c>
      <c r="W1101" s="150">
        <v>12545871</v>
      </c>
      <c r="X1101" s="120" t="s">
        <v>6549</v>
      </c>
      <c r="Y1101" s="29"/>
    </row>
    <row r="1102" spans="1:25">
      <c r="A1102" s="148" t="s">
        <v>2832</v>
      </c>
      <c r="B1102" s="149" t="s">
        <v>24</v>
      </c>
      <c r="C1102" s="150" t="s">
        <v>6536</v>
      </c>
      <c r="D1102" s="149" t="s">
        <v>26</v>
      </c>
      <c r="E1102" s="41" t="s">
        <v>10071</v>
      </c>
      <c r="F1102" s="149" t="s">
        <v>28</v>
      </c>
      <c r="G1102" s="150" t="s">
        <v>29</v>
      </c>
      <c r="H1102" s="150" t="s">
        <v>30</v>
      </c>
      <c r="I1102" s="152">
        <v>6607284</v>
      </c>
      <c r="J1102" s="28">
        <v>0</v>
      </c>
      <c r="K1102" s="101">
        <v>0</v>
      </c>
      <c r="L1102" s="101">
        <v>0</v>
      </c>
      <c r="M1102" s="28">
        <v>0</v>
      </c>
      <c r="N1102" s="167">
        <v>1121707170</v>
      </c>
      <c r="O1102" s="156" t="s">
        <v>10072</v>
      </c>
      <c r="P1102" s="120" t="s">
        <v>10073</v>
      </c>
      <c r="Q1102" s="153">
        <v>44785</v>
      </c>
      <c r="R1102" s="153">
        <v>44785</v>
      </c>
      <c r="S1102" s="153">
        <v>44895</v>
      </c>
      <c r="T1102" s="152">
        <v>1651821</v>
      </c>
      <c r="U1102" s="152">
        <v>4955463</v>
      </c>
      <c r="V1102" s="56">
        <v>0.25</v>
      </c>
      <c r="W1102" s="150">
        <v>12545871</v>
      </c>
      <c r="X1102" s="120" t="s">
        <v>6549</v>
      </c>
      <c r="Y1102" s="29"/>
    </row>
    <row r="1103" spans="1:25">
      <c r="A1103" s="148" t="s">
        <v>2832</v>
      </c>
      <c r="B1103" s="149" t="s">
        <v>24</v>
      </c>
      <c r="C1103" s="150" t="s">
        <v>6536</v>
      </c>
      <c r="D1103" s="149" t="s">
        <v>26</v>
      </c>
      <c r="E1103" s="41" t="s">
        <v>10074</v>
      </c>
      <c r="F1103" s="149" t="s">
        <v>28</v>
      </c>
      <c r="G1103" s="150" t="s">
        <v>29</v>
      </c>
      <c r="H1103" s="150" t="s">
        <v>30</v>
      </c>
      <c r="I1103" s="152">
        <v>6607285</v>
      </c>
      <c r="J1103" s="28">
        <v>0</v>
      </c>
      <c r="K1103" s="101">
        <v>0</v>
      </c>
      <c r="L1103" s="101">
        <v>0</v>
      </c>
      <c r="M1103" s="28">
        <v>0</v>
      </c>
      <c r="N1103" s="167">
        <v>1121816828</v>
      </c>
      <c r="O1103" s="156" t="s">
        <v>10075</v>
      </c>
      <c r="P1103" s="120" t="s">
        <v>10076</v>
      </c>
      <c r="Q1103" s="153">
        <v>44789</v>
      </c>
      <c r="R1103" s="153">
        <v>44789</v>
      </c>
      <c r="S1103" s="153">
        <v>44895</v>
      </c>
      <c r="T1103" s="152">
        <v>1651821</v>
      </c>
      <c r="U1103" s="152">
        <v>4955464</v>
      </c>
      <c r="V1103" s="56">
        <v>0.24999996216297618</v>
      </c>
      <c r="W1103" s="150">
        <v>12545871</v>
      </c>
      <c r="X1103" s="120" t="s">
        <v>6549</v>
      </c>
      <c r="Y1103" s="29"/>
    </row>
    <row r="1104" spans="1:25">
      <c r="A1104" s="148" t="s">
        <v>2832</v>
      </c>
      <c r="B1104" s="149" t="s">
        <v>24</v>
      </c>
      <c r="C1104" s="150" t="s">
        <v>6536</v>
      </c>
      <c r="D1104" s="149" t="s">
        <v>26</v>
      </c>
      <c r="E1104" s="41" t="s">
        <v>10077</v>
      </c>
      <c r="F1104" s="149" t="s">
        <v>28</v>
      </c>
      <c r="G1104" s="150" t="s">
        <v>29</v>
      </c>
      <c r="H1104" s="150" t="s">
        <v>30</v>
      </c>
      <c r="I1104" s="152">
        <v>6607285</v>
      </c>
      <c r="J1104" s="28">
        <v>0</v>
      </c>
      <c r="K1104" s="101">
        <v>0</v>
      </c>
      <c r="L1104" s="101">
        <v>0</v>
      </c>
      <c r="M1104" s="28">
        <v>0</v>
      </c>
      <c r="N1104" s="167">
        <v>1121904908</v>
      </c>
      <c r="O1104" s="156" t="s">
        <v>10078</v>
      </c>
      <c r="P1104" s="120" t="s">
        <v>10079</v>
      </c>
      <c r="Q1104" s="153">
        <v>44785</v>
      </c>
      <c r="R1104" s="153">
        <v>44785</v>
      </c>
      <c r="S1104" s="153">
        <v>44895</v>
      </c>
      <c r="T1104" s="152">
        <v>1651821</v>
      </c>
      <c r="U1104" s="152">
        <v>4955464</v>
      </c>
      <c r="V1104" s="56">
        <v>0.24999996216297618</v>
      </c>
      <c r="W1104" s="150">
        <v>12545871</v>
      </c>
      <c r="X1104" s="120" t="s">
        <v>6549</v>
      </c>
      <c r="Y1104" s="29"/>
    </row>
    <row r="1105" spans="1:25">
      <c r="A1105" s="148" t="s">
        <v>2832</v>
      </c>
      <c r="B1105" s="149" t="s">
        <v>24</v>
      </c>
      <c r="C1105" s="150" t="s">
        <v>6536</v>
      </c>
      <c r="D1105" s="149" t="s">
        <v>26</v>
      </c>
      <c r="E1105" s="41" t="s">
        <v>10080</v>
      </c>
      <c r="F1105" s="149" t="s">
        <v>28</v>
      </c>
      <c r="G1105" s="150" t="s">
        <v>29</v>
      </c>
      <c r="H1105" s="150" t="s">
        <v>30</v>
      </c>
      <c r="I1105" s="152">
        <v>6607285</v>
      </c>
      <c r="J1105" s="28">
        <v>0</v>
      </c>
      <c r="K1105" s="101">
        <v>0</v>
      </c>
      <c r="L1105" s="101">
        <v>0</v>
      </c>
      <c r="M1105" s="28">
        <v>0</v>
      </c>
      <c r="N1105" s="167">
        <v>1122725940</v>
      </c>
      <c r="O1105" s="156" t="s">
        <v>10081</v>
      </c>
      <c r="P1105" s="120" t="s">
        <v>10082</v>
      </c>
      <c r="Q1105" s="153">
        <v>44785</v>
      </c>
      <c r="R1105" s="153">
        <v>44785</v>
      </c>
      <c r="S1105" s="153">
        <v>44895</v>
      </c>
      <c r="T1105" s="152">
        <v>1651821</v>
      </c>
      <c r="U1105" s="152">
        <v>4955464</v>
      </c>
      <c r="V1105" s="56">
        <v>0.24999996216297618</v>
      </c>
      <c r="W1105" s="150">
        <v>12545871</v>
      </c>
      <c r="X1105" s="120" t="s">
        <v>6549</v>
      </c>
      <c r="Y1105" s="29"/>
    </row>
    <row r="1106" spans="1:25">
      <c r="A1106" s="148" t="s">
        <v>2832</v>
      </c>
      <c r="B1106" s="149" t="s">
        <v>24</v>
      </c>
      <c r="C1106" s="150" t="s">
        <v>6536</v>
      </c>
      <c r="D1106" s="149" t="s">
        <v>26</v>
      </c>
      <c r="E1106" s="41" t="s">
        <v>10083</v>
      </c>
      <c r="F1106" s="149" t="s">
        <v>28</v>
      </c>
      <c r="G1106" s="150" t="s">
        <v>29</v>
      </c>
      <c r="H1106" s="150" t="s">
        <v>30</v>
      </c>
      <c r="I1106" s="152">
        <v>6607285</v>
      </c>
      <c r="J1106" s="28">
        <v>0</v>
      </c>
      <c r="K1106" s="101">
        <v>0</v>
      </c>
      <c r="L1106" s="101">
        <v>0</v>
      </c>
      <c r="M1106" s="28">
        <v>0</v>
      </c>
      <c r="N1106" s="167">
        <v>1122727609</v>
      </c>
      <c r="O1106" s="156" t="s">
        <v>10084</v>
      </c>
      <c r="P1106" s="120" t="s">
        <v>10085</v>
      </c>
      <c r="Q1106" s="153">
        <v>44785</v>
      </c>
      <c r="R1106" s="153">
        <v>44785</v>
      </c>
      <c r="S1106" s="153">
        <v>44895</v>
      </c>
      <c r="T1106" s="152">
        <v>1651821</v>
      </c>
      <c r="U1106" s="152">
        <v>4955464</v>
      </c>
      <c r="V1106" s="56">
        <v>0.24999996216297618</v>
      </c>
      <c r="W1106" s="150">
        <v>12545871</v>
      </c>
      <c r="X1106" s="120" t="s">
        <v>6549</v>
      </c>
      <c r="Y1106" s="29"/>
    </row>
    <row r="1107" spans="1:25">
      <c r="A1107" s="148" t="s">
        <v>2832</v>
      </c>
      <c r="B1107" s="149" t="s">
        <v>24</v>
      </c>
      <c r="C1107" s="150" t="s">
        <v>6536</v>
      </c>
      <c r="D1107" s="149" t="s">
        <v>26</v>
      </c>
      <c r="E1107" s="41" t="s">
        <v>10086</v>
      </c>
      <c r="F1107" s="149" t="s">
        <v>28</v>
      </c>
      <c r="G1107" s="150" t="s">
        <v>29</v>
      </c>
      <c r="H1107" s="150" t="s">
        <v>30</v>
      </c>
      <c r="I1107" s="152">
        <v>6607285</v>
      </c>
      <c r="J1107" s="28">
        <v>0</v>
      </c>
      <c r="K1107" s="101">
        <v>0</v>
      </c>
      <c r="L1107" s="101">
        <v>0</v>
      </c>
      <c r="M1107" s="28">
        <v>0</v>
      </c>
      <c r="N1107" s="167">
        <v>1124829922</v>
      </c>
      <c r="O1107" s="156" t="s">
        <v>7358</v>
      </c>
      <c r="P1107" s="120" t="s">
        <v>10087</v>
      </c>
      <c r="Q1107" s="153">
        <v>44785</v>
      </c>
      <c r="R1107" s="153">
        <v>44785</v>
      </c>
      <c r="S1107" s="153">
        <v>44895</v>
      </c>
      <c r="T1107" s="152">
        <v>1651821</v>
      </c>
      <c r="U1107" s="152">
        <v>4955464</v>
      </c>
      <c r="V1107" s="56">
        <v>0.24999996216297618</v>
      </c>
      <c r="W1107" s="150">
        <v>12545871</v>
      </c>
      <c r="X1107" s="120" t="s">
        <v>6549</v>
      </c>
      <c r="Y1107" s="29"/>
    </row>
    <row r="1108" spans="1:25">
      <c r="A1108" s="148" t="s">
        <v>2832</v>
      </c>
      <c r="B1108" s="149" t="s">
        <v>24</v>
      </c>
      <c r="C1108" s="150" t="s">
        <v>6536</v>
      </c>
      <c r="D1108" s="149" t="s">
        <v>26</v>
      </c>
      <c r="E1108" s="41" t="s">
        <v>10088</v>
      </c>
      <c r="F1108" s="149" t="s">
        <v>28</v>
      </c>
      <c r="G1108" s="150" t="s">
        <v>29</v>
      </c>
      <c r="H1108" s="150" t="s">
        <v>30</v>
      </c>
      <c r="I1108" s="152">
        <v>6478988</v>
      </c>
      <c r="J1108" s="28">
        <v>0</v>
      </c>
      <c r="K1108" s="101">
        <v>0</v>
      </c>
      <c r="L1108" s="101">
        <v>0</v>
      </c>
      <c r="M1108" s="28">
        <v>0</v>
      </c>
      <c r="N1108" s="167">
        <v>1128005002</v>
      </c>
      <c r="O1108" s="156" t="s">
        <v>7619</v>
      </c>
      <c r="P1108" s="120" t="s">
        <v>10089</v>
      </c>
      <c r="Q1108" s="153">
        <v>44785</v>
      </c>
      <c r="R1108" s="153">
        <v>44785</v>
      </c>
      <c r="S1108" s="153">
        <v>44895</v>
      </c>
      <c r="T1108" s="152">
        <v>1619747</v>
      </c>
      <c r="U1108" s="152">
        <v>4859241</v>
      </c>
      <c r="V1108" s="56">
        <v>0.25</v>
      </c>
      <c r="W1108" s="150">
        <v>12545871</v>
      </c>
      <c r="X1108" s="120" t="s">
        <v>6549</v>
      </c>
      <c r="Y1108" s="29"/>
    </row>
    <row r="1109" spans="1:25">
      <c r="A1109" s="148" t="s">
        <v>2832</v>
      </c>
      <c r="B1109" s="149" t="s">
        <v>24</v>
      </c>
      <c r="C1109" s="150" t="s">
        <v>6536</v>
      </c>
      <c r="D1109" s="149" t="s">
        <v>26</v>
      </c>
      <c r="E1109" s="41" t="s">
        <v>10090</v>
      </c>
      <c r="F1109" s="149" t="s">
        <v>28</v>
      </c>
      <c r="G1109" s="150" t="s">
        <v>29</v>
      </c>
      <c r="H1109" s="150" t="s">
        <v>30</v>
      </c>
      <c r="I1109" s="152">
        <v>6478988</v>
      </c>
      <c r="J1109" s="28">
        <v>0</v>
      </c>
      <c r="K1109" s="101">
        <v>0</v>
      </c>
      <c r="L1109" s="101">
        <v>0</v>
      </c>
      <c r="M1109" s="28">
        <v>0</v>
      </c>
      <c r="N1109" s="167">
        <v>1131107518</v>
      </c>
      <c r="O1109" s="156" t="s">
        <v>8391</v>
      </c>
      <c r="P1109" s="120" t="s">
        <v>10091</v>
      </c>
      <c r="Q1109" s="153">
        <v>44785</v>
      </c>
      <c r="R1109" s="153">
        <v>44785</v>
      </c>
      <c r="S1109" s="153">
        <v>44895</v>
      </c>
      <c r="T1109" s="152">
        <v>1619747</v>
      </c>
      <c r="U1109" s="152">
        <v>4859241</v>
      </c>
      <c r="V1109" s="56">
        <v>0.25</v>
      </c>
      <c r="W1109" s="150">
        <v>12545871</v>
      </c>
      <c r="X1109" s="120" t="s">
        <v>6549</v>
      </c>
      <c r="Y1109" s="29"/>
    </row>
    <row r="1110" spans="1:25">
      <c r="A1110" s="148" t="s">
        <v>2832</v>
      </c>
      <c r="B1110" s="149" t="s">
        <v>24</v>
      </c>
      <c r="C1110" s="150" t="s">
        <v>6536</v>
      </c>
      <c r="D1110" s="149" t="s">
        <v>26</v>
      </c>
      <c r="E1110" s="41" t="s">
        <v>10092</v>
      </c>
      <c r="F1110" s="149" t="s">
        <v>28</v>
      </c>
      <c r="G1110" s="150" t="s">
        <v>29</v>
      </c>
      <c r="H1110" s="150" t="s">
        <v>30</v>
      </c>
      <c r="I1110" s="152">
        <v>6478988</v>
      </c>
      <c r="J1110" s="28">
        <v>0</v>
      </c>
      <c r="K1110" s="101">
        <v>0</v>
      </c>
      <c r="L1110" s="101">
        <v>0</v>
      </c>
      <c r="M1110" s="28">
        <v>0</v>
      </c>
      <c r="N1110" s="167">
        <v>1144126541</v>
      </c>
      <c r="O1110" s="156" t="s">
        <v>10093</v>
      </c>
      <c r="P1110" s="120" t="s">
        <v>10094</v>
      </c>
      <c r="Q1110" s="153">
        <v>44790</v>
      </c>
      <c r="R1110" s="153">
        <v>44790</v>
      </c>
      <c r="S1110" s="153">
        <v>44895</v>
      </c>
      <c r="T1110" s="152">
        <v>1619747</v>
      </c>
      <c r="U1110" s="152">
        <v>4859241</v>
      </c>
      <c r="V1110" s="56">
        <v>0.25</v>
      </c>
      <c r="W1110" s="150">
        <v>12545871</v>
      </c>
      <c r="X1110" s="120" t="s">
        <v>6549</v>
      </c>
      <c r="Y1110" s="29"/>
    </row>
    <row r="1111" spans="1:25">
      <c r="A1111" s="148" t="s">
        <v>2832</v>
      </c>
      <c r="B1111" s="149" t="s">
        <v>24</v>
      </c>
      <c r="C1111" s="150" t="s">
        <v>6536</v>
      </c>
      <c r="D1111" s="149" t="s">
        <v>26</v>
      </c>
      <c r="E1111" s="41" t="s">
        <v>10095</v>
      </c>
      <c r="F1111" s="149" t="s">
        <v>28</v>
      </c>
      <c r="G1111" s="150" t="s">
        <v>29</v>
      </c>
      <c r="H1111" s="150" t="s">
        <v>30</v>
      </c>
      <c r="I1111" s="152">
        <v>6478988</v>
      </c>
      <c r="J1111" s="28">
        <v>0</v>
      </c>
      <c r="K1111" s="101">
        <v>0</v>
      </c>
      <c r="L1111" s="101">
        <v>0</v>
      </c>
      <c r="M1111" s="28">
        <v>0</v>
      </c>
      <c r="N1111" s="167">
        <v>1151445611</v>
      </c>
      <c r="O1111" s="156" t="s">
        <v>10096</v>
      </c>
      <c r="P1111" s="120" t="s">
        <v>10097</v>
      </c>
      <c r="Q1111" s="153">
        <v>44790</v>
      </c>
      <c r="R1111" s="153">
        <v>44790</v>
      </c>
      <c r="S1111" s="153">
        <v>44895</v>
      </c>
      <c r="T1111" s="152">
        <v>1619747</v>
      </c>
      <c r="U1111" s="152">
        <v>4859241</v>
      </c>
      <c r="V1111" s="56">
        <v>0.25</v>
      </c>
      <c r="W1111" s="150">
        <v>12545871</v>
      </c>
      <c r="X1111" s="120" t="s">
        <v>6549</v>
      </c>
      <c r="Y1111" s="29"/>
    </row>
    <row r="1112" spans="1:25">
      <c r="A1112" s="148" t="s">
        <v>2832</v>
      </c>
      <c r="B1112" s="149" t="s">
        <v>24</v>
      </c>
      <c r="C1112" s="150" t="s">
        <v>6536</v>
      </c>
      <c r="D1112" s="149" t="s">
        <v>26</v>
      </c>
      <c r="E1112" s="41" t="s">
        <v>10098</v>
      </c>
      <c r="F1112" s="149" t="s">
        <v>28</v>
      </c>
      <c r="G1112" s="150" t="s">
        <v>29</v>
      </c>
      <c r="H1112" s="150" t="s">
        <v>30</v>
      </c>
      <c r="I1112" s="152">
        <v>6478988</v>
      </c>
      <c r="J1112" s="28">
        <v>0</v>
      </c>
      <c r="K1112" s="101">
        <v>0</v>
      </c>
      <c r="L1112" s="101">
        <v>0</v>
      </c>
      <c r="M1112" s="28">
        <v>0</v>
      </c>
      <c r="N1112" s="167">
        <v>1193457834</v>
      </c>
      <c r="O1112" s="156" t="s">
        <v>10099</v>
      </c>
      <c r="P1112" s="120" t="s">
        <v>10100</v>
      </c>
      <c r="Q1112" s="153">
        <v>44785</v>
      </c>
      <c r="R1112" s="153">
        <v>44785</v>
      </c>
      <c r="S1112" s="153">
        <v>44895</v>
      </c>
      <c r="T1112" s="152">
        <v>1619747</v>
      </c>
      <c r="U1112" s="152">
        <v>4859241</v>
      </c>
      <c r="V1112" s="56">
        <v>0.25</v>
      </c>
      <c r="W1112" s="150">
        <v>12545871</v>
      </c>
      <c r="X1112" s="120" t="s">
        <v>6549</v>
      </c>
      <c r="Y1112" s="29"/>
    </row>
    <row r="1113" spans="1:25">
      <c r="A1113" s="148" t="s">
        <v>2832</v>
      </c>
      <c r="B1113" s="149" t="s">
        <v>24</v>
      </c>
      <c r="C1113" s="150" t="s">
        <v>6536</v>
      </c>
      <c r="D1113" s="149" t="s">
        <v>26</v>
      </c>
      <c r="E1113" s="41" t="s">
        <v>10101</v>
      </c>
      <c r="F1113" s="149" t="s">
        <v>28</v>
      </c>
      <c r="G1113" s="150" t="s">
        <v>29</v>
      </c>
      <c r="H1113" s="150" t="s">
        <v>30</v>
      </c>
      <c r="I1113" s="152">
        <v>5831088</v>
      </c>
      <c r="J1113" s="28">
        <v>0</v>
      </c>
      <c r="K1113" s="101">
        <v>0</v>
      </c>
      <c r="L1113" s="101">
        <v>0</v>
      </c>
      <c r="M1113" s="28">
        <v>0</v>
      </c>
      <c r="N1113" s="167">
        <v>1193549595</v>
      </c>
      <c r="O1113" s="156" t="s">
        <v>10102</v>
      </c>
      <c r="P1113" s="120" t="s">
        <v>10103</v>
      </c>
      <c r="Q1113" s="153">
        <v>44785</v>
      </c>
      <c r="R1113" s="153">
        <v>44785</v>
      </c>
      <c r="S1113" s="153">
        <v>44895</v>
      </c>
      <c r="T1113" s="152">
        <v>1457772</v>
      </c>
      <c r="U1113" s="152">
        <v>4373316</v>
      </c>
      <c r="V1113" s="56">
        <v>0.25</v>
      </c>
      <c r="W1113" s="150">
        <v>12545871</v>
      </c>
      <c r="X1113" s="120" t="s">
        <v>6549</v>
      </c>
      <c r="Y1113" s="29"/>
    </row>
    <row r="1114" spans="1:25">
      <c r="A1114" s="148" t="s">
        <v>2832</v>
      </c>
      <c r="B1114" s="149" t="s">
        <v>24</v>
      </c>
      <c r="C1114" s="150" t="s">
        <v>6536</v>
      </c>
      <c r="D1114" s="149" t="s">
        <v>26</v>
      </c>
      <c r="E1114" s="41" t="s">
        <v>10104</v>
      </c>
      <c r="F1114" s="149" t="s">
        <v>28</v>
      </c>
      <c r="G1114" s="150" t="s">
        <v>29</v>
      </c>
      <c r="H1114" s="150" t="s">
        <v>30</v>
      </c>
      <c r="I1114" s="152">
        <v>6607285</v>
      </c>
      <c r="J1114" s="28">
        <v>0</v>
      </c>
      <c r="K1114" s="101">
        <v>0</v>
      </c>
      <c r="L1114" s="101">
        <v>0</v>
      </c>
      <c r="M1114" s="28">
        <v>0</v>
      </c>
      <c r="N1114" s="167">
        <v>1193595679</v>
      </c>
      <c r="O1114" s="156" t="s">
        <v>6648</v>
      </c>
      <c r="P1114" s="120" t="s">
        <v>10105</v>
      </c>
      <c r="Q1114" s="153">
        <v>44790</v>
      </c>
      <c r="R1114" s="153">
        <v>44790</v>
      </c>
      <c r="S1114" s="153">
        <v>44895</v>
      </c>
      <c r="T1114" s="152">
        <v>1651821</v>
      </c>
      <c r="U1114" s="152">
        <v>4955464</v>
      </c>
      <c r="V1114" s="56">
        <v>0.24999996216297618</v>
      </c>
      <c r="W1114" s="150">
        <v>12545871</v>
      </c>
      <c r="X1114" s="120" t="s">
        <v>6549</v>
      </c>
      <c r="Y1114" s="29"/>
    </row>
    <row r="1115" spans="1:25">
      <c r="A1115" s="148" t="s">
        <v>2832</v>
      </c>
      <c r="B1115" s="149" t="s">
        <v>24</v>
      </c>
      <c r="C1115" s="150" t="s">
        <v>6536</v>
      </c>
      <c r="D1115" s="149" t="s">
        <v>26</v>
      </c>
      <c r="E1115" s="41" t="s">
        <v>10106</v>
      </c>
      <c r="F1115" s="149" t="s">
        <v>28</v>
      </c>
      <c r="G1115" s="150" t="s">
        <v>29</v>
      </c>
      <c r="H1115" s="150" t="s">
        <v>30</v>
      </c>
      <c r="I1115" s="152">
        <v>6478988</v>
      </c>
      <c r="J1115" s="28">
        <v>0</v>
      </c>
      <c r="K1115" s="101">
        <v>0</v>
      </c>
      <c r="L1115" s="101">
        <v>0</v>
      </c>
      <c r="M1115" s="28">
        <v>0</v>
      </c>
      <c r="N1115" s="167">
        <v>1097035291</v>
      </c>
      <c r="O1115" s="156" t="s">
        <v>6915</v>
      </c>
      <c r="P1115" s="120" t="s">
        <v>10107</v>
      </c>
      <c r="Q1115" s="153">
        <v>44785</v>
      </c>
      <c r="R1115" s="153">
        <v>44785</v>
      </c>
      <c r="S1115" s="153">
        <v>44895</v>
      </c>
      <c r="T1115" s="152">
        <v>1619747</v>
      </c>
      <c r="U1115" s="152">
        <v>4859241</v>
      </c>
      <c r="V1115" s="56">
        <v>0.25</v>
      </c>
      <c r="W1115" s="150">
        <v>12545871</v>
      </c>
      <c r="X1115" s="120" t="s">
        <v>6549</v>
      </c>
      <c r="Y1115" s="29"/>
    </row>
    <row r="1116" spans="1:25">
      <c r="A1116" s="148" t="s">
        <v>2832</v>
      </c>
      <c r="B1116" s="149" t="s">
        <v>24</v>
      </c>
      <c r="C1116" s="150" t="s">
        <v>6536</v>
      </c>
      <c r="D1116" s="149" t="s">
        <v>26</v>
      </c>
      <c r="E1116" s="41" t="s">
        <v>10108</v>
      </c>
      <c r="F1116" s="149" t="s">
        <v>28</v>
      </c>
      <c r="G1116" s="150" t="s">
        <v>29</v>
      </c>
      <c r="H1116" s="150" t="s">
        <v>30</v>
      </c>
      <c r="I1116" s="152">
        <v>7828000</v>
      </c>
      <c r="J1116" s="28">
        <v>0</v>
      </c>
      <c r="K1116" s="101">
        <v>0</v>
      </c>
      <c r="L1116" s="101">
        <v>0</v>
      </c>
      <c r="M1116" s="28">
        <v>0</v>
      </c>
      <c r="N1116" s="167">
        <v>1084742661</v>
      </c>
      <c r="O1116" s="156" t="s">
        <v>10109</v>
      </c>
      <c r="P1116" s="120" t="s">
        <v>10110</v>
      </c>
      <c r="Q1116" s="153">
        <v>44785</v>
      </c>
      <c r="R1116" s="153">
        <v>44785</v>
      </c>
      <c r="S1116" s="153">
        <v>44895</v>
      </c>
      <c r="T1116" s="152">
        <v>1957000</v>
      </c>
      <c r="U1116" s="152">
        <v>5871000</v>
      </c>
      <c r="V1116" s="56">
        <v>0.25</v>
      </c>
      <c r="W1116" s="150">
        <v>12545871</v>
      </c>
      <c r="X1116" s="120" t="s">
        <v>6549</v>
      </c>
      <c r="Y1116" s="29"/>
    </row>
    <row r="1117" spans="1:25">
      <c r="A1117" s="148" t="s">
        <v>2832</v>
      </c>
      <c r="B1117" s="149" t="s">
        <v>24</v>
      </c>
      <c r="C1117" s="150" t="s">
        <v>6536</v>
      </c>
      <c r="D1117" s="149" t="s">
        <v>26</v>
      </c>
      <c r="E1117" s="41" t="s">
        <v>10111</v>
      </c>
      <c r="F1117" s="149" t="s">
        <v>28</v>
      </c>
      <c r="G1117" s="150" t="s">
        <v>29</v>
      </c>
      <c r="H1117" s="150" t="s">
        <v>30</v>
      </c>
      <c r="I1117" s="152">
        <v>6607284</v>
      </c>
      <c r="J1117" s="28">
        <v>0</v>
      </c>
      <c r="K1117" s="101">
        <v>0</v>
      </c>
      <c r="L1117" s="101">
        <v>0</v>
      </c>
      <c r="M1117" s="28">
        <v>0</v>
      </c>
      <c r="N1117" s="167">
        <v>87945062</v>
      </c>
      <c r="O1117" s="156" t="s">
        <v>6856</v>
      </c>
      <c r="P1117" s="120" t="s">
        <v>10112</v>
      </c>
      <c r="Q1117" s="153">
        <v>44785</v>
      </c>
      <c r="R1117" s="153">
        <v>44785</v>
      </c>
      <c r="S1117" s="153">
        <v>44895</v>
      </c>
      <c r="T1117" s="152">
        <v>1651821</v>
      </c>
      <c r="U1117" s="152">
        <v>4955463</v>
      </c>
      <c r="V1117" s="56">
        <v>0.25</v>
      </c>
      <c r="W1117" s="150">
        <v>12545871</v>
      </c>
      <c r="X1117" s="120" t="s">
        <v>6549</v>
      </c>
      <c r="Y1117" s="29"/>
    </row>
    <row r="1118" spans="1:25">
      <c r="A1118" s="148" t="s">
        <v>2832</v>
      </c>
      <c r="B1118" s="149" t="s">
        <v>24</v>
      </c>
      <c r="C1118" s="150" t="s">
        <v>6536</v>
      </c>
      <c r="D1118" s="149" t="s">
        <v>26</v>
      </c>
      <c r="E1118" s="41" t="s">
        <v>10113</v>
      </c>
      <c r="F1118" s="149" t="s">
        <v>28</v>
      </c>
      <c r="G1118" s="150" t="s">
        <v>29</v>
      </c>
      <c r="H1118" s="150" t="s">
        <v>30</v>
      </c>
      <c r="I1118" s="152">
        <v>2000000</v>
      </c>
      <c r="J1118" s="28">
        <v>0</v>
      </c>
      <c r="K1118" s="101">
        <v>0</v>
      </c>
      <c r="L1118" s="101">
        <v>0</v>
      </c>
      <c r="M1118" s="28">
        <v>0</v>
      </c>
      <c r="N1118" s="167">
        <v>1066095376</v>
      </c>
      <c r="O1118" s="120" t="s">
        <v>956</v>
      </c>
      <c r="P1118" s="120" t="s">
        <v>10114</v>
      </c>
      <c r="Q1118" s="153">
        <v>44813</v>
      </c>
      <c r="R1118" s="153">
        <v>44813</v>
      </c>
      <c r="S1118" s="153">
        <v>44834</v>
      </c>
      <c r="T1118" s="172">
        <f t="shared" ref="T1118:T1181" si="0">I1118-U1118</f>
        <v>0</v>
      </c>
      <c r="U1118" s="62">
        <v>2000000</v>
      </c>
      <c r="V1118" s="56">
        <v>0</v>
      </c>
      <c r="W1118" s="120">
        <v>7144175</v>
      </c>
      <c r="X1118" s="120" t="s">
        <v>10115</v>
      </c>
      <c r="Y1118" s="29"/>
    </row>
    <row r="1119" spans="1:25">
      <c r="A1119" s="148" t="s">
        <v>2832</v>
      </c>
      <c r="B1119" s="149" t="s">
        <v>24</v>
      </c>
      <c r="C1119" s="150" t="s">
        <v>6536</v>
      </c>
      <c r="D1119" s="149" t="s">
        <v>26</v>
      </c>
      <c r="E1119" s="41" t="s">
        <v>10116</v>
      </c>
      <c r="F1119" s="149" t="s">
        <v>28</v>
      </c>
      <c r="G1119" s="150" t="s">
        <v>29</v>
      </c>
      <c r="H1119" s="150" t="s">
        <v>30</v>
      </c>
      <c r="I1119" s="152">
        <v>3060000</v>
      </c>
      <c r="J1119" s="28">
        <v>0</v>
      </c>
      <c r="K1119" s="101">
        <v>0</v>
      </c>
      <c r="L1119" s="101">
        <v>0</v>
      </c>
      <c r="M1119" s="28">
        <v>0</v>
      </c>
      <c r="N1119" s="167">
        <v>72006457</v>
      </c>
      <c r="O1119" s="120" t="s">
        <v>6319</v>
      </c>
      <c r="P1119" s="120" t="s">
        <v>10117</v>
      </c>
      <c r="Q1119" s="153">
        <v>44813</v>
      </c>
      <c r="R1119" s="153">
        <v>44813</v>
      </c>
      <c r="S1119" s="153">
        <v>44824</v>
      </c>
      <c r="T1119" s="172">
        <f t="shared" si="0"/>
        <v>0</v>
      </c>
      <c r="U1119" s="62">
        <v>3060000</v>
      </c>
      <c r="V1119" s="56">
        <v>0</v>
      </c>
      <c r="W1119" s="120">
        <v>7144175</v>
      </c>
      <c r="X1119" s="120" t="s">
        <v>10115</v>
      </c>
      <c r="Y1119" s="29"/>
    </row>
    <row r="1120" spans="1:25">
      <c r="A1120" s="148" t="s">
        <v>2832</v>
      </c>
      <c r="B1120" s="149" t="s">
        <v>24</v>
      </c>
      <c r="C1120" s="150" t="s">
        <v>6536</v>
      </c>
      <c r="D1120" s="149" t="s">
        <v>26</v>
      </c>
      <c r="E1120" s="41" t="s">
        <v>10118</v>
      </c>
      <c r="F1120" s="149" t="s">
        <v>28</v>
      </c>
      <c r="G1120" s="150" t="s">
        <v>29</v>
      </c>
      <c r="H1120" s="150" t="s">
        <v>30</v>
      </c>
      <c r="I1120" s="152">
        <v>1800000</v>
      </c>
      <c r="J1120" s="28">
        <v>0</v>
      </c>
      <c r="K1120" s="101">
        <v>0</v>
      </c>
      <c r="L1120" s="101">
        <v>0</v>
      </c>
      <c r="M1120" s="28">
        <v>0</v>
      </c>
      <c r="N1120" s="167">
        <v>72261067</v>
      </c>
      <c r="O1120" s="120" t="s">
        <v>10119</v>
      </c>
      <c r="P1120" s="120" t="s">
        <v>10120</v>
      </c>
      <c r="Q1120" s="153">
        <v>44813</v>
      </c>
      <c r="R1120" s="153">
        <v>44813</v>
      </c>
      <c r="S1120" s="153">
        <v>44819</v>
      </c>
      <c r="T1120" s="172">
        <f t="shared" si="0"/>
        <v>0</v>
      </c>
      <c r="U1120" s="62">
        <v>1800000</v>
      </c>
      <c r="V1120" s="56">
        <v>0</v>
      </c>
      <c r="W1120" s="120">
        <v>32770239</v>
      </c>
      <c r="X1120" s="120" t="s">
        <v>4109</v>
      </c>
      <c r="Y1120" s="29"/>
    </row>
    <row r="1121" spans="1:25">
      <c r="A1121" s="148" t="s">
        <v>2832</v>
      </c>
      <c r="B1121" s="149" t="s">
        <v>24</v>
      </c>
      <c r="C1121" s="150" t="s">
        <v>6536</v>
      </c>
      <c r="D1121" s="149" t="s">
        <v>26</v>
      </c>
      <c r="E1121" s="41" t="s">
        <v>10121</v>
      </c>
      <c r="F1121" s="149" t="s">
        <v>28</v>
      </c>
      <c r="G1121" s="150" t="s">
        <v>29</v>
      </c>
      <c r="H1121" s="150" t="s">
        <v>30</v>
      </c>
      <c r="I1121" s="152">
        <v>10000000</v>
      </c>
      <c r="J1121" s="28">
        <v>0</v>
      </c>
      <c r="K1121" s="101">
        <v>0</v>
      </c>
      <c r="L1121" s="101">
        <v>0</v>
      </c>
      <c r="M1121" s="28">
        <v>0</v>
      </c>
      <c r="N1121" s="167">
        <v>1140877757</v>
      </c>
      <c r="O1121" s="120" t="s">
        <v>308</v>
      </c>
      <c r="P1121" s="120" t="s">
        <v>10122</v>
      </c>
      <c r="Q1121" s="153">
        <v>44813</v>
      </c>
      <c r="R1121" s="153">
        <v>44813</v>
      </c>
      <c r="S1121" s="153">
        <v>44895</v>
      </c>
      <c r="T1121" s="172">
        <f t="shared" si="0"/>
        <v>0</v>
      </c>
      <c r="U1121" s="62">
        <v>10000000</v>
      </c>
      <c r="V1121" s="56">
        <v>0</v>
      </c>
      <c r="W1121" s="120">
        <v>7144175</v>
      </c>
      <c r="X1121" s="120" t="s">
        <v>10115</v>
      </c>
      <c r="Y1121" s="29"/>
    </row>
    <row r="1122" spans="1:25">
      <c r="A1122" s="148" t="s">
        <v>2832</v>
      </c>
      <c r="B1122" s="149" t="s">
        <v>24</v>
      </c>
      <c r="C1122" s="150" t="s">
        <v>6536</v>
      </c>
      <c r="D1122" s="149" t="s">
        <v>26</v>
      </c>
      <c r="E1122" s="41" t="s">
        <v>10123</v>
      </c>
      <c r="F1122" s="149" t="s">
        <v>28</v>
      </c>
      <c r="G1122" s="150" t="s">
        <v>29</v>
      </c>
      <c r="H1122" s="150" t="s">
        <v>30</v>
      </c>
      <c r="I1122" s="152">
        <v>3060000</v>
      </c>
      <c r="J1122" s="28">
        <v>0</v>
      </c>
      <c r="K1122" s="101">
        <v>0</v>
      </c>
      <c r="L1122" s="101">
        <v>0</v>
      </c>
      <c r="M1122" s="28">
        <v>0</v>
      </c>
      <c r="N1122" s="167">
        <v>80231080</v>
      </c>
      <c r="O1122" s="120" t="s">
        <v>10124</v>
      </c>
      <c r="P1122" s="120" t="s">
        <v>10125</v>
      </c>
      <c r="Q1122" s="153">
        <v>44830</v>
      </c>
      <c r="R1122" s="153">
        <v>44830</v>
      </c>
      <c r="S1122" s="153">
        <v>44849</v>
      </c>
      <c r="T1122" s="172">
        <f t="shared" si="0"/>
        <v>0</v>
      </c>
      <c r="U1122" s="62">
        <v>3060000</v>
      </c>
      <c r="V1122" s="56">
        <v>0</v>
      </c>
      <c r="W1122" s="120">
        <v>32770239</v>
      </c>
      <c r="X1122" s="120" t="s">
        <v>4109</v>
      </c>
      <c r="Y1122" s="29"/>
    </row>
    <row r="1123" spans="1:25">
      <c r="A1123" s="148" t="s">
        <v>2832</v>
      </c>
      <c r="B1123" s="149" t="s">
        <v>24</v>
      </c>
      <c r="C1123" s="150" t="s">
        <v>6536</v>
      </c>
      <c r="D1123" s="149" t="s">
        <v>26</v>
      </c>
      <c r="E1123" s="41" t="s">
        <v>10126</v>
      </c>
      <c r="F1123" s="149" t="s">
        <v>28</v>
      </c>
      <c r="G1123" s="150" t="s">
        <v>29</v>
      </c>
      <c r="H1123" s="150" t="s">
        <v>30</v>
      </c>
      <c r="I1123" s="152">
        <v>4049368</v>
      </c>
      <c r="J1123" s="28">
        <v>0</v>
      </c>
      <c r="K1123" s="101">
        <v>0</v>
      </c>
      <c r="L1123" s="101">
        <v>0</v>
      </c>
      <c r="M1123" s="28">
        <v>0</v>
      </c>
      <c r="N1123" s="167">
        <v>52971682</v>
      </c>
      <c r="O1123" s="120" t="s">
        <v>10127</v>
      </c>
      <c r="P1123" s="120" t="s">
        <v>10128</v>
      </c>
      <c r="Q1123" s="153">
        <v>44824</v>
      </c>
      <c r="R1123" s="153">
        <v>44824</v>
      </c>
      <c r="S1123" s="153">
        <v>44895</v>
      </c>
      <c r="T1123" s="172">
        <f t="shared" si="0"/>
        <v>0</v>
      </c>
      <c r="U1123" s="62">
        <v>4049368</v>
      </c>
      <c r="V1123" s="56">
        <v>0</v>
      </c>
      <c r="W1123" s="120">
        <v>12529210</v>
      </c>
      <c r="X1123" s="120" t="s">
        <v>6549</v>
      </c>
      <c r="Y1123" s="29"/>
    </row>
    <row r="1124" spans="1:25">
      <c r="A1124" s="148" t="s">
        <v>2832</v>
      </c>
      <c r="B1124" s="149" t="s">
        <v>24</v>
      </c>
      <c r="C1124" s="150" t="s">
        <v>6536</v>
      </c>
      <c r="D1124" s="149" t="s">
        <v>26</v>
      </c>
      <c r="E1124" s="41" t="s">
        <v>10129</v>
      </c>
      <c r="F1124" s="149" t="s">
        <v>28</v>
      </c>
      <c r="G1124" s="150" t="s">
        <v>29</v>
      </c>
      <c r="H1124" s="150" t="s">
        <v>30</v>
      </c>
      <c r="I1124" s="152">
        <v>4224500</v>
      </c>
      <c r="J1124" s="28">
        <v>0</v>
      </c>
      <c r="K1124" s="101">
        <v>0</v>
      </c>
      <c r="L1124" s="101">
        <v>0</v>
      </c>
      <c r="M1124" s="28">
        <v>0</v>
      </c>
      <c r="N1124" s="167">
        <v>900763287</v>
      </c>
      <c r="O1124" s="120" t="s">
        <v>3620</v>
      </c>
      <c r="P1124" s="120" t="s">
        <v>10130</v>
      </c>
      <c r="Q1124" s="153">
        <v>44833</v>
      </c>
      <c r="R1124" s="153">
        <v>44833</v>
      </c>
      <c r="S1124" s="153">
        <v>44837</v>
      </c>
      <c r="T1124" s="172">
        <f t="shared" si="0"/>
        <v>0</v>
      </c>
      <c r="U1124" s="62">
        <v>4224500</v>
      </c>
      <c r="V1124" s="56">
        <v>0</v>
      </c>
      <c r="W1124" s="120">
        <v>12529210</v>
      </c>
      <c r="X1124" s="120" t="s">
        <v>6549</v>
      </c>
      <c r="Y1124" s="29"/>
    </row>
    <row r="1125" spans="1:25">
      <c r="A1125" s="148" t="s">
        <v>2832</v>
      </c>
      <c r="B1125" s="149" t="s">
        <v>24</v>
      </c>
      <c r="C1125" s="150" t="s">
        <v>6536</v>
      </c>
      <c r="D1125" s="149" t="s">
        <v>26</v>
      </c>
      <c r="E1125" s="41" t="s">
        <v>10131</v>
      </c>
      <c r="F1125" s="149" t="s">
        <v>28</v>
      </c>
      <c r="G1125" s="150" t="s">
        <v>29</v>
      </c>
      <c r="H1125" s="150" t="s">
        <v>30</v>
      </c>
      <c r="I1125" s="152">
        <v>4859241</v>
      </c>
      <c r="J1125" s="28">
        <v>0</v>
      </c>
      <c r="K1125" s="101">
        <v>0</v>
      </c>
      <c r="L1125" s="101">
        <v>0</v>
      </c>
      <c r="M1125" s="28">
        <v>0</v>
      </c>
      <c r="N1125" s="167">
        <v>1078578016</v>
      </c>
      <c r="O1125" s="120" t="s">
        <v>10132</v>
      </c>
      <c r="P1125" s="120" t="s">
        <v>10133</v>
      </c>
      <c r="Q1125" s="153">
        <v>44810</v>
      </c>
      <c r="R1125" s="153">
        <v>44810</v>
      </c>
      <c r="S1125" s="153">
        <v>44895</v>
      </c>
      <c r="T1125" s="172">
        <f t="shared" si="0"/>
        <v>0</v>
      </c>
      <c r="U1125" s="62">
        <v>4859241</v>
      </c>
      <c r="V1125" s="56">
        <v>0</v>
      </c>
      <c r="W1125" s="120">
        <v>12529210</v>
      </c>
      <c r="X1125" s="120" t="s">
        <v>6549</v>
      </c>
      <c r="Y1125" s="29"/>
    </row>
    <row r="1126" spans="1:25">
      <c r="A1126" s="148" t="s">
        <v>2832</v>
      </c>
      <c r="B1126" s="149" t="s">
        <v>24</v>
      </c>
      <c r="C1126" s="150" t="s">
        <v>6536</v>
      </c>
      <c r="D1126" s="149" t="s">
        <v>26</v>
      </c>
      <c r="E1126" s="41" t="s">
        <v>10134</v>
      </c>
      <c r="F1126" s="149" t="s">
        <v>28</v>
      </c>
      <c r="G1126" s="150" t="s">
        <v>29</v>
      </c>
      <c r="H1126" s="150" t="s">
        <v>30</v>
      </c>
      <c r="I1126" s="152">
        <v>39745000</v>
      </c>
      <c r="J1126" s="28">
        <v>0</v>
      </c>
      <c r="K1126" s="101">
        <v>0</v>
      </c>
      <c r="L1126" s="101">
        <v>0</v>
      </c>
      <c r="M1126" s="28">
        <v>0</v>
      </c>
      <c r="N1126" s="167">
        <v>1030539760</v>
      </c>
      <c r="O1126" s="120" t="s">
        <v>10135</v>
      </c>
      <c r="P1126" s="120" t="s">
        <v>10136</v>
      </c>
      <c r="Q1126" s="153">
        <v>44813</v>
      </c>
      <c r="R1126" s="153">
        <v>44813</v>
      </c>
      <c r="S1126" s="153">
        <v>44865</v>
      </c>
      <c r="T1126" s="172">
        <f t="shared" si="0"/>
        <v>0</v>
      </c>
      <c r="U1126" s="62">
        <v>39745000</v>
      </c>
      <c r="V1126" s="56">
        <v>0</v>
      </c>
      <c r="W1126" s="120">
        <v>12529210</v>
      </c>
      <c r="X1126" s="120" t="s">
        <v>6549</v>
      </c>
      <c r="Y1126" s="29"/>
    </row>
    <row r="1127" spans="1:25">
      <c r="A1127" s="148" t="s">
        <v>2832</v>
      </c>
      <c r="B1127" s="149" t="s">
        <v>24</v>
      </c>
      <c r="C1127" s="150" t="s">
        <v>6536</v>
      </c>
      <c r="D1127" s="149" t="s">
        <v>26</v>
      </c>
      <c r="E1127" s="41" t="s">
        <v>10137</v>
      </c>
      <c r="F1127" s="149" t="s">
        <v>28</v>
      </c>
      <c r="G1127" s="150" t="s">
        <v>29</v>
      </c>
      <c r="H1127" s="150" t="s">
        <v>30</v>
      </c>
      <c r="I1127" s="152">
        <v>4859241</v>
      </c>
      <c r="J1127" s="28">
        <v>0</v>
      </c>
      <c r="K1127" s="101">
        <v>0</v>
      </c>
      <c r="L1127" s="101">
        <v>0</v>
      </c>
      <c r="M1127" s="28">
        <v>0</v>
      </c>
      <c r="N1127" s="167">
        <v>1067032134</v>
      </c>
      <c r="O1127" s="120" t="s">
        <v>7262</v>
      </c>
      <c r="P1127" s="120" t="s">
        <v>10128</v>
      </c>
      <c r="Q1127" s="153">
        <v>44813</v>
      </c>
      <c r="R1127" s="153">
        <v>44813</v>
      </c>
      <c r="S1127" s="153">
        <v>44895</v>
      </c>
      <c r="T1127" s="172">
        <f t="shared" si="0"/>
        <v>0</v>
      </c>
      <c r="U1127" s="62">
        <v>4859241</v>
      </c>
      <c r="V1127" s="56">
        <v>0</v>
      </c>
      <c r="W1127" s="120">
        <v>12529210</v>
      </c>
      <c r="X1127" s="120" t="s">
        <v>6549</v>
      </c>
      <c r="Y1127" s="29"/>
    </row>
    <row r="1128" spans="1:25">
      <c r="A1128" s="148" t="s">
        <v>2832</v>
      </c>
      <c r="B1128" s="149" t="s">
        <v>24</v>
      </c>
      <c r="C1128" s="150" t="s">
        <v>6536</v>
      </c>
      <c r="D1128" s="149" t="s">
        <v>26</v>
      </c>
      <c r="E1128" s="41" t="s">
        <v>10138</v>
      </c>
      <c r="F1128" s="149" t="s">
        <v>28</v>
      </c>
      <c r="G1128" s="150" t="s">
        <v>29</v>
      </c>
      <c r="H1128" s="150" t="s">
        <v>30</v>
      </c>
      <c r="I1128" s="152">
        <v>4373316</v>
      </c>
      <c r="J1128" s="28">
        <v>0</v>
      </c>
      <c r="K1128" s="101">
        <v>0</v>
      </c>
      <c r="L1128" s="101">
        <v>0</v>
      </c>
      <c r="M1128" s="28">
        <v>0</v>
      </c>
      <c r="N1128" s="167">
        <v>1010076349</v>
      </c>
      <c r="O1128" s="120" t="s">
        <v>10139</v>
      </c>
      <c r="P1128" s="120" t="s">
        <v>10128</v>
      </c>
      <c r="Q1128" s="153">
        <v>44813</v>
      </c>
      <c r="R1128" s="153">
        <v>44813</v>
      </c>
      <c r="S1128" s="153">
        <v>44895</v>
      </c>
      <c r="T1128" s="172">
        <f t="shared" si="0"/>
        <v>0</v>
      </c>
      <c r="U1128" s="62">
        <v>4373316</v>
      </c>
      <c r="V1128" s="56">
        <v>0</v>
      </c>
      <c r="W1128" s="120">
        <v>12529210</v>
      </c>
      <c r="X1128" s="120" t="s">
        <v>6549</v>
      </c>
      <c r="Y1128" s="29"/>
    </row>
    <row r="1129" spans="1:25">
      <c r="A1129" s="148" t="s">
        <v>2832</v>
      </c>
      <c r="B1129" s="149" t="s">
        <v>24</v>
      </c>
      <c r="C1129" s="150" t="s">
        <v>6536</v>
      </c>
      <c r="D1129" s="149" t="s">
        <v>26</v>
      </c>
      <c r="E1129" s="41" t="s">
        <v>10140</v>
      </c>
      <c r="F1129" s="149" t="s">
        <v>28</v>
      </c>
      <c r="G1129" s="150" t="s">
        <v>29</v>
      </c>
      <c r="H1129" s="150" t="s">
        <v>30</v>
      </c>
      <c r="I1129" s="152">
        <v>4955463</v>
      </c>
      <c r="J1129" s="28">
        <v>0</v>
      </c>
      <c r="K1129" s="101">
        <v>0</v>
      </c>
      <c r="L1129" s="101">
        <v>0</v>
      </c>
      <c r="M1129" s="28">
        <v>0</v>
      </c>
      <c r="N1129" s="167">
        <v>1060593249</v>
      </c>
      <c r="O1129" s="120" t="s">
        <v>10141</v>
      </c>
      <c r="P1129" s="120" t="s">
        <v>10128</v>
      </c>
      <c r="Q1129" s="153">
        <v>44813</v>
      </c>
      <c r="R1129" s="153">
        <v>44813</v>
      </c>
      <c r="S1129" s="153">
        <v>44895</v>
      </c>
      <c r="T1129" s="172">
        <f t="shared" si="0"/>
        <v>0</v>
      </c>
      <c r="U1129" s="62">
        <v>4955463</v>
      </c>
      <c r="V1129" s="56">
        <v>0</v>
      </c>
      <c r="W1129" s="120">
        <v>12529210</v>
      </c>
      <c r="X1129" s="120" t="s">
        <v>6549</v>
      </c>
      <c r="Y1129" s="29"/>
    </row>
    <row r="1130" spans="1:25">
      <c r="A1130" s="148" t="s">
        <v>2832</v>
      </c>
      <c r="B1130" s="149" t="s">
        <v>24</v>
      </c>
      <c r="C1130" s="150" t="s">
        <v>6536</v>
      </c>
      <c r="D1130" s="149" t="s">
        <v>26</v>
      </c>
      <c r="E1130" s="41" t="s">
        <v>10142</v>
      </c>
      <c r="F1130" s="149" t="s">
        <v>28</v>
      </c>
      <c r="G1130" s="150" t="s">
        <v>29</v>
      </c>
      <c r="H1130" s="150" t="s">
        <v>30</v>
      </c>
      <c r="I1130" s="152">
        <v>6900000</v>
      </c>
      <c r="J1130" s="28">
        <v>0</v>
      </c>
      <c r="K1130" s="101">
        <v>0</v>
      </c>
      <c r="L1130" s="101">
        <v>0</v>
      </c>
      <c r="M1130" s="28">
        <v>0</v>
      </c>
      <c r="N1130" s="167">
        <v>1082992606</v>
      </c>
      <c r="O1130" s="120" t="s">
        <v>10143</v>
      </c>
      <c r="P1130" s="120" t="s">
        <v>10144</v>
      </c>
      <c r="Q1130" s="153">
        <v>44816</v>
      </c>
      <c r="R1130" s="153">
        <v>44816</v>
      </c>
      <c r="S1130" s="153">
        <v>44895</v>
      </c>
      <c r="T1130" s="172">
        <f t="shared" si="0"/>
        <v>0</v>
      </c>
      <c r="U1130" s="62">
        <v>6900000</v>
      </c>
      <c r="V1130" s="56">
        <v>0</v>
      </c>
      <c r="W1130" s="120">
        <v>12529210</v>
      </c>
      <c r="X1130" s="120" t="s">
        <v>6549</v>
      </c>
      <c r="Y1130" s="29"/>
    </row>
    <row r="1131" spans="1:25">
      <c r="A1131" s="148" t="s">
        <v>2832</v>
      </c>
      <c r="B1131" s="149" t="s">
        <v>24</v>
      </c>
      <c r="C1131" s="150" t="s">
        <v>6536</v>
      </c>
      <c r="D1131" s="149" t="s">
        <v>26</v>
      </c>
      <c r="E1131" s="41" t="s">
        <v>10145</v>
      </c>
      <c r="F1131" s="149" t="s">
        <v>28</v>
      </c>
      <c r="G1131" s="150" t="s">
        <v>29</v>
      </c>
      <c r="H1131" s="150" t="s">
        <v>30</v>
      </c>
      <c r="I1131" s="168">
        <v>4500000</v>
      </c>
      <c r="J1131" s="28">
        <v>0</v>
      </c>
      <c r="K1131" s="101">
        <v>0</v>
      </c>
      <c r="L1131" s="101">
        <v>0</v>
      </c>
      <c r="M1131" s="28">
        <v>0</v>
      </c>
      <c r="N1131" s="167">
        <v>9725604</v>
      </c>
      <c r="O1131" s="169" t="s">
        <v>10146</v>
      </c>
      <c r="P1131" s="120" t="s">
        <v>10147</v>
      </c>
      <c r="Q1131" s="153">
        <v>44813</v>
      </c>
      <c r="R1131" s="153">
        <v>44813</v>
      </c>
      <c r="S1131" s="153">
        <v>44849</v>
      </c>
      <c r="T1131" s="172">
        <f t="shared" si="0"/>
        <v>0</v>
      </c>
      <c r="U1131" s="62">
        <v>4500000</v>
      </c>
      <c r="V1131" s="56">
        <v>0</v>
      </c>
      <c r="W1131" s="120">
        <v>16078654</v>
      </c>
      <c r="X1131" s="120" t="s">
        <v>306</v>
      </c>
      <c r="Y1131" s="29"/>
    </row>
    <row r="1132" spans="1:25">
      <c r="A1132" s="148" t="s">
        <v>2832</v>
      </c>
      <c r="B1132" s="149" t="s">
        <v>24</v>
      </c>
      <c r="C1132" s="150" t="s">
        <v>6536</v>
      </c>
      <c r="D1132" s="149" t="s">
        <v>26</v>
      </c>
      <c r="E1132" s="41" t="s">
        <v>10148</v>
      </c>
      <c r="F1132" s="149" t="s">
        <v>28</v>
      </c>
      <c r="G1132" s="150" t="s">
        <v>29</v>
      </c>
      <c r="H1132" s="150" t="s">
        <v>30</v>
      </c>
      <c r="I1132" s="168">
        <v>5200000</v>
      </c>
      <c r="J1132" s="28">
        <v>0</v>
      </c>
      <c r="K1132" s="101">
        <v>0</v>
      </c>
      <c r="L1132" s="101">
        <v>0</v>
      </c>
      <c r="M1132" s="28">
        <v>0</v>
      </c>
      <c r="N1132" s="167">
        <v>1082945799</v>
      </c>
      <c r="O1132" s="169" t="s">
        <v>2732</v>
      </c>
      <c r="P1132" s="120" t="s">
        <v>10149</v>
      </c>
      <c r="Q1132" s="153">
        <v>44816</v>
      </c>
      <c r="R1132" s="153">
        <v>44816</v>
      </c>
      <c r="S1132" s="153">
        <v>44834</v>
      </c>
      <c r="T1132" s="172">
        <f t="shared" si="0"/>
        <v>0</v>
      </c>
      <c r="U1132" s="62">
        <v>5200000</v>
      </c>
      <c r="V1132" s="56">
        <v>0</v>
      </c>
      <c r="W1132" s="120">
        <v>85471791</v>
      </c>
      <c r="X1132" s="120" t="s">
        <v>2761</v>
      </c>
      <c r="Y1132" s="29"/>
    </row>
    <row r="1133" spans="1:25">
      <c r="A1133" s="148" t="s">
        <v>2832</v>
      </c>
      <c r="B1133" s="149" t="s">
        <v>24</v>
      </c>
      <c r="C1133" s="150" t="s">
        <v>6536</v>
      </c>
      <c r="D1133" s="149" t="s">
        <v>26</v>
      </c>
      <c r="E1133" s="41" t="s">
        <v>10150</v>
      </c>
      <c r="F1133" s="149" t="s">
        <v>28</v>
      </c>
      <c r="G1133" s="150" t="s">
        <v>29</v>
      </c>
      <c r="H1133" s="150" t="s">
        <v>30</v>
      </c>
      <c r="I1133" s="170">
        <v>8000000</v>
      </c>
      <c r="J1133" s="28">
        <v>0</v>
      </c>
      <c r="K1133" s="101">
        <v>0</v>
      </c>
      <c r="L1133" s="101">
        <v>0</v>
      </c>
      <c r="M1133" s="28">
        <v>0</v>
      </c>
      <c r="N1133" s="167">
        <v>1082972240</v>
      </c>
      <c r="O1133" s="29" t="s">
        <v>10151</v>
      </c>
      <c r="P1133" s="120" t="s">
        <v>10152</v>
      </c>
      <c r="Q1133" s="153">
        <v>44810</v>
      </c>
      <c r="R1133" s="153">
        <v>44810</v>
      </c>
      <c r="S1133" s="153">
        <v>44926</v>
      </c>
      <c r="T1133" s="172">
        <f t="shared" si="0"/>
        <v>0</v>
      </c>
      <c r="U1133" s="62">
        <v>8000000</v>
      </c>
      <c r="V1133" s="56">
        <v>0</v>
      </c>
      <c r="W1133" s="120">
        <v>72220242</v>
      </c>
      <c r="X1133" s="120" t="s">
        <v>10153</v>
      </c>
      <c r="Y1133" s="29"/>
    </row>
    <row r="1134" spans="1:25">
      <c r="A1134" s="148" t="s">
        <v>2832</v>
      </c>
      <c r="B1134" s="149" t="s">
        <v>24</v>
      </c>
      <c r="C1134" s="150" t="s">
        <v>6536</v>
      </c>
      <c r="D1134" s="149" t="s">
        <v>26</v>
      </c>
      <c r="E1134" s="41" t="s">
        <v>10154</v>
      </c>
      <c r="F1134" s="149" t="s">
        <v>28</v>
      </c>
      <c r="G1134" s="150" t="s">
        <v>29</v>
      </c>
      <c r="H1134" s="150" t="s">
        <v>30</v>
      </c>
      <c r="I1134" s="170">
        <v>25000000</v>
      </c>
      <c r="J1134" s="28">
        <v>0</v>
      </c>
      <c r="K1134" s="101">
        <v>0</v>
      </c>
      <c r="L1134" s="101">
        <v>0</v>
      </c>
      <c r="M1134" s="28">
        <v>0</v>
      </c>
      <c r="N1134" s="167">
        <v>1083024514</v>
      </c>
      <c r="O1134" s="29" t="s">
        <v>8638</v>
      </c>
      <c r="P1134" s="120" t="s">
        <v>10155</v>
      </c>
      <c r="Q1134" s="153">
        <v>44810</v>
      </c>
      <c r="R1134" s="153">
        <v>44810</v>
      </c>
      <c r="S1134" s="153">
        <v>44926</v>
      </c>
      <c r="T1134" s="172">
        <f t="shared" si="0"/>
        <v>0</v>
      </c>
      <c r="U1134" s="62">
        <v>25000000</v>
      </c>
      <c r="V1134" s="56">
        <v>0</v>
      </c>
      <c r="W1134" s="120">
        <v>72220242</v>
      </c>
      <c r="X1134" s="120" t="s">
        <v>10153</v>
      </c>
      <c r="Y1134" s="29"/>
    </row>
    <row r="1135" spans="1:25">
      <c r="A1135" s="148" t="s">
        <v>2832</v>
      </c>
      <c r="B1135" s="149" t="s">
        <v>24</v>
      </c>
      <c r="C1135" s="150" t="s">
        <v>6536</v>
      </c>
      <c r="D1135" s="149" t="s">
        <v>26</v>
      </c>
      <c r="E1135" s="41" t="s">
        <v>10156</v>
      </c>
      <c r="F1135" s="149" t="s">
        <v>28</v>
      </c>
      <c r="G1135" s="150" t="s">
        <v>29</v>
      </c>
      <c r="H1135" s="150" t="s">
        <v>30</v>
      </c>
      <c r="I1135" s="170">
        <v>13964650</v>
      </c>
      <c r="J1135" s="28">
        <v>0</v>
      </c>
      <c r="K1135" s="101">
        <v>0</v>
      </c>
      <c r="L1135" s="101">
        <v>0</v>
      </c>
      <c r="M1135" s="28">
        <v>0</v>
      </c>
      <c r="N1135" s="167">
        <v>7634038</v>
      </c>
      <c r="O1135" s="29" t="s">
        <v>10157</v>
      </c>
      <c r="P1135" s="120" t="s">
        <v>10158</v>
      </c>
      <c r="Q1135" s="153">
        <v>44810</v>
      </c>
      <c r="R1135" s="153">
        <v>44810</v>
      </c>
      <c r="S1135" s="153">
        <v>44926</v>
      </c>
      <c r="T1135" s="172">
        <f t="shared" si="0"/>
        <v>0</v>
      </c>
      <c r="U1135" s="62">
        <v>13964650</v>
      </c>
      <c r="V1135" s="56">
        <v>0</v>
      </c>
      <c r="W1135" s="120">
        <v>72220242</v>
      </c>
      <c r="X1135" s="120" t="s">
        <v>10153</v>
      </c>
      <c r="Y1135" s="29"/>
    </row>
    <row r="1136" spans="1:25">
      <c r="A1136" s="148" t="s">
        <v>2832</v>
      </c>
      <c r="B1136" s="149" t="s">
        <v>24</v>
      </c>
      <c r="C1136" s="150" t="s">
        <v>6536</v>
      </c>
      <c r="D1136" s="149" t="s">
        <v>26</v>
      </c>
      <c r="E1136" s="41" t="s">
        <v>10159</v>
      </c>
      <c r="F1136" s="149" t="s">
        <v>28</v>
      </c>
      <c r="G1136" s="150" t="s">
        <v>29</v>
      </c>
      <c r="H1136" s="150" t="s">
        <v>30</v>
      </c>
      <c r="I1136" s="170">
        <v>10514560</v>
      </c>
      <c r="J1136" s="28">
        <v>0</v>
      </c>
      <c r="K1136" s="101">
        <v>0</v>
      </c>
      <c r="L1136" s="101">
        <v>0</v>
      </c>
      <c r="M1136" s="28">
        <v>0</v>
      </c>
      <c r="N1136" s="167">
        <v>1082944582</v>
      </c>
      <c r="O1136" s="29" t="s">
        <v>10160</v>
      </c>
      <c r="P1136" s="120" t="s">
        <v>10161</v>
      </c>
      <c r="Q1136" s="153">
        <v>44810</v>
      </c>
      <c r="R1136" s="153">
        <v>44810</v>
      </c>
      <c r="S1136" s="153">
        <v>44926</v>
      </c>
      <c r="T1136" s="172">
        <f t="shared" si="0"/>
        <v>0</v>
      </c>
      <c r="U1136" s="62">
        <v>10514560</v>
      </c>
      <c r="V1136" s="56">
        <v>0</v>
      </c>
      <c r="W1136" s="120">
        <v>72220242</v>
      </c>
      <c r="X1136" s="120" t="s">
        <v>10153</v>
      </c>
      <c r="Y1136" s="29"/>
    </row>
    <row r="1137" spans="1:25">
      <c r="A1137" s="148" t="s">
        <v>2832</v>
      </c>
      <c r="B1137" s="149" t="s">
        <v>24</v>
      </c>
      <c r="C1137" s="150" t="s">
        <v>6536</v>
      </c>
      <c r="D1137" s="149" t="s">
        <v>26</v>
      </c>
      <c r="E1137" s="41" t="s">
        <v>10162</v>
      </c>
      <c r="F1137" s="149" t="s">
        <v>28</v>
      </c>
      <c r="G1137" s="150" t="s">
        <v>29</v>
      </c>
      <c r="H1137" s="150" t="s">
        <v>30</v>
      </c>
      <c r="I1137" s="170">
        <v>13143200</v>
      </c>
      <c r="J1137" s="28">
        <v>0</v>
      </c>
      <c r="K1137" s="101">
        <v>0</v>
      </c>
      <c r="L1137" s="101">
        <v>0</v>
      </c>
      <c r="M1137" s="28">
        <v>0</v>
      </c>
      <c r="N1137" s="167">
        <v>1083036063</v>
      </c>
      <c r="O1137" s="29" t="s">
        <v>10163</v>
      </c>
      <c r="P1137" s="120" t="s">
        <v>10164</v>
      </c>
      <c r="Q1137" s="153">
        <v>44810</v>
      </c>
      <c r="R1137" s="153">
        <v>44810</v>
      </c>
      <c r="S1137" s="153">
        <v>44926</v>
      </c>
      <c r="T1137" s="172">
        <f t="shared" si="0"/>
        <v>0</v>
      </c>
      <c r="U1137" s="62">
        <v>13143200</v>
      </c>
      <c r="V1137" s="56">
        <v>0</v>
      </c>
      <c r="W1137" s="120">
        <v>72220242</v>
      </c>
      <c r="X1137" s="120" t="s">
        <v>10153</v>
      </c>
      <c r="Y1137" s="29"/>
    </row>
    <row r="1138" spans="1:25">
      <c r="A1138" s="148" t="s">
        <v>2832</v>
      </c>
      <c r="B1138" s="149" t="s">
        <v>24</v>
      </c>
      <c r="C1138" s="150" t="s">
        <v>6536</v>
      </c>
      <c r="D1138" s="149" t="s">
        <v>26</v>
      </c>
      <c r="E1138" s="41" t="s">
        <v>10165</v>
      </c>
      <c r="F1138" s="149" t="s">
        <v>28</v>
      </c>
      <c r="G1138" s="150" t="s">
        <v>29</v>
      </c>
      <c r="H1138" s="150" t="s">
        <v>30</v>
      </c>
      <c r="I1138" s="170">
        <v>20000000</v>
      </c>
      <c r="J1138" s="28">
        <v>0</v>
      </c>
      <c r="K1138" s="101">
        <v>0</v>
      </c>
      <c r="L1138" s="101">
        <v>0</v>
      </c>
      <c r="M1138" s="28">
        <v>0</v>
      </c>
      <c r="N1138" s="167">
        <v>36558322</v>
      </c>
      <c r="O1138" s="29" t="s">
        <v>10166</v>
      </c>
      <c r="P1138" s="120" t="s">
        <v>10167</v>
      </c>
      <c r="Q1138" s="153">
        <v>44810</v>
      </c>
      <c r="R1138" s="153">
        <v>44810</v>
      </c>
      <c r="S1138" s="153">
        <v>44926</v>
      </c>
      <c r="T1138" s="172">
        <f t="shared" si="0"/>
        <v>0</v>
      </c>
      <c r="U1138" s="62">
        <v>20000000</v>
      </c>
      <c r="V1138" s="56">
        <v>0</v>
      </c>
      <c r="W1138" s="120">
        <v>72220242</v>
      </c>
      <c r="X1138" s="120" t="s">
        <v>10153</v>
      </c>
      <c r="Y1138" s="29"/>
    </row>
    <row r="1139" spans="1:25">
      <c r="A1139" s="148" t="s">
        <v>2832</v>
      </c>
      <c r="B1139" s="149" t="s">
        <v>24</v>
      </c>
      <c r="C1139" s="150" t="s">
        <v>6536</v>
      </c>
      <c r="D1139" s="149" t="s">
        <v>26</v>
      </c>
      <c r="E1139" s="41" t="s">
        <v>10168</v>
      </c>
      <c r="F1139" s="149" t="s">
        <v>28</v>
      </c>
      <c r="G1139" s="150" t="s">
        <v>29</v>
      </c>
      <c r="H1139" s="150" t="s">
        <v>30</v>
      </c>
      <c r="I1139" s="170">
        <v>15000000</v>
      </c>
      <c r="J1139" s="28">
        <v>0</v>
      </c>
      <c r="K1139" s="101">
        <v>0</v>
      </c>
      <c r="L1139" s="101">
        <v>0</v>
      </c>
      <c r="M1139" s="28">
        <v>0</v>
      </c>
      <c r="N1139" s="167">
        <v>19210217</v>
      </c>
      <c r="O1139" s="29" t="s">
        <v>10169</v>
      </c>
      <c r="P1139" s="120" t="s">
        <v>10170</v>
      </c>
      <c r="Q1139" s="153">
        <v>44810</v>
      </c>
      <c r="R1139" s="153">
        <v>44810</v>
      </c>
      <c r="S1139" s="153">
        <v>44926</v>
      </c>
      <c r="T1139" s="172">
        <f t="shared" si="0"/>
        <v>0</v>
      </c>
      <c r="U1139" s="62">
        <v>15000000</v>
      </c>
      <c r="V1139" s="56">
        <v>0</v>
      </c>
      <c r="W1139" s="120">
        <v>72220242</v>
      </c>
      <c r="X1139" s="120" t="s">
        <v>10153</v>
      </c>
      <c r="Y1139" s="29"/>
    </row>
    <row r="1140" spans="1:25">
      <c r="A1140" s="148" t="s">
        <v>2832</v>
      </c>
      <c r="B1140" s="149" t="s">
        <v>24</v>
      </c>
      <c r="C1140" s="150" t="s">
        <v>6536</v>
      </c>
      <c r="D1140" s="149" t="s">
        <v>26</v>
      </c>
      <c r="E1140" s="41" t="s">
        <v>10171</v>
      </c>
      <c r="F1140" s="149" t="s">
        <v>28</v>
      </c>
      <c r="G1140" s="150" t="s">
        <v>29</v>
      </c>
      <c r="H1140" s="150" t="s">
        <v>30</v>
      </c>
      <c r="I1140" s="170">
        <v>30000000</v>
      </c>
      <c r="J1140" s="28">
        <v>0</v>
      </c>
      <c r="K1140" s="101">
        <v>0</v>
      </c>
      <c r="L1140" s="101">
        <v>0</v>
      </c>
      <c r="M1140" s="28">
        <v>0</v>
      </c>
      <c r="N1140" s="167">
        <v>1082969603</v>
      </c>
      <c r="O1140" s="29" t="s">
        <v>10172</v>
      </c>
      <c r="P1140" s="120" t="s">
        <v>10173</v>
      </c>
      <c r="Q1140" s="153">
        <v>44810</v>
      </c>
      <c r="R1140" s="153">
        <v>44810</v>
      </c>
      <c r="S1140" s="153">
        <v>44926</v>
      </c>
      <c r="T1140" s="172">
        <f t="shared" si="0"/>
        <v>0</v>
      </c>
      <c r="U1140" s="62">
        <v>30000000</v>
      </c>
      <c r="V1140" s="56">
        <v>0</v>
      </c>
      <c r="W1140" s="120">
        <v>72220242</v>
      </c>
      <c r="X1140" s="120" t="s">
        <v>10153</v>
      </c>
      <c r="Y1140" s="29"/>
    </row>
    <row r="1141" spans="1:25">
      <c r="A1141" s="148" t="s">
        <v>2832</v>
      </c>
      <c r="B1141" s="149" t="s">
        <v>24</v>
      </c>
      <c r="C1141" s="150" t="s">
        <v>6536</v>
      </c>
      <c r="D1141" s="149" t="s">
        <v>26</v>
      </c>
      <c r="E1141" s="41" t="s">
        <v>10174</v>
      </c>
      <c r="F1141" s="149" t="s">
        <v>28</v>
      </c>
      <c r="G1141" s="150" t="s">
        <v>29</v>
      </c>
      <c r="H1141" s="150" t="s">
        <v>30</v>
      </c>
      <c r="I1141" s="170">
        <v>30000000</v>
      </c>
      <c r="J1141" s="28">
        <v>0</v>
      </c>
      <c r="K1141" s="101">
        <v>0</v>
      </c>
      <c r="L1141" s="101">
        <v>0</v>
      </c>
      <c r="M1141" s="28">
        <v>0</v>
      </c>
      <c r="N1141" s="167">
        <v>1082938521</v>
      </c>
      <c r="O1141" s="29" t="s">
        <v>10175</v>
      </c>
      <c r="P1141" s="120" t="s">
        <v>10176</v>
      </c>
      <c r="Q1141" s="153">
        <v>44810</v>
      </c>
      <c r="R1141" s="153">
        <v>44810</v>
      </c>
      <c r="S1141" s="153">
        <v>44926</v>
      </c>
      <c r="T1141" s="172">
        <f t="shared" si="0"/>
        <v>0</v>
      </c>
      <c r="U1141" s="62">
        <v>30000000</v>
      </c>
      <c r="V1141" s="56">
        <v>0</v>
      </c>
      <c r="W1141" s="120">
        <v>72220242</v>
      </c>
      <c r="X1141" s="120" t="s">
        <v>10153</v>
      </c>
      <c r="Y1141" s="29"/>
    </row>
    <row r="1142" spans="1:25">
      <c r="A1142" s="148" t="s">
        <v>2832</v>
      </c>
      <c r="B1142" s="149" t="s">
        <v>24</v>
      </c>
      <c r="C1142" s="150" t="s">
        <v>6536</v>
      </c>
      <c r="D1142" s="149" t="s">
        <v>26</v>
      </c>
      <c r="E1142" s="41" t="s">
        <v>10177</v>
      </c>
      <c r="F1142" s="149" t="s">
        <v>28</v>
      </c>
      <c r="G1142" s="150" t="s">
        <v>29</v>
      </c>
      <c r="H1142" s="150" t="s">
        <v>30</v>
      </c>
      <c r="I1142" s="170">
        <v>11591500</v>
      </c>
      <c r="J1142" s="28">
        <v>0</v>
      </c>
      <c r="K1142" s="101">
        <v>0</v>
      </c>
      <c r="L1142" s="101">
        <v>0</v>
      </c>
      <c r="M1142" s="28">
        <v>0</v>
      </c>
      <c r="N1142" s="167">
        <v>1082999406</v>
      </c>
      <c r="O1142" s="29" t="s">
        <v>10178</v>
      </c>
      <c r="P1142" s="120" t="s">
        <v>10179</v>
      </c>
      <c r="Q1142" s="153">
        <v>44810</v>
      </c>
      <c r="R1142" s="153">
        <v>44810</v>
      </c>
      <c r="S1142" s="153">
        <v>44926</v>
      </c>
      <c r="T1142" s="172">
        <f t="shared" si="0"/>
        <v>0</v>
      </c>
      <c r="U1142" s="62">
        <v>11591500</v>
      </c>
      <c r="V1142" s="56">
        <v>0</v>
      </c>
      <c r="W1142" s="120">
        <v>72220242</v>
      </c>
      <c r="X1142" s="120" t="s">
        <v>10153</v>
      </c>
      <c r="Y1142" s="29"/>
    </row>
    <row r="1143" spans="1:25">
      <c r="A1143" s="148" t="s">
        <v>2832</v>
      </c>
      <c r="B1143" s="149" t="s">
        <v>24</v>
      </c>
      <c r="C1143" s="150" t="s">
        <v>6536</v>
      </c>
      <c r="D1143" s="149" t="s">
        <v>26</v>
      </c>
      <c r="E1143" s="41" t="s">
        <v>10180</v>
      </c>
      <c r="F1143" s="149" t="s">
        <v>28</v>
      </c>
      <c r="G1143" s="150" t="s">
        <v>29</v>
      </c>
      <c r="H1143" s="150" t="s">
        <v>30</v>
      </c>
      <c r="I1143" s="170">
        <v>7218820</v>
      </c>
      <c r="J1143" s="28">
        <v>0</v>
      </c>
      <c r="K1143" s="101">
        <v>0</v>
      </c>
      <c r="L1143" s="101">
        <v>0</v>
      </c>
      <c r="M1143" s="28">
        <v>0</v>
      </c>
      <c r="N1143" s="167">
        <v>1193447417</v>
      </c>
      <c r="O1143" s="29" t="s">
        <v>10181</v>
      </c>
      <c r="P1143" s="120" t="s">
        <v>10182</v>
      </c>
      <c r="Q1143" s="153">
        <v>44810</v>
      </c>
      <c r="R1143" s="153">
        <v>44810</v>
      </c>
      <c r="S1143" s="153">
        <v>44901</v>
      </c>
      <c r="T1143" s="172">
        <f t="shared" si="0"/>
        <v>0</v>
      </c>
      <c r="U1143" s="62">
        <v>7218820</v>
      </c>
      <c r="V1143" s="56">
        <v>0</v>
      </c>
      <c r="W1143" s="120">
        <v>72220242</v>
      </c>
      <c r="X1143" s="120" t="s">
        <v>10153</v>
      </c>
      <c r="Y1143" s="29"/>
    </row>
    <row r="1144" spans="1:25">
      <c r="A1144" s="148" t="s">
        <v>2832</v>
      </c>
      <c r="B1144" s="149" t="s">
        <v>24</v>
      </c>
      <c r="C1144" s="150" t="s">
        <v>6536</v>
      </c>
      <c r="D1144" s="149" t="s">
        <v>26</v>
      </c>
      <c r="E1144" s="41" t="s">
        <v>10183</v>
      </c>
      <c r="F1144" s="149" t="s">
        <v>28</v>
      </c>
      <c r="G1144" s="150" t="s">
        <v>29</v>
      </c>
      <c r="H1144" s="150" t="s">
        <v>30</v>
      </c>
      <c r="I1144" s="170">
        <v>7200000</v>
      </c>
      <c r="J1144" s="28">
        <v>0</v>
      </c>
      <c r="K1144" s="101">
        <v>0</v>
      </c>
      <c r="L1144" s="101">
        <v>0</v>
      </c>
      <c r="M1144" s="28">
        <v>0</v>
      </c>
      <c r="N1144" s="167">
        <v>1004373834</v>
      </c>
      <c r="O1144" s="29" t="s">
        <v>10184</v>
      </c>
      <c r="P1144" s="120" t="s">
        <v>10185</v>
      </c>
      <c r="Q1144" s="153">
        <v>44810</v>
      </c>
      <c r="R1144" s="153">
        <v>44810</v>
      </c>
      <c r="S1144" s="153">
        <v>44918</v>
      </c>
      <c r="T1144" s="172">
        <f t="shared" si="0"/>
        <v>0</v>
      </c>
      <c r="U1144" s="62">
        <v>7200000</v>
      </c>
      <c r="V1144" s="56">
        <v>0</v>
      </c>
      <c r="W1144" s="120">
        <v>72220242</v>
      </c>
      <c r="X1144" s="120" t="s">
        <v>10153</v>
      </c>
      <c r="Y1144" s="29"/>
    </row>
    <row r="1145" spans="1:25">
      <c r="A1145" s="148" t="s">
        <v>2832</v>
      </c>
      <c r="B1145" s="149" t="s">
        <v>24</v>
      </c>
      <c r="C1145" s="150" t="s">
        <v>6536</v>
      </c>
      <c r="D1145" s="149" t="s">
        <v>26</v>
      </c>
      <c r="E1145" s="41" t="s">
        <v>10186</v>
      </c>
      <c r="F1145" s="149" t="s">
        <v>28</v>
      </c>
      <c r="G1145" s="150" t="s">
        <v>29</v>
      </c>
      <c r="H1145" s="150" t="s">
        <v>30</v>
      </c>
      <c r="I1145" s="170">
        <v>10000000</v>
      </c>
      <c r="J1145" s="28">
        <v>0</v>
      </c>
      <c r="K1145" s="101">
        <v>0</v>
      </c>
      <c r="L1145" s="101">
        <v>0</v>
      </c>
      <c r="M1145" s="28">
        <v>0</v>
      </c>
      <c r="N1145" s="167">
        <v>1004369361</v>
      </c>
      <c r="O1145" s="29" t="s">
        <v>10187</v>
      </c>
      <c r="P1145" s="120" t="s">
        <v>10188</v>
      </c>
      <c r="Q1145" s="153">
        <v>44810</v>
      </c>
      <c r="R1145" s="153">
        <v>44810</v>
      </c>
      <c r="S1145" s="153">
        <v>44926</v>
      </c>
      <c r="T1145" s="172">
        <f t="shared" si="0"/>
        <v>0</v>
      </c>
      <c r="U1145" s="62">
        <v>10000000</v>
      </c>
      <c r="V1145" s="56">
        <v>0</v>
      </c>
      <c r="W1145" s="120">
        <v>72220242</v>
      </c>
      <c r="X1145" s="120" t="s">
        <v>10153</v>
      </c>
      <c r="Y1145" s="29"/>
    </row>
    <row r="1146" spans="1:25">
      <c r="A1146" s="148" t="s">
        <v>2832</v>
      </c>
      <c r="B1146" s="149" t="s">
        <v>24</v>
      </c>
      <c r="C1146" s="150" t="s">
        <v>6536</v>
      </c>
      <c r="D1146" s="149" t="s">
        <v>26</v>
      </c>
      <c r="E1146" s="41" t="s">
        <v>10189</v>
      </c>
      <c r="F1146" s="149" t="s">
        <v>28</v>
      </c>
      <c r="G1146" s="150" t="s">
        <v>29</v>
      </c>
      <c r="H1146" s="150" t="s">
        <v>30</v>
      </c>
      <c r="I1146" s="170">
        <v>6000000</v>
      </c>
      <c r="J1146" s="28">
        <v>0</v>
      </c>
      <c r="K1146" s="101">
        <v>0</v>
      </c>
      <c r="L1146" s="101">
        <v>0</v>
      </c>
      <c r="M1146" s="28">
        <v>0</v>
      </c>
      <c r="N1146" s="167">
        <v>1083035675</v>
      </c>
      <c r="O1146" s="29" t="s">
        <v>10190</v>
      </c>
      <c r="P1146" s="120" t="s">
        <v>10191</v>
      </c>
      <c r="Q1146" s="153">
        <v>44810</v>
      </c>
      <c r="R1146" s="153">
        <v>44810</v>
      </c>
      <c r="S1146" s="153">
        <v>44926</v>
      </c>
      <c r="T1146" s="172">
        <f t="shared" si="0"/>
        <v>0</v>
      </c>
      <c r="U1146" s="62">
        <v>6000000</v>
      </c>
      <c r="V1146" s="56">
        <v>0</v>
      </c>
      <c r="W1146" s="120">
        <v>72220242</v>
      </c>
      <c r="X1146" s="120" t="s">
        <v>10153</v>
      </c>
      <c r="Y1146" s="29"/>
    </row>
    <row r="1147" spans="1:25">
      <c r="A1147" s="148" t="s">
        <v>2832</v>
      </c>
      <c r="B1147" s="149" t="s">
        <v>24</v>
      </c>
      <c r="C1147" s="150" t="s">
        <v>6536</v>
      </c>
      <c r="D1147" s="149" t="s">
        <v>26</v>
      </c>
      <c r="E1147" s="41" t="s">
        <v>10192</v>
      </c>
      <c r="F1147" s="149" t="s">
        <v>28</v>
      </c>
      <c r="G1147" s="150" t="s">
        <v>29</v>
      </c>
      <c r="H1147" s="150" t="s">
        <v>30</v>
      </c>
      <c r="I1147" s="170">
        <v>5655450</v>
      </c>
      <c r="J1147" s="28">
        <v>0</v>
      </c>
      <c r="K1147" s="101">
        <v>0</v>
      </c>
      <c r="L1147" s="101">
        <v>0</v>
      </c>
      <c r="M1147" s="28">
        <v>0</v>
      </c>
      <c r="N1147" s="167">
        <v>1004462495</v>
      </c>
      <c r="O1147" s="29" t="s">
        <v>10193</v>
      </c>
      <c r="P1147" s="120" t="s">
        <v>10194</v>
      </c>
      <c r="Q1147" s="153">
        <v>44810</v>
      </c>
      <c r="R1147" s="153">
        <v>44810</v>
      </c>
      <c r="S1147" s="153">
        <v>44926</v>
      </c>
      <c r="T1147" s="172">
        <f t="shared" si="0"/>
        <v>0</v>
      </c>
      <c r="U1147" s="62">
        <v>5655450</v>
      </c>
      <c r="V1147" s="56">
        <v>0</v>
      </c>
      <c r="W1147" s="120">
        <v>72220242</v>
      </c>
      <c r="X1147" s="120" t="s">
        <v>10153</v>
      </c>
      <c r="Y1147" s="29"/>
    </row>
    <row r="1148" spans="1:25">
      <c r="A1148" s="148" t="s">
        <v>2832</v>
      </c>
      <c r="B1148" s="149" t="s">
        <v>24</v>
      </c>
      <c r="C1148" s="150" t="s">
        <v>6536</v>
      </c>
      <c r="D1148" s="149" t="s">
        <v>26</v>
      </c>
      <c r="E1148" s="41" t="s">
        <v>10195</v>
      </c>
      <c r="F1148" s="149" t="s">
        <v>28</v>
      </c>
      <c r="G1148" s="150" t="s">
        <v>29</v>
      </c>
      <c r="H1148" s="150" t="s">
        <v>30</v>
      </c>
      <c r="I1148" s="170">
        <v>8000000</v>
      </c>
      <c r="J1148" s="28">
        <v>0</v>
      </c>
      <c r="K1148" s="101">
        <v>0</v>
      </c>
      <c r="L1148" s="101">
        <v>0</v>
      </c>
      <c r="M1148" s="28">
        <v>0</v>
      </c>
      <c r="N1148" s="167">
        <v>57462181</v>
      </c>
      <c r="O1148" s="29" t="s">
        <v>10196</v>
      </c>
      <c r="P1148" s="120" t="s">
        <v>10197</v>
      </c>
      <c r="Q1148" s="153">
        <v>44810</v>
      </c>
      <c r="R1148" s="153">
        <v>44810</v>
      </c>
      <c r="S1148" s="153">
        <v>44926</v>
      </c>
      <c r="T1148" s="172">
        <f t="shared" si="0"/>
        <v>0</v>
      </c>
      <c r="U1148" s="62">
        <v>8000000</v>
      </c>
      <c r="V1148" s="56">
        <v>0</v>
      </c>
      <c r="W1148" s="120">
        <v>72220242</v>
      </c>
      <c r="X1148" s="120" t="s">
        <v>10153</v>
      </c>
      <c r="Y1148" s="29"/>
    </row>
    <row r="1149" spans="1:25">
      <c r="A1149" s="148" t="s">
        <v>2832</v>
      </c>
      <c r="B1149" s="149" t="s">
        <v>24</v>
      </c>
      <c r="C1149" s="150" t="s">
        <v>6536</v>
      </c>
      <c r="D1149" s="149" t="s">
        <v>26</v>
      </c>
      <c r="E1149" s="41" t="s">
        <v>10198</v>
      </c>
      <c r="F1149" s="149" t="s">
        <v>28</v>
      </c>
      <c r="G1149" s="150" t="s">
        <v>29</v>
      </c>
      <c r="H1149" s="150" t="s">
        <v>30</v>
      </c>
      <c r="I1149" s="170">
        <v>10000000</v>
      </c>
      <c r="J1149" s="28">
        <v>0</v>
      </c>
      <c r="K1149" s="101">
        <v>0</v>
      </c>
      <c r="L1149" s="101">
        <v>0</v>
      </c>
      <c r="M1149" s="28">
        <v>0</v>
      </c>
      <c r="N1149" s="167">
        <v>1083001858</v>
      </c>
      <c r="O1149" s="29" t="s">
        <v>8311</v>
      </c>
      <c r="P1149" s="120" t="s">
        <v>10199</v>
      </c>
      <c r="Q1149" s="153">
        <v>44816</v>
      </c>
      <c r="R1149" s="153">
        <v>44816</v>
      </c>
      <c r="S1149" s="153">
        <v>44926</v>
      </c>
      <c r="T1149" s="172">
        <f t="shared" si="0"/>
        <v>0</v>
      </c>
      <c r="U1149" s="62">
        <v>10000000</v>
      </c>
      <c r="V1149" s="56">
        <v>0</v>
      </c>
      <c r="W1149" s="120">
        <v>72220242</v>
      </c>
      <c r="X1149" s="120" t="s">
        <v>10153</v>
      </c>
      <c r="Y1149" s="29"/>
    </row>
    <row r="1150" spans="1:25">
      <c r="A1150" s="148" t="s">
        <v>2832</v>
      </c>
      <c r="B1150" s="149" t="s">
        <v>24</v>
      </c>
      <c r="C1150" s="150" t="s">
        <v>6536</v>
      </c>
      <c r="D1150" s="149" t="s">
        <v>26</v>
      </c>
      <c r="E1150" s="41" t="s">
        <v>10200</v>
      </c>
      <c r="F1150" s="149" t="s">
        <v>28</v>
      </c>
      <c r="G1150" s="150" t="s">
        <v>29</v>
      </c>
      <c r="H1150" s="150" t="s">
        <v>30</v>
      </c>
      <c r="I1150" s="170">
        <v>27107850</v>
      </c>
      <c r="J1150" s="28">
        <v>0</v>
      </c>
      <c r="K1150" s="101">
        <v>0</v>
      </c>
      <c r="L1150" s="101">
        <v>0</v>
      </c>
      <c r="M1150" s="28">
        <v>0</v>
      </c>
      <c r="N1150" s="167">
        <v>1123407292</v>
      </c>
      <c r="O1150" s="29" t="s">
        <v>10201</v>
      </c>
      <c r="P1150" s="120" t="s">
        <v>10202</v>
      </c>
      <c r="Q1150" s="153">
        <v>44816</v>
      </c>
      <c r="R1150" s="153">
        <v>44816</v>
      </c>
      <c r="S1150" s="153">
        <v>44926</v>
      </c>
      <c r="T1150" s="172">
        <f t="shared" si="0"/>
        <v>0</v>
      </c>
      <c r="U1150" s="62">
        <v>27107850</v>
      </c>
      <c r="V1150" s="56">
        <v>0</v>
      </c>
      <c r="W1150" s="120">
        <v>72220242</v>
      </c>
      <c r="X1150" s="120" t="s">
        <v>10153</v>
      </c>
      <c r="Y1150" s="29"/>
    </row>
    <row r="1151" spans="1:25">
      <c r="A1151" s="148" t="s">
        <v>2832</v>
      </c>
      <c r="B1151" s="149" t="s">
        <v>24</v>
      </c>
      <c r="C1151" s="150" t="s">
        <v>6536</v>
      </c>
      <c r="D1151" s="149" t="s">
        <v>26</v>
      </c>
      <c r="E1151" s="41" t="s">
        <v>10203</v>
      </c>
      <c r="F1151" s="149" t="s">
        <v>28</v>
      </c>
      <c r="G1151" s="150" t="s">
        <v>29</v>
      </c>
      <c r="H1151" s="150" t="s">
        <v>30</v>
      </c>
      <c r="I1151" s="170">
        <v>10000000</v>
      </c>
      <c r="J1151" s="28">
        <v>0</v>
      </c>
      <c r="K1151" s="101">
        <v>0</v>
      </c>
      <c r="L1151" s="101">
        <v>0</v>
      </c>
      <c r="M1151" s="28">
        <v>0</v>
      </c>
      <c r="N1151" s="167">
        <v>1082875017</v>
      </c>
      <c r="O1151" s="29" t="s">
        <v>9141</v>
      </c>
      <c r="P1151" s="120" t="s">
        <v>10204</v>
      </c>
      <c r="Q1151" s="153">
        <v>44816</v>
      </c>
      <c r="R1151" s="153">
        <v>44816</v>
      </c>
      <c r="S1151" s="153">
        <v>44926</v>
      </c>
      <c r="T1151" s="172">
        <f t="shared" si="0"/>
        <v>0</v>
      </c>
      <c r="U1151" s="62">
        <v>10000000</v>
      </c>
      <c r="V1151" s="56">
        <v>0</v>
      </c>
      <c r="W1151" s="120">
        <v>72220242</v>
      </c>
      <c r="X1151" s="120" t="s">
        <v>10153</v>
      </c>
      <c r="Y1151" s="29"/>
    </row>
    <row r="1152" spans="1:25">
      <c r="A1152" s="148" t="s">
        <v>2832</v>
      </c>
      <c r="B1152" s="149" t="s">
        <v>24</v>
      </c>
      <c r="C1152" s="150" t="s">
        <v>6536</v>
      </c>
      <c r="D1152" s="149" t="s">
        <v>26</v>
      </c>
      <c r="E1152" s="41" t="s">
        <v>10205</v>
      </c>
      <c r="F1152" s="149" t="s">
        <v>28</v>
      </c>
      <c r="G1152" s="150" t="s">
        <v>29</v>
      </c>
      <c r="H1152" s="150" t="s">
        <v>30</v>
      </c>
      <c r="I1152" s="170">
        <v>5000000</v>
      </c>
      <c r="J1152" s="28">
        <v>0</v>
      </c>
      <c r="K1152" s="101">
        <v>0</v>
      </c>
      <c r="L1152" s="101">
        <v>0</v>
      </c>
      <c r="M1152" s="28">
        <v>0</v>
      </c>
      <c r="N1152" s="167">
        <v>1052983008</v>
      </c>
      <c r="O1152" s="29" t="s">
        <v>10206</v>
      </c>
      <c r="P1152" s="120" t="s">
        <v>10207</v>
      </c>
      <c r="Q1152" s="153">
        <v>44816</v>
      </c>
      <c r="R1152" s="153">
        <v>44816</v>
      </c>
      <c r="S1152" s="153">
        <v>44865</v>
      </c>
      <c r="T1152" s="172">
        <f t="shared" si="0"/>
        <v>0</v>
      </c>
      <c r="U1152" s="62">
        <v>5000000</v>
      </c>
      <c r="V1152" s="56">
        <v>0</v>
      </c>
      <c r="W1152" s="120">
        <v>72220242</v>
      </c>
      <c r="X1152" s="120" t="s">
        <v>10153</v>
      </c>
      <c r="Y1152" s="29"/>
    </row>
    <row r="1153" spans="1:25">
      <c r="A1153" s="148" t="s">
        <v>2832</v>
      </c>
      <c r="B1153" s="149" t="s">
        <v>24</v>
      </c>
      <c r="C1153" s="150" t="s">
        <v>6536</v>
      </c>
      <c r="D1153" s="149" t="s">
        <v>26</v>
      </c>
      <c r="E1153" s="41" t="s">
        <v>10208</v>
      </c>
      <c r="F1153" s="149" t="s">
        <v>28</v>
      </c>
      <c r="G1153" s="150" t="s">
        <v>29</v>
      </c>
      <c r="H1153" s="150" t="s">
        <v>30</v>
      </c>
      <c r="I1153" s="170">
        <v>24972080</v>
      </c>
      <c r="J1153" s="28">
        <v>0</v>
      </c>
      <c r="K1153" s="101">
        <v>0</v>
      </c>
      <c r="L1153" s="101">
        <v>0</v>
      </c>
      <c r="M1153" s="28">
        <v>0</v>
      </c>
      <c r="N1153" s="167">
        <v>57460690</v>
      </c>
      <c r="O1153" s="29" t="s">
        <v>10209</v>
      </c>
      <c r="P1153" s="120" t="s">
        <v>10210</v>
      </c>
      <c r="Q1153" s="153">
        <v>44816</v>
      </c>
      <c r="R1153" s="153">
        <v>44816</v>
      </c>
      <c r="S1153" s="153">
        <v>44926</v>
      </c>
      <c r="T1153" s="172">
        <f t="shared" si="0"/>
        <v>0</v>
      </c>
      <c r="U1153" s="62">
        <v>24972080</v>
      </c>
      <c r="V1153" s="56">
        <v>0</v>
      </c>
      <c r="W1153" s="120">
        <v>72220242</v>
      </c>
      <c r="X1153" s="120" t="s">
        <v>10153</v>
      </c>
      <c r="Y1153" s="29"/>
    </row>
    <row r="1154" spans="1:25">
      <c r="A1154" s="148" t="s">
        <v>2832</v>
      </c>
      <c r="B1154" s="149" t="s">
        <v>24</v>
      </c>
      <c r="C1154" s="150" t="s">
        <v>6536</v>
      </c>
      <c r="D1154" s="149" t="s">
        <v>26</v>
      </c>
      <c r="E1154" s="41" t="s">
        <v>10211</v>
      </c>
      <c r="F1154" s="149" t="s">
        <v>28</v>
      </c>
      <c r="G1154" s="150" t="s">
        <v>29</v>
      </c>
      <c r="H1154" s="150" t="s">
        <v>30</v>
      </c>
      <c r="I1154" s="170">
        <v>20000000</v>
      </c>
      <c r="J1154" s="28">
        <v>0</v>
      </c>
      <c r="K1154" s="101">
        <v>0</v>
      </c>
      <c r="L1154" s="101">
        <v>0</v>
      </c>
      <c r="M1154" s="28">
        <v>0</v>
      </c>
      <c r="N1154" s="167">
        <v>1082994818</v>
      </c>
      <c r="O1154" s="29" t="s">
        <v>10212</v>
      </c>
      <c r="P1154" s="120" t="s">
        <v>10213</v>
      </c>
      <c r="Q1154" s="153">
        <v>44816</v>
      </c>
      <c r="R1154" s="153">
        <v>44816</v>
      </c>
      <c r="S1154" s="153">
        <v>44926</v>
      </c>
      <c r="T1154" s="172">
        <f t="shared" si="0"/>
        <v>0</v>
      </c>
      <c r="U1154" s="62">
        <v>20000000</v>
      </c>
      <c r="V1154" s="56">
        <v>0</v>
      </c>
      <c r="W1154" s="120">
        <v>72220242</v>
      </c>
      <c r="X1154" s="120" t="s">
        <v>10153</v>
      </c>
      <c r="Y1154" s="29"/>
    </row>
    <row r="1155" spans="1:25">
      <c r="A1155" s="148" t="s">
        <v>2832</v>
      </c>
      <c r="B1155" s="149" t="s">
        <v>24</v>
      </c>
      <c r="C1155" s="150" t="s">
        <v>6536</v>
      </c>
      <c r="D1155" s="149" t="s">
        <v>26</v>
      </c>
      <c r="E1155" s="41" t="s">
        <v>10214</v>
      </c>
      <c r="F1155" s="149" t="s">
        <v>28</v>
      </c>
      <c r="G1155" s="150" t="s">
        <v>29</v>
      </c>
      <c r="H1155" s="150" t="s">
        <v>30</v>
      </c>
      <c r="I1155" s="170">
        <v>5257280</v>
      </c>
      <c r="J1155" s="28">
        <v>0</v>
      </c>
      <c r="K1155" s="101">
        <v>0</v>
      </c>
      <c r="L1155" s="101">
        <v>0</v>
      </c>
      <c r="M1155" s="28">
        <v>0</v>
      </c>
      <c r="N1155" s="167">
        <v>1081821957</v>
      </c>
      <c r="O1155" s="29" t="s">
        <v>10215</v>
      </c>
      <c r="P1155" s="120" t="s">
        <v>10216</v>
      </c>
      <c r="Q1155" s="153">
        <v>44816</v>
      </c>
      <c r="R1155" s="153">
        <v>44816</v>
      </c>
      <c r="S1155" s="153">
        <v>44865</v>
      </c>
      <c r="T1155" s="172">
        <f t="shared" si="0"/>
        <v>0</v>
      </c>
      <c r="U1155" s="62">
        <v>5257280</v>
      </c>
      <c r="V1155" s="56">
        <v>0</v>
      </c>
      <c r="W1155" s="120">
        <v>72220242</v>
      </c>
      <c r="X1155" s="120" t="s">
        <v>10153</v>
      </c>
      <c r="Y1155" s="29"/>
    </row>
    <row r="1156" spans="1:25">
      <c r="A1156" s="148" t="s">
        <v>2832</v>
      </c>
      <c r="B1156" s="149" t="s">
        <v>24</v>
      </c>
      <c r="C1156" s="150" t="s">
        <v>6536</v>
      </c>
      <c r="D1156" s="149" t="s">
        <v>26</v>
      </c>
      <c r="E1156" s="41" t="s">
        <v>10217</v>
      </c>
      <c r="F1156" s="149" t="s">
        <v>28</v>
      </c>
      <c r="G1156" s="150" t="s">
        <v>29</v>
      </c>
      <c r="H1156" s="150" t="s">
        <v>30</v>
      </c>
      <c r="I1156" s="170">
        <v>36143800</v>
      </c>
      <c r="J1156" s="28">
        <v>0</v>
      </c>
      <c r="K1156" s="101">
        <v>0</v>
      </c>
      <c r="L1156" s="101">
        <v>0</v>
      </c>
      <c r="M1156" s="28">
        <v>0</v>
      </c>
      <c r="N1156" s="167">
        <v>1123631254</v>
      </c>
      <c r="O1156" s="29" t="s">
        <v>10218</v>
      </c>
      <c r="P1156" s="120" t="s">
        <v>10219</v>
      </c>
      <c r="Q1156" s="153">
        <v>44816</v>
      </c>
      <c r="R1156" s="153">
        <v>44816</v>
      </c>
      <c r="S1156" s="153">
        <v>44926</v>
      </c>
      <c r="T1156" s="172">
        <f t="shared" si="0"/>
        <v>0</v>
      </c>
      <c r="U1156" s="62">
        <v>36143800</v>
      </c>
      <c r="V1156" s="56">
        <v>0</v>
      </c>
      <c r="W1156" s="120">
        <v>72220242</v>
      </c>
      <c r="X1156" s="120" t="s">
        <v>10153</v>
      </c>
      <c r="Y1156" s="29"/>
    </row>
    <row r="1157" spans="1:25">
      <c r="A1157" s="148" t="s">
        <v>2832</v>
      </c>
      <c r="B1157" s="149" t="s">
        <v>24</v>
      </c>
      <c r="C1157" s="150" t="s">
        <v>6536</v>
      </c>
      <c r="D1157" s="149" t="s">
        <v>26</v>
      </c>
      <c r="E1157" s="41" t="s">
        <v>10220</v>
      </c>
      <c r="F1157" s="149" t="s">
        <v>28</v>
      </c>
      <c r="G1157" s="150" t="s">
        <v>29</v>
      </c>
      <c r="H1157" s="150" t="s">
        <v>30</v>
      </c>
      <c r="I1157" s="170">
        <v>13000000</v>
      </c>
      <c r="J1157" s="28">
        <v>0</v>
      </c>
      <c r="K1157" s="101">
        <v>0</v>
      </c>
      <c r="L1157" s="101">
        <v>0</v>
      </c>
      <c r="M1157" s="28">
        <v>0</v>
      </c>
      <c r="N1157" s="167">
        <v>1065579345</v>
      </c>
      <c r="O1157" s="29" t="s">
        <v>10221</v>
      </c>
      <c r="P1157" s="120" t="s">
        <v>10222</v>
      </c>
      <c r="Q1157" s="153">
        <v>44816</v>
      </c>
      <c r="R1157" s="153">
        <v>44816</v>
      </c>
      <c r="S1157" s="153">
        <v>44915</v>
      </c>
      <c r="T1157" s="172">
        <f t="shared" si="0"/>
        <v>0</v>
      </c>
      <c r="U1157" s="62">
        <v>13000000</v>
      </c>
      <c r="V1157" s="56">
        <v>0</v>
      </c>
      <c r="W1157" s="120">
        <v>72220242</v>
      </c>
      <c r="X1157" s="120" t="s">
        <v>10153</v>
      </c>
      <c r="Y1157" s="29"/>
    </row>
    <row r="1158" spans="1:25">
      <c r="A1158" s="148" t="s">
        <v>2832</v>
      </c>
      <c r="B1158" s="149" t="s">
        <v>24</v>
      </c>
      <c r="C1158" s="150" t="s">
        <v>6536</v>
      </c>
      <c r="D1158" s="149" t="s">
        <v>26</v>
      </c>
      <c r="E1158" s="41" t="s">
        <v>10223</v>
      </c>
      <c r="F1158" s="149" t="s">
        <v>28</v>
      </c>
      <c r="G1158" s="150" t="s">
        <v>29</v>
      </c>
      <c r="H1158" s="150" t="s">
        <v>30</v>
      </c>
      <c r="I1158" s="170">
        <v>6571600</v>
      </c>
      <c r="J1158" s="28">
        <v>0</v>
      </c>
      <c r="K1158" s="101">
        <v>0</v>
      </c>
      <c r="L1158" s="101">
        <v>0</v>
      </c>
      <c r="M1158" s="28">
        <v>0</v>
      </c>
      <c r="N1158" s="167">
        <v>1065825266</v>
      </c>
      <c r="O1158" s="29" t="s">
        <v>10224</v>
      </c>
      <c r="P1158" s="120" t="s">
        <v>10225</v>
      </c>
      <c r="Q1158" s="153">
        <v>44816</v>
      </c>
      <c r="R1158" s="153">
        <v>44816</v>
      </c>
      <c r="S1158" s="153">
        <v>44915</v>
      </c>
      <c r="T1158" s="172">
        <f t="shared" si="0"/>
        <v>0</v>
      </c>
      <c r="U1158" s="62">
        <v>6571600</v>
      </c>
      <c r="V1158" s="56">
        <v>0</v>
      </c>
      <c r="W1158" s="120">
        <v>72220242</v>
      </c>
      <c r="X1158" s="120" t="s">
        <v>10153</v>
      </c>
      <c r="Y1158" s="29"/>
    </row>
    <row r="1159" spans="1:25">
      <c r="A1159" s="148" t="s">
        <v>2832</v>
      </c>
      <c r="B1159" s="149" t="s">
        <v>24</v>
      </c>
      <c r="C1159" s="150" t="s">
        <v>6536</v>
      </c>
      <c r="D1159" s="149" t="s">
        <v>26</v>
      </c>
      <c r="E1159" s="41" t="s">
        <v>10226</v>
      </c>
      <c r="F1159" s="149" t="s">
        <v>28</v>
      </c>
      <c r="G1159" s="150" t="s">
        <v>29</v>
      </c>
      <c r="H1159" s="150" t="s">
        <v>30</v>
      </c>
      <c r="I1159" s="170">
        <v>2000000</v>
      </c>
      <c r="J1159" s="28">
        <v>0</v>
      </c>
      <c r="K1159" s="101">
        <v>0</v>
      </c>
      <c r="L1159" s="101">
        <v>0</v>
      </c>
      <c r="M1159" s="28">
        <v>0</v>
      </c>
      <c r="N1159" s="167">
        <v>1082889419</v>
      </c>
      <c r="O1159" s="29" t="s">
        <v>10227</v>
      </c>
      <c r="P1159" s="120" t="s">
        <v>10228</v>
      </c>
      <c r="Q1159" s="153">
        <v>44816</v>
      </c>
      <c r="R1159" s="153">
        <v>44816</v>
      </c>
      <c r="S1159" s="153">
        <v>44834</v>
      </c>
      <c r="T1159" s="172">
        <f t="shared" si="0"/>
        <v>0</v>
      </c>
      <c r="U1159" s="62">
        <v>2000000</v>
      </c>
      <c r="V1159" s="56">
        <v>0</v>
      </c>
      <c r="W1159" s="120">
        <v>72220242</v>
      </c>
      <c r="X1159" s="120" t="s">
        <v>10153</v>
      </c>
      <c r="Y1159" s="29"/>
    </row>
    <row r="1160" spans="1:25">
      <c r="A1160" s="148" t="s">
        <v>2832</v>
      </c>
      <c r="B1160" s="149" t="s">
        <v>24</v>
      </c>
      <c r="C1160" s="150" t="s">
        <v>6536</v>
      </c>
      <c r="D1160" s="149" t="s">
        <v>26</v>
      </c>
      <c r="E1160" s="41" t="s">
        <v>10229</v>
      </c>
      <c r="F1160" s="149" t="s">
        <v>28</v>
      </c>
      <c r="G1160" s="150" t="s">
        <v>29</v>
      </c>
      <c r="H1160" s="150" t="s">
        <v>30</v>
      </c>
      <c r="I1160" s="170">
        <v>2000000</v>
      </c>
      <c r="J1160" s="28">
        <v>0</v>
      </c>
      <c r="K1160" s="101">
        <v>0</v>
      </c>
      <c r="L1160" s="101">
        <v>0</v>
      </c>
      <c r="M1160" s="28">
        <v>0</v>
      </c>
      <c r="N1160" s="167">
        <v>39143916</v>
      </c>
      <c r="O1160" s="29" t="s">
        <v>10230</v>
      </c>
      <c r="P1160" s="120" t="s">
        <v>10231</v>
      </c>
      <c r="Q1160" s="153">
        <v>44816</v>
      </c>
      <c r="R1160" s="153">
        <v>44835</v>
      </c>
      <c r="S1160" s="153">
        <v>44865</v>
      </c>
      <c r="T1160" s="172">
        <f t="shared" si="0"/>
        <v>0</v>
      </c>
      <c r="U1160" s="62">
        <v>2000000</v>
      </c>
      <c r="V1160" s="56">
        <v>0</v>
      </c>
      <c r="W1160" s="120">
        <v>72220242</v>
      </c>
      <c r="X1160" s="120" t="s">
        <v>10153</v>
      </c>
      <c r="Y1160" s="29"/>
    </row>
    <row r="1161" spans="1:25">
      <c r="A1161" s="148" t="s">
        <v>2832</v>
      </c>
      <c r="B1161" s="149" t="s">
        <v>24</v>
      </c>
      <c r="C1161" s="150" t="s">
        <v>6536</v>
      </c>
      <c r="D1161" s="149" t="s">
        <v>26</v>
      </c>
      <c r="E1161" s="41" t="s">
        <v>10232</v>
      </c>
      <c r="F1161" s="149" t="s">
        <v>28</v>
      </c>
      <c r="G1161" s="150" t="s">
        <v>29</v>
      </c>
      <c r="H1161" s="150" t="s">
        <v>30</v>
      </c>
      <c r="I1161" s="170">
        <v>23100000</v>
      </c>
      <c r="J1161" s="28">
        <v>0</v>
      </c>
      <c r="K1161" s="101">
        <v>0</v>
      </c>
      <c r="L1161" s="101">
        <v>0</v>
      </c>
      <c r="M1161" s="28">
        <v>0</v>
      </c>
      <c r="N1161" s="167">
        <v>900845290</v>
      </c>
      <c r="O1161" s="29" t="s">
        <v>10233</v>
      </c>
      <c r="P1161" s="120" t="s">
        <v>10234</v>
      </c>
      <c r="Q1161" s="153">
        <v>44816</v>
      </c>
      <c r="R1161" s="153">
        <v>44816</v>
      </c>
      <c r="S1161" s="153">
        <v>44910</v>
      </c>
      <c r="T1161" s="172">
        <f t="shared" si="0"/>
        <v>0</v>
      </c>
      <c r="U1161" s="62">
        <v>23100000</v>
      </c>
      <c r="V1161" s="56">
        <v>0</v>
      </c>
      <c r="W1161" s="120">
        <v>72220242</v>
      </c>
      <c r="X1161" s="120" t="s">
        <v>10153</v>
      </c>
      <c r="Y1161" s="29"/>
    </row>
    <row r="1162" spans="1:25">
      <c r="A1162" s="148" t="s">
        <v>2832</v>
      </c>
      <c r="B1162" s="149" t="s">
        <v>24</v>
      </c>
      <c r="C1162" s="150" t="s">
        <v>6536</v>
      </c>
      <c r="D1162" s="149" t="s">
        <v>26</v>
      </c>
      <c r="E1162" s="41" t="s">
        <v>10235</v>
      </c>
      <c r="F1162" s="149" t="s">
        <v>28</v>
      </c>
      <c r="G1162" s="150" t="s">
        <v>29</v>
      </c>
      <c r="H1162" s="150" t="s">
        <v>30</v>
      </c>
      <c r="I1162" s="170">
        <v>33759980</v>
      </c>
      <c r="J1162" s="28">
        <v>0</v>
      </c>
      <c r="K1162" s="101">
        <v>0</v>
      </c>
      <c r="L1162" s="101">
        <v>0</v>
      </c>
      <c r="M1162" s="28">
        <v>0</v>
      </c>
      <c r="N1162" s="167">
        <v>85459710</v>
      </c>
      <c r="O1162" s="29" t="s">
        <v>10236</v>
      </c>
      <c r="P1162" s="120" t="s">
        <v>10237</v>
      </c>
      <c r="Q1162" s="153">
        <v>44819</v>
      </c>
      <c r="R1162" s="153">
        <v>44819</v>
      </c>
      <c r="S1162" s="153">
        <v>44926</v>
      </c>
      <c r="T1162" s="172">
        <f t="shared" si="0"/>
        <v>0</v>
      </c>
      <c r="U1162" s="62">
        <v>33759980</v>
      </c>
      <c r="V1162" s="56">
        <v>0</v>
      </c>
      <c r="W1162" s="120">
        <v>72220242</v>
      </c>
      <c r="X1162" s="120" t="s">
        <v>10153</v>
      </c>
      <c r="Y1162" s="29"/>
    </row>
    <row r="1163" spans="1:25">
      <c r="A1163" s="148" t="s">
        <v>2832</v>
      </c>
      <c r="B1163" s="149" t="s">
        <v>24</v>
      </c>
      <c r="C1163" s="150" t="s">
        <v>6536</v>
      </c>
      <c r="D1163" s="149" t="s">
        <v>26</v>
      </c>
      <c r="E1163" s="41" t="s">
        <v>10238</v>
      </c>
      <c r="F1163" s="149" t="s">
        <v>28</v>
      </c>
      <c r="G1163" s="150" t="s">
        <v>29</v>
      </c>
      <c r="H1163" s="150" t="s">
        <v>30</v>
      </c>
      <c r="I1163" s="170">
        <v>10415340</v>
      </c>
      <c r="J1163" s="28">
        <v>0</v>
      </c>
      <c r="K1163" s="101">
        <v>0</v>
      </c>
      <c r="L1163" s="101">
        <v>0</v>
      </c>
      <c r="M1163" s="28">
        <v>0</v>
      </c>
      <c r="N1163" s="167">
        <v>12449322</v>
      </c>
      <c r="O1163" s="29" t="s">
        <v>10239</v>
      </c>
      <c r="P1163" s="120" t="s">
        <v>10240</v>
      </c>
      <c r="Q1163" s="153">
        <v>44819</v>
      </c>
      <c r="R1163" s="153">
        <v>44819</v>
      </c>
      <c r="S1163" s="153">
        <v>44910</v>
      </c>
      <c r="T1163" s="172">
        <f t="shared" si="0"/>
        <v>0</v>
      </c>
      <c r="U1163" s="62">
        <v>10415340</v>
      </c>
      <c r="V1163" s="56">
        <v>0</v>
      </c>
      <c r="W1163" s="120">
        <v>72220242</v>
      </c>
      <c r="X1163" s="120" t="s">
        <v>10153</v>
      </c>
      <c r="Y1163" s="29"/>
    </row>
    <row r="1164" spans="1:25">
      <c r="A1164" s="148" t="s">
        <v>2832</v>
      </c>
      <c r="B1164" s="149" t="s">
        <v>24</v>
      </c>
      <c r="C1164" s="150" t="s">
        <v>6536</v>
      </c>
      <c r="D1164" s="149" t="s">
        <v>26</v>
      </c>
      <c r="E1164" s="41" t="s">
        <v>10241</v>
      </c>
      <c r="F1164" s="149" t="s">
        <v>28</v>
      </c>
      <c r="G1164" s="150" t="s">
        <v>29</v>
      </c>
      <c r="H1164" s="150" t="s">
        <v>30</v>
      </c>
      <c r="I1164" s="170">
        <v>30000000</v>
      </c>
      <c r="J1164" s="28">
        <v>0</v>
      </c>
      <c r="K1164" s="101">
        <v>0</v>
      </c>
      <c r="L1164" s="101">
        <v>0</v>
      </c>
      <c r="M1164" s="28">
        <v>0</v>
      </c>
      <c r="N1164" s="167">
        <v>1083558878</v>
      </c>
      <c r="O1164" s="29" t="s">
        <v>10242</v>
      </c>
      <c r="P1164" s="120" t="s">
        <v>10243</v>
      </c>
      <c r="Q1164" s="153">
        <v>44819</v>
      </c>
      <c r="R1164" s="153">
        <v>44819</v>
      </c>
      <c r="S1164" s="153">
        <v>44926</v>
      </c>
      <c r="T1164" s="172">
        <f t="shared" si="0"/>
        <v>0</v>
      </c>
      <c r="U1164" s="62">
        <v>30000000</v>
      </c>
      <c r="V1164" s="56">
        <v>0</v>
      </c>
      <c r="W1164" s="120">
        <v>72220242</v>
      </c>
      <c r="X1164" s="120" t="s">
        <v>10153</v>
      </c>
      <c r="Y1164" s="29"/>
    </row>
    <row r="1165" spans="1:25">
      <c r="A1165" s="148" t="s">
        <v>2832</v>
      </c>
      <c r="B1165" s="149" t="s">
        <v>24</v>
      </c>
      <c r="C1165" s="150" t="s">
        <v>6536</v>
      </c>
      <c r="D1165" s="149" t="s">
        <v>26</v>
      </c>
      <c r="E1165" s="41" t="s">
        <v>10244</v>
      </c>
      <c r="F1165" s="149" t="s">
        <v>28</v>
      </c>
      <c r="G1165" s="150" t="s">
        <v>29</v>
      </c>
      <c r="H1165" s="150" t="s">
        <v>30</v>
      </c>
      <c r="I1165" s="170">
        <v>6000000</v>
      </c>
      <c r="J1165" s="28">
        <v>0</v>
      </c>
      <c r="K1165" s="101">
        <v>0</v>
      </c>
      <c r="L1165" s="101">
        <v>0</v>
      </c>
      <c r="M1165" s="28">
        <v>0</v>
      </c>
      <c r="N1165" s="167">
        <v>1082837132</v>
      </c>
      <c r="O1165" s="29" t="s">
        <v>10245</v>
      </c>
      <c r="P1165" s="120" t="s">
        <v>10246</v>
      </c>
      <c r="Q1165" s="153">
        <v>44819</v>
      </c>
      <c r="R1165" s="153">
        <v>44819</v>
      </c>
      <c r="S1165" s="153">
        <v>44926</v>
      </c>
      <c r="T1165" s="172">
        <f t="shared" si="0"/>
        <v>0</v>
      </c>
      <c r="U1165" s="62">
        <v>6000000</v>
      </c>
      <c r="V1165" s="56">
        <v>0</v>
      </c>
      <c r="W1165" s="120">
        <v>72220242</v>
      </c>
      <c r="X1165" s="120" t="s">
        <v>10153</v>
      </c>
      <c r="Y1165" s="29"/>
    </row>
    <row r="1166" spans="1:25">
      <c r="A1166" s="148" t="s">
        <v>2832</v>
      </c>
      <c r="B1166" s="149" t="s">
        <v>24</v>
      </c>
      <c r="C1166" s="150" t="s">
        <v>6536</v>
      </c>
      <c r="D1166" s="149" t="s">
        <v>26</v>
      </c>
      <c r="E1166" s="41" t="s">
        <v>10247</v>
      </c>
      <c r="F1166" s="149" t="s">
        <v>28</v>
      </c>
      <c r="G1166" s="150" t="s">
        <v>29</v>
      </c>
      <c r="H1166" s="150" t="s">
        <v>30</v>
      </c>
      <c r="I1166" s="170">
        <v>16959570</v>
      </c>
      <c r="J1166" s="28">
        <v>0</v>
      </c>
      <c r="K1166" s="101">
        <v>0</v>
      </c>
      <c r="L1166" s="101">
        <v>0</v>
      </c>
      <c r="M1166" s="28">
        <v>0</v>
      </c>
      <c r="N1166" s="167">
        <v>1082992843</v>
      </c>
      <c r="O1166" s="29" t="s">
        <v>10248</v>
      </c>
      <c r="P1166" s="120" t="s">
        <v>10249</v>
      </c>
      <c r="Q1166" s="153">
        <v>44819</v>
      </c>
      <c r="R1166" s="153">
        <v>44819</v>
      </c>
      <c r="S1166" s="153">
        <v>44926</v>
      </c>
      <c r="T1166" s="172">
        <f t="shared" si="0"/>
        <v>0</v>
      </c>
      <c r="U1166" s="62">
        <v>16959570</v>
      </c>
      <c r="V1166" s="56">
        <v>0</v>
      </c>
      <c r="W1166" s="120">
        <v>72220242</v>
      </c>
      <c r="X1166" s="120" t="s">
        <v>10153</v>
      </c>
      <c r="Y1166" s="29"/>
    </row>
    <row r="1167" spans="1:25">
      <c r="A1167" s="148" t="s">
        <v>2832</v>
      </c>
      <c r="B1167" s="149" t="s">
        <v>24</v>
      </c>
      <c r="C1167" s="150" t="s">
        <v>6536</v>
      </c>
      <c r="D1167" s="149" t="s">
        <v>26</v>
      </c>
      <c r="E1167" s="41" t="s">
        <v>10250</v>
      </c>
      <c r="F1167" s="149" t="s">
        <v>28</v>
      </c>
      <c r="G1167" s="150" t="s">
        <v>29</v>
      </c>
      <c r="H1167" s="150" t="s">
        <v>30</v>
      </c>
      <c r="I1167" s="170">
        <v>25000000</v>
      </c>
      <c r="J1167" s="28">
        <v>0</v>
      </c>
      <c r="K1167" s="101">
        <v>0</v>
      </c>
      <c r="L1167" s="101">
        <v>0</v>
      </c>
      <c r="M1167" s="28">
        <v>0</v>
      </c>
      <c r="N1167" s="167">
        <v>1083031411</v>
      </c>
      <c r="O1167" s="29" t="s">
        <v>10251</v>
      </c>
      <c r="P1167" s="120" t="s">
        <v>10252</v>
      </c>
      <c r="Q1167" s="153">
        <v>44819</v>
      </c>
      <c r="R1167" s="153">
        <v>44819</v>
      </c>
      <c r="S1167" s="153">
        <v>44926</v>
      </c>
      <c r="T1167" s="172">
        <f t="shared" si="0"/>
        <v>0</v>
      </c>
      <c r="U1167" s="62">
        <v>25000000</v>
      </c>
      <c r="V1167" s="56">
        <v>0</v>
      </c>
      <c r="W1167" s="120">
        <v>72220242</v>
      </c>
      <c r="X1167" s="120" t="s">
        <v>10153</v>
      </c>
      <c r="Y1167" s="29"/>
    </row>
    <row r="1168" spans="1:25">
      <c r="A1168" s="148" t="s">
        <v>2832</v>
      </c>
      <c r="B1168" s="149" t="s">
        <v>24</v>
      </c>
      <c r="C1168" s="150" t="s">
        <v>6536</v>
      </c>
      <c r="D1168" s="149" t="s">
        <v>26</v>
      </c>
      <c r="E1168" s="41" t="s">
        <v>10253</v>
      </c>
      <c r="F1168" s="149" t="s">
        <v>28</v>
      </c>
      <c r="G1168" s="150" t="s">
        <v>29</v>
      </c>
      <c r="H1168" s="150" t="s">
        <v>30</v>
      </c>
      <c r="I1168" s="170">
        <v>25000000</v>
      </c>
      <c r="J1168" s="28">
        <v>0</v>
      </c>
      <c r="K1168" s="101">
        <v>0</v>
      </c>
      <c r="L1168" s="101">
        <v>0</v>
      </c>
      <c r="M1168" s="28">
        <v>0</v>
      </c>
      <c r="N1168" s="167">
        <v>1083022572</v>
      </c>
      <c r="O1168" s="29" t="s">
        <v>10254</v>
      </c>
      <c r="P1168" s="120" t="s">
        <v>10255</v>
      </c>
      <c r="Q1168" s="153">
        <v>44819</v>
      </c>
      <c r="R1168" s="153">
        <v>44819</v>
      </c>
      <c r="S1168" s="153">
        <v>44926</v>
      </c>
      <c r="T1168" s="172">
        <f t="shared" si="0"/>
        <v>0</v>
      </c>
      <c r="U1168" s="62">
        <v>25000000</v>
      </c>
      <c r="V1168" s="56">
        <v>0</v>
      </c>
      <c r="W1168" s="120">
        <v>72220242</v>
      </c>
      <c r="X1168" s="120" t="s">
        <v>10153</v>
      </c>
      <c r="Y1168" s="29"/>
    </row>
    <row r="1169" spans="1:25">
      <c r="A1169" s="148" t="s">
        <v>2832</v>
      </c>
      <c r="B1169" s="149" t="s">
        <v>24</v>
      </c>
      <c r="C1169" s="150" t="s">
        <v>6536</v>
      </c>
      <c r="D1169" s="149" t="s">
        <v>26</v>
      </c>
      <c r="E1169" s="41" t="s">
        <v>10256</v>
      </c>
      <c r="F1169" s="149" t="s">
        <v>28</v>
      </c>
      <c r="G1169" s="150" t="s">
        <v>29</v>
      </c>
      <c r="H1169" s="150" t="s">
        <v>30</v>
      </c>
      <c r="I1169" s="170">
        <v>40000000</v>
      </c>
      <c r="J1169" s="28">
        <v>0</v>
      </c>
      <c r="K1169" s="101">
        <v>0</v>
      </c>
      <c r="L1169" s="101">
        <v>0</v>
      </c>
      <c r="M1169" s="28">
        <v>0</v>
      </c>
      <c r="N1169" s="167">
        <v>1081905679</v>
      </c>
      <c r="O1169" s="29" t="s">
        <v>10257</v>
      </c>
      <c r="P1169" s="120" t="s">
        <v>10258</v>
      </c>
      <c r="Q1169" s="153">
        <v>44819</v>
      </c>
      <c r="R1169" s="153">
        <v>44819</v>
      </c>
      <c r="S1169" s="153">
        <v>44926</v>
      </c>
      <c r="T1169" s="172">
        <f t="shared" si="0"/>
        <v>0</v>
      </c>
      <c r="U1169" s="62">
        <v>40000000</v>
      </c>
      <c r="V1169" s="56">
        <v>0</v>
      </c>
      <c r="W1169" s="120">
        <v>72220242</v>
      </c>
      <c r="X1169" s="120" t="s">
        <v>10153</v>
      </c>
      <c r="Y1169" s="29"/>
    </row>
    <row r="1170" spans="1:25">
      <c r="A1170" s="148" t="s">
        <v>2832</v>
      </c>
      <c r="B1170" s="149" t="s">
        <v>24</v>
      </c>
      <c r="C1170" s="150" t="s">
        <v>6536</v>
      </c>
      <c r="D1170" s="149" t="s">
        <v>26</v>
      </c>
      <c r="E1170" s="41" t="s">
        <v>10259</v>
      </c>
      <c r="F1170" s="149" t="s">
        <v>28</v>
      </c>
      <c r="G1170" s="150" t="s">
        <v>29</v>
      </c>
      <c r="H1170" s="150" t="s">
        <v>30</v>
      </c>
      <c r="I1170" s="170">
        <v>30000000</v>
      </c>
      <c r="J1170" s="28">
        <v>0</v>
      </c>
      <c r="K1170" s="101">
        <v>0</v>
      </c>
      <c r="L1170" s="101">
        <v>0</v>
      </c>
      <c r="M1170" s="28">
        <v>0</v>
      </c>
      <c r="N1170" s="167">
        <v>1090434902</v>
      </c>
      <c r="O1170" s="29" t="s">
        <v>10260</v>
      </c>
      <c r="P1170" s="120" t="s">
        <v>10261</v>
      </c>
      <c r="Q1170" s="153">
        <v>44819</v>
      </c>
      <c r="R1170" s="153">
        <v>44819</v>
      </c>
      <c r="S1170" s="153">
        <v>44926</v>
      </c>
      <c r="T1170" s="172">
        <f t="shared" si="0"/>
        <v>0</v>
      </c>
      <c r="U1170" s="62">
        <v>30000000</v>
      </c>
      <c r="V1170" s="56">
        <v>0</v>
      </c>
      <c r="W1170" s="120">
        <v>72220242</v>
      </c>
      <c r="X1170" s="120" t="s">
        <v>10153</v>
      </c>
      <c r="Y1170" s="29"/>
    </row>
    <row r="1171" spans="1:25">
      <c r="A1171" s="148" t="s">
        <v>2832</v>
      </c>
      <c r="B1171" s="149" t="s">
        <v>24</v>
      </c>
      <c r="C1171" s="150" t="s">
        <v>6536</v>
      </c>
      <c r="D1171" s="149" t="s">
        <v>26</v>
      </c>
      <c r="E1171" s="41" t="s">
        <v>10262</v>
      </c>
      <c r="F1171" s="149" t="s">
        <v>28</v>
      </c>
      <c r="G1171" s="150" t="s">
        <v>29</v>
      </c>
      <c r="H1171" s="150" t="s">
        <v>30</v>
      </c>
      <c r="I1171" s="170">
        <v>30000000</v>
      </c>
      <c r="J1171" s="28">
        <v>0</v>
      </c>
      <c r="K1171" s="101">
        <v>0</v>
      </c>
      <c r="L1171" s="101">
        <v>0</v>
      </c>
      <c r="M1171" s="28">
        <v>0</v>
      </c>
      <c r="N1171" s="167">
        <v>1065619249</v>
      </c>
      <c r="O1171" s="29" t="s">
        <v>10263</v>
      </c>
      <c r="P1171" s="120" t="s">
        <v>10264</v>
      </c>
      <c r="Q1171" s="153">
        <v>44819</v>
      </c>
      <c r="R1171" s="153">
        <v>44819</v>
      </c>
      <c r="S1171" s="153">
        <v>44926</v>
      </c>
      <c r="T1171" s="172">
        <f t="shared" si="0"/>
        <v>0</v>
      </c>
      <c r="U1171" s="62">
        <v>30000000</v>
      </c>
      <c r="V1171" s="56">
        <v>0</v>
      </c>
      <c r="W1171" s="120">
        <v>72220242</v>
      </c>
      <c r="X1171" s="120" t="s">
        <v>10153</v>
      </c>
      <c r="Y1171" s="29"/>
    </row>
    <row r="1172" spans="1:25">
      <c r="A1172" s="148" t="s">
        <v>2832</v>
      </c>
      <c r="B1172" s="149" t="s">
        <v>24</v>
      </c>
      <c r="C1172" s="150" t="s">
        <v>6536</v>
      </c>
      <c r="D1172" s="149" t="s">
        <v>26</v>
      </c>
      <c r="E1172" s="41" t="s">
        <v>10265</v>
      </c>
      <c r="F1172" s="149" t="s">
        <v>28</v>
      </c>
      <c r="G1172" s="150" t="s">
        <v>29</v>
      </c>
      <c r="H1172" s="150" t="s">
        <v>30</v>
      </c>
      <c r="I1172" s="170">
        <v>6000000</v>
      </c>
      <c r="J1172" s="28">
        <v>0</v>
      </c>
      <c r="K1172" s="101">
        <v>0</v>
      </c>
      <c r="L1172" s="101">
        <v>0</v>
      </c>
      <c r="M1172" s="28">
        <v>0</v>
      </c>
      <c r="N1172" s="167">
        <v>1082957808</v>
      </c>
      <c r="O1172" s="29" t="s">
        <v>10266</v>
      </c>
      <c r="P1172" s="120" t="s">
        <v>10267</v>
      </c>
      <c r="Q1172" s="153">
        <v>44819</v>
      </c>
      <c r="R1172" s="153">
        <v>44819</v>
      </c>
      <c r="S1172" s="153">
        <v>44926</v>
      </c>
      <c r="T1172" s="172">
        <f t="shared" si="0"/>
        <v>0</v>
      </c>
      <c r="U1172" s="62">
        <v>6000000</v>
      </c>
      <c r="V1172" s="56">
        <v>0</v>
      </c>
      <c r="W1172" s="120">
        <v>72220242</v>
      </c>
      <c r="X1172" s="120" t="s">
        <v>10153</v>
      </c>
      <c r="Y1172" s="29"/>
    </row>
    <row r="1173" spans="1:25">
      <c r="A1173" s="148" t="s">
        <v>2832</v>
      </c>
      <c r="B1173" s="149" t="s">
        <v>24</v>
      </c>
      <c r="C1173" s="150" t="s">
        <v>6536</v>
      </c>
      <c r="D1173" s="149" t="s">
        <v>26</v>
      </c>
      <c r="E1173" s="41" t="s">
        <v>10268</v>
      </c>
      <c r="F1173" s="149" t="s">
        <v>28</v>
      </c>
      <c r="G1173" s="150" t="s">
        <v>29</v>
      </c>
      <c r="H1173" s="150" t="s">
        <v>30</v>
      </c>
      <c r="I1173" s="170">
        <v>12500000</v>
      </c>
      <c r="J1173" s="28">
        <v>0</v>
      </c>
      <c r="K1173" s="101">
        <v>0</v>
      </c>
      <c r="L1173" s="101">
        <v>0</v>
      </c>
      <c r="M1173" s="28">
        <v>0</v>
      </c>
      <c r="N1173" s="167">
        <v>1082988011</v>
      </c>
      <c r="O1173" s="29" t="s">
        <v>10269</v>
      </c>
      <c r="P1173" s="120" t="s">
        <v>10270</v>
      </c>
      <c r="Q1173" s="153">
        <v>44819</v>
      </c>
      <c r="R1173" s="153">
        <v>44819</v>
      </c>
      <c r="S1173" s="153">
        <v>44926</v>
      </c>
      <c r="T1173" s="172">
        <f t="shared" si="0"/>
        <v>0</v>
      </c>
      <c r="U1173" s="62">
        <v>12500000</v>
      </c>
      <c r="V1173" s="56">
        <v>0</v>
      </c>
      <c r="W1173" s="120">
        <v>72220242</v>
      </c>
      <c r="X1173" s="120" t="s">
        <v>10153</v>
      </c>
      <c r="Y1173" s="29"/>
    </row>
    <row r="1174" spans="1:25">
      <c r="A1174" s="148" t="s">
        <v>2832</v>
      </c>
      <c r="B1174" s="149" t="s">
        <v>24</v>
      </c>
      <c r="C1174" s="150" t="s">
        <v>6536</v>
      </c>
      <c r="D1174" s="149" t="s">
        <v>26</v>
      </c>
      <c r="E1174" s="41" t="s">
        <v>10271</v>
      </c>
      <c r="F1174" s="149" t="s">
        <v>28</v>
      </c>
      <c r="G1174" s="150" t="s">
        <v>29</v>
      </c>
      <c r="H1174" s="150" t="s">
        <v>30</v>
      </c>
      <c r="I1174" s="170">
        <v>20000000</v>
      </c>
      <c r="J1174" s="28">
        <v>0</v>
      </c>
      <c r="K1174" s="101">
        <v>0</v>
      </c>
      <c r="L1174" s="101">
        <v>0</v>
      </c>
      <c r="M1174" s="28">
        <v>0</v>
      </c>
      <c r="N1174" s="167">
        <v>77019533</v>
      </c>
      <c r="O1174" s="29" t="s">
        <v>10272</v>
      </c>
      <c r="P1174" s="120" t="s">
        <v>10273</v>
      </c>
      <c r="Q1174" s="153">
        <v>44819</v>
      </c>
      <c r="R1174" s="153">
        <v>44819</v>
      </c>
      <c r="S1174" s="153">
        <v>44926</v>
      </c>
      <c r="T1174" s="172">
        <f t="shared" si="0"/>
        <v>0</v>
      </c>
      <c r="U1174" s="62">
        <v>20000000</v>
      </c>
      <c r="V1174" s="56">
        <v>0</v>
      </c>
      <c r="W1174" s="120">
        <v>72220242</v>
      </c>
      <c r="X1174" s="120" t="s">
        <v>10153</v>
      </c>
      <c r="Y1174" s="29"/>
    </row>
    <row r="1175" spans="1:25">
      <c r="A1175" s="148" t="s">
        <v>2832</v>
      </c>
      <c r="B1175" s="149" t="s">
        <v>24</v>
      </c>
      <c r="C1175" s="150" t="s">
        <v>6536</v>
      </c>
      <c r="D1175" s="149" t="s">
        <v>26</v>
      </c>
      <c r="E1175" s="41" t="s">
        <v>10274</v>
      </c>
      <c r="F1175" s="149" t="s">
        <v>28</v>
      </c>
      <c r="G1175" s="150" t="s">
        <v>29</v>
      </c>
      <c r="H1175" s="150" t="s">
        <v>30</v>
      </c>
      <c r="I1175" s="170">
        <v>159056000</v>
      </c>
      <c r="J1175" s="28">
        <v>0</v>
      </c>
      <c r="K1175" s="101">
        <v>0</v>
      </c>
      <c r="L1175" s="101">
        <v>0</v>
      </c>
      <c r="M1175" s="28">
        <v>0</v>
      </c>
      <c r="N1175" s="167">
        <v>8485541</v>
      </c>
      <c r="O1175" s="29" t="s">
        <v>10275</v>
      </c>
      <c r="P1175" s="120" t="s">
        <v>10276</v>
      </c>
      <c r="Q1175" s="153">
        <v>44824</v>
      </c>
      <c r="R1175" s="153">
        <v>44824</v>
      </c>
      <c r="S1175" s="153">
        <v>44910</v>
      </c>
      <c r="T1175" s="172">
        <f t="shared" si="0"/>
        <v>0</v>
      </c>
      <c r="U1175" s="62">
        <v>159056000</v>
      </c>
      <c r="V1175" s="56">
        <v>0</v>
      </c>
      <c r="W1175" s="120">
        <v>72220242</v>
      </c>
      <c r="X1175" s="120" t="s">
        <v>10153</v>
      </c>
      <c r="Y1175" s="29"/>
    </row>
    <row r="1176" spans="1:25">
      <c r="A1176" s="148" t="s">
        <v>2832</v>
      </c>
      <c r="B1176" s="149" t="s">
        <v>24</v>
      </c>
      <c r="C1176" s="150" t="s">
        <v>6536</v>
      </c>
      <c r="D1176" s="149" t="s">
        <v>26</v>
      </c>
      <c r="E1176" s="41" t="s">
        <v>10277</v>
      </c>
      <c r="F1176" s="149" t="s">
        <v>28</v>
      </c>
      <c r="G1176" s="150" t="s">
        <v>29</v>
      </c>
      <c r="H1176" s="150" t="s">
        <v>30</v>
      </c>
      <c r="I1176" s="170">
        <v>9000000</v>
      </c>
      <c r="J1176" s="28">
        <v>0</v>
      </c>
      <c r="K1176" s="101">
        <v>0</v>
      </c>
      <c r="L1176" s="101">
        <v>0</v>
      </c>
      <c r="M1176" s="28">
        <v>0</v>
      </c>
      <c r="N1176" s="167">
        <v>85476267</v>
      </c>
      <c r="O1176" s="29" t="s">
        <v>10278</v>
      </c>
      <c r="P1176" s="120" t="s">
        <v>10279</v>
      </c>
      <c r="Q1176" s="153">
        <v>44830</v>
      </c>
      <c r="R1176" s="153">
        <v>44830</v>
      </c>
      <c r="S1176" s="153">
        <v>44926</v>
      </c>
      <c r="T1176" s="172">
        <f t="shared" si="0"/>
        <v>0</v>
      </c>
      <c r="U1176" s="62">
        <v>9000000</v>
      </c>
      <c r="V1176" s="56">
        <v>0</v>
      </c>
      <c r="W1176" s="120">
        <v>72220242</v>
      </c>
      <c r="X1176" s="120" t="s">
        <v>10153</v>
      </c>
      <c r="Y1176" s="29"/>
    </row>
    <row r="1177" spans="1:25">
      <c r="A1177" s="148" t="s">
        <v>2832</v>
      </c>
      <c r="B1177" s="149" t="s">
        <v>24</v>
      </c>
      <c r="C1177" s="150" t="s">
        <v>6536</v>
      </c>
      <c r="D1177" s="149" t="s">
        <v>26</v>
      </c>
      <c r="E1177" s="41" t="s">
        <v>10280</v>
      </c>
      <c r="F1177" s="149" t="s">
        <v>28</v>
      </c>
      <c r="G1177" s="150" t="s">
        <v>29</v>
      </c>
      <c r="H1177" s="150" t="s">
        <v>30</v>
      </c>
      <c r="I1177" s="170">
        <v>12000000</v>
      </c>
      <c r="J1177" s="28">
        <v>0</v>
      </c>
      <c r="K1177" s="101">
        <v>0</v>
      </c>
      <c r="L1177" s="101">
        <v>0</v>
      </c>
      <c r="M1177" s="28">
        <v>0</v>
      </c>
      <c r="N1177" s="167">
        <v>36727633</v>
      </c>
      <c r="O1177" s="29" t="s">
        <v>10281</v>
      </c>
      <c r="P1177" s="120" t="s">
        <v>10282</v>
      </c>
      <c r="Q1177" s="153">
        <v>44830</v>
      </c>
      <c r="R1177" s="153">
        <v>44830</v>
      </c>
      <c r="S1177" s="153">
        <v>44926</v>
      </c>
      <c r="T1177" s="172">
        <f t="shared" si="0"/>
        <v>0</v>
      </c>
      <c r="U1177" s="62">
        <v>12000000</v>
      </c>
      <c r="V1177" s="56">
        <v>0</v>
      </c>
      <c r="W1177" s="120">
        <v>72220242</v>
      </c>
      <c r="X1177" s="120" t="s">
        <v>10153</v>
      </c>
      <c r="Y1177" s="29"/>
    </row>
    <row r="1178" spans="1:25">
      <c r="A1178" s="148" t="s">
        <v>2832</v>
      </c>
      <c r="B1178" s="149" t="s">
        <v>24</v>
      </c>
      <c r="C1178" s="150" t="s">
        <v>6536</v>
      </c>
      <c r="D1178" s="149" t="s">
        <v>26</v>
      </c>
      <c r="E1178" s="41" t="s">
        <v>10283</v>
      </c>
      <c r="F1178" s="149" t="s">
        <v>28</v>
      </c>
      <c r="G1178" s="150" t="s">
        <v>29</v>
      </c>
      <c r="H1178" s="150" t="s">
        <v>30</v>
      </c>
      <c r="I1178" s="170">
        <v>7048000</v>
      </c>
      <c r="J1178" s="28">
        <v>0</v>
      </c>
      <c r="K1178" s="101">
        <v>0</v>
      </c>
      <c r="L1178" s="101">
        <v>0</v>
      </c>
      <c r="M1178" s="28">
        <v>0</v>
      </c>
      <c r="N1178" s="167">
        <v>1082067221</v>
      </c>
      <c r="O1178" s="29" t="s">
        <v>10284</v>
      </c>
      <c r="P1178" s="120" t="s">
        <v>10285</v>
      </c>
      <c r="Q1178" s="153">
        <v>44831</v>
      </c>
      <c r="R1178" s="153">
        <v>44831</v>
      </c>
      <c r="S1178" s="153">
        <v>44910</v>
      </c>
      <c r="T1178" s="172">
        <f t="shared" si="0"/>
        <v>0</v>
      </c>
      <c r="U1178" s="62">
        <v>7048000</v>
      </c>
      <c r="V1178" s="56">
        <v>0</v>
      </c>
      <c r="W1178" s="120">
        <v>72220242</v>
      </c>
      <c r="X1178" s="120" t="s">
        <v>10153</v>
      </c>
      <c r="Y1178" s="29"/>
    </row>
    <row r="1179" spans="1:25">
      <c r="A1179" s="148" t="s">
        <v>2832</v>
      </c>
      <c r="B1179" s="149" t="s">
        <v>24</v>
      </c>
      <c r="C1179" s="150" t="s">
        <v>6536</v>
      </c>
      <c r="D1179" s="149" t="s">
        <v>26</v>
      </c>
      <c r="E1179" s="41" t="s">
        <v>10286</v>
      </c>
      <c r="F1179" s="149" t="s">
        <v>28</v>
      </c>
      <c r="G1179" s="150" t="s">
        <v>29</v>
      </c>
      <c r="H1179" s="150" t="s">
        <v>30</v>
      </c>
      <c r="I1179" s="170">
        <v>5000000</v>
      </c>
      <c r="J1179" s="28">
        <v>0</v>
      </c>
      <c r="K1179" s="101">
        <v>0</v>
      </c>
      <c r="L1179" s="101">
        <v>0</v>
      </c>
      <c r="M1179" s="28">
        <v>0</v>
      </c>
      <c r="N1179" s="167">
        <v>1082978683</v>
      </c>
      <c r="O1179" s="29" t="s">
        <v>10287</v>
      </c>
      <c r="P1179" s="120" t="s">
        <v>10288</v>
      </c>
      <c r="Q1179" s="153">
        <v>44831</v>
      </c>
      <c r="R1179" s="153">
        <v>44831</v>
      </c>
      <c r="S1179" s="153">
        <v>44892</v>
      </c>
      <c r="T1179" s="172">
        <f t="shared" si="0"/>
        <v>0</v>
      </c>
      <c r="U1179" s="62">
        <v>5000000</v>
      </c>
      <c r="V1179" s="56">
        <v>0</v>
      </c>
      <c r="W1179" s="120">
        <v>72220242</v>
      </c>
      <c r="X1179" s="120" t="s">
        <v>10153</v>
      </c>
      <c r="Y1179" s="29"/>
    </row>
    <row r="1180" spans="1:25">
      <c r="A1180" s="148" t="s">
        <v>2832</v>
      </c>
      <c r="B1180" s="149" t="s">
        <v>24</v>
      </c>
      <c r="C1180" s="150" t="s">
        <v>6536</v>
      </c>
      <c r="D1180" s="149" t="s">
        <v>26</v>
      </c>
      <c r="E1180" s="41" t="s">
        <v>10289</v>
      </c>
      <c r="F1180" s="149" t="s">
        <v>28</v>
      </c>
      <c r="G1180" s="150" t="s">
        <v>29</v>
      </c>
      <c r="H1180" s="150" t="s">
        <v>30</v>
      </c>
      <c r="I1180" s="170">
        <v>141802542</v>
      </c>
      <c r="J1180" s="28">
        <v>0</v>
      </c>
      <c r="K1180" s="101">
        <v>0</v>
      </c>
      <c r="L1180" s="101">
        <v>0</v>
      </c>
      <c r="M1180" s="28">
        <v>0</v>
      </c>
      <c r="N1180" s="167">
        <v>901054770</v>
      </c>
      <c r="O1180" s="29" t="s">
        <v>10290</v>
      </c>
      <c r="P1180" s="120" t="s">
        <v>10291</v>
      </c>
      <c r="Q1180" s="153">
        <v>44833</v>
      </c>
      <c r="R1180" s="153">
        <v>44833</v>
      </c>
      <c r="S1180" s="153">
        <v>44910</v>
      </c>
      <c r="T1180" s="172">
        <f t="shared" si="0"/>
        <v>0</v>
      </c>
      <c r="U1180" s="62">
        <v>141802542</v>
      </c>
      <c r="V1180" s="56">
        <v>0</v>
      </c>
      <c r="W1180" s="120">
        <v>72220242</v>
      </c>
      <c r="X1180" s="120" t="s">
        <v>10153</v>
      </c>
      <c r="Y1180" s="29"/>
    </row>
    <row r="1181" spans="1:25">
      <c r="A1181" s="148" t="s">
        <v>2832</v>
      </c>
      <c r="B1181" s="149" t="s">
        <v>24</v>
      </c>
      <c r="C1181" s="150" t="s">
        <v>6536</v>
      </c>
      <c r="D1181" s="149" t="s">
        <v>26</v>
      </c>
      <c r="E1181" s="41" t="s">
        <v>10292</v>
      </c>
      <c r="F1181" s="149" t="s">
        <v>28</v>
      </c>
      <c r="G1181" s="150" t="s">
        <v>29</v>
      </c>
      <c r="H1181" s="150" t="s">
        <v>30</v>
      </c>
      <c r="I1181" s="170">
        <v>7048000</v>
      </c>
      <c r="J1181" s="28">
        <v>0</v>
      </c>
      <c r="K1181" s="101">
        <v>0</v>
      </c>
      <c r="L1181" s="101">
        <v>0</v>
      </c>
      <c r="M1181" s="28">
        <v>0</v>
      </c>
      <c r="N1181" s="167">
        <v>22565375</v>
      </c>
      <c r="O1181" s="29" t="s">
        <v>10293</v>
      </c>
      <c r="P1181" s="120" t="s">
        <v>10285</v>
      </c>
      <c r="Q1181" s="153">
        <v>44833</v>
      </c>
      <c r="R1181" s="153">
        <v>44833</v>
      </c>
      <c r="S1181" s="153">
        <v>44910</v>
      </c>
      <c r="T1181" s="172">
        <f t="shared" si="0"/>
        <v>0</v>
      </c>
      <c r="U1181" s="62">
        <v>7048000</v>
      </c>
      <c r="V1181" s="56">
        <v>0</v>
      </c>
      <c r="W1181" s="120">
        <v>72220242</v>
      </c>
      <c r="X1181" s="120" t="s">
        <v>10153</v>
      </c>
      <c r="Y1181" s="29"/>
    </row>
    <row r="1182" spans="1:25">
      <c r="A1182" s="148" t="s">
        <v>2832</v>
      </c>
      <c r="B1182" s="149" t="s">
        <v>24</v>
      </c>
      <c r="C1182" s="150" t="s">
        <v>6536</v>
      </c>
      <c r="D1182" s="149" t="s">
        <v>26</v>
      </c>
      <c r="E1182" s="41" t="s">
        <v>10294</v>
      </c>
      <c r="F1182" s="149" t="s">
        <v>28</v>
      </c>
      <c r="G1182" s="150" t="s">
        <v>29</v>
      </c>
      <c r="H1182" s="150" t="s">
        <v>30</v>
      </c>
      <c r="I1182" s="170">
        <v>185590871</v>
      </c>
      <c r="J1182" s="28">
        <v>0</v>
      </c>
      <c r="K1182" s="101">
        <v>0</v>
      </c>
      <c r="L1182" s="101">
        <v>0</v>
      </c>
      <c r="M1182" s="28">
        <v>0</v>
      </c>
      <c r="N1182" s="167">
        <v>1082918435</v>
      </c>
      <c r="O1182" s="29" t="s">
        <v>9045</v>
      </c>
      <c r="P1182" s="120" t="s">
        <v>10295</v>
      </c>
      <c r="Q1182" s="153">
        <v>44834</v>
      </c>
      <c r="R1182" s="153">
        <v>44834</v>
      </c>
      <c r="S1182" s="153">
        <v>44910</v>
      </c>
      <c r="T1182" s="172">
        <f t="shared" ref="T1182" si="1">I1182-U1182</f>
        <v>0</v>
      </c>
      <c r="U1182" s="62">
        <v>185590871</v>
      </c>
      <c r="V1182" s="56">
        <v>0</v>
      </c>
      <c r="W1182" s="120">
        <v>72220242</v>
      </c>
      <c r="X1182" s="120" t="s">
        <v>10153</v>
      </c>
      <c r="Y1182" s="29"/>
    </row>
    <row r="1183" spans="1:25">
      <c r="A1183" s="148" t="s">
        <v>2832</v>
      </c>
      <c r="B1183" s="149" t="s">
        <v>24</v>
      </c>
      <c r="C1183" s="150" t="s">
        <v>6536</v>
      </c>
      <c r="D1183" s="149" t="s">
        <v>26</v>
      </c>
      <c r="E1183" s="41" t="s">
        <v>10296</v>
      </c>
      <c r="F1183" s="149" t="s">
        <v>28</v>
      </c>
      <c r="G1183" s="150" t="s">
        <v>29</v>
      </c>
      <c r="H1183" s="150" t="s">
        <v>30</v>
      </c>
      <c r="I1183" s="170">
        <v>242000000</v>
      </c>
      <c r="J1183" s="28">
        <v>0</v>
      </c>
      <c r="K1183" s="101">
        <v>0</v>
      </c>
      <c r="L1183" s="101">
        <v>0</v>
      </c>
      <c r="M1183" s="28">
        <v>0</v>
      </c>
      <c r="N1183" s="167">
        <v>901040784</v>
      </c>
      <c r="O1183" s="29" t="s">
        <v>10297</v>
      </c>
      <c r="P1183" s="29" t="s">
        <v>10298</v>
      </c>
      <c r="Q1183" s="33">
        <v>44838</v>
      </c>
      <c r="R1183" s="33">
        <v>44838</v>
      </c>
      <c r="S1183" s="33">
        <v>44899</v>
      </c>
      <c r="T1183" s="99">
        <v>0</v>
      </c>
      <c r="U1183" s="34">
        <v>242000000</v>
      </c>
      <c r="V1183" s="93">
        <f t="shared" ref="V1183:V1246" si="2">T1183/I1183</f>
        <v>0</v>
      </c>
      <c r="W1183" s="120">
        <v>72220242</v>
      </c>
      <c r="X1183" s="120" t="s">
        <v>10153</v>
      </c>
      <c r="Y1183" s="29"/>
    </row>
    <row r="1184" spans="1:25">
      <c r="A1184" s="148" t="s">
        <v>2832</v>
      </c>
      <c r="B1184" s="149" t="s">
        <v>24</v>
      </c>
      <c r="C1184" s="150" t="s">
        <v>6536</v>
      </c>
      <c r="D1184" s="149" t="s">
        <v>26</v>
      </c>
      <c r="E1184" s="41" t="s">
        <v>10299</v>
      </c>
      <c r="F1184" s="149" t="s">
        <v>28</v>
      </c>
      <c r="G1184" s="150" t="s">
        <v>29</v>
      </c>
      <c r="H1184" s="150" t="s">
        <v>30</v>
      </c>
      <c r="I1184" s="170">
        <v>5000000</v>
      </c>
      <c r="J1184" s="28">
        <v>0</v>
      </c>
      <c r="K1184" s="101">
        <v>0</v>
      </c>
      <c r="L1184" s="101">
        <v>0</v>
      </c>
      <c r="M1184" s="28">
        <v>0</v>
      </c>
      <c r="N1184" s="167">
        <v>12637914</v>
      </c>
      <c r="O1184" s="29" t="s">
        <v>114</v>
      </c>
      <c r="P1184" s="29" t="s">
        <v>10300</v>
      </c>
      <c r="Q1184" s="33">
        <v>44846</v>
      </c>
      <c r="R1184" s="33">
        <v>44846</v>
      </c>
      <c r="S1184" s="33">
        <v>44895</v>
      </c>
      <c r="T1184" s="99">
        <v>0</v>
      </c>
      <c r="U1184" s="34">
        <v>5000000</v>
      </c>
      <c r="V1184" s="93">
        <f t="shared" si="2"/>
        <v>0</v>
      </c>
      <c r="W1184" s="120">
        <v>72220242</v>
      </c>
      <c r="X1184" s="120" t="s">
        <v>10153</v>
      </c>
      <c r="Y1184" s="29"/>
    </row>
    <row r="1185" spans="1:25">
      <c r="A1185" s="148" t="s">
        <v>2832</v>
      </c>
      <c r="B1185" s="149" t="s">
        <v>24</v>
      </c>
      <c r="C1185" s="150" t="s">
        <v>6536</v>
      </c>
      <c r="D1185" s="149" t="s">
        <v>26</v>
      </c>
      <c r="E1185" s="41" t="s">
        <v>10301</v>
      </c>
      <c r="F1185" s="149" t="s">
        <v>28</v>
      </c>
      <c r="G1185" s="150" t="s">
        <v>29</v>
      </c>
      <c r="H1185" s="150" t="s">
        <v>30</v>
      </c>
      <c r="I1185" s="170">
        <v>2500000</v>
      </c>
      <c r="J1185" s="28">
        <v>0</v>
      </c>
      <c r="K1185" s="101">
        <v>0</v>
      </c>
      <c r="L1185" s="101">
        <v>0</v>
      </c>
      <c r="M1185" s="28">
        <v>0</v>
      </c>
      <c r="N1185" s="167">
        <v>1082864441</v>
      </c>
      <c r="O1185" s="29" t="s">
        <v>10302</v>
      </c>
      <c r="P1185" s="29" t="s">
        <v>10303</v>
      </c>
      <c r="Q1185" s="33">
        <v>44846</v>
      </c>
      <c r="R1185" s="33">
        <v>44846</v>
      </c>
      <c r="S1185" s="33">
        <v>44877</v>
      </c>
      <c r="T1185" s="99">
        <v>0</v>
      </c>
      <c r="U1185" s="34">
        <v>2500000</v>
      </c>
      <c r="V1185" s="93">
        <f t="shared" si="2"/>
        <v>0</v>
      </c>
      <c r="W1185" s="120">
        <v>72220242</v>
      </c>
      <c r="X1185" s="120" t="s">
        <v>10153</v>
      </c>
      <c r="Y1185" s="29"/>
    </row>
    <row r="1186" spans="1:25">
      <c r="A1186" s="148" t="s">
        <v>2832</v>
      </c>
      <c r="B1186" s="149" t="s">
        <v>24</v>
      </c>
      <c r="C1186" s="150" t="s">
        <v>6536</v>
      </c>
      <c r="D1186" s="149" t="s">
        <v>26</v>
      </c>
      <c r="E1186" s="41" t="s">
        <v>10304</v>
      </c>
      <c r="F1186" s="149" t="s">
        <v>28</v>
      </c>
      <c r="G1186" s="150" t="s">
        <v>29</v>
      </c>
      <c r="H1186" s="150" t="s">
        <v>30</v>
      </c>
      <c r="I1186" s="170">
        <v>3000000</v>
      </c>
      <c r="J1186" s="28">
        <v>0</v>
      </c>
      <c r="K1186" s="101">
        <v>0</v>
      </c>
      <c r="L1186" s="101">
        <v>0</v>
      </c>
      <c r="M1186" s="28">
        <v>0</v>
      </c>
      <c r="N1186" s="167">
        <v>1082889419</v>
      </c>
      <c r="O1186" s="29" t="s">
        <v>651</v>
      </c>
      <c r="P1186" s="29" t="s">
        <v>10305</v>
      </c>
      <c r="Q1186" s="33">
        <v>44860</v>
      </c>
      <c r="R1186" s="33">
        <v>44860</v>
      </c>
      <c r="S1186" s="33">
        <v>44891</v>
      </c>
      <c r="T1186" s="99">
        <v>0</v>
      </c>
      <c r="U1186" s="34">
        <v>3000000</v>
      </c>
      <c r="V1186" s="93">
        <f t="shared" si="2"/>
        <v>0</v>
      </c>
      <c r="W1186" s="120">
        <v>72220242</v>
      </c>
      <c r="X1186" s="120" t="s">
        <v>10153</v>
      </c>
      <c r="Y1186" s="29"/>
    </row>
    <row r="1187" spans="1:25">
      <c r="A1187" s="148" t="s">
        <v>2832</v>
      </c>
      <c r="B1187" s="149" t="s">
        <v>24</v>
      </c>
      <c r="C1187" s="150" t="s">
        <v>6536</v>
      </c>
      <c r="D1187" s="149" t="s">
        <v>26</v>
      </c>
      <c r="E1187" s="41" t="s">
        <v>10306</v>
      </c>
      <c r="F1187" s="149" t="s">
        <v>28</v>
      </c>
      <c r="G1187" s="150" t="s">
        <v>29</v>
      </c>
      <c r="H1187" s="150" t="s">
        <v>30</v>
      </c>
      <c r="I1187" s="170">
        <v>3000000</v>
      </c>
      <c r="J1187" s="28">
        <v>0</v>
      </c>
      <c r="K1187" s="101">
        <v>0</v>
      </c>
      <c r="L1187" s="101">
        <v>0</v>
      </c>
      <c r="M1187" s="28">
        <v>0</v>
      </c>
      <c r="N1187" s="167">
        <v>1052992321</v>
      </c>
      <c r="O1187" s="29" t="s">
        <v>10307</v>
      </c>
      <c r="P1187" s="29" t="s">
        <v>10308</v>
      </c>
      <c r="Q1187" s="33">
        <v>44860</v>
      </c>
      <c r="R1187" s="33">
        <v>44860</v>
      </c>
      <c r="S1187" s="33">
        <v>44891</v>
      </c>
      <c r="T1187" s="99">
        <v>0</v>
      </c>
      <c r="U1187" s="34">
        <v>3000000</v>
      </c>
      <c r="V1187" s="93">
        <f t="shared" si="2"/>
        <v>0</v>
      </c>
      <c r="W1187" s="120">
        <v>72220242</v>
      </c>
      <c r="X1187" s="120" t="s">
        <v>10153</v>
      </c>
      <c r="Y1187" s="29"/>
    </row>
    <row r="1188" spans="1:25">
      <c r="A1188" s="148" t="s">
        <v>2832</v>
      </c>
      <c r="B1188" s="149" t="s">
        <v>24</v>
      </c>
      <c r="C1188" s="150" t="s">
        <v>6536</v>
      </c>
      <c r="D1188" s="149" t="s">
        <v>26</v>
      </c>
      <c r="E1188" s="41" t="s">
        <v>10309</v>
      </c>
      <c r="F1188" s="149" t="s">
        <v>28</v>
      </c>
      <c r="G1188" s="150" t="s">
        <v>29</v>
      </c>
      <c r="H1188" s="150" t="s">
        <v>30</v>
      </c>
      <c r="I1188" s="170">
        <v>9000000</v>
      </c>
      <c r="J1188" s="28">
        <v>0</v>
      </c>
      <c r="K1188" s="101">
        <v>0</v>
      </c>
      <c r="L1188" s="101">
        <v>0</v>
      </c>
      <c r="M1188" s="28">
        <v>0</v>
      </c>
      <c r="N1188" s="167">
        <v>7140330</v>
      </c>
      <c r="O1188" s="29" t="s">
        <v>7673</v>
      </c>
      <c r="P1188" s="29" t="s">
        <v>10310</v>
      </c>
      <c r="Q1188" s="33">
        <v>44854</v>
      </c>
      <c r="R1188" s="33">
        <v>44854</v>
      </c>
      <c r="S1188" s="33">
        <v>44917</v>
      </c>
      <c r="T1188" s="34">
        <v>3000000</v>
      </c>
      <c r="U1188" s="34">
        <v>6000000</v>
      </c>
      <c r="V1188" s="93">
        <f t="shared" si="2"/>
        <v>0.33333333333333331</v>
      </c>
      <c r="W1188" s="120">
        <v>57299411</v>
      </c>
      <c r="X1188" s="29" t="s">
        <v>7675</v>
      </c>
      <c r="Y1188" s="29"/>
    </row>
    <row r="1189" spans="1:25">
      <c r="A1189" s="148" t="s">
        <v>2832</v>
      </c>
      <c r="B1189" s="149" t="s">
        <v>24</v>
      </c>
      <c r="C1189" s="150" t="s">
        <v>6536</v>
      </c>
      <c r="D1189" s="149" t="s">
        <v>26</v>
      </c>
      <c r="E1189" s="41" t="s">
        <v>10311</v>
      </c>
      <c r="F1189" s="149" t="s">
        <v>28</v>
      </c>
      <c r="G1189" s="150" t="s">
        <v>29</v>
      </c>
      <c r="H1189" s="150" t="s">
        <v>30</v>
      </c>
      <c r="I1189" s="170">
        <v>7800000</v>
      </c>
      <c r="J1189" s="28">
        <v>0</v>
      </c>
      <c r="K1189" s="101">
        <v>0</v>
      </c>
      <c r="L1189" s="101">
        <v>0</v>
      </c>
      <c r="M1189" s="28">
        <v>0</v>
      </c>
      <c r="N1189" s="167">
        <v>1045743528</v>
      </c>
      <c r="O1189" s="29" t="s">
        <v>10312</v>
      </c>
      <c r="P1189" s="29" t="s">
        <v>10313</v>
      </c>
      <c r="Q1189" s="33">
        <v>44858</v>
      </c>
      <c r="R1189" s="33">
        <v>44858</v>
      </c>
      <c r="S1189" s="33">
        <v>44917</v>
      </c>
      <c r="T1189" s="34">
        <f t="shared" ref="T1189:T1252" si="3">I1189-U1189</f>
        <v>2600000</v>
      </c>
      <c r="U1189" s="34">
        <v>5200000</v>
      </c>
      <c r="V1189" s="93">
        <f t="shared" si="2"/>
        <v>0.33333333333333331</v>
      </c>
      <c r="W1189" s="120">
        <v>57299411</v>
      </c>
      <c r="X1189" s="29" t="s">
        <v>7675</v>
      </c>
      <c r="Y1189" s="29"/>
    </row>
    <row r="1190" spans="1:25">
      <c r="A1190" s="148" t="s">
        <v>2832</v>
      </c>
      <c r="B1190" s="149" t="s">
        <v>24</v>
      </c>
      <c r="C1190" s="150" t="s">
        <v>6536</v>
      </c>
      <c r="D1190" s="149" t="s">
        <v>26</v>
      </c>
      <c r="E1190" s="41" t="s">
        <v>10314</v>
      </c>
      <c r="F1190" s="149" t="s">
        <v>28</v>
      </c>
      <c r="G1190" s="150" t="s">
        <v>29</v>
      </c>
      <c r="H1190" s="150" t="s">
        <v>30</v>
      </c>
      <c r="I1190" s="170">
        <v>6900000</v>
      </c>
      <c r="J1190" s="28">
        <v>0</v>
      </c>
      <c r="K1190" s="101">
        <v>0</v>
      </c>
      <c r="L1190" s="101">
        <v>0</v>
      </c>
      <c r="M1190" s="28">
        <v>0</v>
      </c>
      <c r="N1190" s="167">
        <v>1083035488</v>
      </c>
      <c r="O1190" s="29" t="s">
        <v>7863</v>
      </c>
      <c r="P1190" s="29" t="s">
        <v>10315</v>
      </c>
      <c r="Q1190" s="33">
        <v>44858</v>
      </c>
      <c r="R1190" s="33">
        <v>44858</v>
      </c>
      <c r="S1190" s="33">
        <v>44917</v>
      </c>
      <c r="T1190" s="99">
        <f t="shared" si="3"/>
        <v>0</v>
      </c>
      <c r="U1190" s="34">
        <v>6900000</v>
      </c>
      <c r="V1190" s="93">
        <f t="shared" si="2"/>
        <v>0</v>
      </c>
      <c r="W1190" s="120">
        <v>57299411</v>
      </c>
      <c r="X1190" s="29" t="s">
        <v>7675</v>
      </c>
      <c r="Y1190" s="29"/>
    </row>
    <row r="1191" spans="1:25">
      <c r="A1191" s="148" t="s">
        <v>2832</v>
      </c>
      <c r="B1191" s="149" t="s">
        <v>24</v>
      </c>
      <c r="C1191" s="150" t="s">
        <v>6536</v>
      </c>
      <c r="D1191" s="149" t="s">
        <v>26</v>
      </c>
      <c r="E1191" s="41" t="s">
        <v>10316</v>
      </c>
      <c r="F1191" s="149" t="s">
        <v>28</v>
      </c>
      <c r="G1191" s="150" t="s">
        <v>29</v>
      </c>
      <c r="H1191" s="150" t="s">
        <v>30</v>
      </c>
      <c r="I1191" s="170">
        <v>9000000</v>
      </c>
      <c r="J1191" s="28">
        <v>0</v>
      </c>
      <c r="K1191" s="101">
        <v>0</v>
      </c>
      <c r="L1191" s="101">
        <v>0</v>
      </c>
      <c r="M1191" s="28">
        <v>0</v>
      </c>
      <c r="N1191" s="167">
        <v>36725462</v>
      </c>
      <c r="O1191" s="29" t="s">
        <v>8512</v>
      </c>
      <c r="P1191" s="29" t="s">
        <v>10317</v>
      </c>
      <c r="Q1191" s="33">
        <v>44852</v>
      </c>
      <c r="R1191" s="33">
        <v>44852</v>
      </c>
      <c r="S1191" s="33">
        <v>44911</v>
      </c>
      <c r="T1191" s="34">
        <f t="shared" si="3"/>
        <v>3000000</v>
      </c>
      <c r="U1191" s="34">
        <v>6000000</v>
      </c>
      <c r="V1191" s="93">
        <f t="shared" si="2"/>
        <v>0.33333333333333331</v>
      </c>
      <c r="W1191" s="120">
        <v>57299411</v>
      </c>
      <c r="X1191" s="29" t="s">
        <v>7675</v>
      </c>
      <c r="Y1191" s="29"/>
    </row>
    <row r="1192" spans="1:25">
      <c r="A1192" s="148" t="s">
        <v>2832</v>
      </c>
      <c r="B1192" s="149" t="s">
        <v>24</v>
      </c>
      <c r="C1192" s="150" t="s">
        <v>6536</v>
      </c>
      <c r="D1192" s="149" t="s">
        <v>26</v>
      </c>
      <c r="E1192" s="41" t="s">
        <v>10318</v>
      </c>
      <c r="F1192" s="149" t="s">
        <v>28</v>
      </c>
      <c r="G1192" s="150" t="s">
        <v>29</v>
      </c>
      <c r="H1192" s="150" t="s">
        <v>30</v>
      </c>
      <c r="I1192" s="170">
        <v>9000000</v>
      </c>
      <c r="J1192" s="28">
        <v>0</v>
      </c>
      <c r="K1192" s="101">
        <v>0</v>
      </c>
      <c r="L1192" s="101">
        <v>0</v>
      </c>
      <c r="M1192" s="28">
        <v>0</v>
      </c>
      <c r="N1192" s="167">
        <v>1082986157</v>
      </c>
      <c r="O1192" s="29" t="s">
        <v>9112</v>
      </c>
      <c r="P1192" s="29" t="s">
        <v>10319</v>
      </c>
      <c r="Q1192" s="33">
        <v>44852</v>
      </c>
      <c r="R1192" s="33">
        <v>44852</v>
      </c>
      <c r="S1192" s="33">
        <v>44911</v>
      </c>
      <c r="T1192" s="34">
        <f t="shared" si="3"/>
        <v>3000000</v>
      </c>
      <c r="U1192" s="34">
        <v>6000000</v>
      </c>
      <c r="V1192" s="93">
        <f t="shared" si="2"/>
        <v>0.33333333333333331</v>
      </c>
      <c r="W1192" s="120">
        <v>57299411</v>
      </c>
      <c r="X1192" s="29" t="s">
        <v>7675</v>
      </c>
      <c r="Y1192" s="29"/>
    </row>
    <row r="1193" spans="1:25">
      <c r="A1193" s="148" t="s">
        <v>2832</v>
      </c>
      <c r="B1193" s="149" t="s">
        <v>24</v>
      </c>
      <c r="C1193" s="150" t="s">
        <v>6536</v>
      </c>
      <c r="D1193" s="149" t="s">
        <v>26</v>
      </c>
      <c r="E1193" s="41" t="s">
        <v>10320</v>
      </c>
      <c r="F1193" s="149" t="s">
        <v>28</v>
      </c>
      <c r="G1193" s="150" t="s">
        <v>29</v>
      </c>
      <c r="H1193" s="150" t="s">
        <v>30</v>
      </c>
      <c r="I1193" s="170">
        <v>9000000</v>
      </c>
      <c r="J1193" s="28">
        <v>0</v>
      </c>
      <c r="K1193" s="101">
        <v>0</v>
      </c>
      <c r="L1193" s="101">
        <v>0</v>
      </c>
      <c r="M1193" s="28">
        <v>0</v>
      </c>
      <c r="N1193" s="167">
        <v>1082903282</v>
      </c>
      <c r="O1193" s="29" t="s">
        <v>182</v>
      </c>
      <c r="P1193" s="29" t="s">
        <v>10321</v>
      </c>
      <c r="Q1193" s="33">
        <v>44852</v>
      </c>
      <c r="R1193" s="33">
        <v>44852</v>
      </c>
      <c r="S1193" s="33">
        <v>44911</v>
      </c>
      <c r="T1193" s="34">
        <f t="shared" si="3"/>
        <v>3000000</v>
      </c>
      <c r="U1193" s="34">
        <v>6000000</v>
      </c>
      <c r="V1193" s="93">
        <f t="shared" si="2"/>
        <v>0.33333333333333331</v>
      </c>
      <c r="W1193" s="120">
        <v>57299411</v>
      </c>
      <c r="X1193" s="29" t="s">
        <v>7675</v>
      </c>
      <c r="Y1193" s="29"/>
    </row>
    <row r="1194" spans="1:25">
      <c r="A1194" s="148" t="s">
        <v>2832</v>
      </c>
      <c r="B1194" s="149" t="s">
        <v>24</v>
      </c>
      <c r="C1194" s="150" t="s">
        <v>6536</v>
      </c>
      <c r="D1194" s="149" t="s">
        <v>26</v>
      </c>
      <c r="E1194" s="41" t="s">
        <v>10322</v>
      </c>
      <c r="F1194" s="149" t="s">
        <v>28</v>
      </c>
      <c r="G1194" s="150" t="s">
        <v>29</v>
      </c>
      <c r="H1194" s="150" t="s">
        <v>30</v>
      </c>
      <c r="I1194" s="170">
        <v>9000000</v>
      </c>
      <c r="J1194" s="28">
        <v>0</v>
      </c>
      <c r="K1194" s="101">
        <v>0</v>
      </c>
      <c r="L1194" s="101">
        <v>0</v>
      </c>
      <c r="M1194" s="28">
        <v>0</v>
      </c>
      <c r="N1194" s="167">
        <v>12613225</v>
      </c>
      <c r="O1194" s="29" t="s">
        <v>8460</v>
      </c>
      <c r="P1194" s="29" t="s">
        <v>10323</v>
      </c>
      <c r="Q1194" s="33">
        <v>44852</v>
      </c>
      <c r="R1194" s="33">
        <v>44852</v>
      </c>
      <c r="S1194" s="33">
        <v>44911</v>
      </c>
      <c r="T1194" s="34">
        <f t="shared" si="3"/>
        <v>3000000</v>
      </c>
      <c r="U1194" s="34">
        <v>6000000</v>
      </c>
      <c r="V1194" s="93">
        <f t="shared" si="2"/>
        <v>0.33333333333333331</v>
      </c>
      <c r="W1194" s="120">
        <v>57299411</v>
      </c>
      <c r="X1194" s="29" t="s">
        <v>7675</v>
      </c>
      <c r="Y1194" s="29"/>
    </row>
    <row r="1195" spans="1:25">
      <c r="A1195" s="148" t="s">
        <v>2832</v>
      </c>
      <c r="B1195" s="149" t="s">
        <v>24</v>
      </c>
      <c r="C1195" s="150" t="s">
        <v>6536</v>
      </c>
      <c r="D1195" s="149" t="s">
        <v>26</v>
      </c>
      <c r="E1195" s="41" t="s">
        <v>10324</v>
      </c>
      <c r="F1195" s="149" t="s">
        <v>28</v>
      </c>
      <c r="G1195" s="150" t="s">
        <v>29</v>
      </c>
      <c r="H1195" s="150" t="s">
        <v>30</v>
      </c>
      <c r="I1195" s="170">
        <v>9000000</v>
      </c>
      <c r="J1195" s="28">
        <v>0</v>
      </c>
      <c r="K1195" s="101">
        <v>0</v>
      </c>
      <c r="L1195" s="101">
        <v>0</v>
      </c>
      <c r="M1195" s="28">
        <v>0</v>
      </c>
      <c r="N1195" s="167">
        <v>85154455</v>
      </c>
      <c r="O1195" s="29" t="s">
        <v>8456</v>
      </c>
      <c r="P1195" s="29" t="s">
        <v>10325</v>
      </c>
      <c r="Q1195" s="33">
        <v>44852</v>
      </c>
      <c r="R1195" s="33">
        <v>44852</v>
      </c>
      <c r="S1195" s="33">
        <v>44911</v>
      </c>
      <c r="T1195" s="34">
        <f t="shared" si="3"/>
        <v>3000000</v>
      </c>
      <c r="U1195" s="34">
        <v>6000000</v>
      </c>
      <c r="V1195" s="93">
        <f t="shared" si="2"/>
        <v>0.33333333333333331</v>
      </c>
      <c r="W1195" s="120">
        <v>57299411</v>
      </c>
      <c r="X1195" s="29" t="s">
        <v>7675</v>
      </c>
      <c r="Y1195" s="29"/>
    </row>
    <row r="1196" spans="1:25">
      <c r="A1196" s="148" t="s">
        <v>2832</v>
      </c>
      <c r="B1196" s="149" t="s">
        <v>24</v>
      </c>
      <c r="C1196" s="150" t="s">
        <v>6536</v>
      </c>
      <c r="D1196" s="149" t="s">
        <v>26</v>
      </c>
      <c r="E1196" s="41" t="s">
        <v>10326</v>
      </c>
      <c r="F1196" s="149" t="s">
        <v>28</v>
      </c>
      <c r="G1196" s="150" t="s">
        <v>29</v>
      </c>
      <c r="H1196" s="150" t="s">
        <v>30</v>
      </c>
      <c r="I1196" s="170">
        <v>7800000</v>
      </c>
      <c r="J1196" s="28">
        <v>0</v>
      </c>
      <c r="K1196" s="101">
        <v>0</v>
      </c>
      <c r="L1196" s="101">
        <v>0</v>
      </c>
      <c r="M1196" s="28">
        <v>0</v>
      </c>
      <c r="N1196" s="167">
        <v>1082941227</v>
      </c>
      <c r="O1196" s="29" t="s">
        <v>4751</v>
      </c>
      <c r="P1196" s="29" t="s">
        <v>10327</v>
      </c>
      <c r="Q1196" s="33">
        <v>44852</v>
      </c>
      <c r="R1196" s="33">
        <v>44852</v>
      </c>
      <c r="S1196" s="33">
        <v>44917</v>
      </c>
      <c r="T1196" s="34">
        <f t="shared" si="3"/>
        <v>2600000</v>
      </c>
      <c r="U1196" s="34">
        <v>5200000</v>
      </c>
      <c r="V1196" s="93">
        <f t="shared" si="2"/>
        <v>0.33333333333333331</v>
      </c>
      <c r="W1196" s="120">
        <v>57299411</v>
      </c>
      <c r="X1196" s="29" t="s">
        <v>7675</v>
      </c>
      <c r="Y1196" s="29"/>
    </row>
    <row r="1197" spans="1:25">
      <c r="A1197" s="148" t="s">
        <v>2832</v>
      </c>
      <c r="B1197" s="149" t="s">
        <v>24</v>
      </c>
      <c r="C1197" s="150" t="s">
        <v>6536</v>
      </c>
      <c r="D1197" s="149" t="s">
        <v>26</v>
      </c>
      <c r="E1197" s="41" t="s">
        <v>10328</v>
      </c>
      <c r="F1197" s="149" t="s">
        <v>28</v>
      </c>
      <c r="G1197" s="150" t="s">
        <v>29</v>
      </c>
      <c r="H1197" s="150" t="s">
        <v>30</v>
      </c>
      <c r="I1197" s="170">
        <v>9600000</v>
      </c>
      <c r="J1197" s="28">
        <v>0</v>
      </c>
      <c r="K1197" s="101">
        <v>0</v>
      </c>
      <c r="L1197" s="101">
        <v>0</v>
      </c>
      <c r="M1197" s="28">
        <v>0</v>
      </c>
      <c r="N1197" s="167">
        <v>7601791</v>
      </c>
      <c r="O1197" s="29" t="s">
        <v>8717</v>
      </c>
      <c r="P1197" s="29" t="s">
        <v>10329</v>
      </c>
      <c r="Q1197" s="33">
        <v>44852</v>
      </c>
      <c r="R1197" s="33">
        <v>44852</v>
      </c>
      <c r="S1197" s="33">
        <v>44917</v>
      </c>
      <c r="T1197" s="34">
        <f t="shared" si="3"/>
        <v>3200000</v>
      </c>
      <c r="U1197" s="34">
        <v>6400000</v>
      </c>
      <c r="V1197" s="93">
        <f t="shared" si="2"/>
        <v>0.33333333333333331</v>
      </c>
      <c r="W1197" s="120">
        <v>85471791</v>
      </c>
      <c r="X1197" s="29" t="s">
        <v>2761</v>
      </c>
      <c r="Y1197" s="29"/>
    </row>
    <row r="1198" spans="1:25">
      <c r="A1198" s="148" t="s">
        <v>2832</v>
      </c>
      <c r="B1198" s="149" t="s">
        <v>24</v>
      </c>
      <c r="C1198" s="150" t="s">
        <v>6536</v>
      </c>
      <c r="D1198" s="149" t="s">
        <v>26</v>
      </c>
      <c r="E1198" s="41" t="s">
        <v>10330</v>
      </c>
      <c r="F1198" s="149" t="s">
        <v>28</v>
      </c>
      <c r="G1198" s="150" t="s">
        <v>29</v>
      </c>
      <c r="H1198" s="150" t="s">
        <v>30</v>
      </c>
      <c r="I1198" s="170">
        <v>6900000</v>
      </c>
      <c r="J1198" s="28">
        <v>0</v>
      </c>
      <c r="K1198" s="101">
        <v>0</v>
      </c>
      <c r="L1198" s="101">
        <v>0</v>
      </c>
      <c r="M1198" s="28">
        <v>0</v>
      </c>
      <c r="N1198" s="167">
        <v>1062402254</v>
      </c>
      <c r="O1198" s="29" t="s">
        <v>7823</v>
      </c>
      <c r="P1198" s="29" t="s">
        <v>10331</v>
      </c>
      <c r="Q1198" s="33">
        <v>44852</v>
      </c>
      <c r="R1198" s="33">
        <v>44852</v>
      </c>
      <c r="S1198" s="33">
        <v>44917</v>
      </c>
      <c r="T1198" s="34">
        <f t="shared" si="3"/>
        <v>2300000</v>
      </c>
      <c r="U1198" s="34">
        <v>4600000</v>
      </c>
      <c r="V1198" s="93">
        <f t="shared" si="2"/>
        <v>0.33333333333333331</v>
      </c>
      <c r="W1198" s="120">
        <v>85471791</v>
      </c>
      <c r="X1198" s="29" t="s">
        <v>2761</v>
      </c>
      <c r="Y1198" s="29"/>
    </row>
    <row r="1199" spans="1:25">
      <c r="A1199" s="148" t="s">
        <v>2832</v>
      </c>
      <c r="B1199" s="149" t="s">
        <v>24</v>
      </c>
      <c r="C1199" s="150" t="s">
        <v>6536</v>
      </c>
      <c r="D1199" s="149" t="s">
        <v>26</v>
      </c>
      <c r="E1199" s="41" t="s">
        <v>10332</v>
      </c>
      <c r="F1199" s="149" t="s">
        <v>28</v>
      </c>
      <c r="G1199" s="150" t="s">
        <v>29</v>
      </c>
      <c r="H1199" s="150" t="s">
        <v>30</v>
      </c>
      <c r="I1199" s="170">
        <v>9000000</v>
      </c>
      <c r="J1199" s="28">
        <v>0</v>
      </c>
      <c r="K1199" s="101">
        <v>0</v>
      </c>
      <c r="L1199" s="101">
        <v>0</v>
      </c>
      <c r="M1199" s="28">
        <v>0</v>
      </c>
      <c r="N1199" s="167">
        <v>1066000092</v>
      </c>
      <c r="O1199" s="29" t="s">
        <v>8544</v>
      </c>
      <c r="P1199" s="29" t="s">
        <v>10333</v>
      </c>
      <c r="Q1199" s="33">
        <v>44852</v>
      </c>
      <c r="R1199" s="33">
        <v>44852</v>
      </c>
      <c r="S1199" s="33">
        <v>44917</v>
      </c>
      <c r="T1199" s="34">
        <f t="shared" si="3"/>
        <v>3000000</v>
      </c>
      <c r="U1199" s="34">
        <v>6000000</v>
      </c>
      <c r="V1199" s="93">
        <f t="shared" si="2"/>
        <v>0.33333333333333331</v>
      </c>
      <c r="W1199" s="120">
        <v>85471791</v>
      </c>
      <c r="X1199" s="29" t="s">
        <v>2761</v>
      </c>
      <c r="Y1199" s="29"/>
    </row>
    <row r="1200" spans="1:25">
      <c r="A1200" s="148" t="s">
        <v>2832</v>
      </c>
      <c r="B1200" s="149" t="s">
        <v>24</v>
      </c>
      <c r="C1200" s="150" t="s">
        <v>6536</v>
      </c>
      <c r="D1200" s="149" t="s">
        <v>26</v>
      </c>
      <c r="E1200" s="41" t="s">
        <v>10334</v>
      </c>
      <c r="F1200" s="149" t="s">
        <v>28</v>
      </c>
      <c r="G1200" s="150" t="s">
        <v>29</v>
      </c>
      <c r="H1200" s="150" t="s">
        <v>30</v>
      </c>
      <c r="I1200" s="170">
        <v>5800000</v>
      </c>
      <c r="J1200" s="28">
        <v>0</v>
      </c>
      <c r="K1200" s="101">
        <v>0</v>
      </c>
      <c r="L1200" s="101">
        <v>0</v>
      </c>
      <c r="M1200" s="28">
        <v>0</v>
      </c>
      <c r="N1200" s="167">
        <v>57437669</v>
      </c>
      <c r="O1200" s="29" t="s">
        <v>10335</v>
      </c>
      <c r="P1200" s="29" t="s">
        <v>10336</v>
      </c>
      <c r="Q1200" s="33">
        <v>44854</v>
      </c>
      <c r="R1200" s="33">
        <v>44854</v>
      </c>
      <c r="S1200" s="33">
        <v>44915</v>
      </c>
      <c r="T1200" s="99">
        <f t="shared" si="3"/>
        <v>0</v>
      </c>
      <c r="U1200" s="34">
        <v>5800000</v>
      </c>
      <c r="V1200" s="93">
        <f t="shared" si="2"/>
        <v>0</v>
      </c>
      <c r="W1200" s="120">
        <v>85471791</v>
      </c>
      <c r="X1200" s="29" t="s">
        <v>2761</v>
      </c>
      <c r="Y1200" s="29"/>
    </row>
    <row r="1201" spans="1:25">
      <c r="A1201" s="148" t="s">
        <v>2832</v>
      </c>
      <c r="B1201" s="149" t="s">
        <v>24</v>
      </c>
      <c r="C1201" s="150" t="s">
        <v>6536</v>
      </c>
      <c r="D1201" s="149" t="s">
        <v>26</v>
      </c>
      <c r="E1201" s="41" t="s">
        <v>10337</v>
      </c>
      <c r="F1201" s="149" t="s">
        <v>28</v>
      </c>
      <c r="G1201" s="150" t="s">
        <v>29</v>
      </c>
      <c r="H1201" s="150" t="s">
        <v>30</v>
      </c>
      <c r="I1201" s="170">
        <v>7800000</v>
      </c>
      <c r="J1201" s="28">
        <v>0</v>
      </c>
      <c r="K1201" s="101">
        <v>0</v>
      </c>
      <c r="L1201" s="101">
        <v>0</v>
      </c>
      <c r="M1201" s="28">
        <v>0</v>
      </c>
      <c r="N1201" s="167">
        <v>1081928917</v>
      </c>
      <c r="O1201" s="29" t="s">
        <v>748</v>
      </c>
      <c r="P1201" s="29" t="s">
        <v>10338</v>
      </c>
      <c r="Q1201" s="33">
        <v>44858</v>
      </c>
      <c r="R1201" s="33">
        <v>44858</v>
      </c>
      <c r="S1201" s="33">
        <v>44917</v>
      </c>
      <c r="T1201" s="99">
        <f t="shared" si="3"/>
        <v>0</v>
      </c>
      <c r="U1201" s="34">
        <v>7800000</v>
      </c>
      <c r="V1201" s="93">
        <f t="shared" si="2"/>
        <v>0</v>
      </c>
      <c r="W1201" s="120">
        <v>85471791</v>
      </c>
      <c r="X1201" s="29" t="s">
        <v>2761</v>
      </c>
      <c r="Y1201" s="29"/>
    </row>
    <row r="1202" spans="1:25">
      <c r="A1202" s="148" t="s">
        <v>2832</v>
      </c>
      <c r="B1202" s="149" t="s">
        <v>24</v>
      </c>
      <c r="C1202" s="150" t="s">
        <v>6536</v>
      </c>
      <c r="D1202" s="149" t="s">
        <v>26</v>
      </c>
      <c r="E1202" s="41" t="s">
        <v>10339</v>
      </c>
      <c r="F1202" s="149" t="s">
        <v>28</v>
      </c>
      <c r="G1202" s="150" t="s">
        <v>29</v>
      </c>
      <c r="H1202" s="150" t="s">
        <v>30</v>
      </c>
      <c r="I1202" s="170">
        <v>9000000</v>
      </c>
      <c r="J1202" s="28">
        <v>0</v>
      </c>
      <c r="K1202" s="101">
        <v>0</v>
      </c>
      <c r="L1202" s="101">
        <v>0</v>
      </c>
      <c r="M1202" s="28">
        <v>0</v>
      </c>
      <c r="N1202" s="167">
        <v>1082872335</v>
      </c>
      <c r="O1202" s="29" t="s">
        <v>491</v>
      </c>
      <c r="P1202" s="29" t="s">
        <v>10340</v>
      </c>
      <c r="Q1202" s="33">
        <v>44858</v>
      </c>
      <c r="R1202" s="33">
        <v>44858</v>
      </c>
      <c r="S1202" s="33">
        <v>44917</v>
      </c>
      <c r="T1202" s="34">
        <f t="shared" si="3"/>
        <v>3000000</v>
      </c>
      <c r="U1202" s="34">
        <v>6000000</v>
      </c>
      <c r="V1202" s="93">
        <f t="shared" si="2"/>
        <v>0.33333333333333331</v>
      </c>
      <c r="W1202" s="120">
        <v>57299411</v>
      </c>
      <c r="X1202" s="29" t="s">
        <v>7675</v>
      </c>
      <c r="Y1202" s="29"/>
    </row>
    <row r="1203" spans="1:25">
      <c r="A1203" s="148" t="s">
        <v>2832</v>
      </c>
      <c r="B1203" s="149" t="s">
        <v>24</v>
      </c>
      <c r="C1203" s="150" t="s">
        <v>6536</v>
      </c>
      <c r="D1203" s="149" t="s">
        <v>26</v>
      </c>
      <c r="E1203" s="41" t="s">
        <v>10341</v>
      </c>
      <c r="F1203" s="149" t="s">
        <v>28</v>
      </c>
      <c r="G1203" s="150" t="s">
        <v>29</v>
      </c>
      <c r="H1203" s="150" t="s">
        <v>30</v>
      </c>
      <c r="I1203" s="170">
        <v>9900000</v>
      </c>
      <c r="J1203" s="28">
        <v>0</v>
      </c>
      <c r="K1203" s="101">
        <v>0</v>
      </c>
      <c r="L1203" s="101">
        <v>0</v>
      </c>
      <c r="M1203" s="28">
        <v>0</v>
      </c>
      <c r="N1203" s="167">
        <v>1082950843</v>
      </c>
      <c r="O1203" s="29" t="s">
        <v>10342</v>
      </c>
      <c r="P1203" s="29" t="s">
        <v>10343</v>
      </c>
      <c r="Q1203" s="33">
        <v>44855</v>
      </c>
      <c r="R1203" s="33">
        <v>44855</v>
      </c>
      <c r="S1203" s="33">
        <v>44917</v>
      </c>
      <c r="T1203" s="99">
        <f t="shared" si="3"/>
        <v>0</v>
      </c>
      <c r="U1203" s="34">
        <v>9900000</v>
      </c>
      <c r="V1203" s="93">
        <f t="shared" si="2"/>
        <v>0</v>
      </c>
      <c r="W1203" s="120">
        <v>85471791</v>
      </c>
      <c r="X1203" s="29" t="s">
        <v>2761</v>
      </c>
      <c r="Y1203" s="29"/>
    </row>
    <row r="1204" spans="1:25">
      <c r="A1204" s="148" t="s">
        <v>2832</v>
      </c>
      <c r="B1204" s="149" t="s">
        <v>24</v>
      </c>
      <c r="C1204" s="150" t="s">
        <v>6536</v>
      </c>
      <c r="D1204" s="149" t="s">
        <v>26</v>
      </c>
      <c r="E1204" s="41" t="s">
        <v>10344</v>
      </c>
      <c r="F1204" s="149" t="s">
        <v>28</v>
      </c>
      <c r="G1204" s="150" t="s">
        <v>29</v>
      </c>
      <c r="H1204" s="150" t="s">
        <v>30</v>
      </c>
      <c r="I1204" s="170">
        <v>13500000</v>
      </c>
      <c r="J1204" s="28">
        <v>0</v>
      </c>
      <c r="K1204" s="101">
        <v>0</v>
      </c>
      <c r="L1204" s="101">
        <v>0</v>
      </c>
      <c r="M1204" s="28">
        <v>0</v>
      </c>
      <c r="N1204" s="167">
        <v>6910909</v>
      </c>
      <c r="O1204" s="29" t="s">
        <v>10345</v>
      </c>
      <c r="P1204" s="29" t="s">
        <v>10346</v>
      </c>
      <c r="Q1204" s="33">
        <v>44855</v>
      </c>
      <c r="R1204" s="33">
        <v>44855</v>
      </c>
      <c r="S1204" s="33">
        <v>44917</v>
      </c>
      <c r="T1204" s="99">
        <f t="shared" si="3"/>
        <v>0</v>
      </c>
      <c r="U1204" s="34">
        <v>13500000</v>
      </c>
      <c r="V1204" s="93">
        <f t="shared" si="2"/>
        <v>0</v>
      </c>
      <c r="W1204" s="120">
        <v>85471791</v>
      </c>
      <c r="X1204" s="29" t="s">
        <v>2761</v>
      </c>
      <c r="Y1204" s="29"/>
    </row>
    <row r="1205" spans="1:25">
      <c r="A1205" s="148" t="s">
        <v>2832</v>
      </c>
      <c r="B1205" s="149" t="s">
        <v>24</v>
      </c>
      <c r="C1205" s="150" t="s">
        <v>6536</v>
      </c>
      <c r="D1205" s="149" t="s">
        <v>26</v>
      </c>
      <c r="E1205" s="41" t="s">
        <v>10347</v>
      </c>
      <c r="F1205" s="149" t="s">
        <v>28</v>
      </c>
      <c r="G1205" s="150" t="s">
        <v>29</v>
      </c>
      <c r="H1205" s="150" t="s">
        <v>30</v>
      </c>
      <c r="I1205" s="170">
        <v>9900000</v>
      </c>
      <c r="J1205" s="28">
        <v>0</v>
      </c>
      <c r="K1205" s="101">
        <v>0</v>
      </c>
      <c r="L1205" s="101">
        <v>0</v>
      </c>
      <c r="M1205" s="28">
        <v>0</v>
      </c>
      <c r="N1205" s="167">
        <v>57291636</v>
      </c>
      <c r="O1205" s="29" t="s">
        <v>10348</v>
      </c>
      <c r="P1205" s="29" t="s">
        <v>10349</v>
      </c>
      <c r="Q1205" s="33">
        <v>44855</v>
      </c>
      <c r="R1205" s="33">
        <v>44855</v>
      </c>
      <c r="S1205" s="33">
        <v>44917</v>
      </c>
      <c r="T1205" s="99">
        <f t="shared" si="3"/>
        <v>0</v>
      </c>
      <c r="U1205" s="34">
        <v>9900000</v>
      </c>
      <c r="V1205" s="93">
        <f t="shared" si="2"/>
        <v>0</v>
      </c>
      <c r="W1205" s="120">
        <v>85471791</v>
      </c>
      <c r="X1205" s="29" t="s">
        <v>2761</v>
      </c>
      <c r="Y1205" s="29"/>
    </row>
    <row r="1206" spans="1:25">
      <c r="A1206" s="148" t="s">
        <v>2832</v>
      </c>
      <c r="B1206" s="149" t="s">
        <v>24</v>
      </c>
      <c r="C1206" s="150" t="s">
        <v>6536</v>
      </c>
      <c r="D1206" s="149" t="s">
        <v>26</v>
      </c>
      <c r="E1206" s="41" t="s">
        <v>10350</v>
      </c>
      <c r="F1206" s="149" t="s">
        <v>28</v>
      </c>
      <c r="G1206" s="150" t="s">
        <v>29</v>
      </c>
      <c r="H1206" s="150" t="s">
        <v>30</v>
      </c>
      <c r="I1206" s="170">
        <v>19950000</v>
      </c>
      <c r="J1206" s="28">
        <v>0</v>
      </c>
      <c r="K1206" s="101">
        <v>0</v>
      </c>
      <c r="L1206" s="101">
        <v>0</v>
      </c>
      <c r="M1206" s="28">
        <v>0</v>
      </c>
      <c r="N1206" s="167">
        <v>85476091</v>
      </c>
      <c r="O1206" s="29" t="s">
        <v>4727</v>
      </c>
      <c r="P1206" s="29" t="s">
        <v>10351</v>
      </c>
      <c r="Q1206" s="33">
        <v>44852</v>
      </c>
      <c r="R1206" s="33">
        <v>44852</v>
      </c>
      <c r="S1206" s="33">
        <v>44910</v>
      </c>
      <c r="T1206" s="99">
        <f t="shared" si="3"/>
        <v>0</v>
      </c>
      <c r="U1206" s="34">
        <v>19950000</v>
      </c>
      <c r="V1206" s="93">
        <f t="shared" si="2"/>
        <v>0</v>
      </c>
      <c r="W1206" s="120">
        <v>85471791</v>
      </c>
      <c r="X1206" s="29" t="s">
        <v>2761</v>
      </c>
      <c r="Y1206" s="29"/>
    </row>
    <row r="1207" spans="1:25">
      <c r="A1207" s="148" t="s">
        <v>2832</v>
      </c>
      <c r="B1207" s="149" t="s">
        <v>24</v>
      </c>
      <c r="C1207" s="150" t="s">
        <v>6536</v>
      </c>
      <c r="D1207" s="149" t="s">
        <v>26</v>
      </c>
      <c r="E1207" s="41" t="s">
        <v>10352</v>
      </c>
      <c r="F1207" s="149" t="s">
        <v>28</v>
      </c>
      <c r="G1207" s="150" t="s">
        <v>29</v>
      </c>
      <c r="H1207" s="150" t="s">
        <v>30</v>
      </c>
      <c r="I1207" s="170">
        <v>7500000</v>
      </c>
      <c r="J1207" s="28">
        <v>0</v>
      </c>
      <c r="K1207" s="101">
        <v>0</v>
      </c>
      <c r="L1207" s="101">
        <v>0</v>
      </c>
      <c r="M1207" s="28">
        <v>0</v>
      </c>
      <c r="N1207" s="167">
        <v>7632021</v>
      </c>
      <c r="O1207" s="29" t="s">
        <v>10353</v>
      </c>
      <c r="P1207" s="29" t="s">
        <v>10354</v>
      </c>
      <c r="Q1207" s="33">
        <v>44852</v>
      </c>
      <c r="R1207" s="33">
        <v>44852</v>
      </c>
      <c r="S1207" s="33">
        <v>44910</v>
      </c>
      <c r="T1207" s="99">
        <f t="shared" si="3"/>
        <v>0</v>
      </c>
      <c r="U1207" s="34">
        <v>7500000</v>
      </c>
      <c r="V1207" s="93">
        <f t="shared" si="2"/>
        <v>0</v>
      </c>
      <c r="W1207" s="120">
        <v>85476091</v>
      </c>
      <c r="X1207" s="29" t="s">
        <v>4727</v>
      </c>
      <c r="Y1207" s="29"/>
    </row>
    <row r="1208" spans="1:25">
      <c r="A1208" s="148" t="s">
        <v>2832</v>
      </c>
      <c r="B1208" s="149" t="s">
        <v>24</v>
      </c>
      <c r="C1208" s="150" t="s">
        <v>6536</v>
      </c>
      <c r="D1208" s="149" t="s">
        <v>26</v>
      </c>
      <c r="E1208" s="41" t="s">
        <v>10355</v>
      </c>
      <c r="F1208" s="149" t="s">
        <v>28</v>
      </c>
      <c r="G1208" s="150" t="s">
        <v>29</v>
      </c>
      <c r="H1208" s="150" t="s">
        <v>30</v>
      </c>
      <c r="I1208" s="170">
        <v>10661000</v>
      </c>
      <c r="J1208" s="28">
        <v>0</v>
      </c>
      <c r="K1208" s="101">
        <v>0</v>
      </c>
      <c r="L1208" s="101">
        <v>0</v>
      </c>
      <c r="M1208" s="28">
        <v>0</v>
      </c>
      <c r="N1208" s="167">
        <v>36727138</v>
      </c>
      <c r="O1208" s="29" t="s">
        <v>8281</v>
      </c>
      <c r="P1208" s="29" t="s">
        <v>10356</v>
      </c>
      <c r="Q1208" s="33">
        <v>44852</v>
      </c>
      <c r="R1208" s="33">
        <v>44852</v>
      </c>
      <c r="S1208" s="33">
        <v>44910</v>
      </c>
      <c r="T1208" s="99">
        <f t="shared" si="3"/>
        <v>0</v>
      </c>
      <c r="U1208" s="34">
        <v>10661000</v>
      </c>
      <c r="V1208" s="93">
        <f t="shared" si="2"/>
        <v>0</v>
      </c>
      <c r="W1208" s="120">
        <v>85476091</v>
      </c>
      <c r="X1208" s="29" t="s">
        <v>4727</v>
      </c>
      <c r="Y1208" s="29"/>
    </row>
    <row r="1209" spans="1:25">
      <c r="A1209" s="148" t="s">
        <v>2832</v>
      </c>
      <c r="B1209" s="149" t="s">
        <v>24</v>
      </c>
      <c r="C1209" s="150" t="s">
        <v>6536</v>
      </c>
      <c r="D1209" s="149" t="s">
        <v>26</v>
      </c>
      <c r="E1209" s="41" t="s">
        <v>10357</v>
      </c>
      <c r="F1209" s="149" t="s">
        <v>28</v>
      </c>
      <c r="G1209" s="150" t="s">
        <v>29</v>
      </c>
      <c r="H1209" s="150" t="s">
        <v>30</v>
      </c>
      <c r="I1209" s="170">
        <v>15050000</v>
      </c>
      <c r="J1209" s="28">
        <v>0</v>
      </c>
      <c r="K1209" s="101">
        <v>0</v>
      </c>
      <c r="L1209" s="101">
        <v>0</v>
      </c>
      <c r="M1209" s="28">
        <v>0</v>
      </c>
      <c r="N1209" s="167">
        <v>36678011</v>
      </c>
      <c r="O1209" s="29" t="s">
        <v>10358</v>
      </c>
      <c r="P1209" s="29" t="s">
        <v>10359</v>
      </c>
      <c r="Q1209" s="33">
        <v>44852</v>
      </c>
      <c r="R1209" s="33">
        <v>44852</v>
      </c>
      <c r="S1209" s="33">
        <v>44910</v>
      </c>
      <c r="T1209" s="99">
        <f t="shared" si="3"/>
        <v>0</v>
      </c>
      <c r="U1209" s="34">
        <v>15050000</v>
      </c>
      <c r="V1209" s="93">
        <f t="shared" si="2"/>
        <v>0</v>
      </c>
      <c r="W1209" s="120">
        <v>85476091</v>
      </c>
      <c r="X1209" s="29" t="s">
        <v>4727</v>
      </c>
      <c r="Y1209" s="29"/>
    </row>
    <row r="1210" spans="1:25">
      <c r="A1210" s="148" t="s">
        <v>2832</v>
      </c>
      <c r="B1210" s="149" t="s">
        <v>24</v>
      </c>
      <c r="C1210" s="150" t="s">
        <v>6536</v>
      </c>
      <c r="D1210" s="149" t="s">
        <v>26</v>
      </c>
      <c r="E1210" s="41" t="s">
        <v>10360</v>
      </c>
      <c r="F1210" s="149" t="s">
        <v>28</v>
      </c>
      <c r="G1210" s="150" t="s">
        <v>29</v>
      </c>
      <c r="H1210" s="150" t="s">
        <v>30</v>
      </c>
      <c r="I1210" s="170">
        <v>14000000</v>
      </c>
      <c r="J1210" s="28">
        <v>0</v>
      </c>
      <c r="K1210" s="101">
        <v>0</v>
      </c>
      <c r="L1210" s="101">
        <v>0</v>
      </c>
      <c r="M1210" s="28">
        <v>0</v>
      </c>
      <c r="N1210" s="167">
        <v>1082874830</v>
      </c>
      <c r="O1210" s="29" t="s">
        <v>10361</v>
      </c>
      <c r="P1210" s="29" t="s">
        <v>10362</v>
      </c>
      <c r="Q1210" s="33">
        <v>44852</v>
      </c>
      <c r="R1210" s="33">
        <v>44852</v>
      </c>
      <c r="S1210" s="33">
        <v>44910</v>
      </c>
      <c r="T1210" s="99">
        <f t="shared" si="3"/>
        <v>0</v>
      </c>
      <c r="U1210" s="34">
        <v>14000000</v>
      </c>
      <c r="V1210" s="93">
        <f t="shared" si="2"/>
        <v>0</v>
      </c>
      <c r="W1210" s="120">
        <v>85476091</v>
      </c>
      <c r="X1210" s="29" t="s">
        <v>4727</v>
      </c>
      <c r="Y1210" s="29"/>
    </row>
    <row r="1211" spans="1:25">
      <c r="A1211" s="148" t="s">
        <v>2832</v>
      </c>
      <c r="B1211" s="149" t="s">
        <v>24</v>
      </c>
      <c r="C1211" s="150" t="s">
        <v>6536</v>
      </c>
      <c r="D1211" s="149" t="s">
        <v>26</v>
      </c>
      <c r="E1211" s="41" t="s">
        <v>10363</v>
      </c>
      <c r="F1211" s="149" t="s">
        <v>28</v>
      </c>
      <c r="G1211" s="150" t="s">
        <v>29</v>
      </c>
      <c r="H1211" s="150" t="s">
        <v>30</v>
      </c>
      <c r="I1211" s="170">
        <v>14000000</v>
      </c>
      <c r="J1211" s="28">
        <v>0</v>
      </c>
      <c r="K1211" s="101">
        <v>0</v>
      </c>
      <c r="L1211" s="101">
        <v>0</v>
      </c>
      <c r="M1211" s="28">
        <v>0</v>
      </c>
      <c r="N1211" s="167">
        <v>36695889</v>
      </c>
      <c r="O1211" s="29" t="s">
        <v>10364</v>
      </c>
      <c r="P1211" s="29" t="s">
        <v>10365</v>
      </c>
      <c r="Q1211" s="33">
        <v>44852</v>
      </c>
      <c r="R1211" s="33">
        <v>44852</v>
      </c>
      <c r="S1211" s="33">
        <v>44910</v>
      </c>
      <c r="T1211" s="99">
        <f t="shared" si="3"/>
        <v>0</v>
      </c>
      <c r="U1211" s="34">
        <v>14000000</v>
      </c>
      <c r="V1211" s="93">
        <f t="shared" si="2"/>
        <v>0</v>
      </c>
      <c r="W1211" s="120">
        <v>85476091</v>
      </c>
      <c r="X1211" s="29" t="s">
        <v>4727</v>
      </c>
      <c r="Y1211" s="29"/>
    </row>
    <row r="1212" spans="1:25">
      <c r="A1212" s="148" t="s">
        <v>2832</v>
      </c>
      <c r="B1212" s="149" t="s">
        <v>24</v>
      </c>
      <c r="C1212" s="150" t="s">
        <v>6536</v>
      </c>
      <c r="D1212" s="149" t="s">
        <v>26</v>
      </c>
      <c r="E1212" s="41" t="s">
        <v>10366</v>
      </c>
      <c r="F1212" s="149" t="s">
        <v>28</v>
      </c>
      <c r="G1212" s="150" t="s">
        <v>29</v>
      </c>
      <c r="H1212" s="150" t="s">
        <v>30</v>
      </c>
      <c r="I1212" s="170">
        <v>14000000</v>
      </c>
      <c r="J1212" s="28">
        <v>0</v>
      </c>
      <c r="K1212" s="101">
        <v>0</v>
      </c>
      <c r="L1212" s="101">
        <v>0</v>
      </c>
      <c r="M1212" s="28">
        <v>0</v>
      </c>
      <c r="N1212" s="167">
        <v>30765842</v>
      </c>
      <c r="O1212" s="29" t="s">
        <v>10367</v>
      </c>
      <c r="P1212" s="29" t="s">
        <v>10365</v>
      </c>
      <c r="Q1212" s="33">
        <v>44852</v>
      </c>
      <c r="R1212" s="33">
        <v>44852</v>
      </c>
      <c r="S1212" s="33">
        <v>44910</v>
      </c>
      <c r="T1212" s="99">
        <f t="shared" si="3"/>
        <v>0</v>
      </c>
      <c r="U1212" s="34">
        <v>14000000</v>
      </c>
      <c r="V1212" s="93">
        <f t="shared" si="2"/>
        <v>0</v>
      </c>
      <c r="W1212" s="120">
        <v>85476091</v>
      </c>
      <c r="X1212" s="29" t="s">
        <v>4727</v>
      </c>
      <c r="Y1212" s="29"/>
    </row>
    <row r="1213" spans="1:25">
      <c r="A1213" s="148" t="s">
        <v>2832</v>
      </c>
      <c r="B1213" s="149" t="s">
        <v>24</v>
      </c>
      <c r="C1213" s="150" t="s">
        <v>6536</v>
      </c>
      <c r="D1213" s="149" t="s">
        <v>26</v>
      </c>
      <c r="E1213" s="41" t="s">
        <v>10368</v>
      </c>
      <c r="F1213" s="149" t="s">
        <v>28</v>
      </c>
      <c r="G1213" s="150" t="s">
        <v>29</v>
      </c>
      <c r="H1213" s="150" t="s">
        <v>30</v>
      </c>
      <c r="I1213" s="170">
        <v>14000000</v>
      </c>
      <c r="J1213" s="28">
        <v>0</v>
      </c>
      <c r="K1213" s="101">
        <v>0</v>
      </c>
      <c r="L1213" s="101">
        <v>0</v>
      </c>
      <c r="M1213" s="28">
        <v>0</v>
      </c>
      <c r="N1213" s="167">
        <v>26813353</v>
      </c>
      <c r="O1213" s="29" t="s">
        <v>10369</v>
      </c>
      <c r="P1213" s="29" t="s">
        <v>10365</v>
      </c>
      <c r="Q1213" s="33">
        <v>44852</v>
      </c>
      <c r="R1213" s="33">
        <v>44852</v>
      </c>
      <c r="S1213" s="33">
        <v>44910</v>
      </c>
      <c r="T1213" s="99">
        <f t="shared" si="3"/>
        <v>0</v>
      </c>
      <c r="U1213" s="34">
        <v>14000000</v>
      </c>
      <c r="V1213" s="93">
        <f t="shared" si="2"/>
        <v>0</v>
      </c>
      <c r="W1213" s="120">
        <v>85476091</v>
      </c>
      <c r="X1213" s="29" t="s">
        <v>4727</v>
      </c>
      <c r="Y1213" s="29"/>
    </row>
    <row r="1214" spans="1:25">
      <c r="A1214" s="148" t="s">
        <v>2832</v>
      </c>
      <c r="B1214" s="149" t="s">
        <v>24</v>
      </c>
      <c r="C1214" s="150" t="s">
        <v>6536</v>
      </c>
      <c r="D1214" s="149" t="s">
        <v>26</v>
      </c>
      <c r="E1214" s="41" t="s">
        <v>10370</v>
      </c>
      <c r="F1214" s="149" t="s">
        <v>28</v>
      </c>
      <c r="G1214" s="150" t="s">
        <v>29</v>
      </c>
      <c r="H1214" s="150" t="s">
        <v>30</v>
      </c>
      <c r="I1214" s="170">
        <v>10000000</v>
      </c>
      <c r="J1214" s="28">
        <v>0</v>
      </c>
      <c r="K1214" s="101">
        <v>0</v>
      </c>
      <c r="L1214" s="101">
        <v>0</v>
      </c>
      <c r="M1214" s="28">
        <v>0</v>
      </c>
      <c r="N1214" s="167">
        <v>1082944857</v>
      </c>
      <c r="O1214" s="29" t="s">
        <v>10371</v>
      </c>
      <c r="P1214" s="29" t="s">
        <v>10372</v>
      </c>
      <c r="Q1214" s="33">
        <v>44852</v>
      </c>
      <c r="R1214" s="33">
        <v>44852</v>
      </c>
      <c r="S1214" s="33">
        <v>44910</v>
      </c>
      <c r="T1214" s="99">
        <f t="shared" si="3"/>
        <v>0</v>
      </c>
      <c r="U1214" s="34">
        <v>10000000</v>
      </c>
      <c r="V1214" s="93">
        <f t="shared" si="2"/>
        <v>0</v>
      </c>
      <c r="W1214" s="120">
        <v>85476091</v>
      </c>
      <c r="X1214" s="29" t="s">
        <v>4727</v>
      </c>
      <c r="Y1214" s="29"/>
    </row>
    <row r="1215" spans="1:25">
      <c r="A1215" s="148" t="s">
        <v>2832</v>
      </c>
      <c r="B1215" s="149" t="s">
        <v>24</v>
      </c>
      <c r="C1215" s="150" t="s">
        <v>6536</v>
      </c>
      <c r="D1215" s="149" t="s">
        <v>26</v>
      </c>
      <c r="E1215" s="41" t="s">
        <v>10373</v>
      </c>
      <c r="F1215" s="149" t="s">
        <v>28</v>
      </c>
      <c r="G1215" s="150" t="s">
        <v>29</v>
      </c>
      <c r="H1215" s="150" t="s">
        <v>30</v>
      </c>
      <c r="I1215" s="170">
        <v>10000000</v>
      </c>
      <c r="J1215" s="28">
        <v>0</v>
      </c>
      <c r="K1215" s="101">
        <v>0</v>
      </c>
      <c r="L1215" s="101">
        <v>0</v>
      </c>
      <c r="M1215" s="28">
        <v>0</v>
      </c>
      <c r="N1215" s="167">
        <v>85470976</v>
      </c>
      <c r="O1215" s="29" t="s">
        <v>10374</v>
      </c>
      <c r="P1215" s="29" t="s">
        <v>10372</v>
      </c>
      <c r="Q1215" s="33">
        <v>44852</v>
      </c>
      <c r="R1215" s="33">
        <v>44852</v>
      </c>
      <c r="S1215" s="33">
        <v>44910</v>
      </c>
      <c r="T1215" s="99">
        <f t="shared" si="3"/>
        <v>0</v>
      </c>
      <c r="U1215" s="34">
        <v>10000000</v>
      </c>
      <c r="V1215" s="93">
        <f t="shared" si="2"/>
        <v>0</v>
      </c>
      <c r="W1215" s="120">
        <v>85476091</v>
      </c>
      <c r="X1215" s="29" t="s">
        <v>4727</v>
      </c>
      <c r="Y1215" s="29"/>
    </row>
    <row r="1216" spans="1:25">
      <c r="A1216" s="148" t="s">
        <v>2832</v>
      </c>
      <c r="B1216" s="149" t="s">
        <v>24</v>
      </c>
      <c r="C1216" s="150" t="s">
        <v>6536</v>
      </c>
      <c r="D1216" s="149" t="s">
        <v>26</v>
      </c>
      <c r="E1216" s="41" t="s">
        <v>10375</v>
      </c>
      <c r="F1216" s="149" t="s">
        <v>28</v>
      </c>
      <c r="G1216" s="150" t="s">
        <v>29</v>
      </c>
      <c r="H1216" s="150" t="s">
        <v>30</v>
      </c>
      <c r="I1216" s="170">
        <v>10000000</v>
      </c>
      <c r="J1216" s="28">
        <v>0</v>
      </c>
      <c r="K1216" s="101">
        <v>0</v>
      </c>
      <c r="L1216" s="101">
        <v>0</v>
      </c>
      <c r="M1216" s="28">
        <v>0</v>
      </c>
      <c r="N1216" s="167">
        <v>1082837693</v>
      </c>
      <c r="O1216" s="29" t="s">
        <v>10376</v>
      </c>
      <c r="P1216" s="29" t="s">
        <v>10372</v>
      </c>
      <c r="Q1216" s="33">
        <v>44852</v>
      </c>
      <c r="R1216" s="33">
        <v>44852</v>
      </c>
      <c r="S1216" s="33">
        <v>44910</v>
      </c>
      <c r="T1216" s="99">
        <f t="shared" si="3"/>
        <v>0</v>
      </c>
      <c r="U1216" s="34">
        <v>10000000</v>
      </c>
      <c r="V1216" s="93">
        <f t="shared" si="2"/>
        <v>0</v>
      </c>
      <c r="W1216" s="120">
        <v>85476091</v>
      </c>
      <c r="X1216" s="29" t="s">
        <v>4727</v>
      </c>
      <c r="Y1216" s="29"/>
    </row>
    <row r="1217" spans="1:25">
      <c r="A1217" s="148" t="s">
        <v>2832</v>
      </c>
      <c r="B1217" s="149" t="s">
        <v>24</v>
      </c>
      <c r="C1217" s="150" t="s">
        <v>6536</v>
      </c>
      <c r="D1217" s="149" t="s">
        <v>26</v>
      </c>
      <c r="E1217" s="41" t="s">
        <v>10377</v>
      </c>
      <c r="F1217" s="149" t="s">
        <v>28</v>
      </c>
      <c r="G1217" s="150" t="s">
        <v>29</v>
      </c>
      <c r="H1217" s="150" t="s">
        <v>30</v>
      </c>
      <c r="I1217" s="170">
        <v>11550000</v>
      </c>
      <c r="J1217" s="28">
        <v>0</v>
      </c>
      <c r="K1217" s="101">
        <v>0</v>
      </c>
      <c r="L1217" s="101">
        <v>0</v>
      </c>
      <c r="M1217" s="28">
        <v>0</v>
      </c>
      <c r="N1217" s="167">
        <v>1082950699</v>
      </c>
      <c r="O1217" s="29" t="s">
        <v>10378</v>
      </c>
      <c r="P1217" s="29" t="s">
        <v>10379</v>
      </c>
      <c r="Q1217" s="33">
        <v>44852</v>
      </c>
      <c r="R1217" s="33">
        <v>44852</v>
      </c>
      <c r="S1217" s="33">
        <v>44910</v>
      </c>
      <c r="T1217" s="99">
        <f t="shared" si="3"/>
        <v>0</v>
      </c>
      <c r="U1217" s="34">
        <v>11550000</v>
      </c>
      <c r="V1217" s="93">
        <f t="shared" si="2"/>
        <v>0</v>
      </c>
      <c r="W1217" s="120">
        <v>85476091</v>
      </c>
      <c r="X1217" s="29" t="s">
        <v>4727</v>
      </c>
      <c r="Y1217" s="29"/>
    </row>
    <row r="1218" spans="1:25">
      <c r="A1218" s="148" t="s">
        <v>2832</v>
      </c>
      <c r="B1218" s="149" t="s">
        <v>24</v>
      </c>
      <c r="C1218" s="150" t="s">
        <v>6536</v>
      </c>
      <c r="D1218" s="149" t="s">
        <v>26</v>
      </c>
      <c r="E1218" s="41" t="s">
        <v>10380</v>
      </c>
      <c r="F1218" s="149" t="s">
        <v>28</v>
      </c>
      <c r="G1218" s="150" t="s">
        <v>29</v>
      </c>
      <c r="H1218" s="150" t="s">
        <v>30</v>
      </c>
      <c r="I1218" s="170">
        <v>11550000</v>
      </c>
      <c r="J1218" s="28">
        <v>0</v>
      </c>
      <c r="K1218" s="101">
        <v>0</v>
      </c>
      <c r="L1218" s="101">
        <v>0</v>
      </c>
      <c r="M1218" s="28">
        <v>0</v>
      </c>
      <c r="N1218" s="167">
        <v>26853058</v>
      </c>
      <c r="O1218" s="29" t="s">
        <v>10381</v>
      </c>
      <c r="P1218" s="29" t="s">
        <v>10382</v>
      </c>
      <c r="Q1218" s="33">
        <v>44852</v>
      </c>
      <c r="R1218" s="33">
        <v>44852</v>
      </c>
      <c r="S1218" s="33">
        <v>44910</v>
      </c>
      <c r="T1218" s="99">
        <f t="shared" si="3"/>
        <v>0</v>
      </c>
      <c r="U1218" s="34">
        <v>11550000</v>
      </c>
      <c r="V1218" s="93">
        <f t="shared" si="2"/>
        <v>0</v>
      </c>
      <c r="W1218" s="120">
        <v>85476091</v>
      </c>
      <c r="X1218" s="29" t="s">
        <v>4727</v>
      </c>
      <c r="Y1218" s="29"/>
    </row>
    <row r="1219" spans="1:25">
      <c r="A1219" s="148" t="s">
        <v>2832</v>
      </c>
      <c r="B1219" s="149" t="s">
        <v>24</v>
      </c>
      <c r="C1219" s="150" t="s">
        <v>6536</v>
      </c>
      <c r="D1219" s="149" t="s">
        <v>26</v>
      </c>
      <c r="E1219" s="41" t="s">
        <v>10383</v>
      </c>
      <c r="F1219" s="149" t="s">
        <v>28</v>
      </c>
      <c r="G1219" s="150" t="s">
        <v>29</v>
      </c>
      <c r="H1219" s="150" t="s">
        <v>30</v>
      </c>
      <c r="I1219" s="170">
        <v>11550000</v>
      </c>
      <c r="J1219" s="28">
        <v>0</v>
      </c>
      <c r="K1219" s="101">
        <v>0</v>
      </c>
      <c r="L1219" s="101">
        <v>0</v>
      </c>
      <c r="M1219" s="28">
        <v>0</v>
      </c>
      <c r="N1219" s="167">
        <v>1079933305</v>
      </c>
      <c r="O1219" s="29" t="s">
        <v>10384</v>
      </c>
      <c r="P1219" s="29" t="s">
        <v>10379</v>
      </c>
      <c r="Q1219" s="33">
        <v>44852</v>
      </c>
      <c r="R1219" s="33">
        <v>44852</v>
      </c>
      <c r="S1219" s="33">
        <v>44910</v>
      </c>
      <c r="T1219" s="99">
        <f t="shared" si="3"/>
        <v>0</v>
      </c>
      <c r="U1219" s="34">
        <v>11550000</v>
      </c>
      <c r="V1219" s="93">
        <f t="shared" si="2"/>
        <v>0</v>
      </c>
      <c r="W1219" s="120">
        <v>85476091</v>
      </c>
      <c r="X1219" s="29" t="s">
        <v>4727</v>
      </c>
      <c r="Y1219" s="29"/>
    </row>
    <row r="1220" spans="1:25">
      <c r="A1220" s="148" t="s">
        <v>2832</v>
      </c>
      <c r="B1220" s="149" t="s">
        <v>24</v>
      </c>
      <c r="C1220" s="150" t="s">
        <v>6536</v>
      </c>
      <c r="D1220" s="149" t="s">
        <v>26</v>
      </c>
      <c r="E1220" s="41" t="s">
        <v>10385</v>
      </c>
      <c r="F1220" s="149" t="s">
        <v>28</v>
      </c>
      <c r="G1220" s="150" t="s">
        <v>29</v>
      </c>
      <c r="H1220" s="150" t="s">
        <v>30</v>
      </c>
      <c r="I1220" s="170">
        <v>6600000</v>
      </c>
      <c r="J1220" s="28">
        <v>0</v>
      </c>
      <c r="K1220" s="101">
        <v>0</v>
      </c>
      <c r="L1220" s="101">
        <v>0</v>
      </c>
      <c r="M1220" s="28">
        <v>0</v>
      </c>
      <c r="N1220" s="167">
        <v>1124059988</v>
      </c>
      <c r="O1220" s="29" t="s">
        <v>10386</v>
      </c>
      <c r="P1220" s="29" t="s">
        <v>10382</v>
      </c>
      <c r="Q1220" s="33">
        <v>44852</v>
      </c>
      <c r="R1220" s="33">
        <v>44852</v>
      </c>
      <c r="S1220" s="33">
        <v>44910</v>
      </c>
      <c r="T1220" s="99">
        <f t="shared" si="3"/>
        <v>0</v>
      </c>
      <c r="U1220" s="34">
        <v>6600000</v>
      </c>
      <c r="V1220" s="93">
        <f t="shared" si="2"/>
        <v>0</v>
      </c>
      <c r="W1220" s="120">
        <v>85476091</v>
      </c>
      <c r="X1220" s="29" t="s">
        <v>4727</v>
      </c>
      <c r="Y1220" s="29"/>
    </row>
    <row r="1221" spans="1:25">
      <c r="A1221" s="148" t="s">
        <v>2832</v>
      </c>
      <c r="B1221" s="149" t="s">
        <v>24</v>
      </c>
      <c r="C1221" s="150" t="s">
        <v>6536</v>
      </c>
      <c r="D1221" s="149" t="s">
        <v>26</v>
      </c>
      <c r="E1221" s="41" t="s">
        <v>10387</v>
      </c>
      <c r="F1221" s="149" t="s">
        <v>28</v>
      </c>
      <c r="G1221" s="150" t="s">
        <v>29</v>
      </c>
      <c r="H1221" s="150" t="s">
        <v>30</v>
      </c>
      <c r="I1221" s="170">
        <v>6600000</v>
      </c>
      <c r="J1221" s="28">
        <v>0</v>
      </c>
      <c r="K1221" s="101">
        <v>0</v>
      </c>
      <c r="L1221" s="101">
        <v>0</v>
      </c>
      <c r="M1221" s="28">
        <v>0</v>
      </c>
      <c r="N1221" s="167">
        <v>1082876848</v>
      </c>
      <c r="O1221" s="29" t="s">
        <v>10388</v>
      </c>
      <c r="P1221" s="29" t="s">
        <v>10382</v>
      </c>
      <c r="Q1221" s="33">
        <v>44852</v>
      </c>
      <c r="R1221" s="33">
        <v>44852</v>
      </c>
      <c r="S1221" s="33">
        <v>44910</v>
      </c>
      <c r="T1221" s="99">
        <f t="shared" si="3"/>
        <v>0</v>
      </c>
      <c r="U1221" s="34">
        <v>6600000</v>
      </c>
      <c r="V1221" s="93">
        <f t="shared" si="2"/>
        <v>0</v>
      </c>
      <c r="W1221" s="120">
        <v>85476091</v>
      </c>
      <c r="X1221" s="29" t="s">
        <v>4727</v>
      </c>
      <c r="Y1221" s="29"/>
    </row>
    <row r="1222" spans="1:25">
      <c r="A1222" s="148" t="s">
        <v>2832</v>
      </c>
      <c r="B1222" s="149" t="s">
        <v>24</v>
      </c>
      <c r="C1222" s="150" t="s">
        <v>6536</v>
      </c>
      <c r="D1222" s="149" t="s">
        <v>26</v>
      </c>
      <c r="E1222" s="41" t="s">
        <v>10389</v>
      </c>
      <c r="F1222" s="149" t="s">
        <v>28</v>
      </c>
      <c r="G1222" s="150" t="s">
        <v>29</v>
      </c>
      <c r="H1222" s="150" t="s">
        <v>30</v>
      </c>
      <c r="I1222" s="170">
        <v>6600000</v>
      </c>
      <c r="J1222" s="28">
        <v>0</v>
      </c>
      <c r="K1222" s="101">
        <v>0</v>
      </c>
      <c r="L1222" s="101">
        <v>0</v>
      </c>
      <c r="M1222" s="28">
        <v>0</v>
      </c>
      <c r="N1222" s="167">
        <v>1082968730</v>
      </c>
      <c r="O1222" s="29" t="s">
        <v>8361</v>
      </c>
      <c r="P1222" s="29" t="s">
        <v>10390</v>
      </c>
      <c r="Q1222" s="33">
        <v>44852</v>
      </c>
      <c r="R1222" s="33">
        <v>44852</v>
      </c>
      <c r="S1222" s="33">
        <v>44910</v>
      </c>
      <c r="T1222" s="99">
        <f t="shared" si="3"/>
        <v>0</v>
      </c>
      <c r="U1222" s="34">
        <v>6600000</v>
      </c>
      <c r="V1222" s="93">
        <f t="shared" si="2"/>
        <v>0</v>
      </c>
      <c r="W1222" s="120">
        <v>85476091</v>
      </c>
      <c r="X1222" s="29" t="s">
        <v>4727</v>
      </c>
      <c r="Y1222" s="29"/>
    </row>
    <row r="1223" spans="1:25">
      <c r="A1223" s="148" t="s">
        <v>2832</v>
      </c>
      <c r="B1223" s="149" t="s">
        <v>24</v>
      </c>
      <c r="C1223" s="150" t="s">
        <v>6536</v>
      </c>
      <c r="D1223" s="149" t="s">
        <v>26</v>
      </c>
      <c r="E1223" s="41" t="s">
        <v>10391</v>
      </c>
      <c r="F1223" s="149" t="s">
        <v>28</v>
      </c>
      <c r="G1223" s="150" t="s">
        <v>29</v>
      </c>
      <c r="H1223" s="150" t="s">
        <v>30</v>
      </c>
      <c r="I1223" s="170">
        <v>1800000</v>
      </c>
      <c r="J1223" s="28">
        <v>0</v>
      </c>
      <c r="K1223" s="101">
        <v>0</v>
      </c>
      <c r="L1223" s="101">
        <v>0</v>
      </c>
      <c r="M1223" s="28">
        <v>0</v>
      </c>
      <c r="N1223" s="167">
        <v>900127349</v>
      </c>
      <c r="O1223" s="29" t="s">
        <v>10392</v>
      </c>
      <c r="P1223" s="29" t="s">
        <v>10393</v>
      </c>
      <c r="Q1223" s="33">
        <v>44860</v>
      </c>
      <c r="R1223" s="33">
        <v>44860</v>
      </c>
      <c r="S1223" s="33">
        <v>44910</v>
      </c>
      <c r="T1223" s="99">
        <f t="shared" si="3"/>
        <v>0</v>
      </c>
      <c r="U1223" s="34">
        <v>1800000</v>
      </c>
      <c r="V1223" s="93">
        <f t="shared" si="2"/>
        <v>0</v>
      </c>
      <c r="W1223" s="120">
        <v>85476091</v>
      </c>
      <c r="X1223" s="29" t="s">
        <v>4727</v>
      </c>
      <c r="Y1223" s="29"/>
    </row>
    <row r="1224" spans="1:25">
      <c r="A1224" s="148" t="s">
        <v>2832</v>
      </c>
      <c r="B1224" s="149" t="s">
        <v>24</v>
      </c>
      <c r="C1224" s="150" t="s">
        <v>6536</v>
      </c>
      <c r="D1224" s="149" t="s">
        <v>26</v>
      </c>
      <c r="E1224" s="41" t="s">
        <v>10394</v>
      </c>
      <c r="F1224" s="149" t="s">
        <v>28</v>
      </c>
      <c r="G1224" s="150" t="s">
        <v>29</v>
      </c>
      <c r="H1224" s="150" t="s">
        <v>30</v>
      </c>
      <c r="I1224" s="170">
        <v>50353212</v>
      </c>
      <c r="J1224" s="28">
        <v>0</v>
      </c>
      <c r="K1224" s="101">
        <v>0</v>
      </c>
      <c r="L1224" s="101">
        <v>0</v>
      </c>
      <c r="M1224" s="28">
        <v>0</v>
      </c>
      <c r="N1224" s="167">
        <v>901283655</v>
      </c>
      <c r="O1224" s="29" t="s">
        <v>10395</v>
      </c>
      <c r="P1224" s="29" t="s">
        <v>10396</v>
      </c>
      <c r="Q1224" s="33">
        <v>44860</v>
      </c>
      <c r="R1224" s="33">
        <v>44860</v>
      </c>
      <c r="S1224" s="33">
        <v>44910</v>
      </c>
      <c r="T1224" s="99">
        <f t="shared" si="3"/>
        <v>0</v>
      </c>
      <c r="U1224" s="34">
        <v>50353212</v>
      </c>
      <c r="V1224" s="93">
        <f t="shared" si="2"/>
        <v>0</v>
      </c>
      <c r="W1224" s="120">
        <v>85476091</v>
      </c>
      <c r="X1224" s="29" t="s">
        <v>4727</v>
      </c>
      <c r="Y1224" s="29"/>
    </row>
    <row r="1225" spans="1:25">
      <c r="A1225" s="148" t="s">
        <v>2832</v>
      </c>
      <c r="B1225" s="149" t="s">
        <v>24</v>
      </c>
      <c r="C1225" s="150" t="s">
        <v>6536</v>
      </c>
      <c r="D1225" s="149" t="s">
        <v>26</v>
      </c>
      <c r="E1225" s="41" t="s">
        <v>10397</v>
      </c>
      <c r="F1225" s="149" t="s">
        <v>28</v>
      </c>
      <c r="G1225" s="150" t="s">
        <v>29</v>
      </c>
      <c r="H1225" s="150" t="s">
        <v>30</v>
      </c>
      <c r="I1225" s="170">
        <v>48600000</v>
      </c>
      <c r="J1225" s="28">
        <v>0</v>
      </c>
      <c r="K1225" s="101">
        <v>0</v>
      </c>
      <c r="L1225" s="101">
        <v>0</v>
      </c>
      <c r="M1225" s="28">
        <v>0</v>
      </c>
      <c r="N1225" s="167">
        <v>900576339</v>
      </c>
      <c r="O1225" s="29" t="s">
        <v>10398</v>
      </c>
      <c r="P1225" s="29" t="s">
        <v>10399</v>
      </c>
      <c r="Q1225" s="33">
        <v>44860</v>
      </c>
      <c r="R1225" s="33">
        <v>44860</v>
      </c>
      <c r="S1225" s="33">
        <v>44910</v>
      </c>
      <c r="T1225" s="99">
        <f t="shared" si="3"/>
        <v>0</v>
      </c>
      <c r="U1225" s="34">
        <v>48600000</v>
      </c>
      <c r="V1225" s="93">
        <f t="shared" si="2"/>
        <v>0</v>
      </c>
      <c r="W1225" s="120">
        <v>85476091</v>
      </c>
      <c r="X1225" s="29" t="s">
        <v>4727</v>
      </c>
      <c r="Y1225" s="29"/>
    </row>
    <row r="1226" spans="1:25">
      <c r="A1226" s="148" t="s">
        <v>2832</v>
      </c>
      <c r="B1226" s="149" t="s">
        <v>24</v>
      </c>
      <c r="C1226" s="150" t="s">
        <v>6536</v>
      </c>
      <c r="D1226" s="149" t="s">
        <v>26</v>
      </c>
      <c r="E1226" s="41" t="s">
        <v>10400</v>
      </c>
      <c r="F1226" s="149" t="s">
        <v>28</v>
      </c>
      <c r="G1226" s="150" t="s">
        <v>29</v>
      </c>
      <c r="H1226" s="150" t="s">
        <v>30</v>
      </c>
      <c r="I1226" s="170">
        <v>8000000</v>
      </c>
      <c r="J1226" s="28">
        <v>0</v>
      </c>
      <c r="K1226" s="101">
        <v>0</v>
      </c>
      <c r="L1226" s="101">
        <v>0</v>
      </c>
      <c r="M1226" s="28">
        <v>0</v>
      </c>
      <c r="N1226" s="167">
        <v>1082902907</v>
      </c>
      <c r="O1226" s="29" t="s">
        <v>10401</v>
      </c>
      <c r="P1226" s="29" t="s">
        <v>9123</v>
      </c>
      <c r="Q1226" s="33">
        <v>44854</v>
      </c>
      <c r="R1226" s="33">
        <v>44854</v>
      </c>
      <c r="S1226" s="33">
        <v>44895</v>
      </c>
      <c r="T1226" s="99">
        <f t="shared" si="3"/>
        <v>0</v>
      </c>
      <c r="U1226" s="34">
        <v>8000000</v>
      </c>
      <c r="V1226" s="93">
        <f t="shared" si="2"/>
        <v>0</v>
      </c>
      <c r="W1226" s="120">
        <v>85471791</v>
      </c>
      <c r="X1226" s="29" t="s">
        <v>2761</v>
      </c>
      <c r="Y1226" s="29"/>
    </row>
    <row r="1227" spans="1:25">
      <c r="A1227" s="148" t="s">
        <v>2832</v>
      </c>
      <c r="B1227" s="149" t="s">
        <v>24</v>
      </c>
      <c r="C1227" s="150" t="s">
        <v>6536</v>
      </c>
      <c r="D1227" s="149" t="s">
        <v>26</v>
      </c>
      <c r="E1227" s="41" t="s">
        <v>10402</v>
      </c>
      <c r="F1227" s="149" t="s">
        <v>28</v>
      </c>
      <c r="G1227" s="150" t="s">
        <v>29</v>
      </c>
      <c r="H1227" s="150" t="s">
        <v>30</v>
      </c>
      <c r="I1227" s="170">
        <v>3239494</v>
      </c>
      <c r="J1227" s="28">
        <v>0</v>
      </c>
      <c r="K1227" s="101">
        <v>0</v>
      </c>
      <c r="L1227" s="101">
        <v>0</v>
      </c>
      <c r="M1227" s="28">
        <v>0</v>
      </c>
      <c r="N1227" s="167">
        <v>76276987</v>
      </c>
      <c r="O1227" s="29" t="s">
        <v>10403</v>
      </c>
      <c r="P1227" s="29" t="s">
        <v>10404</v>
      </c>
      <c r="Q1227" s="33">
        <v>44838</v>
      </c>
      <c r="R1227" s="33">
        <v>44838</v>
      </c>
      <c r="S1227" s="33">
        <v>44895</v>
      </c>
      <c r="T1227" s="99">
        <f t="shared" si="3"/>
        <v>0</v>
      </c>
      <c r="U1227" s="34">
        <v>3239494</v>
      </c>
      <c r="V1227" s="93">
        <f t="shared" si="2"/>
        <v>0</v>
      </c>
      <c r="W1227" s="150">
        <v>12545871</v>
      </c>
      <c r="X1227" s="120" t="s">
        <v>6549</v>
      </c>
      <c r="Y1227" s="29"/>
    </row>
    <row r="1228" spans="1:25">
      <c r="A1228" s="148" t="s">
        <v>2832</v>
      </c>
      <c r="B1228" s="149" t="s">
        <v>24</v>
      </c>
      <c r="C1228" s="150" t="s">
        <v>6536</v>
      </c>
      <c r="D1228" s="149" t="s">
        <v>26</v>
      </c>
      <c r="E1228" s="41" t="s">
        <v>10405</v>
      </c>
      <c r="F1228" s="149" t="s">
        <v>28</v>
      </c>
      <c r="G1228" s="150" t="s">
        <v>29</v>
      </c>
      <c r="H1228" s="150" t="s">
        <v>30</v>
      </c>
      <c r="I1228" s="170">
        <v>3239494</v>
      </c>
      <c r="J1228" s="28">
        <v>0</v>
      </c>
      <c r="K1228" s="101">
        <v>0</v>
      </c>
      <c r="L1228" s="101">
        <v>0</v>
      </c>
      <c r="M1228" s="28">
        <v>0</v>
      </c>
      <c r="N1228" s="167">
        <v>1063148898</v>
      </c>
      <c r="O1228" s="29" t="s">
        <v>10406</v>
      </c>
      <c r="P1228" s="29" t="s">
        <v>10407</v>
      </c>
      <c r="Q1228" s="33">
        <v>44838</v>
      </c>
      <c r="R1228" s="33">
        <v>44838</v>
      </c>
      <c r="S1228" s="33">
        <v>44895</v>
      </c>
      <c r="T1228" s="34">
        <f t="shared" si="3"/>
        <v>1619747</v>
      </c>
      <c r="U1228" s="34">
        <v>1619747</v>
      </c>
      <c r="V1228" s="93">
        <f t="shared" si="2"/>
        <v>0.5</v>
      </c>
      <c r="W1228" s="150">
        <v>12545871</v>
      </c>
      <c r="X1228" s="120" t="s">
        <v>6549</v>
      </c>
      <c r="Y1228" s="29"/>
    </row>
    <row r="1229" spans="1:25">
      <c r="A1229" s="148" t="s">
        <v>2832</v>
      </c>
      <c r="B1229" s="149" t="s">
        <v>24</v>
      </c>
      <c r="C1229" s="150" t="s">
        <v>6536</v>
      </c>
      <c r="D1229" s="149" t="s">
        <v>26</v>
      </c>
      <c r="E1229" s="41" t="s">
        <v>10408</v>
      </c>
      <c r="F1229" s="149" t="s">
        <v>28</v>
      </c>
      <c r="G1229" s="150" t="s">
        <v>29</v>
      </c>
      <c r="H1229" s="150" t="s">
        <v>30</v>
      </c>
      <c r="I1229" s="170">
        <v>3303643</v>
      </c>
      <c r="J1229" s="28">
        <v>0</v>
      </c>
      <c r="K1229" s="101">
        <v>0</v>
      </c>
      <c r="L1229" s="101">
        <v>0</v>
      </c>
      <c r="M1229" s="28">
        <v>0</v>
      </c>
      <c r="N1229" s="167">
        <v>1147686961</v>
      </c>
      <c r="O1229" s="29" t="s">
        <v>10409</v>
      </c>
      <c r="P1229" s="29" t="s">
        <v>10128</v>
      </c>
      <c r="Q1229" s="33">
        <v>44838</v>
      </c>
      <c r="R1229" s="33">
        <v>44838</v>
      </c>
      <c r="S1229" s="33">
        <v>44895</v>
      </c>
      <c r="T1229" s="34">
        <f t="shared" si="3"/>
        <v>1651821</v>
      </c>
      <c r="U1229" s="34">
        <v>1651822</v>
      </c>
      <c r="V1229" s="93">
        <f t="shared" si="2"/>
        <v>0.49999984865192759</v>
      </c>
      <c r="W1229" s="150">
        <v>12545871</v>
      </c>
      <c r="X1229" s="120" t="s">
        <v>6549</v>
      </c>
      <c r="Y1229" s="29"/>
    </row>
    <row r="1230" spans="1:25">
      <c r="A1230" s="148" t="s">
        <v>2832</v>
      </c>
      <c r="B1230" s="149" t="s">
        <v>24</v>
      </c>
      <c r="C1230" s="150" t="s">
        <v>6536</v>
      </c>
      <c r="D1230" s="149" t="s">
        <v>26</v>
      </c>
      <c r="E1230" s="41" t="s">
        <v>10410</v>
      </c>
      <c r="F1230" s="149" t="s">
        <v>28</v>
      </c>
      <c r="G1230" s="150" t="s">
        <v>29</v>
      </c>
      <c r="H1230" s="150" t="s">
        <v>30</v>
      </c>
      <c r="I1230" s="170">
        <v>2751934</v>
      </c>
      <c r="J1230" s="28">
        <v>0</v>
      </c>
      <c r="K1230" s="101">
        <v>0</v>
      </c>
      <c r="L1230" s="101">
        <v>0</v>
      </c>
      <c r="M1230" s="28">
        <v>0</v>
      </c>
      <c r="N1230" s="167">
        <v>35586928</v>
      </c>
      <c r="O1230" s="29" t="s">
        <v>6568</v>
      </c>
      <c r="P1230" s="29" t="s">
        <v>10128</v>
      </c>
      <c r="Q1230" s="33">
        <v>44846</v>
      </c>
      <c r="R1230" s="33">
        <v>44846</v>
      </c>
      <c r="S1230" s="33">
        <v>44895</v>
      </c>
      <c r="T1230" s="99">
        <f t="shared" si="3"/>
        <v>0</v>
      </c>
      <c r="U1230" s="34">
        <v>2751934</v>
      </c>
      <c r="V1230" s="93">
        <f t="shared" si="2"/>
        <v>0</v>
      </c>
      <c r="W1230" s="150">
        <v>12545871</v>
      </c>
      <c r="X1230" s="120" t="s">
        <v>6549</v>
      </c>
      <c r="Y1230" s="29"/>
    </row>
    <row r="1231" spans="1:25">
      <c r="A1231" s="148" t="s">
        <v>2832</v>
      </c>
      <c r="B1231" s="149" t="s">
        <v>24</v>
      </c>
      <c r="C1231" s="150" t="s">
        <v>6536</v>
      </c>
      <c r="D1231" s="149" t="s">
        <v>26</v>
      </c>
      <c r="E1231" s="41" t="s">
        <v>10411</v>
      </c>
      <c r="F1231" s="149" t="s">
        <v>28</v>
      </c>
      <c r="G1231" s="150" t="s">
        <v>29</v>
      </c>
      <c r="H1231" s="150" t="s">
        <v>30</v>
      </c>
      <c r="I1231" s="170">
        <v>3239494</v>
      </c>
      <c r="J1231" s="28">
        <v>0</v>
      </c>
      <c r="K1231" s="101">
        <v>0</v>
      </c>
      <c r="L1231" s="101">
        <v>0</v>
      </c>
      <c r="M1231" s="28">
        <v>0</v>
      </c>
      <c r="N1231" s="167">
        <v>3984762</v>
      </c>
      <c r="O1231" s="29" t="s">
        <v>10412</v>
      </c>
      <c r="P1231" s="29" t="s">
        <v>10128</v>
      </c>
      <c r="Q1231" s="33">
        <v>44846</v>
      </c>
      <c r="R1231" s="33">
        <v>44846</v>
      </c>
      <c r="S1231" s="33">
        <v>44895</v>
      </c>
      <c r="T1231" s="34">
        <f t="shared" si="3"/>
        <v>1619747</v>
      </c>
      <c r="U1231" s="34">
        <v>1619747</v>
      </c>
      <c r="V1231" s="93">
        <f t="shared" si="2"/>
        <v>0.5</v>
      </c>
      <c r="W1231" s="150">
        <v>12545871</v>
      </c>
      <c r="X1231" s="120" t="s">
        <v>6549</v>
      </c>
      <c r="Y1231" s="29"/>
    </row>
    <row r="1232" spans="1:25">
      <c r="A1232" s="148" t="s">
        <v>2832</v>
      </c>
      <c r="B1232" s="149" t="s">
        <v>24</v>
      </c>
      <c r="C1232" s="150" t="s">
        <v>6536</v>
      </c>
      <c r="D1232" s="149" t="s">
        <v>26</v>
      </c>
      <c r="E1232" s="41" t="s">
        <v>10413</v>
      </c>
      <c r="F1232" s="149" t="s">
        <v>28</v>
      </c>
      <c r="G1232" s="150" t="s">
        <v>29</v>
      </c>
      <c r="H1232" s="150" t="s">
        <v>30</v>
      </c>
      <c r="I1232" s="170">
        <v>2477732</v>
      </c>
      <c r="J1232" s="28">
        <v>0</v>
      </c>
      <c r="K1232" s="101">
        <v>0</v>
      </c>
      <c r="L1232" s="101">
        <v>0</v>
      </c>
      <c r="M1232" s="28">
        <v>0</v>
      </c>
      <c r="N1232" s="167">
        <v>1063494464</v>
      </c>
      <c r="O1232" s="29" t="s">
        <v>10414</v>
      </c>
      <c r="P1232" s="29" t="s">
        <v>10128</v>
      </c>
      <c r="Q1232" s="33">
        <v>44852</v>
      </c>
      <c r="R1232" s="33">
        <v>44852</v>
      </c>
      <c r="S1232" s="33">
        <v>44895</v>
      </c>
      <c r="T1232" s="34">
        <f t="shared" si="3"/>
        <v>825911</v>
      </c>
      <c r="U1232" s="34">
        <v>1651821</v>
      </c>
      <c r="V1232" s="93">
        <f t="shared" si="2"/>
        <v>0.33333346786496681</v>
      </c>
      <c r="W1232" s="150">
        <v>12545871</v>
      </c>
      <c r="X1232" s="120" t="s">
        <v>6549</v>
      </c>
      <c r="Y1232" s="29"/>
    </row>
    <row r="1233" spans="1:25">
      <c r="A1233" s="148" t="s">
        <v>2832</v>
      </c>
      <c r="B1233" s="149" t="s">
        <v>24</v>
      </c>
      <c r="C1233" s="150" t="s">
        <v>6536</v>
      </c>
      <c r="D1233" s="149" t="s">
        <v>26</v>
      </c>
      <c r="E1233" s="41" t="s">
        <v>10415</v>
      </c>
      <c r="F1233" s="149" t="s">
        <v>28</v>
      </c>
      <c r="G1233" s="150" t="s">
        <v>29</v>
      </c>
      <c r="H1233" s="150" t="s">
        <v>30</v>
      </c>
      <c r="I1233" s="170">
        <v>2477732</v>
      </c>
      <c r="J1233" s="28">
        <v>0</v>
      </c>
      <c r="K1233" s="101">
        <v>0</v>
      </c>
      <c r="L1233" s="101">
        <v>0</v>
      </c>
      <c r="M1233" s="28">
        <v>0</v>
      </c>
      <c r="N1233" s="167">
        <v>1085266323</v>
      </c>
      <c r="O1233" s="29" t="s">
        <v>10416</v>
      </c>
      <c r="P1233" s="29" t="s">
        <v>10407</v>
      </c>
      <c r="Q1233" s="33">
        <v>44852</v>
      </c>
      <c r="R1233" s="33">
        <v>44852</v>
      </c>
      <c r="S1233" s="33">
        <v>44895</v>
      </c>
      <c r="T1233" s="34">
        <f t="shared" si="3"/>
        <v>825911</v>
      </c>
      <c r="U1233" s="34">
        <v>1651821</v>
      </c>
      <c r="V1233" s="93">
        <f t="shared" si="2"/>
        <v>0.33333346786496681</v>
      </c>
      <c r="W1233" s="150">
        <v>12545871</v>
      </c>
      <c r="X1233" s="120" t="s">
        <v>6549</v>
      </c>
      <c r="Y1233" s="29"/>
    </row>
    <row r="1234" spans="1:25">
      <c r="A1234" s="148" t="s">
        <v>2832</v>
      </c>
      <c r="B1234" s="149" t="s">
        <v>24</v>
      </c>
      <c r="C1234" s="150" t="s">
        <v>6536</v>
      </c>
      <c r="D1234" s="149" t="s">
        <v>26</v>
      </c>
      <c r="E1234" s="41" t="s">
        <v>10417</v>
      </c>
      <c r="F1234" s="149" t="s">
        <v>28</v>
      </c>
      <c r="G1234" s="150" t="s">
        <v>29</v>
      </c>
      <c r="H1234" s="150" t="s">
        <v>30</v>
      </c>
      <c r="I1234" s="170">
        <v>21000000</v>
      </c>
      <c r="J1234" s="28">
        <v>0</v>
      </c>
      <c r="K1234" s="101">
        <v>0</v>
      </c>
      <c r="L1234" s="101">
        <v>0</v>
      </c>
      <c r="M1234" s="28">
        <v>0</v>
      </c>
      <c r="N1234" s="167">
        <v>85476075</v>
      </c>
      <c r="O1234" s="29" t="s">
        <v>7468</v>
      </c>
      <c r="P1234" s="29" t="s">
        <v>10418</v>
      </c>
      <c r="Q1234" s="33">
        <v>44852</v>
      </c>
      <c r="R1234" s="33">
        <v>44852</v>
      </c>
      <c r="S1234" s="33">
        <v>44910</v>
      </c>
      <c r="T1234" s="99">
        <f t="shared" si="3"/>
        <v>0</v>
      </c>
      <c r="U1234" s="34">
        <v>21000000</v>
      </c>
      <c r="V1234" s="93">
        <f t="shared" si="2"/>
        <v>0</v>
      </c>
      <c r="W1234" s="120">
        <v>85471791</v>
      </c>
      <c r="X1234" s="120" t="s">
        <v>2761</v>
      </c>
      <c r="Y1234" s="29"/>
    </row>
    <row r="1235" spans="1:25">
      <c r="A1235" s="148" t="s">
        <v>2832</v>
      </c>
      <c r="B1235" s="149" t="s">
        <v>24</v>
      </c>
      <c r="C1235" s="150" t="s">
        <v>6536</v>
      </c>
      <c r="D1235" s="149" t="s">
        <v>26</v>
      </c>
      <c r="E1235" s="41" t="s">
        <v>10419</v>
      </c>
      <c r="F1235" s="149" t="s">
        <v>28</v>
      </c>
      <c r="G1235" s="150" t="s">
        <v>29</v>
      </c>
      <c r="H1235" s="150" t="s">
        <v>30</v>
      </c>
      <c r="I1235" s="170">
        <v>15050000</v>
      </c>
      <c r="J1235" s="28">
        <v>0</v>
      </c>
      <c r="K1235" s="101">
        <v>0</v>
      </c>
      <c r="L1235" s="101">
        <v>0</v>
      </c>
      <c r="M1235" s="28">
        <v>0</v>
      </c>
      <c r="N1235" s="167">
        <v>1083001858</v>
      </c>
      <c r="O1235" s="29" t="s">
        <v>8311</v>
      </c>
      <c r="P1235" s="29" t="s">
        <v>10420</v>
      </c>
      <c r="Q1235" s="33">
        <v>44852</v>
      </c>
      <c r="R1235" s="33">
        <v>44852</v>
      </c>
      <c r="S1235" s="33">
        <v>44910</v>
      </c>
      <c r="T1235" s="99">
        <f t="shared" si="3"/>
        <v>0</v>
      </c>
      <c r="U1235" s="34">
        <v>15050000</v>
      </c>
      <c r="V1235" s="93">
        <f t="shared" si="2"/>
        <v>0</v>
      </c>
      <c r="W1235" s="120">
        <v>85476075</v>
      </c>
      <c r="X1235" s="120" t="s">
        <v>7468</v>
      </c>
      <c r="Y1235" s="29"/>
    </row>
    <row r="1236" spans="1:25">
      <c r="A1236" s="148" t="s">
        <v>2832</v>
      </c>
      <c r="B1236" s="149" t="s">
        <v>24</v>
      </c>
      <c r="C1236" s="150" t="s">
        <v>6536</v>
      </c>
      <c r="D1236" s="149" t="s">
        <v>26</v>
      </c>
      <c r="E1236" s="41" t="s">
        <v>10421</v>
      </c>
      <c r="F1236" s="149" t="s">
        <v>28</v>
      </c>
      <c r="G1236" s="150" t="s">
        <v>29</v>
      </c>
      <c r="H1236" s="150" t="s">
        <v>30</v>
      </c>
      <c r="I1236" s="170">
        <v>15750000</v>
      </c>
      <c r="J1236" s="28">
        <v>0</v>
      </c>
      <c r="K1236" s="101">
        <v>0</v>
      </c>
      <c r="L1236" s="101">
        <v>0</v>
      </c>
      <c r="M1236" s="28">
        <v>0</v>
      </c>
      <c r="N1236" s="167">
        <v>1065595875</v>
      </c>
      <c r="O1236" s="29" t="s">
        <v>7925</v>
      </c>
      <c r="P1236" s="29" t="s">
        <v>10422</v>
      </c>
      <c r="Q1236" s="33">
        <v>44852</v>
      </c>
      <c r="R1236" s="33">
        <v>44852</v>
      </c>
      <c r="S1236" s="33">
        <v>44910</v>
      </c>
      <c r="T1236" s="99">
        <f t="shared" si="3"/>
        <v>0</v>
      </c>
      <c r="U1236" s="34">
        <v>15750000</v>
      </c>
      <c r="V1236" s="93">
        <f t="shared" si="2"/>
        <v>0</v>
      </c>
      <c r="W1236" s="120">
        <v>85476075</v>
      </c>
      <c r="X1236" s="120" t="s">
        <v>7468</v>
      </c>
      <c r="Y1236" s="29"/>
    </row>
    <row r="1237" spans="1:25">
      <c r="A1237" s="148" t="s">
        <v>2832</v>
      </c>
      <c r="B1237" s="149" t="s">
        <v>24</v>
      </c>
      <c r="C1237" s="150" t="s">
        <v>6536</v>
      </c>
      <c r="D1237" s="149" t="s">
        <v>26</v>
      </c>
      <c r="E1237" s="41" t="s">
        <v>10423</v>
      </c>
      <c r="F1237" s="149" t="s">
        <v>28</v>
      </c>
      <c r="G1237" s="150" t="s">
        <v>29</v>
      </c>
      <c r="H1237" s="150" t="s">
        <v>30</v>
      </c>
      <c r="I1237" s="170">
        <v>7500000</v>
      </c>
      <c r="J1237" s="28">
        <v>0</v>
      </c>
      <c r="K1237" s="101">
        <v>0</v>
      </c>
      <c r="L1237" s="101">
        <v>0</v>
      </c>
      <c r="M1237" s="28">
        <v>0</v>
      </c>
      <c r="N1237" s="167">
        <v>1082898550</v>
      </c>
      <c r="O1237" s="29" t="s">
        <v>10424</v>
      </c>
      <c r="P1237" s="29" t="s">
        <v>10425</v>
      </c>
      <c r="Q1237" s="33">
        <v>44852</v>
      </c>
      <c r="R1237" s="33">
        <v>44852</v>
      </c>
      <c r="S1237" s="33">
        <v>44910</v>
      </c>
      <c r="T1237" s="99">
        <f t="shared" si="3"/>
        <v>0</v>
      </c>
      <c r="U1237" s="34">
        <v>7500000</v>
      </c>
      <c r="V1237" s="93">
        <f t="shared" si="2"/>
        <v>0</v>
      </c>
      <c r="W1237" s="120">
        <v>85476075</v>
      </c>
      <c r="X1237" s="120" t="s">
        <v>7468</v>
      </c>
      <c r="Y1237" s="29"/>
    </row>
    <row r="1238" spans="1:25">
      <c r="A1238" s="148" t="s">
        <v>2832</v>
      </c>
      <c r="B1238" s="149" t="s">
        <v>24</v>
      </c>
      <c r="C1238" s="150" t="s">
        <v>6536</v>
      </c>
      <c r="D1238" s="149" t="s">
        <v>26</v>
      </c>
      <c r="E1238" s="41" t="s">
        <v>10426</v>
      </c>
      <c r="F1238" s="149" t="s">
        <v>28</v>
      </c>
      <c r="G1238" s="150" t="s">
        <v>29</v>
      </c>
      <c r="H1238" s="150" t="s">
        <v>30</v>
      </c>
      <c r="I1238" s="170">
        <v>10661788</v>
      </c>
      <c r="J1238" s="28">
        <v>0</v>
      </c>
      <c r="K1238" s="101">
        <v>0</v>
      </c>
      <c r="L1238" s="101">
        <v>0</v>
      </c>
      <c r="M1238" s="28">
        <v>0</v>
      </c>
      <c r="N1238" s="167">
        <v>1124034719</v>
      </c>
      <c r="O1238" s="29" t="s">
        <v>7921</v>
      </c>
      <c r="P1238" s="29" t="s">
        <v>10427</v>
      </c>
      <c r="Q1238" s="33">
        <v>44852</v>
      </c>
      <c r="R1238" s="33">
        <v>44852</v>
      </c>
      <c r="S1238" s="33">
        <v>44910</v>
      </c>
      <c r="T1238" s="99">
        <f t="shared" si="3"/>
        <v>0</v>
      </c>
      <c r="U1238" s="34">
        <v>10661788</v>
      </c>
      <c r="V1238" s="93">
        <f t="shared" si="2"/>
        <v>0</v>
      </c>
      <c r="W1238" s="120">
        <v>85476075</v>
      </c>
      <c r="X1238" s="120" t="s">
        <v>7468</v>
      </c>
      <c r="Y1238" s="29"/>
    </row>
    <row r="1239" spans="1:25">
      <c r="A1239" s="148" t="s">
        <v>2832</v>
      </c>
      <c r="B1239" s="149" t="s">
        <v>24</v>
      </c>
      <c r="C1239" s="150" t="s">
        <v>6536</v>
      </c>
      <c r="D1239" s="149" t="s">
        <v>26</v>
      </c>
      <c r="E1239" s="41" t="s">
        <v>10428</v>
      </c>
      <c r="F1239" s="149" t="s">
        <v>28</v>
      </c>
      <c r="G1239" s="150" t="s">
        <v>29</v>
      </c>
      <c r="H1239" s="150" t="s">
        <v>30</v>
      </c>
      <c r="I1239" s="170">
        <v>15750000</v>
      </c>
      <c r="J1239" s="28">
        <v>0</v>
      </c>
      <c r="K1239" s="101">
        <v>0</v>
      </c>
      <c r="L1239" s="101">
        <v>0</v>
      </c>
      <c r="M1239" s="28">
        <v>0</v>
      </c>
      <c r="N1239" s="167">
        <v>1140888775</v>
      </c>
      <c r="O1239" s="29" t="s">
        <v>10429</v>
      </c>
      <c r="P1239" s="29" t="s">
        <v>10430</v>
      </c>
      <c r="Q1239" s="33">
        <v>44852</v>
      </c>
      <c r="R1239" s="33">
        <v>44852</v>
      </c>
      <c r="S1239" s="33">
        <v>44910</v>
      </c>
      <c r="T1239" s="99">
        <f t="shared" si="3"/>
        <v>0</v>
      </c>
      <c r="U1239" s="34">
        <v>15750000</v>
      </c>
      <c r="V1239" s="93">
        <f t="shared" si="2"/>
        <v>0</v>
      </c>
      <c r="W1239" s="120">
        <v>85476075</v>
      </c>
      <c r="X1239" s="120" t="s">
        <v>7468</v>
      </c>
      <c r="Y1239" s="29"/>
    </row>
    <row r="1240" spans="1:25">
      <c r="A1240" s="148" t="s">
        <v>2832</v>
      </c>
      <c r="B1240" s="149" t="s">
        <v>24</v>
      </c>
      <c r="C1240" s="150" t="s">
        <v>6536</v>
      </c>
      <c r="D1240" s="149" t="s">
        <v>26</v>
      </c>
      <c r="E1240" s="41" t="s">
        <v>10431</v>
      </c>
      <c r="F1240" s="149" t="s">
        <v>28</v>
      </c>
      <c r="G1240" s="150" t="s">
        <v>29</v>
      </c>
      <c r="H1240" s="150" t="s">
        <v>30</v>
      </c>
      <c r="I1240" s="170">
        <v>15750000</v>
      </c>
      <c r="J1240" s="28">
        <v>0</v>
      </c>
      <c r="K1240" s="101">
        <v>0</v>
      </c>
      <c r="L1240" s="101">
        <v>0</v>
      </c>
      <c r="M1240" s="28">
        <v>0</v>
      </c>
      <c r="N1240" s="167">
        <v>7641048</v>
      </c>
      <c r="O1240" s="29" t="s">
        <v>10432</v>
      </c>
      <c r="P1240" s="29" t="s">
        <v>10433</v>
      </c>
      <c r="Q1240" s="33">
        <v>44852</v>
      </c>
      <c r="R1240" s="33">
        <v>44852</v>
      </c>
      <c r="S1240" s="33">
        <v>44910</v>
      </c>
      <c r="T1240" s="99">
        <f t="shared" si="3"/>
        <v>0</v>
      </c>
      <c r="U1240" s="34">
        <v>15750000</v>
      </c>
      <c r="V1240" s="93">
        <f t="shared" si="2"/>
        <v>0</v>
      </c>
      <c r="W1240" s="120">
        <v>85476075</v>
      </c>
      <c r="X1240" s="120" t="s">
        <v>7468</v>
      </c>
      <c r="Y1240" s="29"/>
    </row>
    <row r="1241" spans="1:25">
      <c r="A1241" s="148" t="s">
        <v>2832</v>
      </c>
      <c r="B1241" s="149" t="s">
        <v>24</v>
      </c>
      <c r="C1241" s="150" t="s">
        <v>6536</v>
      </c>
      <c r="D1241" s="149" t="s">
        <v>26</v>
      </c>
      <c r="E1241" s="41" t="s">
        <v>10434</v>
      </c>
      <c r="F1241" s="149" t="s">
        <v>28</v>
      </c>
      <c r="G1241" s="150" t="s">
        <v>29</v>
      </c>
      <c r="H1241" s="150" t="s">
        <v>30</v>
      </c>
      <c r="I1241" s="170">
        <v>11900000</v>
      </c>
      <c r="J1241" s="28">
        <v>0</v>
      </c>
      <c r="K1241" s="101">
        <v>0</v>
      </c>
      <c r="L1241" s="101">
        <v>0</v>
      </c>
      <c r="M1241" s="28">
        <v>0</v>
      </c>
      <c r="N1241" s="167">
        <v>1002421936</v>
      </c>
      <c r="O1241" s="29" t="s">
        <v>10435</v>
      </c>
      <c r="P1241" s="29" t="s">
        <v>10436</v>
      </c>
      <c r="Q1241" s="33">
        <v>44852</v>
      </c>
      <c r="R1241" s="33">
        <v>44852</v>
      </c>
      <c r="S1241" s="33">
        <v>44910</v>
      </c>
      <c r="T1241" s="99">
        <f t="shared" si="3"/>
        <v>0</v>
      </c>
      <c r="U1241" s="34">
        <v>11900000</v>
      </c>
      <c r="V1241" s="93">
        <f t="shared" si="2"/>
        <v>0</v>
      </c>
      <c r="W1241" s="120">
        <v>85476075</v>
      </c>
      <c r="X1241" s="120" t="s">
        <v>7468</v>
      </c>
      <c r="Y1241" s="29"/>
    </row>
    <row r="1242" spans="1:25">
      <c r="A1242" s="148" t="s">
        <v>2832</v>
      </c>
      <c r="B1242" s="149" t="s">
        <v>24</v>
      </c>
      <c r="C1242" s="150" t="s">
        <v>6536</v>
      </c>
      <c r="D1242" s="149" t="s">
        <v>26</v>
      </c>
      <c r="E1242" s="41" t="s">
        <v>10437</v>
      </c>
      <c r="F1242" s="149" t="s">
        <v>28</v>
      </c>
      <c r="G1242" s="150" t="s">
        <v>29</v>
      </c>
      <c r="H1242" s="150" t="s">
        <v>30</v>
      </c>
      <c r="I1242" s="170">
        <v>11900000</v>
      </c>
      <c r="J1242" s="28">
        <v>0</v>
      </c>
      <c r="K1242" s="101">
        <v>0</v>
      </c>
      <c r="L1242" s="101">
        <v>0</v>
      </c>
      <c r="M1242" s="28">
        <v>0</v>
      </c>
      <c r="N1242" s="167">
        <v>32581509</v>
      </c>
      <c r="O1242" s="29" t="s">
        <v>10438</v>
      </c>
      <c r="P1242" s="29" t="s">
        <v>10436</v>
      </c>
      <c r="Q1242" s="33">
        <v>44852</v>
      </c>
      <c r="R1242" s="33">
        <v>44852</v>
      </c>
      <c r="S1242" s="33">
        <v>44910</v>
      </c>
      <c r="T1242" s="99">
        <f t="shared" si="3"/>
        <v>0</v>
      </c>
      <c r="U1242" s="34">
        <v>11900000</v>
      </c>
      <c r="V1242" s="93">
        <f t="shared" si="2"/>
        <v>0</v>
      </c>
      <c r="W1242" s="120">
        <v>85476075</v>
      </c>
      <c r="X1242" s="120" t="s">
        <v>7468</v>
      </c>
      <c r="Y1242" s="29"/>
    </row>
    <row r="1243" spans="1:25">
      <c r="A1243" s="148" t="s">
        <v>2832</v>
      </c>
      <c r="B1243" s="149" t="s">
        <v>24</v>
      </c>
      <c r="C1243" s="150" t="s">
        <v>6536</v>
      </c>
      <c r="D1243" s="149" t="s">
        <v>26</v>
      </c>
      <c r="E1243" s="41" t="s">
        <v>10439</v>
      </c>
      <c r="F1243" s="149" t="s">
        <v>28</v>
      </c>
      <c r="G1243" s="150" t="s">
        <v>29</v>
      </c>
      <c r="H1243" s="150" t="s">
        <v>30</v>
      </c>
      <c r="I1243" s="170">
        <v>6800000</v>
      </c>
      <c r="J1243" s="28">
        <v>0</v>
      </c>
      <c r="K1243" s="101">
        <v>0</v>
      </c>
      <c r="L1243" s="101">
        <v>0</v>
      </c>
      <c r="M1243" s="28">
        <v>0</v>
      </c>
      <c r="N1243" s="167">
        <v>1083005362</v>
      </c>
      <c r="O1243" s="29" t="s">
        <v>10440</v>
      </c>
      <c r="P1243" s="29" t="s">
        <v>10436</v>
      </c>
      <c r="Q1243" s="33">
        <v>44852</v>
      </c>
      <c r="R1243" s="33">
        <v>44852</v>
      </c>
      <c r="S1243" s="33">
        <v>44910</v>
      </c>
      <c r="T1243" s="99">
        <f t="shared" si="3"/>
        <v>0</v>
      </c>
      <c r="U1243" s="34">
        <v>6800000</v>
      </c>
      <c r="V1243" s="93">
        <f t="shared" si="2"/>
        <v>0</v>
      </c>
      <c r="W1243" s="120">
        <v>85476075</v>
      </c>
      <c r="X1243" s="120" t="s">
        <v>7468</v>
      </c>
      <c r="Y1243" s="29"/>
    </row>
    <row r="1244" spans="1:25">
      <c r="A1244" s="148" t="s">
        <v>2832</v>
      </c>
      <c r="B1244" s="149" t="s">
        <v>24</v>
      </c>
      <c r="C1244" s="150" t="s">
        <v>6536</v>
      </c>
      <c r="D1244" s="149" t="s">
        <v>26</v>
      </c>
      <c r="E1244" s="41" t="s">
        <v>10441</v>
      </c>
      <c r="F1244" s="149" t="s">
        <v>28</v>
      </c>
      <c r="G1244" s="150" t="s">
        <v>29</v>
      </c>
      <c r="H1244" s="150" t="s">
        <v>30</v>
      </c>
      <c r="I1244" s="170">
        <v>6800000</v>
      </c>
      <c r="J1244" s="28">
        <v>0</v>
      </c>
      <c r="K1244" s="101">
        <v>0</v>
      </c>
      <c r="L1244" s="101">
        <v>0</v>
      </c>
      <c r="M1244" s="28">
        <v>0</v>
      </c>
      <c r="N1244" s="167">
        <v>1063486305</v>
      </c>
      <c r="O1244" s="29" t="s">
        <v>10442</v>
      </c>
      <c r="P1244" s="29" t="s">
        <v>10436</v>
      </c>
      <c r="Q1244" s="33">
        <v>44852</v>
      </c>
      <c r="R1244" s="33">
        <v>44852</v>
      </c>
      <c r="S1244" s="33">
        <v>44910</v>
      </c>
      <c r="T1244" s="99">
        <f t="shared" si="3"/>
        <v>0</v>
      </c>
      <c r="U1244" s="34">
        <v>6800000</v>
      </c>
      <c r="V1244" s="93">
        <f t="shared" si="2"/>
        <v>0</v>
      </c>
      <c r="W1244" s="120">
        <v>85476075</v>
      </c>
      <c r="X1244" s="120" t="s">
        <v>7468</v>
      </c>
      <c r="Y1244" s="29"/>
    </row>
    <row r="1245" spans="1:25">
      <c r="A1245" s="148" t="s">
        <v>2832</v>
      </c>
      <c r="B1245" s="149" t="s">
        <v>24</v>
      </c>
      <c r="C1245" s="150" t="s">
        <v>6536</v>
      </c>
      <c r="D1245" s="149" t="s">
        <v>26</v>
      </c>
      <c r="E1245" s="41" t="s">
        <v>10443</v>
      </c>
      <c r="F1245" s="149" t="s">
        <v>28</v>
      </c>
      <c r="G1245" s="150" t="s">
        <v>29</v>
      </c>
      <c r="H1245" s="150" t="s">
        <v>30</v>
      </c>
      <c r="I1245" s="170">
        <v>11250000</v>
      </c>
      <c r="J1245" s="28">
        <v>0</v>
      </c>
      <c r="K1245" s="101">
        <v>0</v>
      </c>
      <c r="L1245" s="101">
        <v>0</v>
      </c>
      <c r="M1245" s="28">
        <v>0</v>
      </c>
      <c r="N1245" s="167">
        <v>1082845948</v>
      </c>
      <c r="O1245" s="29" t="s">
        <v>10444</v>
      </c>
      <c r="P1245" s="29" t="s">
        <v>10445</v>
      </c>
      <c r="Q1245" s="33">
        <v>44852</v>
      </c>
      <c r="R1245" s="33">
        <v>44852</v>
      </c>
      <c r="S1245" s="33">
        <v>44910</v>
      </c>
      <c r="T1245" s="99">
        <f t="shared" si="3"/>
        <v>0</v>
      </c>
      <c r="U1245" s="34">
        <v>11250000</v>
      </c>
      <c r="V1245" s="93">
        <f t="shared" si="2"/>
        <v>0</v>
      </c>
      <c r="W1245" s="120">
        <v>85476075</v>
      </c>
      <c r="X1245" s="120" t="s">
        <v>7468</v>
      </c>
      <c r="Y1245" s="29"/>
    </row>
    <row r="1246" spans="1:25">
      <c r="A1246" s="148" t="s">
        <v>2832</v>
      </c>
      <c r="B1246" s="149" t="s">
        <v>24</v>
      </c>
      <c r="C1246" s="150" t="s">
        <v>6536</v>
      </c>
      <c r="D1246" s="149" t="s">
        <v>26</v>
      </c>
      <c r="E1246" s="41" t="s">
        <v>10446</v>
      </c>
      <c r="F1246" s="149" t="s">
        <v>28</v>
      </c>
      <c r="G1246" s="150" t="s">
        <v>29</v>
      </c>
      <c r="H1246" s="150" t="s">
        <v>30</v>
      </c>
      <c r="I1246" s="170">
        <v>11250000</v>
      </c>
      <c r="J1246" s="28">
        <v>0</v>
      </c>
      <c r="K1246" s="101">
        <v>0</v>
      </c>
      <c r="L1246" s="101">
        <v>0</v>
      </c>
      <c r="M1246" s="28">
        <v>0</v>
      </c>
      <c r="N1246" s="167">
        <v>52975045</v>
      </c>
      <c r="O1246" s="29" t="s">
        <v>8354</v>
      </c>
      <c r="P1246" s="29" t="s">
        <v>10445</v>
      </c>
      <c r="Q1246" s="33">
        <v>44852</v>
      </c>
      <c r="R1246" s="33">
        <v>44852</v>
      </c>
      <c r="S1246" s="33">
        <v>44910</v>
      </c>
      <c r="T1246" s="99">
        <f t="shared" si="3"/>
        <v>0</v>
      </c>
      <c r="U1246" s="34">
        <v>11250000</v>
      </c>
      <c r="V1246" s="93">
        <f t="shared" si="2"/>
        <v>0</v>
      </c>
      <c r="W1246" s="120">
        <v>85476075</v>
      </c>
      <c r="X1246" s="120" t="s">
        <v>7468</v>
      </c>
      <c r="Y1246" s="29"/>
    </row>
    <row r="1247" spans="1:25">
      <c r="A1247" s="148" t="s">
        <v>2832</v>
      </c>
      <c r="B1247" s="149" t="s">
        <v>24</v>
      </c>
      <c r="C1247" s="150" t="s">
        <v>6536</v>
      </c>
      <c r="D1247" s="149" t="s">
        <v>26</v>
      </c>
      <c r="E1247" s="41" t="s">
        <v>10447</v>
      </c>
      <c r="F1247" s="149" t="s">
        <v>28</v>
      </c>
      <c r="G1247" s="150" t="s">
        <v>29</v>
      </c>
      <c r="H1247" s="150" t="s">
        <v>30</v>
      </c>
      <c r="I1247" s="170">
        <v>1799900.61</v>
      </c>
      <c r="J1247" s="28">
        <v>0</v>
      </c>
      <c r="K1247" s="101">
        <v>0</v>
      </c>
      <c r="L1247" s="101">
        <v>0</v>
      </c>
      <c r="M1247" s="28">
        <v>0</v>
      </c>
      <c r="N1247" s="167">
        <v>900127349</v>
      </c>
      <c r="O1247" s="29" t="s">
        <v>10392</v>
      </c>
      <c r="P1247" s="29" t="s">
        <v>10448</v>
      </c>
      <c r="Q1247" s="33">
        <v>44860</v>
      </c>
      <c r="R1247" s="33">
        <v>44860</v>
      </c>
      <c r="S1247" s="33">
        <v>44910</v>
      </c>
      <c r="T1247" s="99">
        <f t="shared" si="3"/>
        <v>0</v>
      </c>
      <c r="U1247" s="34">
        <v>1799900.61</v>
      </c>
      <c r="V1247" s="93">
        <f t="shared" ref="V1247:V1306" si="4">T1247/I1247</f>
        <v>0</v>
      </c>
      <c r="W1247" s="120">
        <v>85476075</v>
      </c>
      <c r="X1247" s="120" t="s">
        <v>7468</v>
      </c>
      <c r="Y1247" s="29"/>
    </row>
    <row r="1248" spans="1:25">
      <c r="A1248" s="148" t="s">
        <v>2832</v>
      </c>
      <c r="B1248" s="149" t="s">
        <v>24</v>
      </c>
      <c r="C1248" s="150" t="s">
        <v>6536</v>
      </c>
      <c r="D1248" s="149" t="s">
        <v>26</v>
      </c>
      <c r="E1248" s="41" t="s">
        <v>10449</v>
      </c>
      <c r="F1248" s="149" t="s">
        <v>28</v>
      </c>
      <c r="G1248" s="150" t="s">
        <v>29</v>
      </c>
      <c r="H1248" s="150" t="s">
        <v>30</v>
      </c>
      <c r="I1248" s="170">
        <v>41255343</v>
      </c>
      <c r="J1248" s="28">
        <v>0</v>
      </c>
      <c r="K1248" s="101">
        <v>0</v>
      </c>
      <c r="L1248" s="101">
        <v>0</v>
      </c>
      <c r="M1248" s="28">
        <v>0</v>
      </c>
      <c r="N1248" s="167">
        <v>901283655</v>
      </c>
      <c r="O1248" s="29" t="s">
        <v>10395</v>
      </c>
      <c r="P1248" s="29" t="s">
        <v>10450</v>
      </c>
      <c r="Q1248" s="33">
        <v>44860</v>
      </c>
      <c r="R1248" s="33">
        <v>44860</v>
      </c>
      <c r="S1248" s="33">
        <v>44910</v>
      </c>
      <c r="T1248" s="99">
        <f t="shared" si="3"/>
        <v>0</v>
      </c>
      <c r="U1248" s="34">
        <v>41255343</v>
      </c>
      <c r="V1248" s="93">
        <f t="shared" si="4"/>
        <v>0</v>
      </c>
      <c r="W1248" s="120">
        <v>85476075</v>
      </c>
      <c r="X1248" s="120" t="s">
        <v>7468</v>
      </c>
      <c r="Y1248" s="29"/>
    </row>
    <row r="1249" spans="1:25">
      <c r="A1249" s="148" t="s">
        <v>2832</v>
      </c>
      <c r="B1249" s="149" t="s">
        <v>24</v>
      </c>
      <c r="C1249" s="150" t="s">
        <v>6536</v>
      </c>
      <c r="D1249" s="149" t="s">
        <v>26</v>
      </c>
      <c r="E1249" s="41" t="s">
        <v>10451</v>
      </c>
      <c r="F1249" s="149" t="s">
        <v>28</v>
      </c>
      <c r="G1249" s="150" t="s">
        <v>29</v>
      </c>
      <c r="H1249" s="150" t="s">
        <v>30</v>
      </c>
      <c r="I1249" s="170">
        <v>40500000</v>
      </c>
      <c r="J1249" s="28">
        <v>0</v>
      </c>
      <c r="K1249" s="101">
        <v>0</v>
      </c>
      <c r="L1249" s="101">
        <v>0</v>
      </c>
      <c r="M1249" s="28">
        <v>0</v>
      </c>
      <c r="N1249" s="167">
        <v>900576339</v>
      </c>
      <c r="O1249" s="29" t="s">
        <v>10398</v>
      </c>
      <c r="P1249" s="29" t="s">
        <v>10452</v>
      </c>
      <c r="Q1249" s="33">
        <v>44860</v>
      </c>
      <c r="R1249" s="33">
        <v>44860</v>
      </c>
      <c r="S1249" s="33">
        <v>44910</v>
      </c>
      <c r="T1249" s="99">
        <f t="shared" si="3"/>
        <v>0</v>
      </c>
      <c r="U1249" s="34">
        <v>40500000</v>
      </c>
      <c r="V1249" s="93">
        <f t="shared" si="4"/>
        <v>0</v>
      </c>
      <c r="W1249" s="120">
        <v>85476075</v>
      </c>
      <c r="X1249" s="120" t="s">
        <v>7468</v>
      </c>
      <c r="Y1249" s="29"/>
    </row>
    <row r="1250" spans="1:25">
      <c r="A1250" s="148" t="s">
        <v>2832</v>
      </c>
      <c r="B1250" s="149" t="s">
        <v>24</v>
      </c>
      <c r="C1250" s="150" t="s">
        <v>6536</v>
      </c>
      <c r="D1250" s="149" t="s">
        <v>26</v>
      </c>
      <c r="E1250" s="41" t="s">
        <v>10453</v>
      </c>
      <c r="F1250" s="149" t="s">
        <v>28</v>
      </c>
      <c r="G1250" s="150" t="s">
        <v>29</v>
      </c>
      <c r="H1250" s="150" t="s">
        <v>30</v>
      </c>
      <c r="I1250" s="170">
        <v>19999997</v>
      </c>
      <c r="J1250" s="28">
        <v>0</v>
      </c>
      <c r="K1250" s="101">
        <v>0</v>
      </c>
      <c r="L1250" s="101">
        <v>0</v>
      </c>
      <c r="M1250" s="28">
        <v>0</v>
      </c>
      <c r="N1250" s="167">
        <v>85153989</v>
      </c>
      <c r="O1250" s="29" t="s">
        <v>7876</v>
      </c>
      <c r="P1250" s="29" t="s">
        <v>10454</v>
      </c>
      <c r="Q1250" s="33">
        <v>44852</v>
      </c>
      <c r="R1250" s="33">
        <v>44852</v>
      </c>
      <c r="S1250" s="33">
        <v>44910</v>
      </c>
      <c r="T1250" s="99">
        <f t="shared" si="3"/>
        <v>0</v>
      </c>
      <c r="U1250" s="34">
        <v>19999997</v>
      </c>
      <c r="V1250" s="93">
        <f t="shared" si="4"/>
        <v>0</v>
      </c>
      <c r="W1250" s="120">
        <v>85471791</v>
      </c>
      <c r="X1250" s="29" t="s">
        <v>2761</v>
      </c>
      <c r="Y1250" s="29"/>
    </row>
    <row r="1251" spans="1:25">
      <c r="A1251" s="148" t="s">
        <v>2832</v>
      </c>
      <c r="B1251" s="149" t="s">
        <v>24</v>
      </c>
      <c r="C1251" s="150" t="s">
        <v>6536</v>
      </c>
      <c r="D1251" s="149" t="s">
        <v>26</v>
      </c>
      <c r="E1251" s="41" t="s">
        <v>10455</v>
      </c>
      <c r="F1251" s="149" t="s">
        <v>28</v>
      </c>
      <c r="G1251" s="150" t="s">
        <v>29</v>
      </c>
      <c r="H1251" s="150" t="s">
        <v>30</v>
      </c>
      <c r="I1251" s="170">
        <v>10250000</v>
      </c>
      <c r="J1251" s="28">
        <v>0</v>
      </c>
      <c r="K1251" s="101">
        <v>0</v>
      </c>
      <c r="L1251" s="101">
        <v>0</v>
      </c>
      <c r="M1251" s="28">
        <v>0</v>
      </c>
      <c r="N1251" s="167">
        <v>1081924391</v>
      </c>
      <c r="O1251" s="29" t="s">
        <v>10456</v>
      </c>
      <c r="P1251" s="29" t="s">
        <v>10457</v>
      </c>
      <c r="Q1251" s="33">
        <v>44852</v>
      </c>
      <c r="R1251" s="33">
        <v>44852</v>
      </c>
      <c r="S1251" s="33">
        <v>44910</v>
      </c>
      <c r="T1251" s="99">
        <f t="shared" si="3"/>
        <v>0</v>
      </c>
      <c r="U1251" s="34">
        <v>10250000</v>
      </c>
      <c r="V1251" s="93">
        <f t="shared" si="4"/>
        <v>0</v>
      </c>
      <c r="W1251" s="120">
        <v>85153989</v>
      </c>
      <c r="X1251" s="120" t="s">
        <v>10458</v>
      </c>
      <c r="Y1251" s="29"/>
    </row>
    <row r="1252" spans="1:25">
      <c r="A1252" s="148" t="s">
        <v>2832</v>
      </c>
      <c r="B1252" s="149" t="s">
        <v>24</v>
      </c>
      <c r="C1252" s="150" t="s">
        <v>6536</v>
      </c>
      <c r="D1252" s="149" t="s">
        <v>26</v>
      </c>
      <c r="E1252" s="41" t="s">
        <v>10459</v>
      </c>
      <c r="F1252" s="149" t="s">
        <v>28</v>
      </c>
      <c r="G1252" s="150" t="s">
        <v>29</v>
      </c>
      <c r="H1252" s="150" t="s">
        <v>30</v>
      </c>
      <c r="I1252" s="170">
        <v>11900000</v>
      </c>
      <c r="J1252" s="28">
        <v>0</v>
      </c>
      <c r="K1252" s="101">
        <v>0</v>
      </c>
      <c r="L1252" s="101">
        <v>0</v>
      </c>
      <c r="M1252" s="28">
        <v>0</v>
      </c>
      <c r="N1252" s="167">
        <v>1131005883</v>
      </c>
      <c r="O1252" s="29" t="s">
        <v>10460</v>
      </c>
      <c r="P1252" s="29" t="s">
        <v>10461</v>
      </c>
      <c r="Q1252" s="33">
        <v>44852</v>
      </c>
      <c r="R1252" s="33">
        <v>44852</v>
      </c>
      <c r="S1252" s="33">
        <v>44910</v>
      </c>
      <c r="T1252" s="99">
        <f t="shared" si="3"/>
        <v>0</v>
      </c>
      <c r="U1252" s="34">
        <v>11900000</v>
      </c>
      <c r="V1252" s="93">
        <f t="shared" si="4"/>
        <v>0</v>
      </c>
      <c r="W1252" s="120">
        <v>85153989</v>
      </c>
      <c r="X1252" s="120" t="s">
        <v>10458</v>
      </c>
      <c r="Y1252" s="29"/>
    </row>
    <row r="1253" spans="1:25">
      <c r="A1253" s="148" t="s">
        <v>2832</v>
      </c>
      <c r="B1253" s="149" t="s">
        <v>24</v>
      </c>
      <c r="C1253" s="150" t="s">
        <v>6536</v>
      </c>
      <c r="D1253" s="149" t="s">
        <v>26</v>
      </c>
      <c r="E1253" s="41" t="s">
        <v>10462</v>
      </c>
      <c r="F1253" s="149" t="s">
        <v>28</v>
      </c>
      <c r="G1253" s="150" t="s">
        <v>29</v>
      </c>
      <c r="H1253" s="150" t="s">
        <v>30</v>
      </c>
      <c r="I1253" s="170">
        <v>14350000</v>
      </c>
      <c r="J1253" s="28">
        <v>0</v>
      </c>
      <c r="K1253" s="101">
        <v>0</v>
      </c>
      <c r="L1253" s="101">
        <v>0</v>
      </c>
      <c r="M1253" s="28">
        <v>0</v>
      </c>
      <c r="N1253" s="167">
        <v>1082991950</v>
      </c>
      <c r="O1253" s="29" t="s">
        <v>10463</v>
      </c>
      <c r="P1253" s="29" t="s">
        <v>10464</v>
      </c>
      <c r="Q1253" s="33">
        <v>44852</v>
      </c>
      <c r="R1253" s="33">
        <v>44852</v>
      </c>
      <c r="S1253" s="33">
        <v>44910</v>
      </c>
      <c r="T1253" s="99">
        <f t="shared" ref="T1253:T1268" si="5">I1253-U1253</f>
        <v>0</v>
      </c>
      <c r="U1253" s="34">
        <v>14350000</v>
      </c>
      <c r="V1253" s="93">
        <f t="shared" si="4"/>
        <v>0</v>
      </c>
      <c r="W1253" s="120">
        <v>85153989</v>
      </c>
      <c r="X1253" s="120" t="s">
        <v>10458</v>
      </c>
      <c r="Y1253" s="29"/>
    </row>
    <row r="1254" spans="1:25">
      <c r="A1254" s="148" t="s">
        <v>2832</v>
      </c>
      <c r="B1254" s="149" t="s">
        <v>24</v>
      </c>
      <c r="C1254" s="150" t="s">
        <v>6536</v>
      </c>
      <c r="D1254" s="149" t="s">
        <v>26</v>
      </c>
      <c r="E1254" s="41" t="s">
        <v>10465</v>
      </c>
      <c r="F1254" s="149" t="s">
        <v>28</v>
      </c>
      <c r="G1254" s="150" t="s">
        <v>29</v>
      </c>
      <c r="H1254" s="150" t="s">
        <v>30</v>
      </c>
      <c r="I1254" s="170">
        <v>9000000</v>
      </c>
      <c r="J1254" s="28">
        <v>0</v>
      </c>
      <c r="K1254" s="101">
        <v>0</v>
      </c>
      <c r="L1254" s="101">
        <v>0</v>
      </c>
      <c r="M1254" s="28">
        <v>0</v>
      </c>
      <c r="N1254" s="167">
        <v>1083023752</v>
      </c>
      <c r="O1254" s="29" t="s">
        <v>4503</v>
      </c>
      <c r="P1254" s="29" t="s">
        <v>10466</v>
      </c>
      <c r="Q1254" s="33">
        <v>44852</v>
      </c>
      <c r="R1254" s="33">
        <v>44852</v>
      </c>
      <c r="S1254" s="33">
        <v>44910</v>
      </c>
      <c r="T1254" s="99">
        <f t="shared" si="5"/>
        <v>0</v>
      </c>
      <c r="U1254" s="34">
        <v>9000000</v>
      </c>
      <c r="V1254" s="93">
        <f t="shared" si="4"/>
        <v>0</v>
      </c>
      <c r="W1254" s="120">
        <v>85153989</v>
      </c>
      <c r="X1254" s="120" t="s">
        <v>10458</v>
      </c>
      <c r="Y1254" s="29"/>
    </row>
    <row r="1255" spans="1:25">
      <c r="A1255" s="148" t="s">
        <v>2832</v>
      </c>
      <c r="B1255" s="149" t="s">
        <v>24</v>
      </c>
      <c r="C1255" s="150" t="s">
        <v>6536</v>
      </c>
      <c r="D1255" s="149" t="s">
        <v>26</v>
      </c>
      <c r="E1255" s="41" t="s">
        <v>10467</v>
      </c>
      <c r="F1255" s="149" t="s">
        <v>28</v>
      </c>
      <c r="G1255" s="150" t="s">
        <v>29</v>
      </c>
      <c r="H1255" s="150" t="s">
        <v>30</v>
      </c>
      <c r="I1255" s="170">
        <v>15400000</v>
      </c>
      <c r="J1255" s="28">
        <v>0</v>
      </c>
      <c r="K1255" s="101">
        <v>0</v>
      </c>
      <c r="L1255" s="101">
        <v>0</v>
      </c>
      <c r="M1255" s="28">
        <v>0</v>
      </c>
      <c r="N1255" s="167">
        <v>57432120</v>
      </c>
      <c r="O1255" s="29" t="s">
        <v>10468</v>
      </c>
      <c r="P1255" s="29" t="s">
        <v>10469</v>
      </c>
      <c r="Q1255" s="33">
        <v>44852</v>
      </c>
      <c r="R1255" s="33">
        <v>44852</v>
      </c>
      <c r="S1255" s="33">
        <v>44910</v>
      </c>
      <c r="T1255" s="99">
        <f t="shared" si="5"/>
        <v>0</v>
      </c>
      <c r="U1255" s="34">
        <v>15400000</v>
      </c>
      <c r="V1255" s="93">
        <f t="shared" si="4"/>
        <v>0</v>
      </c>
      <c r="W1255" s="120">
        <v>85153989</v>
      </c>
      <c r="X1255" s="120" t="s">
        <v>10458</v>
      </c>
      <c r="Y1255" s="29"/>
    </row>
    <row r="1256" spans="1:25">
      <c r="A1256" s="148" t="s">
        <v>2832</v>
      </c>
      <c r="B1256" s="149" t="s">
        <v>24</v>
      </c>
      <c r="C1256" s="150" t="s">
        <v>6536</v>
      </c>
      <c r="D1256" s="149" t="s">
        <v>26</v>
      </c>
      <c r="E1256" s="41" t="s">
        <v>10470</v>
      </c>
      <c r="F1256" s="149" t="s">
        <v>28</v>
      </c>
      <c r="G1256" s="150" t="s">
        <v>29</v>
      </c>
      <c r="H1256" s="150" t="s">
        <v>30</v>
      </c>
      <c r="I1256" s="170">
        <v>14350000</v>
      </c>
      <c r="J1256" s="28">
        <v>0</v>
      </c>
      <c r="K1256" s="101">
        <v>0</v>
      </c>
      <c r="L1256" s="101">
        <v>0</v>
      </c>
      <c r="M1256" s="28">
        <v>0</v>
      </c>
      <c r="N1256" s="167">
        <v>63549864</v>
      </c>
      <c r="O1256" s="29" t="s">
        <v>10471</v>
      </c>
      <c r="P1256" s="29" t="s">
        <v>10464</v>
      </c>
      <c r="Q1256" s="33">
        <v>44852</v>
      </c>
      <c r="R1256" s="33">
        <v>44852</v>
      </c>
      <c r="S1256" s="33">
        <v>44910</v>
      </c>
      <c r="T1256" s="99">
        <f t="shared" si="5"/>
        <v>0</v>
      </c>
      <c r="U1256" s="34">
        <v>14350000</v>
      </c>
      <c r="V1256" s="93">
        <f t="shared" si="4"/>
        <v>0</v>
      </c>
      <c r="W1256" s="120">
        <v>85153989</v>
      </c>
      <c r="X1256" s="120" t="s">
        <v>10458</v>
      </c>
      <c r="Y1256" s="29"/>
    </row>
    <row r="1257" spans="1:25">
      <c r="A1257" s="148" t="s">
        <v>2832</v>
      </c>
      <c r="B1257" s="149" t="s">
        <v>24</v>
      </c>
      <c r="C1257" s="150" t="s">
        <v>6536</v>
      </c>
      <c r="D1257" s="149" t="s">
        <v>26</v>
      </c>
      <c r="E1257" s="41" t="s">
        <v>10472</v>
      </c>
      <c r="F1257" s="149" t="s">
        <v>28</v>
      </c>
      <c r="G1257" s="150" t="s">
        <v>29</v>
      </c>
      <c r="H1257" s="150" t="s">
        <v>30</v>
      </c>
      <c r="I1257" s="170">
        <v>11900000</v>
      </c>
      <c r="J1257" s="28">
        <v>0</v>
      </c>
      <c r="K1257" s="101">
        <v>0</v>
      </c>
      <c r="L1257" s="101">
        <v>0</v>
      </c>
      <c r="M1257" s="28">
        <v>0</v>
      </c>
      <c r="N1257" s="167">
        <v>39100980</v>
      </c>
      <c r="O1257" s="29" t="s">
        <v>10473</v>
      </c>
      <c r="P1257" s="29" t="s">
        <v>10461</v>
      </c>
      <c r="Q1257" s="33">
        <v>44852</v>
      </c>
      <c r="R1257" s="33">
        <v>44852</v>
      </c>
      <c r="S1257" s="33">
        <v>44910</v>
      </c>
      <c r="T1257" s="99">
        <f t="shared" si="5"/>
        <v>0</v>
      </c>
      <c r="U1257" s="34">
        <v>11900000</v>
      </c>
      <c r="V1257" s="93">
        <f t="shared" si="4"/>
        <v>0</v>
      </c>
      <c r="W1257" s="120">
        <v>85153989</v>
      </c>
      <c r="X1257" s="120" t="s">
        <v>10458</v>
      </c>
      <c r="Y1257" s="29"/>
    </row>
    <row r="1258" spans="1:25">
      <c r="A1258" s="148" t="s">
        <v>2832</v>
      </c>
      <c r="B1258" s="149" t="s">
        <v>24</v>
      </c>
      <c r="C1258" s="150" t="s">
        <v>6536</v>
      </c>
      <c r="D1258" s="149" t="s">
        <v>26</v>
      </c>
      <c r="E1258" s="41" t="s">
        <v>10474</v>
      </c>
      <c r="F1258" s="149" t="s">
        <v>28</v>
      </c>
      <c r="G1258" s="150" t="s">
        <v>29</v>
      </c>
      <c r="H1258" s="150" t="s">
        <v>30</v>
      </c>
      <c r="I1258" s="170">
        <v>6800000</v>
      </c>
      <c r="J1258" s="28">
        <v>0</v>
      </c>
      <c r="K1258" s="101">
        <v>0</v>
      </c>
      <c r="L1258" s="101">
        <v>0</v>
      </c>
      <c r="M1258" s="28">
        <v>0</v>
      </c>
      <c r="N1258" s="167">
        <v>39100153</v>
      </c>
      <c r="O1258" s="29" t="s">
        <v>10475</v>
      </c>
      <c r="P1258" s="29" t="s">
        <v>10461</v>
      </c>
      <c r="Q1258" s="33">
        <v>44852</v>
      </c>
      <c r="R1258" s="33">
        <v>44852</v>
      </c>
      <c r="S1258" s="33">
        <v>44910</v>
      </c>
      <c r="T1258" s="99">
        <f t="shared" si="5"/>
        <v>0</v>
      </c>
      <c r="U1258" s="34">
        <v>6800000</v>
      </c>
      <c r="V1258" s="93">
        <f t="shared" si="4"/>
        <v>0</v>
      </c>
      <c r="W1258" s="120">
        <v>85153989</v>
      </c>
      <c r="X1258" s="120" t="s">
        <v>10458</v>
      </c>
      <c r="Y1258" s="29"/>
    </row>
    <row r="1259" spans="1:25">
      <c r="A1259" s="148" t="s">
        <v>2832</v>
      </c>
      <c r="B1259" s="149" t="s">
        <v>24</v>
      </c>
      <c r="C1259" s="150" t="s">
        <v>6536</v>
      </c>
      <c r="D1259" s="149" t="s">
        <v>26</v>
      </c>
      <c r="E1259" s="41" t="s">
        <v>10476</v>
      </c>
      <c r="F1259" s="149" t="s">
        <v>28</v>
      </c>
      <c r="G1259" s="150" t="s">
        <v>29</v>
      </c>
      <c r="H1259" s="150" t="s">
        <v>30</v>
      </c>
      <c r="I1259" s="170">
        <v>10500000</v>
      </c>
      <c r="J1259" s="28">
        <v>0</v>
      </c>
      <c r="K1259" s="101">
        <v>0</v>
      </c>
      <c r="L1259" s="101">
        <v>0</v>
      </c>
      <c r="M1259" s="28">
        <v>0</v>
      </c>
      <c r="N1259" s="167">
        <v>36722139</v>
      </c>
      <c r="O1259" s="29" t="s">
        <v>8597</v>
      </c>
      <c r="P1259" s="29" t="s">
        <v>10477</v>
      </c>
      <c r="Q1259" s="33">
        <v>44852</v>
      </c>
      <c r="R1259" s="33">
        <v>44852</v>
      </c>
      <c r="S1259" s="33">
        <v>44910</v>
      </c>
      <c r="T1259" s="99">
        <f t="shared" si="5"/>
        <v>0</v>
      </c>
      <c r="U1259" s="34">
        <v>10500000</v>
      </c>
      <c r="V1259" s="93">
        <f t="shared" si="4"/>
        <v>0</v>
      </c>
      <c r="W1259" s="120">
        <v>85153989</v>
      </c>
      <c r="X1259" s="120" t="s">
        <v>10458</v>
      </c>
      <c r="Y1259" s="29"/>
    </row>
    <row r="1260" spans="1:25">
      <c r="A1260" s="148" t="s">
        <v>2832</v>
      </c>
      <c r="B1260" s="149" t="s">
        <v>24</v>
      </c>
      <c r="C1260" s="150" t="s">
        <v>6536</v>
      </c>
      <c r="D1260" s="149" t="s">
        <v>26</v>
      </c>
      <c r="E1260" s="41" t="s">
        <v>10478</v>
      </c>
      <c r="F1260" s="149" t="s">
        <v>28</v>
      </c>
      <c r="G1260" s="150" t="s">
        <v>29</v>
      </c>
      <c r="H1260" s="150" t="s">
        <v>30</v>
      </c>
      <c r="I1260" s="170">
        <v>15200000</v>
      </c>
      <c r="J1260" s="28">
        <v>0</v>
      </c>
      <c r="K1260" s="101">
        <v>0</v>
      </c>
      <c r="L1260" s="101">
        <v>0</v>
      </c>
      <c r="M1260" s="28">
        <v>0</v>
      </c>
      <c r="N1260" s="167">
        <v>36451533</v>
      </c>
      <c r="O1260" s="29" t="s">
        <v>10479</v>
      </c>
      <c r="P1260" s="29" t="s">
        <v>10480</v>
      </c>
      <c r="Q1260" s="33">
        <v>44852</v>
      </c>
      <c r="R1260" s="33">
        <v>44852</v>
      </c>
      <c r="S1260" s="33">
        <v>44910</v>
      </c>
      <c r="T1260" s="99">
        <f t="shared" si="5"/>
        <v>0</v>
      </c>
      <c r="U1260" s="34">
        <v>15200000</v>
      </c>
      <c r="V1260" s="93">
        <f t="shared" si="4"/>
        <v>0</v>
      </c>
      <c r="W1260" s="120">
        <v>85153989</v>
      </c>
      <c r="X1260" s="120" t="s">
        <v>10458</v>
      </c>
      <c r="Y1260" s="29"/>
    </row>
    <row r="1261" spans="1:25">
      <c r="A1261" s="148" t="s">
        <v>2832</v>
      </c>
      <c r="B1261" s="149" t="s">
        <v>24</v>
      </c>
      <c r="C1261" s="150" t="s">
        <v>6536</v>
      </c>
      <c r="D1261" s="149" t="s">
        <v>26</v>
      </c>
      <c r="E1261" s="41" t="s">
        <v>10481</v>
      </c>
      <c r="F1261" s="149" t="s">
        <v>28</v>
      </c>
      <c r="G1261" s="150" t="s">
        <v>29</v>
      </c>
      <c r="H1261" s="150" t="s">
        <v>30</v>
      </c>
      <c r="I1261" s="170">
        <v>37632904</v>
      </c>
      <c r="J1261" s="28">
        <v>0</v>
      </c>
      <c r="K1261" s="101">
        <v>0</v>
      </c>
      <c r="L1261" s="101">
        <v>0</v>
      </c>
      <c r="M1261" s="28">
        <v>0</v>
      </c>
      <c r="N1261" s="167">
        <v>900127349</v>
      </c>
      <c r="O1261" s="29" t="s">
        <v>10395</v>
      </c>
      <c r="P1261" s="29" t="s">
        <v>10482</v>
      </c>
      <c r="Q1261" s="33">
        <v>44860</v>
      </c>
      <c r="R1261" s="33">
        <v>44860</v>
      </c>
      <c r="S1261" s="33">
        <v>44910</v>
      </c>
      <c r="T1261" s="99">
        <f t="shared" si="5"/>
        <v>0</v>
      </c>
      <c r="U1261" s="34">
        <v>37632904</v>
      </c>
      <c r="V1261" s="93">
        <f t="shared" si="4"/>
        <v>0</v>
      </c>
      <c r="W1261" s="120">
        <v>85153989</v>
      </c>
      <c r="X1261" s="120" t="s">
        <v>10458</v>
      </c>
      <c r="Y1261" s="29"/>
    </row>
    <row r="1262" spans="1:25">
      <c r="A1262" s="148" t="s">
        <v>2832</v>
      </c>
      <c r="B1262" s="149" t="s">
        <v>24</v>
      </c>
      <c r="C1262" s="150" t="s">
        <v>6536</v>
      </c>
      <c r="D1262" s="149" t="s">
        <v>26</v>
      </c>
      <c r="E1262" s="41" t="s">
        <v>10483</v>
      </c>
      <c r="F1262" s="149" t="s">
        <v>28</v>
      </c>
      <c r="G1262" s="150" t="s">
        <v>29</v>
      </c>
      <c r="H1262" s="150" t="s">
        <v>30</v>
      </c>
      <c r="I1262" s="170">
        <v>38880000</v>
      </c>
      <c r="J1262" s="28">
        <v>0</v>
      </c>
      <c r="K1262" s="101">
        <v>0</v>
      </c>
      <c r="L1262" s="101">
        <v>0</v>
      </c>
      <c r="M1262" s="28">
        <v>0</v>
      </c>
      <c r="N1262" s="167">
        <v>900576339</v>
      </c>
      <c r="O1262" s="29" t="s">
        <v>10398</v>
      </c>
      <c r="P1262" s="29" t="s">
        <v>10399</v>
      </c>
      <c r="Q1262" s="33">
        <v>44860</v>
      </c>
      <c r="R1262" s="33">
        <v>44860</v>
      </c>
      <c r="S1262" s="33">
        <v>44910</v>
      </c>
      <c r="T1262" s="99">
        <f t="shared" si="5"/>
        <v>0</v>
      </c>
      <c r="U1262" s="34">
        <v>38880000</v>
      </c>
      <c r="V1262" s="93">
        <f t="shared" si="4"/>
        <v>0</v>
      </c>
      <c r="W1262" s="120">
        <v>85153989</v>
      </c>
      <c r="X1262" s="120" t="s">
        <v>10458</v>
      </c>
      <c r="Y1262" s="29"/>
    </row>
    <row r="1263" spans="1:25">
      <c r="A1263" s="148" t="s">
        <v>2832</v>
      </c>
      <c r="B1263" s="149" t="s">
        <v>24</v>
      </c>
      <c r="C1263" s="150" t="s">
        <v>6536</v>
      </c>
      <c r="D1263" s="149" t="s">
        <v>26</v>
      </c>
      <c r="E1263" s="41" t="s">
        <v>10484</v>
      </c>
      <c r="F1263" s="149" t="s">
        <v>28</v>
      </c>
      <c r="G1263" s="150" t="s">
        <v>29</v>
      </c>
      <c r="H1263" s="150" t="s">
        <v>30</v>
      </c>
      <c r="I1263" s="170">
        <v>1799900.61</v>
      </c>
      <c r="J1263" s="28">
        <v>0</v>
      </c>
      <c r="K1263" s="101">
        <v>0</v>
      </c>
      <c r="L1263" s="101">
        <v>0</v>
      </c>
      <c r="M1263" s="28">
        <v>0</v>
      </c>
      <c r="N1263" s="167">
        <v>900127349</v>
      </c>
      <c r="O1263" s="29" t="s">
        <v>10392</v>
      </c>
      <c r="P1263" s="29" t="s">
        <v>10482</v>
      </c>
      <c r="Q1263" s="33">
        <v>44860</v>
      </c>
      <c r="R1263" s="33">
        <v>44860</v>
      </c>
      <c r="S1263" s="33">
        <v>44910</v>
      </c>
      <c r="T1263" s="99">
        <f t="shared" si="5"/>
        <v>0</v>
      </c>
      <c r="U1263" s="34">
        <v>1799900.61</v>
      </c>
      <c r="V1263" s="93">
        <f t="shared" si="4"/>
        <v>0</v>
      </c>
      <c r="W1263" s="120">
        <v>85153989</v>
      </c>
      <c r="X1263" s="120" t="s">
        <v>10458</v>
      </c>
      <c r="Y1263" s="29"/>
    </row>
    <row r="1264" spans="1:25">
      <c r="A1264" s="148" t="s">
        <v>2832</v>
      </c>
      <c r="B1264" s="149" t="s">
        <v>24</v>
      </c>
      <c r="C1264" s="150" t="s">
        <v>25</v>
      </c>
      <c r="D1264" s="149" t="s">
        <v>26</v>
      </c>
      <c r="E1264" s="41" t="s">
        <v>10485</v>
      </c>
      <c r="F1264" s="149" t="s">
        <v>28</v>
      </c>
      <c r="G1264" s="150" t="s">
        <v>29</v>
      </c>
      <c r="H1264" s="150" t="s">
        <v>30</v>
      </c>
      <c r="I1264" s="170">
        <v>9600000</v>
      </c>
      <c r="J1264" s="28">
        <v>0</v>
      </c>
      <c r="K1264" s="101">
        <v>0</v>
      </c>
      <c r="L1264" s="101">
        <v>0</v>
      </c>
      <c r="M1264" s="28">
        <v>0</v>
      </c>
      <c r="N1264" s="167">
        <v>1081028294</v>
      </c>
      <c r="O1264" s="29" t="s">
        <v>8757</v>
      </c>
      <c r="P1264" s="29" t="s">
        <v>10486</v>
      </c>
      <c r="Q1264" s="33">
        <v>44852</v>
      </c>
      <c r="R1264" s="33">
        <v>44852</v>
      </c>
      <c r="S1264" s="33">
        <v>44918</v>
      </c>
      <c r="T1264" s="99">
        <f t="shared" si="5"/>
        <v>0</v>
      </c>
      <c r="U1264" s="34">
        <v>9600000</v>
      </c>
      <c r="V1264" s="93">
        <f t="shared" si="4"/>
        <v>0</v>
      </c>
      <c r="W1264" s="150">
        <v>85467461</v>
      </c>
      <c r="X1264" s="150" t="s">
        <v>7703</v>
      </c>
      <c r="Y1264" s="29"/>
    </row>
    <row r="1265" spans="1:25">
      <c r="A1265" s="148" t="s">
        <v>2832</v>
      </c>
      <c r="B1265" s="149" t="s">
        <v>24</v>
      </c>
      <c r="C1265" s="150" t="s">
        <v>6536</v>
      </c>
      <c r="D1265" s="149" t="s">
        <v>26</v>
      </c>
      <c r="E1265" s="41" t="s">
        <v>10487</v>
      </c>
      <c r="F1265" s="149" t="s">
        <v>28</v>
      </c>
      <c r="G1265" s="150" t="s">
        <v>29</v>
      </c>
      <c r="H1265" s="150" t="s">
        <v>30</v>
      </c>
      <c r="I1265" s="170">
        <v>2059590</v>
      </c>
      <c r="J1265" s="28">
        <v>0</v>
      </c>
      <c r="K1265" s="101">
        <v>0</v>
      </c>
      <c r="L1265" s="101">
        <v>0</v>
      </c>
      <c r="M1265" s="28">
        <v>0</v>
      </c>
      <c r="N1265" s="167">
        <v>1082937729</v>
      </c>
      <c r="O1265" s="29" t="s">
        <v>7718</v>
      </c>
      <c r="P1265" s="29" t="s">
        <v>10488</v>
      </c>
      <c r="Q1265" s="33">
        <v>44846</v>
      </c>
      <c r="R1265" s="33">
        <v>44846</v>
      </c>
      <c r="S1265" s="33">
        <v>44892</v>
      </c>
      <c r="T1265" s="34">
        <f t="shared" si="5"/>
        <v>686530</v>
      </c>
      <c r="U1265" s="34">
        <v>1373060</v>
      </c>
      <c r="V1265" s="93">
        <f t="shared" si="4"/>
        <v>0.33333333333333331</v>
      </c>
      <c r="W1265" s="150">
        <v>12533448</v>
      </c>
      <c r="X1265" s="150" t="s">
        <v>7720</v>
      </c>
      <c r="Y1265" s="29"/>
    </row>
    <row r="1266" spans="1:25">
      <c r="A1266" s="148" t="s">
        <v>2832</v>
      </c>
      <c r="B1266" s="149" t="s">
        <v>24</v>
      </c>
      <c r="C1266" s="150" t="s">
        <v>6536</v>
      </c>
      <c r="D1266" s="149" t="s">
        <v>26</v>
      </c>
      <c r="E1266" s="41" t="s">
        <v>10489</v>
      </c>
      <c r="F1266" s="149" t="s">
        <v>28</v>
      </c>
      <c r="G1266" s="150" t="s">
        <v>29</v>
      </c>
      <c r="H1266" s="150" t="s">
        <v>30</v>
      </c>
      <c r="I1266" s="170">
        <v>2059590</v>
      </c>
      <c r="J1266" s="28">
        <v>0</v>
      </c>
      <c r="K1266" s="101">
        <v>0</v>
      </c>
      <c r="L1266" s="101">
        <v>0</v>
      </c>
      <c r="M1266" s="28">
        <v>0</v>
      </c>
      <c r="N1266" s="167">
        <v>1083039462</v>
      </c>
      <c r="O1266" s="29" t="s">
        <v>7723</v>
      </c>
      <c r="P1266" s="29" t="s">
        <v>10490</v>
      </c>
      <c r="Q1266" s="33">
        <v>44846</v>
      </c>
      <c r="R1266" s="33">
        <v>44846</v>
      </c>
      <c r="S1266" s="33">
        <v>44892</v>
      </c>
      <c r="T1266" s="99">
        <f t="shared" si="5"/>
        <v>0</v>
      </c>
      <c r="U1266" s="34">
        <v>2059590</v>
      </c>
      <c r="V1266" s="93">
        <f t="shared" si="4"/>
        <v>0</v>
      </c>
      <c r="W1266" s="150">
        <v>12533448</v>
      </c>
      <c r="X1266" s="150" t="s">
        <v>7720</v>
      </c>
      <c r="Y1266" s="29"/>
    </row>
    <row r="1267" spans="1:25">
      <c r="A1267" s="148" t="s">
        <v>2832</v>
      </c>
      <c r="B1267" s="149" t="s">
        <v>24</v>
      </c>
      <c r="C1267" s="150" t="s">
        <v>6536</v>
      </c>
      <c r="D1267" s="149" t="s">
        <v>26</v>
      </c>
      <c r="E1267" s="41" t="s">
        <v>10491</v>
      </c>
      <c r="F1267" s="149" t="s">
        <v>28</v>
      </c>
      <c r="G1267" s="150" t="s">
        <v>29</v>
      </c>
      <c r="H1267" s="150" t="s">
        <v>30</v>
      </c>
      <c r="I1267" s="170">
        <v>3960750</v>
      </c>
      <c r="J1267" s="28">
        <v>0</v>
      </c>
      <c r="K1267" s="101">
        <v>0</v>
      </c>
      <c r="L1267" s="101">
        <v>0</v>
      </c>
      <c r="M1267" s="28">
        <v>0</v>
      </c>
      <c r="N1267" s="167">
        <v>85474379</v>
      </c>
      <c r="O1267" s="29" t="s">
        <v>8627</v>
      </c>
      <c r="P1267" s="29" t="s">
        <v>10492</v>
      </c>
      <c r="Q1267" s="33">
        <v>44846</v>
      </c>
      <c r="R1267" s="33">
        <v>44846</v>
      </c>
      <c r="S1267" s="33">
        <v>44892</v>
      </c>
      <c r="T1267" s="34">
        <f t="shared" si="5"/>
        <v>1320250</v>
      </c>
      <c r="U1267" s="34">
        <v>2640500</v>
      </c>
      <c r="V1267" s="93">
        <f t="shared" si="4"/>
        <v>0.33333333333333331</v>
      </c>
      <c r="W1267" s="150">
        <v>12533448</v>
      </c>
      <c r="X1267" s="150" t="s">
        <v>7720</v>
      </c>
      <c r="Y1267" s="29"/>
    </row>
    <row r="1268" spans="1:25">
      <c r="A1268" s="148" t="s">
        <v>2832</v>
      </c>
      <c r="B1268" s="149" t="s">
        <v>24</v>
      </c>
      <c r="C1268" s="150" t="s">
        <v>6536</v>
      </c>
      <c r="D1268" s="149" t="s">
        <v>26</v>
      </c>
      <c r="E1268" s="41" t="s">
        <v>10493</v>
      </c>
      <c r="F1268" s="149" t="s">
        <v>28</v>
      </c>
      <c r="G1268" s="150" t="s">
        <v>29</v>
      </c>
      <c r="H1268" s="150" t="s">
        <v>30</v>
      </c>
      <c r="I1268" s="170">
        <v>2534880</v>
      </c>
      <c r="J1268" s="28">
        <v>0</v>
      </c>
      <c r="K1268" s="101">
        <v>0</v>
      </c>
      <c r="L1268" s="101">
        <v>0</v>
      </c>
      <c r="M1268" s="28">
        <v>0</v>
      </c>
      <c r="N1268" s="167">
        <v>1082843154</v>
      </c>
      <c r="O1268" s="29" t="s">
        <v>10494</v>
      </c>
      <c r="P1268" s="29" t="s">
        <v>10495</v>
      </c>
      <c r="Q1268" s="33">
        <v>44846</v>
      </c>
      <c r="R1268" s="33">
        <v>44846</v>
      </c>
      <c r="S1268" s="33">
        <v>44892</v>
      </c>
      <c r="T1268" s="99">
        <f t="shared" si="5"/>
        <v>0</v>
      </c>
      <c r="U1268" s="34">
        <v>2534880</v>
      </c>
      <c r="V1268" s="93">
        <f t="shared" si="4"/>
        <v>0</v>
      </c>
      <c r="W1268" s="150">
        <v>12533448</v>
      </c>
      <c r="X1268" s="150" t="s">
        <v>7720</v>
      </c>
      <c r="Y1268" s="29"/>
    </row>
    <row r="1269" spans="1:25">
      <c r="A1269" s="148" t="s">
        <v>2832</v>
      </c>
      <c r="B1269" s="149" t="s">
        <v>24</v>
      </c>
      <c r="C1269" s="150" t="s">
        <v>25</v>
      </c>
      <c r="D1269" s="149" t="s">
        <v>26</v>
      </c>
      <c r="E1269" s="41" t="s">
        <v>10292</v>
      </c>
      <c r="F1269" s="149" t="s">
        <v>28</v>
      </c>
      <c r="G1269" s="150" t="s">
        <v>29</v>
      </c>
      <c r="H1269" s="150" t="s">
        <v>30</v>
      </c>
      <c r="I1269" s="170">
        <v>4070000</v>
      </c>
      <c r="J1269" s="28">
        <v>0</v>
      </c>
      <c r="K1269" s="101">
        <v>0</v>
      </c>
      <c r="L1269" s="101">
        <v>0</v>
      </c>
      <c r="M1269" s="28">
        <v>0</v>
      </c>
      <c r="N1269" s="167" t="s">
        <v>10496</v>
      </c>
      <c r="O1269" s="29" t="s">
        <v>8775</v>
      </c>
      <c r="P1269" s="29" t="s">
        <v>10497</v>
      </c>
      <c r="Q1269" s="33">
        <v>44858</v>
      </c>
      <c r="R1269" s="33" t="s">
        <v>10604</v>
      </c>
      <c r="S1269" s="33" t="s">
        <v>10604</v>
      </c>
      <c r="T1269" s="99">
        <v>0</v>
      </c>
      <c r="U1269" s="34">
        <v>4070000</v>
      </c>
      <c r="V1269" s="93">
        <f t="shared" si="4"/>
        <v>0</v>
      </c>
      <c r="W1269" s="32">
        <v>57428039</v>
      </c>
      <c r="X1269" s="150" t="s">
        <v>8558</v>
      </c>
      <c r="Y1269" s="29"/>
    </row>
    <row r="1270" spans="1:25">
      <c r="A1270" s="148" t="s">
        <v>2832</v>
      </c>
      <c r="B1270" s="149" t="s">
        <v>24</v>
      </c>
      <c r="C1270" s="150" t="s">
        <v>25</v>
      </c>
      <c r="D1270" s="149" t="s">
        <v>26</v>
      </c>
      <c r="E1270" s="41" t="s">
        <v>10498</v>
      </c>
      <c r="F1270" s="149" t="s">
        <v>28</v>
      </c>
      <c r="G1270" s="150" t="s">
        <v>29</v>
      </c>
      <c r="H1270" s="150" t="s">
        <v>30</v>
      </c>
      <c r="I1270" s="170">
        <v>4070000</v>
      </c>
      <c r="J1270" s="28">
        <v>0</v>
      </c>
      <c r="K1270" s="101">
        <v>0</v>
      </c>
      <c r="L1270" s="101">
        <v>0</v>
      </c>
      <c r="M1270" s="28">
        <v>0</v>
      </c>
      <c r="N1270" s="167" t="s">
        <v>10499</v>
      </c>
      <c r="O1270" s="29" t="s">
        <v>10500</v>
      </c>
      <c r="P1270" s="29" t="s">
        <v>10497</v>
      </c>
      <c r="Q1270" s="33">
        <v>44858</v>
      </c>
      <c r="R1270" s="33" t="s">
        <v>10604</v>
      </c>
      <c r="S1270" s="33" t="s">
        <v>10604</v>
      </c>
      <c r="T1270" s="99">
        <v>0</v>
      </c>
      <c r="U1270" s="34">
        <v>4070000</v>
      </c>
      <c r="V1270" s="93">
        <f t="shared" si="4"/>
        <v>0</v>
      </c>
      <c r="W1270" s="32">
        <v>57428039</v>
      </c>
      <c r="X1270" s="150" t="s">
        <v>8558</v>
      </c>
      <c r="Y1270" s="29"/>
    </row>
    <row r="1271" spans="1:25">
      <c r="A1271" s="148" t="s">
        <v>2832</v>
      </c>
      <c r="B1271" s="149" t="s">
        <v>24</v>
      </c>
      <c r="C1271" s="150" t="s">
        <v>25</v>
      </c>
      <c r="D1271" s="149" t="s">
        <v>26</v>
      </c>
      <c r="E1271" s="41" t="s">
        <v>10405</v>
      </c>
      <c r="F1271" s="149" t="s">
        <v>28</v>
      </c>
      <c r="G1271" s="150" t="s">
        <v>29</v>
      </c>
      <c r="H1271" s="150" t="s">
        <v>30</v>
      </c>
      <c r="I1271" s="170">
        <v>4070000</v>
      </c>
      <c r="J1271" s="28">
        <v>0</v>
      </c>
      <c r="K1271" s="101">
        <v>0</v>
      </c>
      <c r="L1271" s="101">
        <v>0</v>
      </c>
      <c r="M1271" s="28">
        <v>0</v>
      </c>
      <c r="N1271" s="167" t="s">
        <v>10501</v>
      </c>
      <c r="O1271" s="29" t="s">
        <v>10502</v>
      </c>
      <c r="P1271" s="29" t="s">
        <v>10497</v>
      </c>
      <c r="Q1271" s="33">
        <v>44858</v>
      </c>
      <c r="R1271" s="33" t="s">
        <v>10604</v>
      </c>
      <c r="S1271" s="33" t="s">
        <v>10604</v>
      </c>
      <c r="T1271" s="99">
        <v>0</v>
      </c>
      <c r="U1271" s="34">
        <v>4070000</v>
      </c>
      <c r="V1271" s="93">
        <f t="shared" si="4"/>
        <v>0</v>
      </c>
      <c r="W1271" s="32">
        <v>57428039</v>
      </c>
      <c r="X1271" s="150" t="s">
        <v>8558</v>
      </c>
      <c r="Y1271" s="29"/>
    </row>
    <row r="1272" spans="1:25">
      <c r="A1272" s="148" t="s">
        <v>2832</v>
      </c>
      <c r="B1272" s="149" t="s">
        <v>24</v>
      </c>
      <c r="C1272" s="150" t="s">
        <v>25</v>
      </c>
      <c r="D1272" s="149" t="s">
        <v>26</v>
      </c>
      <c r="E1272" s="41" t="s">
        <v>10503</v>
      </c>
      <c r="F1272" s="149" t="s">
        <v>28</v>
      </c>
      <c r="G1272" s="150" t="s">
        <v>29</v>
      </c>
      <c r="H1272" s="150" t="s">
        <v>30</v>
      </c>
      <c r="I1272" s="170">
        <v>4070000</v>
      </c>
      <c r="J1272" s="28">
        <v>0</v>
      </c>
      <c r="K1272" s="101">
        <v>0</v>
      </c>
      <c r="L1272" s="101">
        <v>0</v>
      </c>
      <c r="M1272" s="28">
        <v>0</v>
      </c>
      <c r="N1272" s="167" t="s">
        <v>10504</v>
      </c>
      <c r="O1272" s="29" t="s">
        <v>10505</v>
      </c>
      <c r="P1272" s="29" t="s">
        <v>10497</v>
      </c>
      <c r="Q1272" s="33">
        <v>44858</v>
      </c>
      <c r="R1272" s="33" t="s">
        <v>10604</v>
      </c>
      <c r="S1272" s="33" t="s">
        <v>10604</v>
      </c>
      <c r="T1272" s="99">
        <v>0</v>
      </c>
      <c r="U1272" s="34">
        <v>4070000</v>
      </c>
      <c r="V1272" s="93">
        <f t="shared" si="4"/>
        <v>0</v>
      </c>
      <c r="W1272" s="32">
        <v>57428039</v>
      </c>
      <c r="X1272" s="150" t="s">
        <v>8558</v>
      </c>
      <c r="Y1272" s="29"/>
    </row>
    <row r="1273" spans="1:25">
      <c r="A1273" s="148" t="s">
        <v>2832</v>
      </c>
      <c r="B1273" s="149" t="s">
        <v>24</v>
      </c>
      <c r="C1273" s="150" t="s">
        <v>25</v>
      </c>
      <c r="D1273" s="149" t="s">
        <v>26</v>
      </c>
      <c r="E1273" s="41" t="s">
        <v>10506</v>
      </c>
      <c r="F1273" s="149" t="s">
        <v>28</v>
      </c>
      <c r="G1273" s="150" t="s">
        <v>29</v>
      </c>
      <c r="H1273" s="150" t="s">
        <v>30</v>
      </c>
      <c r="I1273" s="170">
        <v>4070000</v>
      </c>
      <c r="J1273" s="28">
        <v>0</v>
      </c>
      <c r="K1273" s="101">
        <v>0</v>
      </c>
      <c r="L1273" s="101">
        <v>0</v>
      </c>
      <c r="M1273" s="28">
        <v>0</v>
      </c>
      <c r="N1273" s="167" t="s">
        <v>10507</v>
      </c>
      <c r="O1273" s="29" t="s">
        <v>10508</v>
      </c>
      <c r="P1273" s="29" t="s">
        <v>10497</v>
      </c>
      <c r="Q1273" s="33">
        <v>44858</v>
      </c>
      <c r="R1273" s="33" t="s">
        <v>10604</v>
      </c>
      <c r="S1273" s="33" t="s">
        <v>10604</v>
      </c>
      <c r="T1273" s="99">
        <v>0</v>
      </c>
      <c r="U1273" s="34">
        <v>4070000</v>
      </c>
      <c r="V1273" s="93">
        <f t="shared" si="4"/>
        <v>0</v>
      </c>
      <c r="W1273" s="32">
        <v>57428039</v>
      </c>
      <c r="X1273" s="150" t="s">
        <v>8558</v>
      </c>
      <c r="Y1273" s="29"/>
    </row>
    <row r="1274" spans="1:25">
      <c r="A1274" s="148" t="s">
        <v>2832</v>
      </c>
      <c r="B1274" s="149" t="s">
        <v>24</v>
      </c>
      <c r="C1274" s="150" t="s">
        <v>25</v>
      </c>
      <c r="D1274" s="149" t="s">
        <v>26</v>
      </c>
      <c r="E1274" s="41" t="s">
        <v>10301</v>
      </c>
      <c r="F1274" s="149" t="s">
        <v>28</v>
      </c>
      <c r="G1274" s="150" t="s">
        <v>29</v>
      </c>
      <c r="H1274" s="150" t="s">
        <v>30</v>
      </c>
      <c r="I1274" s="170">
        <v>4070000</v>
      </c>
      <c r="J1274" s="28">
        <v>0</v>
      </c>
      <c r="K1274" s="101">
        <v>0</v>
      </c>
      <c r="L1274" s="101">
        <v>0</v>
      </c>
      <c r="M1274" s="28">
        <v>0</v>
      </c>
      <c r="N1274" s="167" t="s">
        <v>10509</v>
      </c>
      <c r="O1274" s="29" t="s">
        <v>10510</v>
      </c>
      <c r="P1274" s="29" t="s">
        <v>10497</v>
      </c>
      <c r="Q1274" s="33">
        <v>44858</v>
      </c>
      <c r="R1274" s="33" t="s">
        <v>10604</v>
      </c>
      <c r="S1274" s="33" t="s">
        <v>10604</v>
      </c>
      <c r="T1274" s="99">
        <v>0</v>
      </c>
      <c r="U1274" s="34">
        <v>4070000</v>
      </c>
      <c r="V1274" s="93">
        <f t="shared" si="4"/>
        <v>0</v>
      </c>
      <c r="W1274" s="32">
        <v>57428039</v>
      </c>
      <c r="X1274" s="150" t="s">
        <v>8558</v>
      </c>
      <c r="Y1274" s="29"/>
    </row>
    <row r="1275" spans="1:25">
      <c r="A1275" s="148" t="s">
        <v>2832</v>
      </c>
      <c r="B1275" s="149" t="s">
        <v>24</v>
      </c>
      <c r="C1275" s="150" t="s">
        <v>25</v>
      </c>
      <c r="D1275" s="149" t="s">
        <v>26</v>
      </c>
      <c r="E1275" s="41" t="s">
        <v>10511</v>
      </c>
      <c r="F1275" s="149" t="s">
        <v>28</v>
      </c>
      <c r="G1275" s="150" t="s">
        <v>29</v>
      </c>
      <c r="H1275" s="150" t="s">
        <v>30</v>
      </c>
      <c r="I1275" s="170">
        <v>4070000</v>
      </c>
      <c r="J1275" s="28">
        <v>0</v>
      </c>
      <c r="K1275" s="101">
        <v>0</v>
      </c>
      <c r="L1275" s="101">
        <v>0</v>
      </c>
      <c r="M1275" s="28">
        <v>0</v>
      </c>
      <c r="N1275" s="167" t="s">
        <v>10512</v>
      </c>
      <c r="O1275" s="29" t="s">
        <v>10513</v>
      </c>
      <c r="P1275" s="29" t="s">
        <v>10497</v>
      </c>
      <c r="Q1275" s="33">
        <v>44858</v>
      </c>
      <c r="R1275" s="33" t="s">
        <v>10604</v>
      </c>
      <c r="S1275" s="33" t="s">
        <v>10604</v>
      </c>
      <c r="T1275" s="99">
        <v>0</v>
      </c>
      <c r="U1275" s="34">
        <v>4070000</v>
      </c>
      <c r="V1275" s="93">
        <f t="shared" si="4"/>
        <v>0</v>
      </c>
      <c r="W1275" s="32">
        <v>57428039</v>
      </c>
      <c r="X1275" s="150" t="s">
        <v>8558</v>
      </c>
      <c r="Y1275" s="29"/>
    </row>
    <row r="1276" spans="1:25">
      <c r="A1276" s="148" t="s">
        <v>2832</v>
      </c>
      <c r="B1276" s="149" t="s">
        <v>24</v>
      </c>
      <c r="C1276" s="150" t="s">
        <v>25</v>
      </c>
      <c r="D1276" s="149" t="s">
        <v>26</v>
      </c>
      <c r="E1276" s="41" t="s">
        <v>10514</v>
      </c>
      <c r="F1276" s="149" t="s">
        <v>28</v>
      </c>
      <c r="G1276" s="150" t="s">
        <v>29</v>
      </c>
      <c r="H1276" s="150" t="s">
        <v>30</v>
      </c>
      <c r="I1276" s="170">
        <v>4070000</v>
      </c>
      <c r="J1276" s="28">
        <v>0</v>
      </c>
      <c r="K1276" s="101">
        <v>0</v>
      </c>
      <c r="L1276" s="101">
        <v>0</v>
      </c>
      <c r="M1276" s="28">
        <v>0</v>
      </c>
      <c r="N1276" s="167" t="s">
        <v>10515</v>
      </c>
      <c r="O1276" s="29" t="s">
        <v>10516</v>
      </c>
      <c r="P1276" s="29" t="s">
        <v>10497</v>
      </c>
      <c r="Q1276" s="33">
        <v>44858</v>
      </c>
      <c r="R1276" s="33" t="s">
        <v>10604</v>
      </c>
      <c r="S1276" s="33" t="s">
        <v>10604</v>
      </c>
      <c r="T1276" s="99">
        <v>0</v>
      </c>
      <c r="U1276" s="34">
        <v>4070000</v>
      </c>
      <c r="V1276" s="93">
        <f t="shared" si="4"/>
        <v>0</v>
      </c>
      <c r="W1276" s="32">
        <v>57428039</v>
      </c>
      <c r="X1276" s="150" t="s">
        <v>8558</v>
      </c>
      <c r="Y1276" s="29"/>
    </row>
    <row r="1277" spans="1:25">
      <c r="A1277" s="148" t="s">
        <v>2832</v>
      </c>
      <c r="B1277" s="149" t="s">
        <v>24</v>
      </c>
      <c r="C1277" s="150" t="s">
        <v>25</v>
      </c>
      <c r="D1277" s="149" t="s">
        <v>26</v>
      </c>
      <c r="E1277" s="41" t="s">
        <v>10299</v>
      </c>
      <c r="F1277" s="149" t="s">
        <v>28</v>
      </c>
      <c r="G1277" s="150" t="s">
        <v>29</v>
      </c>
      <c r="H1277" s="150" t="s">
        <v>30</v>
      </c>
      <c r="I1277" s="170">
        <v>4070000</v>
      </c>
      <c r="J1277" s="28">
        <v>0</v>
      </c>
      <c r="K1277" s="101">
        <v>0</v>
      </c>
      <c r="L1277" s="101">
        <v>0</v>
      </c>
      <c r="M1277" s="28">
        <v>0</v>
      </c>
      <c r="N1277" s="167" t="s">
        <v>10517</v>
      </c>
      <c r="O1277" s="29" t="s">
        <v>10518</v>
      </c>
      <c r="P1277" s="29" t="s">
        <v>10497</v>
      </c>
      <c r="Q1277" s="33">
        <v>44858</v>
      </c>
      <c r="R1277" s="33" t="s">
        <v>10604</v>
      </c>
      <c r="S1277" s="33" t="s">
        <v>10604</v>
      </c>
      <c r="T1277" s="99">
        <v>0</v>
      </c>
      <c r="U1277" s="34">
        <v>4070000</v>
      </c>
      <c r="V1277" s="93">
        <f t="shared" si="4"/>
        <v>0</v>
      </c>
      <c r="W1277" s="32">
        <v>57428039</v>
      </c>
      <c r="X1277" s="150" t="s">
        <v>8558</v>
      </c>
      <c r="Y1277" s="29"/>
    </row>
    <row r="1278" spans="1:25">
      <c r="A1278" s="148" t="s">
        <v>2832</v>
      </c>
      <c r="B1278" s="149" t="s">
        <v>24</v>
      </c>
      <c r="C1278" s="150" t="s">
        <v>25</v>
      </c>
      <c r="D1278" s="149" t="s">
        <v>26</v>
      </c>
      <c r="E1278" s="41" t="s">
        <v>10519</v>
      </c>
      <c r="F1278" s="149" t="s">
        <v>28</v>
      </c>
      <c r="G1278" s="150" t="s">
        <v>29</v>
      </c>
      <c r="H1278" s="150" t="s">
        <v>30</v>
      </c>
      <c r="I1278" s="170">
        <v>4070000</v>
      </c>
      <c r="J1278" s="28">
        <v>0</v>
      </c>
      <c r="K1278" s="101">
        <v>0</v>
      </c>
      <c r="L1278" s="101">
        <v>0</v>
      </c>
      <c r="M1278" s="28">
        <v>0</v>
      </c>
      <c r="N1278" s="167" t="s">
        <v>10520</v>
      </c>
      <c r="O1278" s="29" t="s">
        <v>10521</v>
      </c>
      <c r="P1278" s="29" t="s">
        <v>10497</v>
      </c>
      <c r="Q1278" s="33">
        <v>44858</v>
      </c>
      <c r="R1278" s="33" t="s">
        <v>10604</v>
      </c>
      <c r="S1278" s="33" t="s">
        <v>10604</v>
      </c>
      <c r="T1278" s="99">
        <v>0</v>
      </c>
      <c r="U1278" s="34">
        <v>4070000</v>
      </c>
      <c r="V1278" s="93">
        <f t="shared" si="4"/>
        <v>0</v>
      </c>
      <c r="W1278" s="32">
        <v>57428039</v>
      </c>
      <c r="X1278" s="150" t="s">
        <v>8558</v>
      </c>
      <c r="Y1278" s="29"/>
    </row>
    <row r="1279" spans="1:25">
      <c r="A1279" s="148" t="s">
        <v>2832</v>
      </c>
      <c r="B1279" s="149" t="s">
        <v>24</v>
      </c>
      <c r="C1279" s="150" t="s">
        <v>25</v>
      </c>
      <c r="D1279" s="149" t="s">
        <v>26</v>
      </c>
      <c r="E1279" s="41" t="s">
        <v>10522</v>
      </c>
      <c r="F1279" s="149" t="s">
        <v>28</v>
      </c>
      <c r="G1279" s="150" t="s">
        <v>29</v>
      </c>
      <c r="H1279" s="150" t="s">
        <v>30</v>
      </c>
      <c r="I1279" s="170">
        <v>4070000</v>
      </c>
      <c r="J1279" s="28">
        <v>0</v>
      </c>
      <c r="K1279" s="101">
        <v>0</v>
      </c>
      <c r="L1279" s="101">
        <v>0</v>
      </c>
      <c r="M1279" s="28">
        <v>0</v>
      </c>
      <c r="N1279" s="167" t="s">
        <v>10523</v>
      </c>
      <c r="O1279" s="29" t="s">
        <v>10524</v>
      </c>
      <c r="P1279" s="29" t="s">
        <v>10497</v>
      </c>
      <c r="Q1279" s="33">
        <v>44858</v>
      </c>
      <c r="R1279" s="33" t="s">
        <v>10604</v>
      </c>
      <c r="S1279" s="33" t="s">
        <v>10604</v>
      </c>
      <c r="T1279" s="99">
        <v>0</v>
      </c>
      <c r="U1279" s="34">
        <v>4070000</v>
      </c>
      <c r="V1279" s="93">
        <f t="shared" si="4"/>
        <v>0</v>
      </c>
      <c r="W1279" s="32">
        <v>57428039</v>
      </c>
      <c r="X1279" s="150" t="s">
        <v>8558</v>
      </c>
      <c r="Y1279" s="29"/>
    </row>
    <row r="1280" spans="1:25">
      <c r="A1280" s="148" t="s">
        <v>2832</v>
      </c>
      <c r="B1280" s="149" t="s">
        <v>24</v>
      </c>
      <c r="C1280" s="150" t="s">
        <v>25</v>
      </c>
      <c r="D1280" s="149" t="s">
        <v>26</v>
      </c>
      <c r="E1280" s="41" t="s">
        <v>10491</v>
      </c>
      <c r="F1280" s="149" t="s">
        <v>28</v>
      </c>
      <c r="G1280" s="150" t="s">
        <v>29</v>
      </c>
      <c r="H1280" s="150" t="s">
        <v>30</v>
      </c>
      <c r="I1280" s="170">
        <v>4070000</v>
      </c>
      <c r="J1280" s="28">
        <v>0</v>
      </c>
      <c r="K1280" s="101">
        <v>0</v>
      </c>
      <c r="L1280" s="101">
        <v>0</v>
      </c>
      <c r="M1280" s="28">
        <v>0</v>
      </c>
      <c r="N1280" s="167" t="s">
        <v>10525</v>
      </c>
      <c r="O1280" s="29" t="s">
        <v>10526</v>
      </c>
      <c r="P1280" s="29" t="s">
        <v>10497</v>
      </c>
      <c r="Q1280" s="33">
        <v>44858</v>
      </c>
      <c r="R1280" s="33" t="s">
        <v>10604</v>
      </c>
      <c r="S1280" s="33" t="s">
        <v>10604</v>
      </c>
      <c r="T1280" s="99">
        <v>0</v>
      </c>
      <c r="U1280" s="34">
        <v>4070000</v>
      </c>
      <c r="V1280" s="93">
        <f t="shared" si="4"/>
        <v>0</v>
      </c>
      <c r="W1280" s="32">
        <v>57428039</v>
      </c>
      <c r="X1280" s="150" t="s">
        <v>8558</v>
      </c>
      <c r="Y1280" s="29"/>
    </row>
    <row r="1281" spans="1:25">
      <c r="A1281" s="148" t="s">
        <v>2832</v>
      </c>
      <c r="B1281" s="149" t="s">
        <v>24</v>
      </c>
      <c r="C1281" s="150" t="s">
        <v>25</v>
      </c>
      <c r="D1281" s="149" t="s">
        <v>26</v>
      </c>
      <c r="E1281" s="41" t="s">
        <v>10493</v>
      </c>
      <c r="F1281" s="149" t="s">
        <v>28</v>
      </c>
      <c r="G1281" s="150" t="s">
        <v>29</v>
      </c>
      <c r="H1281" s="150" t="s">
        <v>30</v>
      </c>
      <c r="I1281" s="170">
        <v>4070000</v>
      </c>
      <c r="J1281" s="28">
        <v>0</v>
      </c>
      <c r="K1281" s="101">
        <v>0</v>
      </c>
      <c r="L1281" s="101">
        <v>0</v>
      </c>
      <c r="M1281" s="28">
        <v>0</v>
      </c>
      <c r="N1281" s="167" t="s">
        <v>10527</v>
      </c>
      <c r="O1281" s="29" t="s">
        <v>10528</v>
      </c>
      <c r="P1281" s="29" t="s">
        <v>10497</v>
      </c>
      <c r="Q1281" s="33">
        <v>44858</v>
      </c>
      <c r="R1281" s="33" t="s">
        <v>10604</v>
      </c>
      <c r="S1281" s="33" t="s">
        <v>10604</v>
      </c>
      <c r="T1281" s="99">
        <v>0</v>
      </c>
      <c r="U1281" s="34">
        <v>4070000</v>
      </c>
      <c r="V1281" s="93">
        <f t="shared" si="4"/>
        <v>0</v>
      </c>
      <c r="W1281" s="32">
        <v>57428039</v>
      </c>
      <c r="X1281" s="150" t="s">
        <v>8558</v>
      </c>
      <c r="Y1281" s="29"/>
    </row>
    <row r="1282" spans="1:25">
      <c r="A1282" s="148" t="s">
        <v>2832</v>
      </c>
      <c r="B1282" s="149" t="s">
        <v>24</v>
      </c>
      <c r="C1282" s="150" t="s">
        <v>25</v>
      </c>
      <c r="D1282" s="149" t="s">
        <v>26</v>
      </c>
      <c r="E1282" s="41" t="s">
        <v>10316</v>
      </c>
      <c r="F1282" s="149" t="s">
        <v>28</v>
      </c>
      <c r="G1282" s="150" t="s">
        <v>29</v>
      </c>
      <c r="H1282" s="150" t="s">
        <v>30</v>
      </c>
      <c r="I1282" s="170">
        <v>4070000</v>
      </c>
      <c r="J1282" s="28">
        <v>0</v>
      </c>
      <c r="K1282" s="101">
        <v>0</v>
      </c>
      <c r="L1282" s="101">
        <v>0</v>
      </c>
      <c r="M1282" s="28">
        <v>0</v>
      </c>
      <c r="N1282" s="167" t="s">
        <v>10529</v>
      </c>
      <c r="O1282" s="29" t="s">
        <v>10530</v>
      </c>
      <c r="P1282" s="29" t="s">
        <v>10497</v>
      </c>
      <c r="Q1282" s="33">
        <v>44858</v>
      </c>
      <c r="R1282" s="33" t="s">
        <v>10604</v>
      </c>
      <c r="S1282" s="33" t="s">
        <v>10604</v>
      </c>
      <c r="T1282" s="99">
        <v>0</v>
      </c>
      <c r="U1282" s="34">
        <v>4070000</v>
      </c>
      <c r="V1282" s="93">
        <f t="shared" si="4"/>
        <v>0</v>
      </c>
      <c r="W1282" s="32">
        <v>57428039</v>
      </c>
      <c r="X1282" s="150" t="s">
        <v>8558</v>
      </c>
      <c r="Y1282" s="29"/>
    </row>
    <row r="1283" spans="1:25">
      <c r="A1283" s="148" t="s">
        <v>2832</v>
      </c>
      <c r="B1283" s="149" t="s">
        <v>24</v>
      </c>
      <c r="C1283" s="150" t="s">
        <v>25</v>
      </c>
      <c r="D1283" s="149" t="s">
        <v>26</v>
      </c>
      <c r="E1283" s="41" t="s">
        <v>10318</v>
      </c>
      <c r="F1283" s="149" t="s">
        <v>28</v>
      </c>
      <c r="G1283" s="150" t="s">
        <v>29</v>
      </c>
      <c r="H1283" s="150" t="s">
        <v>30</v>
      </c>
      <c r="I1283" s="170">
        <v>4884000</v>
      </c>
      <c r="J1283" s="28">
        <v>0</v>
      </c>
      <c r="K1283" s="101">
        <v>0</v>
      </c>
      <c r="L1283" s="101">
        <v>0</v>
      </c>
      <c r="M1283" s="28">
        <v>0</v>
      </c>
      <c r="N1283" s="167" t="s">
        <v>10531</v>
      </c>
      <c r="O1283" s="29" t="s">
        <v>10532</v>
      </c>
      <c r="P1283" s="29" t="s">
        <v>10497</v>
      </c>
      <c r="Q1283" s="33">
        <v>44858</v>
      </c>
      <c r="R1283" s="33" t="s">
        <v>10604</v>
      </c>
      <c r="S1283" s="33" t="s">
        <v>10604</v>
      </c>
      <c r="T1283" s="99">
        <v>0</v>
      </c>
      <c r="U1283" s="34">
        <v>4884000</v>
      </c>
      <c r="V1283" s="93">
        <f t="shared" si="4"/>
        <v>0</v>
      </c>
      <c r="W1283" s="32">
        <v>57428039</v>
      </c>
      <c r="X1283" s="150" t="s">
        <v>8558</v>
      </c>
      <c r="Y1283" s="29"/>
    </row>
    <row r="1284" spans="1:25">
      <c r="A1284" s="148" t="s">
        <v>2832</v>
      </c>
      <c r="B1284" s="149" t="s">
        <v>24</v>
      </c>
      <c r="C1284" s="150" t="s">
        <v>25</v>
      </c>
      <c r="D1284" s="149" t="s">
        <v>26</v>
      </c>
      <c r="E1284" s="41" t="s">
        <v>10533</v>
      </c>
      <c r="F1284" s="149" t="s">
        <v>28</v>
      </c>
      <c r="G1284" s="150" t="s">
        <v>29</v>
      </c>
      <c r="H1284" s="150" t="s">
        <v>30</v>
      </c>
      <c r="I1284" s="170">
        <v>4070000</v>
      </c>
      <c r="J1284" s="28">
        <v>0</v>
      </c>
      <c r="K1284" s="101">
        <v>0</v>
      </c>
      <c r="L1284" s="101">
        <v>0</v>
      </c>
      <c r="M1284" s="28">
        <v>0</v>
      </c>
      <c r="N1284" s="167" t="s">
        <v>10534</v>
      </c>
      <c r="O1284" s="29" t="s">
        <v>10535</v>
      </c>
      <c r="P1284" s="29" t="s">
        <v>10497</v>
      </c>
      <c r="Q1284" s="33">
        <v>44854</v>
      </c>
      <c r="R1284" s="33" t="s">
        <v>10604</v>
      </c>
      <c r="S1284" s="33" t="s">
        <v>10604</v>
      </c>
      <c r="T1284" s="99">
        <v>0</v>
      </c>
      <c r="U1284" s="34">
        <v>4070000</v>
      </c>
      <c r="V1284" s="34">
        <f t="shared" si="4"/>
        <v>0</v>
      </c>
      <c r="W1284" s="32">
        <v>57428039</v>
      </c>
      <c r="X1284" s="150" t="s">
        <v>8558</v>
      </c>
      <c r="Y1284" s="29"/>
    </row>
    <row r="1285" spans="1:25">
      <c r="A1285" s="148" t="s">
        <v>2832</v>
      </c>
      <c r="B1285" s="149" t="s">
        <v>24</v>
      </c>
      <c r="C1285" s="150" t="s">
        <v>25</v>
      </c>
      <c r="D1285" s="149" t="s">
        <v>26</v>
      </c>
      <c r="E1285" s="41" t="s">
        <v>10536</v>
      </c>
      <c r="F1285" s="149" t="s">
        <v>28</v>
      </c>
      <c r="G1285" s="150" t="s">
        <v>29</v>
      </c>
      <c r="H1285" s="150" t="s">
        <v>30</v>
      </c>
      <c r="I1285" s="170">
        <v>4070000</v>
      </c>
      <c r="J1285" s="28">
        <v>0</v>
      </c>
      <c r="K1285" s="101">
        <v>0</v>
      </c>
      <c r="L1285" s="101">
        <v>0</v>
      </c>
      <c r="M1285" s="28">
        <v>0</v>
      </c>
      <c r="N1285" s="167" t="s">
        <v>10537</v>
      </c>
      <c r="O1285" s="29" t="s">
        <v>10538</v>
      </c>
      <c r="P1285" s="29" t="s">
        <v>10497</v>
      </c>
      <c r="Q1285" s="33">
        <v>44854</v>
      </c>
      <c r="R1285" s="33" t="s">
        <v>10604</v>
      </c>
      <c r="S1285" s="33" t="s">
        <v>10604</v>
      </c>
      <c r="T1285" s="99">
        <v>0</v>
      </c>
      <c r="U1285" s="34">
        <v>4070000</v>
      </c>
      <c r="V1285" s="34">
        <f t="shared" si="4"/>
        <v>0</v>
      </c>
      <c r="W1285" s="32">
        <v>57428039</v>
      </c>
      <c r="X1285" s="150" t="s">
        <v>8558</v>
      </c>
      <c r="Y1285" s="29"/>
    </row>
    <row r="1286" spans="1:25">
      <c r="A1286" s="148" t="s">
        <v>2832</v>
      </c>
      <c r="B1286" s="149" t="s">
        <v>24</v>
      </c>
      <c r="C1286" s="150" t="s">
        <v>25</v>
      </c>
      <c r="D1286" s="149" t="s">
        <v>26</v>
      </c>
      <c r="E1286" s="41" t="s">
        <v>10539</v>
      </c>
      <c r="F1286" s="149" t="s">
        <v>28</v>
      </c>
      <c r="G1286" s="150" t="s">
        <v>29</v>
      </c>
      <c r="H1286" s="150" t="s">
        <v>30</v>
      </c>
      <c r="I1286" s="170">
        <v>6105000</v>
      </c>
      <c r="J1286" s="28">
        <v>0</v>
      </c>
      <c r="K1286" s="101">
        <v>0</v>
      </c>
      <c r="L1286" s="101">
        <v>0</v>
      </c>
      <c r="M1286" s="28">
        <v>0</v>
      </c>
      <c r="N1286" s="167" t="s">
        <v>10540</v>
      </c>
      <c r="O1286" s="29" t="s">
        <v>10541</v>
      </c>
      <c r="P1286" s="29" t="s">
        <v>10497</v>
      </c>
      <c r="Q1286" s="33">
        <v>44854</v>
      </c>
      <c r="R1286" s="33" t="s">
        <v>10604</v>
      </c>
      <c r="S1286" s="33" t="s">
        <v>10604</v>
      </c>
      <c r="T1286" s="99">
        <v>0</v>
      </c>
      <c r="U1286" s="34">
        <v>6105000</v>
      </c>
      <c r="V1286" s="34">
        <f t="shared" si="4"/>
        <v>0</v>
      </c>
      <c r="W1286" s="32">
        <v>57428039</v>
      </c>
      <c r="X1286" s="150" t="s">
        <v>8558</v>
      </c>
      <c r="Y1286" s="29"/>
    </row>
    <row r="1287" spans="1:25">
      <c r="A1287" s="148" t="s">
        <v>2832</v>
      </c>
      <c r="B1287" s="149" t="s">
        <v>24</v>
      </c>
      <c r="C1287" s="150" t="s">
        <v>25</v>
      </c>
      <c r="D1287" s="149" t="s">
        <v>26</v>
      </c>
      <c r="E1287" s="41" t="s">
        <v>10542</v>
      </c>
      <c r="F1287" s="149" t="s">
        <v>28</v>
      </c>
      <c r="G1287" s="150" t="s">
        <v>29</v>
      </c>
      <c r="H1287" s="150" t="s">
        <v>30</v>
      </c>
      <c r="I1287" s="170">
        <v>4070000</v>
      </c>
      <c r="J1287" s="28">
        <v>0</v>
      </c>
      <c r="K1287" s="101">
        <v>0</v>
      </c>
      <c r="L1287" s="101">
        <v>0</v>
      </c>
      <c r="M1287" s="28">
        <v>0</v>
      </c>
      <c r="N1287" s="167" t="s">
        <v>8756</v>
      </c>
      <c r="O1287" s="29" t="s">
        <v>8757</v>
      </c>
      <c r="P1287" s="29" t="s">
        <v>10497</v>
      </c>
      <c r="Q1287" s="33">
        <v>44854</v>
      </c>
      <c r="R1287" s="33" t="s">
        <v>10604</v>
      </c>
      <c r="S1287" s="33" t="s">
        <v>10604</v>
      </c>
      <c r="T1287" s="99">
        <v>0</v>
      </c>
      <c r="U1287" s="34">
        <v>4070000</v>
      </c>
      <c r="V1287" s="34">
        <f t="shared" si="4"/>
        <v>0</v>
      </c>
      <c r="W1287" s="32">
        <v>57428039</v>
      </c>
      <c r="X1287" s="150" t="s">
        <v>8558</v>
      </c>
      <c r="Y1287" s="29"/>
    </row>
    <row r="1288" spans="1:25">
      <c r="A1288" s="148" t="s">
        <v>2832</v>
      </c>
      <c r="B1288" s="149" t="s">
        <v>24</v>
      </c>
      <c r="C1288" s="150" t="s">
        <v>25</v>
      </c>
      <c r="D1288" s="149" t="s">
        <v>26</v>
      </c>
      <c r="E1288" s="41" t="s">
        <v>10543</v>
      </c>
      <c r="F1288" s="149" t="s">
        <v>28</v>
      </c>
      <c r="G1288" s="150" t="s">
        <v>29</v>
      </c>
      <c r="H1288" s="150" t="s">
        <v>30</v>
      </c>
      <c r="I1288" s="170">
        <v>6105000</v>
      </c>
      <c r="J1288" s="28">
        <v>0</v>
      </c>
      <c r="K1288" s="101">
        <v>0</v>
      </c>
      <c r="L1288" s="101">
        <v>0</v>
      </c>
      <c r="M1288" s="28">
        <v>0</v>
      </c>
      <c r="N1288" s="167" t="s">
        <v>10544</v>
      </c>
      <c r="O1288" s="29" t="s">
        <v>10545</v>
      </c>
      <c r="P1288" s="29" t="s">
        <v>10497</v>
      </c>
      <c r="Q1288" s="33">
        <v>44854</v>
      </c>
      <c r="R1288" s="33" t="s">
        <v>10604</v>
      </c>
      <c r="S1288" s="33" t="s">
        <v>10604</v>
      </c>
      <c r="T1288" s="99">
        <v>0</v>
      </c>
      <c r="U1288" s="34">
        <v>6105000</v>
      </c>
      <c r="V1288" s="34">
        <f t="shared" si="4"/>
        <v>0</v>
      </c>
      <c r="W1288" s="32">
        <v>57428039</v>
      </c>
      <c r="X1288" s="150" t="s">
        <v>8558</v>
      </c>
      <c r="Y1288" s="29"/>
    </row>
    <row r="1289" spans="1:25">
      <c r="A1289" s="148" t="s">
        <v>2832</v>
      </c>
      <c r="B1289" s="149" t="s">
        <v>24</v>
      </c>
      <c r="C1289" s="150" t="s">
        <v>25</v>
      </c>
      <c r="D1289" s="149" t="s">
        <v>26</v>
      </c>
      <c r="E1289" s="41" t="s">
        <v>10546</v>
      </c>
      <c r="F1289" s="149" t="s">
        <v>28</v>
      </c>
      <c r="G1289" s="150" t="s">
        <v>29</v>
      </c>
      <c r="H1289" s="150" t="s">
        <v>30</v>
      </c>
      <c r="I1289" s="170">
        <v>4070000</v>
      </c>
      <c r="J1289" s="28">
        <v>0</v>
      </c>
      <c r="K1289" s="101">
        <v>0</v>
      </c>
      <c r="L1289" s="101">
        <v>0</v>
      </c>
      <c r="M1289" s="28">
        <v>0</v>
      </c>
      <c r="N1289" s="167" t="s">
        <v>10547</v>
      </c>
      <c r="O1289" s="29" t="s">
        <v>10548</v>
      </c>
      <c r="P1289" s="29" t="s">
        <v>10497</v>
      </c>
      <c r="Q1289" s="33">
        <v>44854</v>
      </c>
      <c r="R1289" s="33" t="s">
        <v>10604</v>
      </c>
      <c r="S1289" s="33" t="s">
        <v>10604</v>
      </c>
      <c r="T1289" s="99">
        <v>0</v>
      </c>
      <c r="U1289" s="34">
        <v>4070000</v>
      </c>
      <c r="V1289" s="34">
        <f t="shared" si="4"/>
        <v>0</v>
      </c>
      <c r="W1289" s="32">
        <v>57428039</v>
      </c>
      <c r="X1289" s="150" t="s">
        <v>8558</v>
      </c>
      <c r="Y1289" s="29"/>
    </row>
    <row r="1290" spans="1:25">
      <c r="A1290" s="148" t="s">
        <v>2832</v>
      </c>
      <c r="B1290" s="149" t="s">
        <v>24</v>
      </c>
      <c r="C1290" s="150" t="s">
        <v>25</v>
      </c>
      <c r="D1290" s="149" t="s">
        <v>26</v>
      </c>
      <c r="E1290" s="41" t="s">
        <v>10549</v>
      </c>
      <c r="F1290" s="149" t="s">
        <v>28</v>
      </c>
      <c r="G1290" s="150" t="s">
        <v>29</v>
      </c>
      <c r="H1290" s="150" t="s">
        <v>30</v>
      </c>
      <c r="I1290" s="170">
        <v>4070000</v>
      </c>
      <c r="J1290" s="28">
        <v>0</v>
      </c>
      <c r="K1290" s="101">
        <v>0</v>
      </c>
      <c r="L1290" s="101">
        <v>0</v>
      </c>
      <c r="M1290" s="28">
        <v>0</v>
      </c>
      <c r="N1290" s="167" t="s">
        <v>10550</v>
      </c>
      <c r="O1290" s="29" t="s">
        <v>10551</v>
      </c>
      <c r="P1290" s="29" t="s">
        <v>10497</v>
      </c>
      <c r="Q1290" s="33">
        <v>44854</v>
      </c>
      <c r="R1290" s="33" t="s">
        <v>10604</v>
      </c>
      <c r="S1290" s="33" t="s">
        <v>10604</v>
      </c>
      <c r="T1290" s="99">
        <v>0</v>
      </c>
      <c r="U1290" s="34">
        <v>4070000</v>
      </c>
      <c r="V1290" s="34">
        <f t="shared" si="4"/>
        <v>0</v>
      </c>
      <c r="W1290" s="32">
        <v>57428039</v>
      </c>
      <c r="X1290" s="150" t="s">
        <v>8558</v>
      </c>
      <c r="Y1290" s="29"/>
    </row>
    <row r="1291" spans="1:25">
      <c r="A1291" s="148" t="s">
        <v>2832</v>
      </c>
      <c r="B1291" s="149" t="s">
        <v>24</v>
      </c>
      <c r="C1291" s="150" t="s">
        <v>25</v>
      </c>
      <c r="D1291" s="149" t="s">
        <v>26</v>
      </c>
      <c r="E1291" s="41" t="s">
        <v>10552</v>
      </c>
      <c r="F1291" s="149" t="s">
        <v>28</v>
      </c>
      <c r="G1291" s="150" t="s">
        <v>29</v>
      </c>
      <c r="H1291" s="150" t="s">
        <v>30</v>
      </c>
      <c r="I1291" s="170">
        <v>4070000</v>
      </c>
      <c r="J1291" s="28">
        <v>0</v>
      </c>
      <c r="K1291" s="101">
        <v>0</v>
      </c>
      <c r="L1291" s="101">
        <v>0</v>
      </c>
      <c r="M1291" s="28">
        <v>0</v>
      </c>
      <c r="N1291" s="167" t="s">
        <v>10553</v>
      </c>
      <c r="O1291" s="29" t="s">
        <v>10554</v>
      </c>
      <c r="P1291" s="29" t="s">
        <v>10497</v>
      </c>
      <c r="Q1291" s="33">
        <v>44854</v>
      </c>
      <c r="R1291" s="33" t="s">
        <v>10604</v>
      </c>
      <c r="S1291" s="33" t="s">
        <v>10604</v>
      </c>
      <c r="T1291" s="99">
        <v>0</v>
      </c>
      <c r="U1291" s="34">
        <v>4070000</v>
      </c>
      <c r="V1291" s="34">
        <f t="shared" si="4"/>
        <v>0</v>
      </c>
      <c r="W1291" s="32">
        <v>57428039</v>
      </c>
      <c r="X1291" s="150" t="s">
        <v>8558</v>
      </c>
      <c r="Y1291" s="29"/>
    </row>
    <row r="1292" spans="1:25">
      <c r="A1292" s="148" t="s">
        <v>2832</v>
      </c>
      <c r="B1292" s="149" t="s">
        <v>24</v>
      </c>
      <c r="C1292" s="150" t="s">
        <v>25</v>
      </c>
      <c r="D1292" s="149" t="s">
        <v>26</v>
      </c>
      <c r="E1292" s="41" t="s">
        <v>10555</v>
      </c>
      <c r="F1292" s="149" t="s">
        <v>28</v>
      </c>
      <c r="G1292" s="150" t="s">
        <v>29</v>
      </c>
      <c r="H1292" s="150" t="s">
        <v>30</v>
      </c>
      <c r="I1292" s="170">
        <v>2849000</v>
      </c>
      <c r="J1292" s="28">
        <v>0</v>
      </c>
      <c r="K1292" s="101">
        <v>0</v>
      </c>
      <c r="L1292" s="101">
        <v>0</v>
      </c>
      <c r="M1292" s="28">
        <v>0</v>
      </c>
      <c r="N1292" s="167" t="s">
        <v>10556</v>
      </c>
      <c r="O1292" s="29" t="s">
        <v>10557</v>
      </c>
      <c r="P1292" s="29" t="s">
        <v>10497</v>
      </c>
      <c r="Q1292" s="33">
        <v>44854</v>
      </c>
      <c r="R1292" s="33" t="s">
        <v>10604</v>
      </c>
      <c r="S1292" s="33" t="s">
        <v>10604</v>
      </c>
      <c r="T1292" s="99">
        <v>0</v>
      </c>
      <c r="U1292" s="34">
        <v>2849000</v>
      </c>
      <c r="V1292" s="34">
        <f t="shared" si="4"/>
        <v>0</v>
      </c>
      <c r="W1292" s="32">
        <v>57428039</v>
      </c>
      <c r="X1292" s="150" t="s">
        <v>8558</v>
      </c>
      <c r="Y1292" s="29"/>
    </row>
    <row r="1293" spans="1:25">
      <c r="A1293" s="148" t="s">
        <v>2832</v>
      </c>
      <c r="B1293" s="149" t="s">
        <v>24</v>
      </c>
      <c r="C1293" s="150" t="s">
        <v>25</v>
      </c>
      <c r="D1293" s="149" t="s">
        <v>26</v>
      </c>
      <c r="E1293" s="41" t="s">
        <v>10558</v>
      </c>
      <c r="F1293" s="149" t="s">
        <v>28</v>
      </c>
      <c r="G1293" s="150" t="s">
        <v>29</v>
      </c>
      <c r="H1293" s="150" t="s">
        <v>30</v>
      </c>
      <c r="I1293" s="170">
        <v>4070000</v>
      </c>
      <c r="J1293" s="28">
        <v>0</v>
      </c>
      <c r="K1293" s="101">
        <v>0</v>
      </c>
      <c r="L1293" s="101">
        <v>0</v>
      </c>
      <c r="M1293" s="28">
        <v>0</v>
      </c>
      <c r="N1293" s="167" t="s">
        <v>10559</v>
      </c>
      <c r="O1293" s="29" t="s">
        <v>10560</v>
      </c>
      <c r="P1293" s="29" t="s">
        <v>10497</v>
      </c>
      <c r="Q1293" s="33">
        <v>44854</v>
      </c>
      <c r="R1293" s="33" t="s">
        <v>10604</v>
      </c>
      <c r="S1293" s="33" t="s">
        <v>10604</v>
      </c>
      <c r="T1293" s="99">
        <v>0</v>
      </c>
      <c r="U1293" s="34">
        <v>4070000</v>
      </c>
      <c r="V1293" s="34">
        <f t="shared" si="4"/>
        <v>0</v>
      </c>
      <c r="W1293" s="32">
        <v>57428039</v>
      </c>
      <c r="X1293" s="150" t="s">
        <v>8558</v>
      </c>
      <c r="Y1293" s="29"/>
    </row>
    <row r="1294" spans="1:25">
      <c r="A1294" s="148" t="s">
        <v>2832</v>
      </c>
      <c r="B1294" s="149" t="s">
        <v>24</v>
      </c>
      <c r="C1294" s="150" t="s">
        <v>25</v>
      </c>
      <c r="D1294" s="149" t="s">
        <v>26</v>
      </c>
      <c r="E1294" s="41" t="s">
        <v>10561</v>
      </c>
      <c r="F1294" s="149" t="s">
        <v>28</v>
      </c>
      <c r="G1294" s="150" t="s">
        <v>29</v>
      </c>
      <c r="H1294" s="150" t="s">
        <v>30</v>
      </c>
      <c r="I1294" s="170">
        <v>4070000</v>
      </c>
      <c r="J1294" s="28">
        <v>0</v>
      </c>
      <c r="K1294" s="101">
        <v>0</v>
      </c>
      <c r="L1294" s="101">
        <v>0</v>
      </c>
      <c r="M1294" s="28">
        <v>0</v>
      </c>
      <c r="N1294" s="167" t="s">
        <v>10562</v>
      </c>
      <c r="O1294" s="29" t="s">
        <v>10563</v>
      </c>
      <c r="P1294" s="29" t="s">
        <v>10497</v>
      </c>
      <c r="Q1294" s="33">
        <v>44854</v>
      </c>
      <c r="R1294" s="33" t="s">
        <v>10604</v>
      </c>
      <c r="S1294" s="33" t="s">
        <v>10604</v>
      </c>
      <c r="T1294" s="99">
        <v>0</v>
      </c>
      <c r="U1294" s="34">
        <v>4070000</v>
      </c>
      <c r="V1294" s="34">
        <f t="shared" si="4"/>
        <v>0</v>
      </c>
      <c r="W1294" s="32">
        <v>57428039</v>
      </c>
      <c r="X1294" s="150" t="s">
        <v>8558</v>
      </c>
      <c r="Y1294" s="29"/>
    </row>
    <row r="1295" spans="1:25">
      <c r="A1295" s="148" t="s">
        <v>2832</v>
      </c>
      <c r="B1295" s="149" t="s">
        <v>24</v>
      </c>
      <c r="C1295" s="150" t="s">
        <v>25</v>
      </c>
      <c r="D1295" s="149" t="s">
        <v>26</v>
      </c>
      <c r="E1295" s="41" t="s">
        <v>10564</v>
      </c>
      <c r="F1295" s="149" t="s">
        <v>28</v>
      </c>
      <c r="G1295" s="150" t="s">
        <v>29</v>
      </c>
      <c r="H1295" s="150" t="s">
        <v>30</v>
      </c>
      <c r="I1295" s="170">
        <v>4070000</v>
      </c>
      <c r="J1295" s="28">
        <v>0</v>
      </c>
      <c r="K1295" s="101">
        <v>0</v>
      </c>
      <c r="L1295" s="101">
        <v>0</v>
      </c>
      <c r="M1295" s="28">
        <v>0</v>
      </c>
      <c r="N1295" s="167" t="s">
        <v>10565</v>
      </c>
      <c r="O1295" s="29" t="s">
        <v>10566</v>
      </c>
      <c r="P1295" s="29" t="s">
        <v>10497</v>
      </c>
      <c r="Q1295" s="33">
        <v>44854</v>
      </c>
      <c r="R1295" s="33" t="s">
        <v>10604</v>
      </c>
      <c r="S1295" s="33" t="s">
        <v>10604</v>
      </c>
      <c r="T1295" s="99">
        <v>0</v>
      </c>
      <c r="U1295" s="34">
        <v>4070000</v>
      </c>
      <c r="V1295" s="34">
        <f t="shared" si="4"/>
        <v>0</v>
      </c>
      <c r="W1295" s="32">
        <v>57428039</v>
      </c>
      <c r="X1295" s="150" t="s">
        <v>8558</v>
      </c>
      <c r="Y1295" s="29"/>
    </row>
    <row r="1296" spans="1:25">
      <c r="A1296" s="148" t="s">
        <v>2832</v>
      </c>
      <c r="B1296" s="149" t="s">
        <v>24</v>
      </c>
      <c r="C1296" s="150" t="s">
        <v>25</v>
      </c>
      <c r="D1296" s="149" t="s">
        <v>26</v>
      </c>
      <c r="E1296" s="41" t="s">
        <v>10567</v>
      </c>
      <c r="F1296" s="149" t="s">
        <v>28</v>
      </c>
      <c r="G1296" s="150" t="s">
        <v>29</v>
      </c>
      <c r="H1296" s="150" t="s">
        <v>30</v>
      </c>
      <c r="I1296" s="170">
        <v>4070000</v>
      </c>
      <c r="J1296" s="28">
        <v>0</v>
      </c>
      <c r="K1296" s="101">
        <v>0</v>
      </c>
      <c r="L1296" s="101">
        <v>0</v>
      </c>
      <c r="M1296" s="28">
        <v>0</v>
      </c>
      <c r="N1296" s="167" t="s">
        <v>10568</v>
      </c>
      <c r="O1296" s="29" t="s">
        <v>10569</v>
      </c>
      <c r="P1296" s="29" t="s">
        <v>10497</v>
      </c>
      <c r="Q1296" s="33">
        <v>44854</v>
      </c>
      <c r="R1296" s="33" t="s">
        <v>10604</v>
      </c>
      <c r="S1296" s="33" t="s">
        <v>10604</v>
      </c>
      <c r="T1296" s="99">
        <v>0</v>
      </c>
      <c r="U1296" s="34">
        <v>4070000</v>
      </c>
      <c r="V1296" s="34">
        <f t="shared" si="4"/>
        <v>0</v>
      </c>
      <c r="W1296" s="32">
        <v>57428039</v>
      </c>
      <c r="X1296" s="150" t="s">
        <v>8558</v>
      </c>
      <c r="Y1296" s="29"/>
    </row>
    <row r="1297" spans="1:25">
      <c r="A1297" s="148" t="s">
        <v>2832</v>
      </c>
      <c r="B1297" s="149" t="s">
        <v>24</v>
      </c>
      <c r="C1297" s="150" t="s">
        <v>25</v>
      </c>
      <c r="D1297" s="149" t="s">
        <v>26</v>
      </c>
      <c r="E1297" s="41" t="s">
        <v>10570</v>
      </c>
      <c r="F1297" s="149" t="s">
        <v>28</v>
      </c>
      <c r="G1297" s="150" t="s">
        <v>29</v>
      </c>
      <c r="H1297" s="150" t="s">
        <v>30</v>
      </c>
      <c r="I1297" s="170">
        <v>6105000</v>
      </c>
      <c r="J1297" s="28">
        <v>0</v>
      </c>
      <c r="K1297" s="101">
        <v>0</v>
      </c>
      <c r="L1297" s="101">
        <v>0</v>
      </c>
      <c r="M1297" s="28">
        <v>0</v>
      </c>
      <c r="N1297" s="167" t="s">
        <v>10571</v>
      </c>
      <c r="O1297" s="29" t="s">
        <v>4355</v>
      </c>
      <c r="P1297" s="29" t="s">
        <v>10497</v>
      </c>
      <c r="Q1297" s="33">
        <v>44854</v>
      </c>
      <c r="R1297" s="33" t="s">
        <v>10604</v>
      </c>
      <c r="S1297" s="33" t="s">
        <v>10604</v>
      </c>
      <c r="T1297" s="99">
        <v>0</v>
      </c>
      <c r="U1297" s="34">
        <v>6105000</v>
      </c>
      <c r="V1297" s="34">
        <f t="shared" si="4"/>
        <v>0</v>
      </c>
      <c r="W1297" s="32">
        <v>57428039</v>
      </c>
      <c r="X1297" s="150" t="s">
        <v>8558</v>
      </c>
      <c r="Y1297" s="29"/>
    </row>
    <row r="1298" spans="1:25">
      <c r="A1298" s="148" t="s">
        <v>2832</v>
      </c>
      <c r="B1298" s="149" t="s">
        <v>24</v>
      </c>
      <c r="C1298" s="150" t="s">
        <v>25</v>
      </c>
      <c r="D1298" s="149" t="s">
        <v>26</v>
      </c>
      <c r="E1298" s="41" t="s">
        <v>10572</v>
      </c>
      <c r="F1298" s="149" t="s">
        <v>28</v>
      </c>
      <c r="G1298" s="150" t="s">
        <v>29</v>
      </c>
      <c r="H1298" s="150" t="s">
        <v>30</v>
      </c>
      <c r="I1298" s="170">
        <v>5698000</v>
      </c>
      <c r="J1298" s="28">
        <v>0</v>
      </c>
      <c r="K1298" s="101">
        <v>0</v>
      </c>
      <c r="L1298" s="101">
        <v>0</v>
      </c>
      <c r="M1298" s="28">
        <v>0</v>
      </c>
      <c r="N1298" s="167" t="s">
        <v>10573</v>
      </c>
      <c r="O1298" s="29" t="s">
        <v>10574</v>
      </c>
      <c r="P1298" s="29" t="s">
        <v>10497</v>
      </c>
      <c r="Q1298" s="33">
        <v>44854</v>
      </c>
      <c r="R1298" s="33" t="s">
        <v>10604</v>
      </c>
      <c r="S1298" s="33" t="s">
        <v>10604</v>
      </c>
      <c r="T1298" s="99">
        <v>0</v>
      </c>
      <c r="U1298" s="34">
        <v>5698000</v>
      </c>
      <c r="V1298" s="34">
        <f t="shared" si="4"/>
        <v>0</v>
      </c>
      <c r="W1298" s="32">
        <v>57428039</v>
      </c>
      <c r="X1298" s="150" t="s">
        <v>8558</v>
      </c>
      <c r="Y1298" s="29"/>
    </row>
    <row r="1299" spans="1:25">
      <c r="A1299" s="148" t="s">
        <v>2832</v>
      </c>
      <c r="B1299" s="149" t="s">
        <v>24</v>
      </c>
      <c r="C1299" s="150" t="s">
        <v>25</v>
      </c>
      <c r="D1299" s="149" t="s">
        <v>26</v>
      </c>
      <c r="E1299" s="41" t="s">
        <v>10575</v>
      </c>
      <c r="F1299" s="149" t="s">
        <v>28</v>
      </c>
      <c r="G1299" s="150" t="s">
        <v>29</v>
      </c>
      <c r="H1299" s="150" t="s">
        <v>30</v>
      </c>
      <c r="I1299" s="170">
        <v>4070000</v>
      </c>
      <c r="J1299" s="28">
        <v>0</v>
      </c>
      <c r="K1299" s="101">
        <v>0</v>
      </c>
      <c r="L1299" s="101">
        <v>0</v>
      </c>
      <c r="M1299" s="28">
        <v>0</v>
      </c>
      <c r="N1299" s="167" t="s">
        <v>10576</v>
      </c>
      <c r="O1299" s="29" t="s">
        <v>10577</v>
      </c>
      <c r="P1299" s="29" t="s">
        <v>10497</v>
      </c>
      <c r="Q1299" s="33">
        <v>44854</v>
      </c>
      <c r="R1299" s="33" t="s">
        <v>10604</v>
      </c>
      <c r="S1299" s="33" t="s">
        <v>10604</v>
      </c>
      <c r="T1299" s="99">
        <v>0</v>
      </c>
      <c r="U1299" s="34">
        <v>4070000</v>
      </c>
      <c r="V1299" s="34">
        <f t="shared" si="4"/>
        <v>0</v>
      </c>
      <c r="W1299" s="32">
        <v>57428039</v>
      </c>
      <c r="X1299" s="150" t="s">
        <v>8558</v>
      </c>
      <c r="Y1299" s="29"/>
    </row>
    <row r="1300" spans="1:25">
      <c r="A1300" s="148" t="s">
        <v>2832</v>
      </c>
      <c r="B1300" s="149" t="s">
        <v>24</v>
      </c>
      <c r="C1300" s="150" t="s">
        <v>25</v>
      </c>
      <c r="D1300" s="149" t="s">
        <v>26</v>
      </c>
      <c r="E1300" s="41" t="s">
        <v>10578</v>
      </c>
      <c r="F1300" s="149" t="s">
        <v>28</v>
      </c>
      <c r="G1300" s="150" t="s">
        <v>29</v>
      </c>
      <c r="H1300" s="150" t="s">
        <v>30</v>
      </c>
      <c r="I1300" s="170">
        <v>4070000</v>
      </c>
      <c r="J1300" s="28">
        <v>0</v>
      </c>
      <c r="K1300" s="101">
        <v>0</v>
      </c>
      <c r="L1300" s="101">
        <v>0</v>
      </c>
      <c r="M1300" s="28">
        <v>0</v>
      </c>
      <c r="N1300" s="167" t="s">
        <v>10579</v>
      </c>
      <c r="O1300" s="29" t="s">
        <v>10580</v>
      </c>
      <c r="P1300" s="29" t="s">
        <v>10497</v>
      </c>
      <c r="Q1300" s="33">
        <v>44854</v>
      </c>
      <c r="R1300" s="33" t="s">
        <v>10604</v>
      </c>
      <c r="S1300" s="33" t="s">
        <v>10604</v>
      </c>
      <c r="T1300" s="99">
        <v>0</v>
      </c>
      <c r="U1300" s="34">
        <v>4070000</v>
      </c>
      <c r="V1300" s="34">
        <f t="shared" si="4"/>
        <v>0</v>
      </c>
      <c r="W1300" s="32">
        <v>57428039</v>
      </c>
      <c r="X1300" s="150" t="s">
        <v>8558</v>
      </c>
      <c r="Y1300" s="29"/>
    </row>
    <row r="1301" spans="1:25">
      <c r="A1301" s="148" t="s">
        <v>2832</v>
      </c>
      <c r="B1301" s="149" t="s">
        <v>24</v>
      </c>
      <c r="C1301" s="150" t="s">
        <v>25</v>
      </c>
      <c r="D1301" s="149" t="s">
        <v>26</v>
      </c>
      <c r="E1301" s="41" t="s">
        <v>10581</v>
      </c>
      <c r="F1301" s="149" t="s">
        <v>28</v>
      </c>
      <c r="G1301" s="150" t="s">
        <v>29</v>
      </c>
      <c r="H1301" s="150" t="s">
        <v>30</v>
      </c>
      <c r="I1301" s="170">
        <v>4070000</v>
      </c>
      <c r="J1301" s="28">
        <v>0</v>
      </c>
      <c r="K1301" s="101">
        <v>0</v>
      </c>
      <c r="L1301" s="101">
        <v>0</v>
      </c>
      <c r="M1301" s="28">
        <v>0</v>
      </c>
      <c r="N1301" s="167" t="s">
        <v>10582</v>
      </c>
      <c r="O1301" s="29" t="s">
        <v>10583</v>
      </c>
      <c r="P1301" s="29" t="s">
        <v>10497</v>
      </c>
      <c r="Q1301" s="33">
        <v>44854</v>
      </c>
      <c r="R1301" s="33" t="s">
        <v>10604</v>
      </c>
      <c r="S1301" s="33" t="s">
        <v>10604</v>
      </c>
      <c r="T1301" s="99">
        <v>0</v>
      </c>
      <c r="U1301" s="34">
        <v>4070000</v>
      </c>
      <c r="V1301" s="34">
        <f t="shared" si="4"/>
        <v>0</v>
      </c>
      <c r="W1301" s="32">
        <v>57428039</v>
      </c>
      <c r="X1301" s="150" t="s">
        <v>8558</v>
      </c>
      <c r="Y1301" s="29"/>
    </row>
    <row r="1302" spans="1:25">
      <c r="A1302" s="148" t="s">
        <v>2832</v>
      </c>
      <c r="B1302" s="149" t="s">
        <v>24</v>
      </c>
      <c r="C1302" s="150" t="s">
        <v>25</v>
      </c>
      <c r="D1302" s="149" t="s">
        <v>26</v>
      </c>
      <c r="E1302" s="41" t="s">
        <v>10584</v>
      </c>
      <c r="F1302" s="149" t="s">
        <v>28</v>
      </c>
      <c r="G1302" s="150" t="s">
        <v>29</v>
      </c>
      <c r="H1302" s="150" t="s">
        <v>30</v>
      </c>
      <c r="I1302" s="170">
        <v>4070000</v>
      </c>
      <c r="J1302" s="28">
        <v>0</v>
      </c>
      <c r="K1302" s="101">
        <v>0</v>
      </c>
      <c r="L1302" s="101">
        <v>0</v>
      </c>
      <c r="M1302" s="28">
        <v>0</v>
      </c>
      <c r="N1302" s="167" t="s">
        <v>10585</v>
      </c>
      <c r="O1302" s="29" t="s">
        <v>888</v>
      </c>
      <c r="P1302" s="29" t="s">
        <v>10497</v>
      </c>
      <c r="Q1302" s="33">
        <v>44854</v>
      </c>
      <c r="R1302" s="33" t="s">
        <v>10604</v>
      </c>
      <c r="S1302" s="33" t="s">
        <v>10604</v>
      </c>
      <c r="T1302" s="99">
        <v>0</v>
      </c>
      <c r="U1302" s="34">
        <v>4070000</v>
      </c>
      <c r="V1302" s="34">
        <f t="shared" si="4"/>
        <v>0</v>
      </c>
      <c r="W1302" s="32">
        <v>57428039</v>
      </c>
      <c r="X1302" s="150" t="s">
        <v>8558</v>
      </c>
      <c r="Y1302" s="29"/>
    </row>
    <row r="1303" spans="1:25">
      <c r="A1303" s="148" t="s">
        <v>2832</v>
      </c>
      <c r="B1303" s="149" t="s">
        <v>24</v>
      </c>
      <c r="C1303" s="150" t="s">
        <v>25</v>
      </c>
      <c r="D1303" s="149" t="s">
        <v>26</v>
      </c>
      <c r="E1303" s="41" t="s">
        <v>10586</v>
      </c>
      <c r="F1303" s="149" t="s">
        <v>28</v>
      </c>
      <c r="G1303" s="150" t="s">
        <v>29</v>
      </c>
      <c r="H1303" s="150" t="s">
        <v>30</v>
      </c>
      <c r="I1303" s="170">
        <v>4070000</v>
      </c>
      <c r="J1303" s="28">
        <v>0</v>
      </c>
      <c r="K1303" s="101">
        <v>0</v>
      </c>
      <c r="L1303" s="101">
        <v>0</v>
      </c>
      <c r="M1303" s="28">
        <v>0</v>
      </c>
      <c r="N1303" s="167" t="s">
        <v>10587</v>
      </c>
      <c r="O1303" s="29" t="s">
        <v>10588</v>
      </c>
      <c r="P1303" s="29" t="s">
        <v>10497</v>
      </c>
      <c r="Q1303" s="33">
        <v>44854</v>
      </c>
      <c r="R1303" s="33" t="s">
        <v>10604</v>
      </c>
      <c r="S1303" s="33" t="s">
        <v>10604</v>
      </c>
      <c r="T1303" s="99">
        <v>0</v>
      </c>
      <c r="U1303" s="34">
        <v>4070000</v>
      </c>
      <c r="V1303" s="34">
        <f t="shared" si="4"/>
        <v>0</v>
      </c>
      <c r="W1303" s="32">
        <v>57428039</v>
      </c>
      <c r="X1303" s="150" t="s">
        <v>8558</v>
      </c>
      <c r="Y1303" s="29"/>
    </row>
    <row r="1304" spans="1:25">
      <c r="A1304" s="148" t="s">
        <v>2832</v>
      </c>
      <c r="B1304" s="149" t="s">
        <v>24</v>
      </c>
      <c r="C1304" s="150" t="s">
        <v>25</v>
      </c>
      <c r="D1304" s="149" t="s">
        <v>26</v>
      </c>
      <c r="E1304" s="41" t="s">
        <v>10589</v>
      </c>
      <c r="F1304" s="149" t="s">
        <v>28</v>
      </c>
      <c r="G1304" s="150" t="s">
        <v>29</v>
      </c>
      <c r="H1304" s="150" t="s">
        <v>30</v>
      </c>
      <c r="I1304" s="170">
        <v>4070000</v>
      </c>
      <c r="J1304" s="28">
        <v>0</v>
      </c>
      <c r="K1304" s="101">
        <v>0</v>
      </c>
      <c r="L1304" s="101">
        <v>0</v>
      </c>
      <c r="M1304" s="28">
        <v>0</v>
      </c>
      <c r="N1304" s="167" t="s">
        <v>10590</v>
      </c>
      <c r="O1304" s="29" t="s">
        <v>10591</v>
      </c>
      <c r="P1304" s="29" t="s">
        <v>10497</v>
      </c>
      <c r="Q1304" s="33">
        <v>44854</v>
      </c>
      <c r="R1304" s="33" t="s">
        <v>10604</v>
      </c>
      <c r="S1304" s="33" t="s">
        <v>10604</v>
      </c>
      <c r="T1304" s="99">
        <v>0</v>
      </c>
      <c r="U1304" s="34">
        <v>4070000</v>
      </c>
      <c r="V1304" s="34">
        <f t="shared" si="4"/>
        <v>0</v>
      </c>
      <c r="W1304" s="32">
        <v>57428039</v>
      </c>
      <c r="X1304" s="150" t="s">
        <v>8558</v>
      </c>
      <c r="Y1304" s="29"/>
    </row>
    <row r="1305" spans="1:25">
      <c r="A1305" s="148" t="s">
        <v>2832</v>
      </c>
      <c r="B1305" s="149" t="s">
        <v>24</v>
      </c>
      <c r="C1305" s="150" t="s">
        <v>25</v>
      </c>
      <c r="D1305" s="149" t="s">
        <v>26</v>
      </c>
      <c r="E1305" s="41" t="s">
        <v>10592</v>
      </c>
      <c r="F1305" s="149" t="s">
        <v>28</v>
      </c>
      <c r="G1305" s="150" t="s">
        <v>29</v>
      </c>
      <c r="H1305" s="150" t="s">
        <v>30</v>
      </c>
      <c r="I1305" s="170">
        <v>4070000</v>
      </c>
      <c r="J1305" s="28">
        <v>0</v>
      </c>
      <c r="K1305" s="101">
        <v>0</v>
      </c>
      <c r="L1305" s="101">
        <v>0</v>
      </c>
      <c r="M1305" s="28">
        <v>0</v>
      </c>
      <c r="N1305" s="167" t="s">
        <v>10593</v>
      </c>
      <c r="O1305" s="29" t="s">
        <v>10594</v>
      </c>
      <c r="P1305" s="29" t="s">
        <v>10497</v>
      </c>
      <c r="Q1305" s="33">
        <v>44854</v>
      </c>
      <c r="R1305" s="33" t="s">
        <v>10604</v>
      </c>
      <c r="S1305" s="33" t="s">
        <v>10604</v>
      </c>
      <c r="T1305" s="99">
        <v>0</v>
      </c>
      <c r="U1305" s="34">
        <v>4070000</v>
      </c>
      <c r="V1305" s="34">
        <f t="shared" si="4"/>
        <v>0</v>
      </c>
      <c r="W1305" s="32">
        <v>57428039</v>
      </c>
      <c r="X1305" s="150" t="s">
        <v>8558</v>
      </c>
      <c r="Y1305" s="29"/>
    </row>
    <row r="1306" spans="1:25">
      <c r="A1306" s="148" t="s">
        <v>2832</v>
      </c>
      <c r="B1306" s="149" t="s">
        <v>24</v>
      </c>
      <c r="C1306" s="150" t="s">
        <v>25</v>
      </c>
      <c r="D1306" s="149" t="s">
        <v>26</v>
      </c>
      <c r="E1306" s="41" t="s">
        <v>10595</v>
      </c>
      <c r="F1306" s="149" t="s">
        <v>28</v>
      </c>
      <c r="G1306" s="150" t="s">
        <v>29</v>
      </c>
      <c r="H1306" s="150" t="s">
        <v>30</v>
      </c>
      <c r="I1306" s="170">
        <v>4884000</v>
      </c>
      <c r="J1306" s="28">
        <v>0</v>
      </c>
      <c r="K1306" s="101">
        <v>0</v>
      </c>
      <c r="L1306" s="101">
        <v>0</v>
      </c>
      <c r="M1306" s="28">
        <v>0</v>
      </c>
      <c r="N1306" s="167" t="s">
        <v>10596</v>
      </c>
      <c r="O1306" s="29" t="s">
        <v>10597</v>
      </c>
      <c r="P1306" s="29" t="s">
        <v>10497</v>
      </c>
      <c r="Q1306" s="33">
        <v>44860</v>
      </c>
      <c r="R1306" s="33" t="s">
        <v>10604</v>
      </c>
      <c r="S1306" s="33" t="s">
        <v>10604</v>
      </c>
      <c r="T1306" s="99">
        <v>0</v>
      </c>
      <c r="U1306" s="34">
        <v>4884000</v>
      </c>
      <c r="V1306" s="34">
        <f t="shared" si="4"/>
        <v>0</v>
      </c>
      <c r="W1306" s="32">
        <v>57428039</v>
      </c>
      <c r="X1306" s="150" t="s">
        <v>8558</v>
      </c>
      <c r="Y1306" s="29"/>
    </row>
    <row r="1307" spans="1:25">
      <c r="A1307" s="148" t="s">
        <v>2832</v>
      </c>
      <c r="B1307" s="149" t="s">
        <v>24</v>
      </c>
      <c r="C1307" s="150" t="s">
        <v>6536</v>
      </c>
      <c r="D1307" s="149" t="s">
        <v>26</v>
      </c>
      <c r="E1307" s="41" t="s">
        <v>10598</v>
      </c>
      <c r="F1307" s="149" t="s">
        <v>28</v>
      </c>
      <c r="G1307" s="150" t="s">
        <v>29</v>
      </c>
      <c r="H1307" s="150" t="s">
        <v>30</v>
      </c>
      <c r="I1307" s="170">
        <v>1619747</v>
      </c>
      <c r="J1307" s="28">
        <v>0</v>
      </c>
      <c r="K1307" s="101">
        <v>0</v>
      </c>
      <c r="L1307" s="101">
        <v>0</v>
      </c>
      <c r="M1307" s="28">
        <v>0</v>
      </c>
      <c r="N1307" s="167">
        <v>1124825637</v>
      </c>
      <c r="O1307" s="29" t="s">
        <v>10599</v>
      </c>
      <c r="P1307" s="29" t="s">
        <v>10128</v>
      </c>
      <c r="Q1307" s="33">
        <v>44860</v>
      </c>
      <c r="R1307" s="33">
        <v>44866</v>
      </c>
      <c r="S1307" s="33">
        <v>44895</v>
      </c>
      <c r="T1307" s="99">
        <v>0</v>
      </c>
      <c r="U1307" s="34">
        <v>1619747</v>
      </c>
      <c r="V1307" s="34">
        <v>0</v>
      </c>
      <c r="W1307" s="150">
        <v>12545871</v>
      </c>
      <c r="X1307" s="120" t="s">
        <v>6549</v>
      </c>
      <c r="Y1307" s="29"/>
    </row>
    <row r="1308" spans="1:25">
      <c r="A1308" s="148" t="s">
        <v>2832</v>
      </c>
      <c r="B1308" s="149" t="s">
        <v>24</v>
      </c>
      <c r="C1308" s="150" t="s">
        <v>6536</v>
      </c>
      <c r="D1308" s="149" t="s">
        <v>26</v>
      </c>
      <c r="E1308" s="41" t="s">
        <v>10600</v>
      </c>
      <c r="F1308" s="149" t="s">
        <v>28</v>
      </c>
      <c r="G1308" s="150" t="s">
        <v>29</v>
      </c>
      <c r="H1308" s="150" t="s">
        <v>30</v>
      </c>
      <c r="I1308" s="170">
        <v>3930336</v>
      </c>
      <c r="J1308" s="28">
        <v>0</v>
      </c>
      <c r="K1308" s="101">
        <v>0</v>
      </c>
      <c r="L1308" s="101">
        <v>0</v>
      </c>
      <c r="M1308" s="28">
        <v>0</v>
      </c>
      <c r="N1308" s="167" t="s">
        <v>10601</v>
      </c>
      <c r="O1308" s="29" t="s">
        <v>10602</v>
      </c>
      <c r="P1308" s="29" t="s">
        <v>10603</v>
      </c>
      <c r="Q1308" s="33">
        <v>44860</v>
      </c>
      <c r="R1308" s="33">
        <v>44866</v>
      </c>
      <c r="S1308" s="33">
        <v>44895</v>
      </c>
      <c r="T1308" s="99">
        <v>0</v>
      </c>
      <c r="U1308" s="34">
        <v>3930336</v>
      </c>
      <c r="V1308" s="34">
        <v>0</v>
      </c>
      <c r="W1308" s="150">
        <v>12545871</v>
      </c>
      <c r="X1308" s="120" t="s">
        <v>6549</v>
      </c>
      <c r="Y1308" s="29"/>
    </row>
    <row r="1309" spans="1:25">
      <c r="A1309" s="29"/>
      <c r="B1309" s="29"/>
      <c r="C1309" s="29"/>
      <c r="D1309" s="71" t="s">
        <v>2830</v>
      </c>
      <c r="E1309" s="71">
        <v>1307</v>
      </c>
      <c r="F1309" s="29"/>
      <c r="G1309" s="29"/>
      <c r="H1309" s="71" t="s">
        <v>2831</v>
      </c>
      <c r="I1309" s="171">
        <f>SUM(I2:I1308)</f>
        <v>19027945420.770004</v>
      </c>
      <c r="J1309" s="29"/>
      <c r="K1309" s="29"/>
      <c r="L1309" s="29"/>
      <c r="M1309" s="29"/>
      <c r="N1309" s="29"/>
      <c r="O1309" s="29"/>
      <c r="P1309" s="29"/>
      <c r="Q1309" s="29"/>
      <c r="R1309" s="29"/>
      <c r="S1309" s="29"/>
      <c r="T1309" s="29"/>
      <c r="U1309" s="29"/>
      <c r="V1309" s="29"/>
      <c r="W1309" s="29"/>
      <c r="X1309" s="29"/>
      <c r="Y1309" s="29"/>
    </row>
  </sheetData>
  <autoFilter ref="A1:X1309" xr:uid="{00000000-0009-0000-0000-000009000000}"/>
  <conditionalFormatting sqref="E1066:E1113 E1039:E1064">
    <cfRule type="duplicateValues" dxfId="8" priority="6"/>
  </conditionalFormatting>
  <conditionalFormatting sqref="E1114:E1115">
    <cfRule type="duplicateValues" dxfId="7" priority="5"/>
  </conditionalFormatting>
  <conditionalFormatting sqref="E1065">
    <cfRule type="duplicateValues" dxfId="6" priority="4"/>
  </conditionalFormatting>
  <conditionalFormatting sqref="E1116:E1117">
    <cfRule type="duplicateValues" dxfId="5" priority="3"/>
  </conditionalFormatting>
  <conditionalFormatting sqref="N962:N1038">
    <cfRule type="duplicateValues" dxfId="4" priority="2"/>
  </conditionalFormatting>
  <conditionalFormatting sqref="N1117">
    <cfRule type="duplicateValues" dxfId="3" priority="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X391"/>
  <sheetViews>
    <sheetView workbookViewId="0">
      <pane ySplit="1" topLeftCell="A381" activePane="bottomLeft" state="frozen"/>
      <selection pane="bottomLeft" activeCell="E383" sqref="E383"/>
    </sheetView>
  </sheetViews>
  <sheetFormatPr baseColWidth="10" defaultRowHeight="14.4"/>
  <cols>
    <col min="1" max="1" width="15.109375" customWidth="1"/>
    <col min="2" max="2" width="16.6640625" customWidth="1"/>
    <col min="3" max="3" width="22.88671875" customWidth="1"/>
    <col min="4" max="4" width="23.77734375" customWidth="1"/>
    <col min="5" max="5" width="26.21875" customWidth="1"/>
    <col min="6" max="6" width="20" customWidth="1"/>
    <col min="7" max="7" width="17" customWidth="1"/>
    <col min="8" max="8" width="21.5546875" customWidth="1"/>
    <col min="9" max="9" width="16.6640625" customWidth="1"/>
    <col min="11" max="11" width="19.109375" customWidth="1"/>
    <col min="12" max="12" width="18.77734375" customWidth="1"/>
    <col min="13" max="13" width="14.5546875" customWidth="1"/>
    <col min="14" max="14" width="27" customWidth="1"/>
    <col min="15" max="15" width="16.77734375" customWidth="1"/>
    <col min="16" max="16" width="19.44140625" customWidth="1"/>
    <col min="17" max="17" width="23.33203125" customWidth="1"/>
    <col min="18" max="18" width="20.33203125" customWidth="1"/>
    <col min="19" max="19" width="18.44140625" customWidth="1"/>
    <col min="20" max="20" width="16.33203125" customWidth="1"/>
    <col min="21" max="21" width="16.21875" customWidth="1"/>
    <col min="22" max="22" width="20.21875" customWidth="1"/>
    <col min="23" max="23" width="17.5546875" customWidth="1"/>
    <col min="24" max="24" width="34.6640625" customWidth="1"/>
  </cols>
  <sheetData>
    <row r="1" spans="1:24" s="20" customFormat="1" ht="43.5" customHeight="1">
      <c r="A1" s="173" t="s">
        <v>0</v>
      </c>
      <c r="B1" s="173" t="s">
        <v>1</v>
      </c>
      <c r="C1" s="173" t="s">
        <v>2</v>
      </c>
      <c r="D1" s="173" t="s">
        <v>3</v>
      </c>
      <c r="E1" s="173" t="s">
        <v>4</v>
      </c>
      <c r="F1" s="173" t="s">
        <v>5</v>
      </c>
      <c r="G1" s="173" t="s">
        <v>6</v>
      </c>
      <c r="H1" s="173" t="s">
        <v>7</v>
      </c>
      <c r="I1" s="174" t="s">
        <v>8</v>
      </c>
      <c r="J1" s="173" t="s">
        <v>9</v>
      </c>
      <c r="K1" s="175" t="s">
        <v>10</v>
      </c>
      <c r="L1" s="176" t="s">
        <v>11</v>
      </c>
      <c r="M1" s="173" t="s">
        <v>12</v>
      </c>
      <c r="N1" s="173" t="s">
        <v>13</v>
      </c>
      <c r="O1" s="173" t="s">
        <v>14</v>
      </c>
      <c r="P1" s="177" t="s">
        <v>15</v>
      </c>
      <c r="Q1" s="178" t="s">
        <v>16</v>
      </c>
      <c r="R1" s="178" t="s">
        <v>17</v>
      </c>
      <c r="S1" s="178" t="s">
        <v>18</v>
      </c>
      <c r="T1" s="176" t="s">
        <v>19</v>
      </c>
      <c r="U1" s="176" t="s">
        <v>20</v>
      </c>
      <c r="V1" s="179" t="s">
        <v>21</v>
      </c>
      <c r="W1" s="173" t="s">
        <v>22</v>
      </c>
      <c r="X1" s="173" t="s">
        <v>23</v>
      </c>
    </row>
    <row r="2" spans="1:24" s="10" customFormat="1">
      <c r="A2" s="180" t="s">
        <v>2832</v>
      </c>
      <c r="B2" s="180" t="s">
        <v>24</v>
      </c>
      <c r="C2" s="180" t="s">
        <v>105</v>
      </c>
      <c r="D2" s="180" t="s">
        <v>26</v>
      </c>
      <c r="E2" s="181" t="s">
        <v>4885</v>
      </c>
      <c r="F2" s="180" t="s">
        <v>28</v>
      </c>
      <c r="G2" s="180" t="s">
        <v>2834</v>
      </c>
      <c r="H2" s="181" t="s">
        <v>4886</v>
      </c>
      <c r="I2" s="182">
        <v>31166667</v>
      </c>
      <c r="J2" s="180">
        <v>0</v>
      </c>
      <c r="K2" s="209">
        <v>0</v>
      </c>
      <c r="L2" s="209">
        <v>0</v>
      </c>
      <c r="M2" s="209">
        <v>0</v>
      </c>
      <c r="N2" s="181">
        <v>80766019</v>
      </c>
      <c r="O2" s="184" t="s">
        <v>4887</v>
      </c>
      <c r="P2" s="185" t="s">
        <v>4888</v>
      </c>
      <c r="Q2" s="186">
        <v>44572</v>
      </c>
      <c r="R2" s="186">
        <v>44572</v>
      </c>
      <c r="S2" s="186">
        <v>44742</v>
      </c>
      <c r="T2" s="183">
        <v>31166667</v>
      </c>
      <c r="U2" s="183">
        <v>0</v>
      </c>
      <c r="V2" s="187">
        <v>1</v>
      </c>
      <c r="W2" s="181">
        <v>57461852</v>
      </c>
      <c r="X2" s="181" t="s">
        <v>4889</v>
      </c>
    </row>
    <row r="3" spans="1:24" s="10" customFormat="1">
      <c r="A3" s="180" t="s">
        <v>2832</v>
      </c>
      <c r="B3" s="180" t="s">
        <v>24</v>
      </c>
      <c r="C3" s="180" t="s">
        <v>105</v>
      </c>
      <c r="D3" s="180" t="s">
        <v>26</v>
      </c>
      <c r="E3" s="181" t="s">
        <v>4890</v>
      </c>
      <c r="F3" s="180" t="s">
        <v>28</v>
      </c>
      <c r="G3" s="180" t="s">
        <v>2834</v>
      </c>
      <c r="H3" s="180" t="s">
        <v>4886</v>
      </c>
      <c r="I3" s="188">
        <v>19266667</v>
      </c>
      <c r="J3" s="180">
        <v>0</v>
      </c>
      <c r="K3" s="210">
        <v>0</v>
      </c>
      <c r="L3" s="210">
        <v>0</v>
      </c>
      <c r="M3" s="209">
        <v>0</v>
      </c>
      <c r="N3" s="190">
        <v>1082944860</v>
      </c>
      <c r="O3" s="181" t="s">
        <v>4891</v>
      </c>
      <c r="P3" s="191" t="s">
        <v>4892</v>
      </c>
      <c r="Q3" s="186">
        <v>44572</v>
      </c>
      <c r="R3" s="186">
        <v>44572</v>
      </c>
      <c r="S3" s="186">
        <v>44742</v>
      </c>
      <c r="T3" s="183">
        <v>19266667</v>
      </c>
      <c r="U3" s="183">
        <v>0</v>
      </c>
      <c r="V3" s="187">
        <v>1</v>
      </c>
      <c r="W3" s="181">
        <v>57461852</v>
      </c>
      <c r="X3" s="181" t="s">
        <v>4889</v>
      </c>
    </row>
    <row r="4" spans="1:24" s="10" customFormat="1">
      <c r="A4" s="180" t="s">
        <v>2832</v>
      </c>
      <c r="B4" s="180" t="s">
        <v>24</v>
      </c>
      <c r="C4" s="180" t="s">
        <v>105</v>
      </c>
      <c r="D4" s="180" t="s">
        <v>26</v>
      </c>
      <c r="E4" s="181" t="s">
        <v>4893</v>
      </c>
      <c r="F4" s="180" t="s">
        <v>28</v>
      </c>
      <c r="G4" s="180" t="s">
        <v>2834</v>
      </c>
      <c r="H4" s="180" t="s">
        <v>4886</v>
      </c>
      <c r="I4" s="188">
        <v>17000000</v>
      </c>
      <c r="J4" s="180">
        <v>0</v>
      </c>
      <c r="K4" s="209">
        <v>0</v>
      </c>
      <c r="L4" s="209">
        <v>0</v>
      </c>
      <c r="M4" s="209">
        <v>0</v>
      </c>
      <c r="N4" s="190">
        <v>1082981781</v>
      </c>
      <c r="O4" s="181" t="s">
        <v>4894</v>
      </c>
      <c r="P4" s="191" t="s">
        <v>4895</v>
      </c>
      <c r="Q4" s="186">
        <v>44572</v>
      </c>
      <c r="R4" s="186">
        <v>44572</v>
      </c>
      <c r="S4" s="186">
        <v>44742</v>
      </c>
      <c r="T4" s="183">
        <v>17000000</v>
      </c>
      <c r="U4" s="183">
        <v>0</v>
      </c>
      <c r="V4" s="187">
        <v>1</v>
      </c>
      <c r="W4" s="181">
        <v>57461852</v>
      </c>
      <c r="X4" s="181" t="s">
        <v>4889</v>
      </c>
    </row>
    <row r="5" spans="1:24" s="10" customFormat="1">
      <c r="A5" s="180" t="s">
        <v>2832</v>
      </c>
      <c r="B5" s="180" t="s">
        <v>24</v>
      </c>
      <c r="C5" s="180" t="s">
        <v>105</v>
      </c>
      <c r="D5" s="180" t="s">
        <v>26</v>
      </c>
      <c r="E5" s="181" t="s">
        <v>4896</v>
      </c>
      <c r="F5" s="180" t="s">
        <v>28</v>
      </c>
      <c r="G5" s="180" t="s">
        <v>2834</v>
      </c>
      <c r="H5" s="180" t="s">
        <v>4886</v>
      </c>
      <c r="I5" s="188">
        <v>17000000</v>
      </c>
      <c r="J5" s="180">
        <v>0</v>
      </c>
      <c r="K5" s="210">
        <v>0</v>
      </c>
      <c r="L5" s="210">
        <v>0</v>
      </c>
      <c r="M5" s="209">
        <v>0</v>
      </c>
      <c r="N5" s="190">
        <v>1082931591</v>
      </c>
      <c r="O5" s="181" t="s">
        <v>4897</v>
      </c>
      <c r="P5" s="191" t="s">
        <v>4898</v>
      </c>
      <c r="Q5" s="186">
        <v>44572</v>
      </c>
      <c r="R5" s="186">
        <v>44572</v>
      </c>
      <c r="S5" s="186">
        <v>44742</v>
      </c>
      <c r="T5" s="183">
        <v>17000000</v>
      </c>
      <c r="U5" s="183">
        <v>0</v>
      </c>
      <c r="V5" s="187">
        <v>1</v>
      </c>
      <c r="W5" s="181">
        <v>57461852</v>
      </c>
      <c r="X5" s="181" t="s">
        <v>4889</v>
      </c>
    </row>
    <row r="6" spans="1:24" s="10" customFormat="1">
      <c r="A6" s="180" t="s">
        <v>2832</v>
      </c>
      <c r="B6" s="180" t="s">
        <v>24</v>
      </c>
      <c r="C6" s="180" t="s">
        <v>105</v>
      </c>
      <c r="D6" s="180" t="s">
        <v>26</v>
      </c>
      <c r="E6" s="181" t="s">
        <v>4899</v>
      </c>
      <c r="F6" s="180" t="s">
        <v>28</v>
      </c>
      <c r="G6" s="180" t="s">
        <v>2834</v>
      </c>
      <c r="H6" s="180" t="s">
        <v>4886</v>
      </c>
      <c r="I6" s="188">
        <v>17000000</v>
      </c>
      <c r="J6" s="180">
        <v>0</v>
      </c>
      <c r="K6" s="209">
        <v>0</v>
      </c>
      <c r="L6" s="209">
        <v>0</v>
      </c>
      <c r="M6" s="209">
        <v>0</v>
      </c>
      <c r="N6" s="190">
        <v>1082984183</v>
      </c>
      <c r="O6" s="181" t="s">
        <v>4900</v>
      </c>
      <c r="P6" s="191" t="s">
        <v>4901</v>
      </c>
      <c r="Q6" s="186">
        <v>44572</v>
      </c>
      <c r="R6" s="186">
        <v>44572</v>
      </c>
      <c r="S6" s="186">
        <v>44742</v>
      </c>
      <c r="T6" s="183">
        <v>17000000</v>
      </c>
      <c r="U6" s="183">
        <v>0</v>
      </c>
      <c r="V6" s="187">
        <v>1</v>
      </c>
      <c r="W6" s="181">
        <v>57461852</v>
      </c>
      <c r="X6" s="181" t="s">
        <v>4889</v>
      </c>
    </row>
    <row r="7" spans="1:24" s="10" customFormat="1">
      <c r="A7" s="180" t="s">
        <v>2832</v>
      </c>
      <c r="B7" s="180" t="s">
        <v>24</v>
      </c>
      <c r="C7" s="180" t="s">
        <v>105</v>
      </c>
      <c r="D7" s="180" t="s">
        <v>26</v>
      </c>
      <c r="E7" s="181" t="s">
        <v>4902</v>
      </c>
      <c r="F7" s="180" t="s">
        <v>28</v>
      </c>
      <c r="G7" s="180" t="s">
        <v>2834</v>
      </c>
      <c r="H7" s="180" t="s">
        <v>4886</v>
      </c>
      <c r="I7" s="188">
        <v>17000000</v>
      </c>
      <c r="J7" s="180">
        <v>0</v>
      </c>
      <c r="K7" s="210">
        <v>0</v>
      </c>
      <c r="L7" s="210">
        <v>0</v>
      </c>
      <c r="M7" s="209">
        <v>0</v>
      </c>
      <c r="N7" s="190">
        <v>1098731749</v>
      </c>
      <c r="O7" s="181" t="s">
        <v>4903</v>
      </c>
      <c r="P7" s="191" t="s">
        <v>4904</v>
      </c>
      <c r="Q7" s="186">
        <v>44572</v>
      </c>
      <c r="R7" s="186">
        <v>44572</v>
      </c>
      <c r="S7" s="186">
        <v>44742</v>
      </c>
      <c r="T7" s="183">
        <v>17000000</v>
      </c>
      <c r="U7" s="183">
        <v>0</v>
      </c>
      <c r="V7" s="187">
        <v>1</v>
      </c>
      <c r="W7" s="181">
        <v>57461852</v>
      </c>
      <c r="X7" s="181" t="s">
        <v>4889</v>
      </c>
    </row>
    <row r="8" spans="1:24" s="10" customFormat="1">
      <c r="A8" s="180" t="s">
        <v>2832</v>
      </c>
      <c r="B8" s="180" t="s">
        <v>24</v>
      </c>
      <c r="C8" s="180" t="s">
        <v>105</v>
      </c>
      <c r="D8" s="180" t="s">
        <v>26</v>
      </c>
      <c r="E8" s="181" t="s">
        <v>4905</v>
      </c>
      <c r="F8" s="180" t="s">
        <v>28</v>
      </c>
      <c r="G8" s="180" t="s">
        <v>2834</v>
      </c>
      <c r="H8" s="180" t="s">
        <v>4886</v>
      </c>
      <c r="I8" s="188">
        <v>17000000</v>
      </c>
      <c r="J8" s="180">
        <v>0</v>
      </c>
      <c r="K8" s="209">
        <v>0</v>
      </c>
      <c r="L8" s="209">
        <v>0</v>
      </c>
      <c r="M8" s="209">
        <v>0</v>
      </c>
      <c r="N8" s="190">
        <v>1140838561</v>
      </c>
      <c r="O8" s="181" t="s">
        <v>4906</v>
      </c>
      <c r="P8" s="191" t="s">
        <v>4907</v>
      </c>
      <c r="Q8" s="186">
        <v>44572</v>
      </c>
      <c r="R8" s="186">
        <v>44572</v>
      </c>
      <c r="S8" s="186">
        <v>44742</v>
      </c>
      <c r="T8" s="183">
        <v>17000000</v>
      </c>
      <c r="U8" s="183">
        <v>0</v>
      </c>
      <c r="V8" s="187">
        <v>1</v>
      </c>
      <c r="W8" s="181">
        <v>57461852</v>
      </c>
      <c r="X8" s="181" t="s">
        <v>4889</v>
      </c>
    </row>
    <row r="9" spans="1:24" s="10" customFormat="1">
      <c r="A9" s="180" t="s">
        <v>2832</v>
      </c>
      <c r="B9" s="180" t="s">
        <v>24</v>
      </c>
      <c r="C9" s="180" t="s">
        <v>105</v>
      </c>
      <c r="D9" s="180" t="s">
        <v>26</v>
      </c>
      <c r="E9" s="181" t="s">
        <v>4908</v>
      </c>
      <c r="F9" s="180" t="s">
        <v>28</v>
      </c>
      <c r="G9" s="180" t="s">
        <v>2834</v>
      </c>
      <c r="H9" s="180" t="s">
        <v>4886</v>
      </c>
      <c r="I9" s="188">
        <v>17000000</v>
      </c>
      <c r="J9" s="180">
        <v>0</v>
      </c>
      <c r="K9" s="210">
        <v>0</v>
      </c>
      <c r="L9" s="210">
        <v>0</v>
      </c>
      <c r="M9" s="209">
        <v>0</v>
      </c>
      <c r="N9" s="190">
        <v>1082966245</v>
      </c>
      <c r="O9" s="181" t="s">
        <v>4909</v>
      </c>
      <c r="P9" s="191" t="s">
        <v>4910</v>
      </c>
      <c r="Q9" s="186">
        <v>44572</v>
      </c>
      <c r="R9" s="186">
        <v>44572</v>
      </c>
      <c r="S9" s="186">
        <v>44742</v>
      </c>
      <c r="T9" s="183">
        <v>17000000</v>
      </c>
      <c r="U9" s="183">
        <v>0</v>
      </c>
      <c r="V9" s="187">
        <v>1</v>
      </c>
      <c r="W9" s="181">
        <v>57461852</v>
      </c>
      <c r="X9" s="181" t="s">
        <v>4889</v>
      </c>
    </row>
    <row r="10" spans="1:24" s="10" customFormat="1">
      <c r="A10" s="180" t="s">
        <v>2832</v>
      </c>
      <c r="B10" s="180" t="s">
        <v>24</v>
      </c>
      <c r="C10" s="180" t="s">
        <v>105</v>
      </c>
      <c r="D10" s="180" t="s">
        <v>26</v>
      </c>
      <c r="E10" s="181" t="s">
        <v>4911</v>
      </c>
      <c r="F10" s="180" t="s">
        <v>28</v>
      </c>
      <c r="G10" s="180" t="s">
        <v>2834</v>
      </c>
      <c r="H10" s="180" t="s">
        <v>4886</v>
      </c>
      <c r="I10" s="188">
        <v>17000000</v>
      </c>
      <c r="J10" s="180">
        <v>0</v>
      </c>
      <c r="K10" s="209">
        <v>0</v>
      </c>
      <c r="L10" s="209">
        <v>0</v>
      </c>
      <c r="M10" s="209">
        <v>0</v>
      </c>
      <c r="N10" s="190">
        <v>1082934092</v>
      </c>
      <c r="O10" s="181" t="s">
        <v>4912</v>
      </c>
      <c r="P10" s="191" t="s">
        <v>4913</v>
      </c>
      <c r="Q10" s="186">
        <v>44572</v>
      </c>
      <c r="R10" s="186">
        <v>44572</v>
      </c>
      <c r="S10" s="186">
        <v>44742</v>
      </c>
      <c r="T10" s="183">
        <v>17000000</v>
      </c>
      <c r="U10" s="183">
        <v>0</v>
      </c>
      <c r="V10" s="187">
        <v>1</v>
      </c>
      <c r="W10" s="181">
        <v>57435262</v>
      </c>
      <c r="X10" s="181" t="s">
        <v>4914</v>
      </c>
    </row>
    <row r="11" spans="1:24" s="10" customFormat="1">
      <c r="A11" s="180" t="s">
        <v>2832</v>
      </c>
      <c r="B11" s="180" t="s">
        <v>24</v>
      </c>
      <c r="C11" s="180" t="s">
        <v>105</v>
      </c>
      <c r="D11" s="180" t="s">
        <v>26</v>
      </c>
      <c r="E11" s="181" t="s">
        <v>4915</v>
      </c>
      <c r="F11" s="180" t="s">
        <v>28</v>
      </c>
      <c r="G11" s="180" t="s">
        <v>2834</v>
      </c>
      <c r="H11" s="180" t="s">
        <v>4886</v>
      </c>
      <c r="I11" s="188">
        <v>17000000</v>
      </c>
      <c r="J11" s="180">
        <v>0</v>
      </c>
      <c r="K11" s="210">
        <v>0</v>
      </c>
      <c r="L11" s="210">
        <v>0</v>
      </c>
      <c r="M11" s="209">
        <v>0</v>
      </c>
      <c r="N11" s="190">
        <v>1084788615</v>
      </c>
      <c r="O11" s="181" t="s">
        <v>4916</v>
      </c>
      <c r="P11" s="191" t="s">
        <v>4917</v>
      </c>
      <c r="Q11" s="186">
        <v>44572</v>
      </c>
      <c r="R11" s="186">
        <v>44572</v>
      </c>
      <c r="S11" s="186">
        <v>44742</v>
      </c>
      <c r="T11" s="183">
        <v>17000000</v>
      </c>
      <c r="U11" s="183">
        <v>0</v>
      </c>
      <c r="V11" s="187">
        <v>1</v>
      </c>
      <c r="W11" s="181">
        <v>72004252</v>
      </c>
      <c r="X11" s="181" t="s">
        <v>4918</v>
      </c>
    </row>
    <row r="12" spans="1:24" s="10" customFormat="1">
      <c r="A12" s="180" t="s">
        <v>2832</v>
      </c>
      <c r="B12" s="180" t="s">
        <v>24</v>
      </c>
      <c r="C12" s="180" t="s">
        <v>105</v>
      </c>
      <c r="D12" s="180" t="s">
        <v>26</v>
      </c>
      <c r="E12" s="181" t="s">
        <v>4919</v>
      </c>
      <c r="F12" s="180" t="s">
        <v>28</v>
      </c>
      <c r="G12" s="180" t="s">
        <v>2834</v>
      </c>
      <c r="H12" s="180" t="s">
        <v>4886</v>
      </c>
      <c r="I12" s="188">
        <v>17000000</v>
      </c>
      <c r="J12" s="180">
        <v>0</v>
      </c>
      <c r="K12" s="209">
        <v>0</v>
      </c>
      <c r="L12" s="209">
        <v>0</v>
      </c>
      <c r="M12" s="209">
        <v>0</v>
      </c>
      <c r="N12" s="190">
        <v>1082374545</v>
      </c>
      <c r="O12" s="181" t="s">
        <v>4920</v>
      </c>
      <c r="P12" s="191" t="s">
        <v>4921</v>
      </c>
      <c r="Q12" s="186">
        <v>44572</v>
      </c>
      <c r="R12" s="186">
        <v>44572</v>
      </c>
      <c r="S12" s="186">
        <v>44742</v>
      </c>
      <c r="T12" s="183">
        <v>17000000</v>
      </c>
      <c r="U12" s="183">
        <v>0</v>
      </c>
      <c r="V12" s="187">
        <v>1</v>
      </c>
      <c r="W12" s="181">
        <v>36694483</v>
      </c>
      <c r="X12" s="181" t="s">
        <v>244</v>
      </c>
    </row>
    <row r="13" spans="1:24" s="10" customFormat="1">
      <c r="A13" s="180" t="s">
        <v>2832</v>
      </c>
      <c r="B13" s="180" t="s">
        <v>24</v>
      </c>
      <c r="C13" s="180" t="s">
        <v>105</v>
      </c>
      <c r="D13" s="180" t="s">
        <v>26</v>
      </c>
      <c r="E13" s="181" t="s">
        <v>4922</v>
      </c>
      <c r="F13" s="180" t="s">
        <v>28</v>
      </c>
      <c r="G13" s="180" t="s">
        <v>2834</v>
      </c>
      <c r="H13" s="180" t="s">
        <v>4886</v>
      </c>
      <c r="I13" s="188">
        <v>16900000</v>
      </c>
      <c r="J13" s="180">
        <v>0</v>
      </c>
      <c r="K13" s="210">
        <v>0</v>
      </c>
      <c r="L13" s="210">
        <v>0</v>
      </c>
      <c r="M13" s="209">
        <v>0</v>
      </c>
      <c r="N13" s="190">
        <v>1081918985</v>
      </c>
      <c r="O13" s="181" t="s">
        <v>4923</v>
      </c>
      <c r="P13" s="191" t="s">
        <v>4924</v>
      </c>
      <c r="Q13" s="186">
        <v>44573</v>
      </c>
      <c r="R13" s="186">
        <v>44573</v>
      </c>
      <c r="S13" s="192">
        <v>44742</v>
      </c>
      <c r="T13" s="183">
        <v>16900000</v>
      </c>
      <c r="U13" s="183">
        <v>0</v>
      </c>
      <c r="V13" s="187">
        <v>1</v>
      </c>
      <c r="W13" s="181">
        <v>85155183</v>
      </c>
      <c r="X13" s="181" t="s">
        <v>4925</v>
      </c>
    </row>
    <row r="14" spans="1:24" s="10" customFormat="1">
      <c r="A14" s="180" t="s">
        <v>2832</v>
      </c>
      <c r="B14" s="180" t="s">
        <v>24</v>
      </c>
      <c r="C14" s="180" t="s">
        <v>105</v>
      </c>
      <c r="D14" s="180" t="s">
        <v>26</v>
      </c>
      <c r="E14" s="181" t="s">
        <v>4926</v>
      </c>
      <c r="F14" s="180" t="s">
        <v>28</v>
      </c>
      <c r="G14" s="180" t="s">
        <v>2834</v>
      </c>
      <c r="H14" s="180" t="s">
        <v>4886</v>
      </c>
      <c r="I14" s="188">
        <v>23660000</v>
      </c>
      <c r="J14" s="180">
        <v>1</v>
      </c>
      <c r="K14" s="183">
        <v>4200000</v>
      </c>
      <c r="L14" s="209">
        <v>0</v>
      </c>
      <c r="M14" s="180">
        <v>1</v>
      </c>
      <c r="N14" s="190">
        <v>52695882</v>
      </c>
      <c r="O14" s="181" t="s">
        <v>4927</v>
      </c>
      <c r="P14" s="191" t="s">
        <v>4928</v>
      </c>
      <c r="Q14" s="186">
        <v>44573</v>
      </c>
      <c r="R14" s="186">
        <v>44573</v>
      </c>
      <c r="S14" s="192">
        <v>44773</v>
      </c>
      <c r="T14" s="183">
        <v>27860000</v>
      </c>
      <c r="U14" s="183">
        <v>0</v>
      </c>
      <c r="V14" s="187">
        <v>1</v>
      </c>
      <c r="W14" s="181">
        <v>85155183</v>
      </c>
      <c r="X14" s="181" t="s">
        <v>4925</v>
      </c>
    </row>
    <row r="15" spans="1:24" s="10" customFormat="1">
      <c r="A15" s="180" t="s">
        <v>2832</v>
      </c>
      <c r="B15" s="180" t="s">
        <v>24</v>
      </c>
      <c r="C15" s="180" t="s">
        <v>105</v>
      </c>
      <c r="D15" s="180" t="s">
        <v>26</v>
      </c>
      <c r="E15" s="181" t="s">
        <v>4929</v>
      </c>
      <c r="F15" s="180" t="s">
        <v>28</v>
      </c>
      <c r="G15" s="180" t="s">
        <v>2834</v>
      </c>
      <c r="H15" s="180" t="s">
        <v>4886</v>
      </c>
      <c r="I15" s="188">
        <v>16900000</v>
      </c>
      <c r="J15" s="180">
        <v>0</v>
      </c>
      <c r="K15" s="210">
        <v>0</v>
      </c>
      <c r="L15" s="210">
        <v>0</v>
      </c>
      <c r="M15" s="209">
        <v>0</v>
      </c>
      <c r="N15" s="190">
        <v>33224219</v>
      </c>
      <c r="O15" s="181" t="s">
        <v>4930</v>
      </c>
      <c r="P15" s="191" t="s">
        <v>4931</v>
      </c>
      <c r="Q15" s="186">
        <v>44573</v>
      </c>
      <c r="R15" s="186">
        <v>44573</v>
      </c>
      <c r="S15" s="192">
        <v>44742</v>
      </c>
      <c r="T15" s="183">
        <v>16900000</v>
      </c>
      <c r="U15" s="183">
        <v>0</v>
      </c>
      <c r="V15" s="187">
        <v>1</v>
      </c>
      <c r="W15" s="181">
        <v>39141438</v>
      </c>
      <c r="X15" s="181" t="s">
        <v>4932</v>
      </c>
    </row>
    <row r="16" spans="1:24" s="10" customFormat="1">
      <c r="A16" s="180" t="s">
        <v>2832</v>
      </c>
      <c r="B16" s="180" t="s">
        <v>24</v>
      </c>
      <c r="C16" s="180" t="s">
        <v>105</v>
      </c>
      <c r="D16" s="180" t="s">
        <v>26</v>
      </c>
      <c r="E16" s="181" t="s">
        <v>4933</v>
      </c>
      <c r="F16" s="180" t="s">
        <v>28</v>
      </c>
      <c r="G16" s="180" t="s">
        <v>2834</v>
      </c>
      <c r="H16" s="180" t="s">
        <v>4886</v>
      </c>
      <c r="I16" s="188">
        <v>16900000</v>
      </c>
      <c r="J16" s="180">
        <v>0</v>
      </c>
      <c r="K16" s="209">
        <v>0</v>
      </c>
      <c r="L16" s="183">
        <v>11100000</v>
      </c>
      <c r="M16" s="209">
        <v>0</v>
      </c>
      <c r="N16" s="190">
        <v>1104015275</v>
      </c>
      <c r="O16" s="181" t="s">
        <v>4934</v>
      </c>
      <c r="P16" s="191" t="s">
        <v>4935</v>
      </c>
      <c r="Q16" s="186">
        <v>44573</v>
      </c>
      <c r="R16" s="186">
        <v>44573</v>
      </c>
      <c r="S16" s="192">
        <v>44629</v>
      </c>
      <c r="T16" s="183">
        <v>5800000</v>
      </c>
      <c r="U16" s="183">
        <v>0</v>
      </c>
      <c r="V16" s="187">
        <v>1</v>
      </c>
      <c r="W16" s="181">
        <v>57466781</v>
      </c>
      <c r="X16" s="181" t="s">
        <v>4936</v>
      </c>
    </row>
    <row r="17" spans="1:24" s="10" customFormat="1">
      <c r="A17" s="180" t="s">
        <v>2832</v>
      </c>
      <c r="B17" s="180" t="s">
        <v>24</v>
      </c>
      <c r="C17" s="180" t="s">
        <v>105</v>
      </c>
      <c r="D17" s="180" t="s">
        <v>26</v>
      </c>
      <c r="E17" s="181" t="s">
        <v>4937</v>
      </c>
      <c r="F17" s="180" t="s">
        <v>28</v>
      </c>
      <c r="G17" s="180" t="s">
        <v>2834</v>
      </c>
      <c r="H17" s="180" t="s">
        <v>4886</v>
      </c>
      <c r="I17" s="188">
        <v>16900000</v>
      </c>
      <c r="J17" s="180">
        <v>0</v>
      </c>
      <c r="K17" s="210">
        <v>0</v>
      </c>
      <c r="L17" s="210">
        <v>0</v>
      </c>
      <c r="M17" s="209">
        <v>0</v>
      </c>
      <c r="N17" s="190">
        <v>57462496</v>
      </c>
      <c r="O17" s="181" t="s">
        <v>4938</v>
      </c>
      <c r="P17" s="191" t="s">
        <v>4931</v>
      </c>
      <c r="Q17" s="186">
        <v>44573</v>
      </c>
      <c r="R17" s="186">
        <v>44573</v>
      </c>
      <c r="S17" s="192">
        <v>44742</v>
      </c>
      <c r="T17" s="183">
        <v>16900000</v>
      </c>
      <c r="U17" s="183">
        <v>0</v>
      </c>
      <c r="V17" s="187">
        <v>1</v>
      </c>
      <c r="W17" s="181">
        <v>39141438</v>
      </c>
      <c r="X17" s="181" t="s">
        <v>4932</v>
      </c>
    </row>
    <row r="18" spans="1:24" s="10" customFormat="1">
      <c r="A18" s="180" t="s">
        <v>2832</v>
      </c>
      <c r="B18" s="180" t="s">
        <v>24</v>
      </c>
      <c r="C18" s="180" t="s">
        <v>105</v>
      </c>
      <c r="D18" s="180" t="s">
        <v>26</v>
      </c>
      <c r="E18" s="181" t="s">
        <v>4939</v>
      </c>
      <c r="F18" s="180" t="s">
        <v>28</v>
      </c>
      <c r="G18" s="180" t="s">
        <v>2834</v>
      </c>
      <c r="H18" s="180" t="s">
        <v>4886</v>
      </c>
      <c r="I18" s="188">
        <v>16800000</v>
      </c>
      <c r="J18" s="180">
        <v>0</v>
      </c>
      <c r="K18" s="209">
        <v>0</v>
      </c>
      <c r="L18" s="209">
        <v>0</v>
      </c>
      <c r="M18" s="209">
        <v>0</v>
      </c>
      <c r="N18" s="190">
        <v>1082935131</v>
      </c>
      <c r="O18" s="181" t="s">
        <v>4940</v>
      </c>
      <c r="P18" s="191" t="s">
        <v>4941</v>
      </c>
      <c r="Q18" s="186">
        <v>44574</v>
      </c>
      <c r="R18" s="186">
        <v>44574</v>
      </c>
      <c r="S18" s="192">
        <v>44742</v>
      </c>
      <c r="T18" s="183">
        <v>16800000</v>
      </c>
      <c r="U18" s="183">
        <v>0</v>
      </c>
      <c r="V18" s="187">
        <v>1</v>
      </c>
      <c r="W18" s="181">
        <v>39141438</v>
      </c>
      <c r="X18" s="181" t="s">
        <v>4932</v>
      </c>
    </row>
    <row r="19" spans="1:24" s="10" customFormat="1">
      <c r="A19" s="180" t="s">
        <v>2832</v>
      </c>
      <c r="B19" s="180" t="s">
        <v>24</v>
      </c>
      <c r="C19" s="180" t="s">
        <v>105</v>
      </c>
      <c r="D19" s="180" t="s">
        <v>26</v>
      </c>
      <c r="E19" s="181" t="s">
        <v>4942</v>
      </c>
      <c r="F19" s="180" t="s">
        <v>28</v>
      </c>
      <c r="G19" s="180" t="s">
        <v>2834</v>
      </c>
      <c r="H19" s="180" t="s">
        <v>4886</v>
      </c>
      <c r="I19" s="188">
        <v>15680000</v>
      </c>
      <c r="J19" s="180">
        <v>0</v>
      </c>
      <c r="K19" s="210">
        <v>0</v>
      </c>
      <c r="L19" s="210">
        <v>0</v>
      </c>
      <c r="M19" s="209">
        <v>0</v>
      </c>
      <c r="N19" s="190">
        <v>1104871354</v>
      </c>
      <c r="O19" s="181" t="s">
        <v>4943</v>
      </c>
      <c r="P19" s="191" t="s">
        <v>4941</v>
      </c>
      <c r="Q19" s="186">
        <v>44574</v>
      </c>
      <c r="R19" s="186">
        <v>44574</v>
      </c>
      <c r="S19" s="192">
        <v>44742</v>
      </c>
      <c r="T19" s="183">
        <v>15680000</v>
      </c>
      <c r="U19" s="183">
        <v>0</v>
      </c>
      <c r="V19" s="187">
        <v>1</v>
      </c>
      <c r="W19" s="181">
        <v>39141438</v>
      </c>
      <c r="X19" s="181" t="s">
        <v>4932</v>
      </c>
    </row>
    <row r="20" spans="1:24" s="10" customFormat="1">
      <c r="A20" s="180" t="s">
        <v>2832</v>
      </c>
      <c r="B20" s="180" t="s">
        <v>24</v>
      </c>
      <c r="C20" s="180" t="s">
        <v>105</v>
      </c>
      <c r="D20" s="180" t="s">
        <v>26</v>
      </c>
      <c r="E20" s="181" t="s">
        <v>4944</v>
      </c>
      <c r="F20" s="180" t="s">
        <v>28</v>
      </c>
      <c r="G20" s="180" t="s">
        <v>2834</v>
      </c>
      <c r="H20" s="180" t="s">
        <v>4886</v>
      </c>
      <c r="I20" s="188">
        <v>18586667</v>
      </c>
      <c r="J20" s="180">
        <v>0</v>
      </c>
      <c r="K20" s="209">
        <v>0</v>
      </c>
      <c r="L20" s="209">
        <v>0</v>
      </c>
      <c r="M20" s="209">
        <v>0</v>
      </c>
      <c r="N20" s="190">
        <v>1082950124</v>
      </c>
      <c r="O20" s="181" t="s">
        <v>4945</v>
      </c>
      <c r="P20" s="191" t="s">
        <v>4946</v>
      </c>
      <c r="Q20" s="186">
        <v>44575</v>
      </c>
      <c r="R20" s="186">
        <v>44578</v>
      </c>
      <c r="S20" s="192">
        <v>44742</v>
      </c>
      <c r="T20" s="183">
        <v>18586667</v>
      </c>
      <c r="U20" s="183">
        <v>0</v>
      </c>
      <c r="V20" s="187">
        <v>1</v>
      </c>
      <c r="W20" s="181">
        <v>1082884010</v>
      </c>
      <c r="X20" s="181" t="s">
        <v>4947</v>
      </c>
    </row>
    <row r="21" spans="1:24" s="10" customFormat="1">
      <c r="A21" s="180" t="s">
        <v>2832</v>
      </c>
      <c r="B21" s="180" t="s">
        <v>24</v>
      </c>
      <c r="C21" s="180" t="s">
        <v>105</v>
      </c>
      <c r="D21" s="180" t="s">
        <v>26</v>
      </c>
      <c r="E21" s="181" t="s">
        <v>4948</v>
      </c>
      <c r="F21" s="180" t="s">
        <v>28</v>
      </c>
      <c r="G21" s="180" t="s">
        <v>2834</v>
      </c>
      <c r="H21" s="180" t="s">
        <v>4886</v>
      </c>
      <c r="I21" s="188">
        <v>18586666</v>
      </c>
      <c r="J21" s="180">
        <v>0</v>
      </c>
      <c r="K21" s="210">
        <v>0</v>
      </c>
      <c r="L21" s="210">
        <v>0</v>
      </c>
      <c r="M21" s="209">
        <v>0</v>
      </c>
      <c r="N21" s="190">
        <v>1082903415</v>
      </c>
      <c r="O21" s="181" t="s">
        <v>4949</v>
      </c>
      <c r="P21" s="191" t="s">
        <v>4950</v>
      </c>
      <c r="Q21" s="186">
        <v>44575</v>
      </c>
      <c r="R21" s="186">
        <v>44578</v>
      </c>
      <c r="S21" s="192">
        <v>44742</v>
      </c>
      <c r="T21" s="183">
        <v>18586666</v>
      </c>
      <c r="U21" s="183">
        <v>0</v>
      </c>
      <c r="V21" s="187">
        <v>1</v>
      </c>
      <c r="W21" s="181">
        <v>57294316</v>
      </c>
      <c r="X21" s="181" t="s">
        <v>4951</v>
      </c>
    </row>
    <row r="22" spans="1:24" s="10" customFormat="1">
      <c r="A22" s="180" t="s">
        <v>2832</v>
      </c>
      <c r="B22" s="180" t="s">
        <v>24</v>
      </c>
      <c r="C22" s="180" t="s">
        <v>105</v>
      </c>
      <c r="D22" s="180" t="s">
        <v>26</v>
      </c>
      <c r="E22" s="181" t="s">
        <v>4952</v>
      </c>
      <c r="F22" s="180" t="s">
        <v>28</v>
      </c>
      <c r="G22" s="180" t="s">
        <v>2834</v>
      </c>
      <c r="H22" s="180" t="s">
        <v>4886</v>
      </c>
      <c r="I22" s="188">
        <v>16400000</v>
      </c>
      <c r="J22" s="180">
        <v>0</v>
      </c>
      <c r="K22" s="209">
        <v>0</v>
      </c>
      <c r="L22" s="209">
        <v>0</v>
      </c>
      <c r="M22" s="209">
        <v>0</v>
      </c>
      <c r="N22" s="190">
        <v>1082410248</v>
      </c>
      <c r="O22" s="181" t="s">
        <v>117</v>
      </c>
      <c r="P22" s="191" t="s">
        <v>4953</v>
      </c>
      <c r="Q22" s="186">
        <v>44575</v>
      </c>
      <c r="R22" s="186">
        <v>44578</v>
      </c>
      <c r="S22" s="192">
        <v>44742</v>
      </c>
      <c r="T22" s="183">
        <v>16400000</v>
      </c>
      <c r="U22" s="183">
        <v>0</v>
      </c>
      <c r="V22" s="187">
        <v>1</v>
      </c>
      <c r="W22" s="181">
        <v>57294316</v>
      </c>
      <c r="X22" s="181" t="s">
        <v>4951</v>
      </c>
    </row>
    <row r="23" spans="1:24" s="10" customFormat="1">
      <c r="A23" s="180" t="s">
        <v>2832</v>
      </c>
      <c r="B23" s="180" t="s">
        <v>24</v>
      </c>
      <c r="C23" s="180" t="s">
        <v>105</v>
      </c>
      <c r="D23" s="180" t="s">
        <v>26</v>
      </c>
      <c r="E23" s="181" t="s">
        <v>4954</v>
      </c>
      <c r="F23" s="180" t="s">
        <v>28</v>
      </c>
      <c r="G23" s="180" t="s">
        <v>2834</v>
      </c>
      <c r="H23" s="180" t="s">
        <v>4886</v>
      </c>
      <c r="I23" s="188">
        <v>20226666</v>
      </c>
      <c r="J23" s="180">
        <v>0</v>
      </c>
      <c r="K23" s="210">
        <v>0</v>
      </c>
      <c r="L23" s="210">
        <v>0</v>
      </c>
      <c r="M23" s="209">
        <v>0</v>
      </c>
      <c r="N23" s="181">
        <v>85155278</v>
      </c>
      <c r="O23" s="184" t="s">
        <v>4955</v>
      </c>
      <c r="P23" s="191" t="s">
        <v>4956</v>
      </c>
      <c r="Q23" s="186">
        <v>44578</v>
      </c>
      <c r="R23" s="186">
        <v>44578</v>
      </c>
      <c r="S23" s="192">
        <v>44742</v>
      </c>
      <c r="T23" s="183">
        <v>20226666</v>
      </c>
      <c r="U23" s="183">
        <v>0</v>
      </c>
      <c r="V23" s="187">
        <v>1</v>
      </c>
      <c r="W23" s="181">
        <v>57466781</v>
      </c>
      <c r="X23" s="181" t="s">
        <v>4936</v>
      </c>
    </row>
    <row r="24" spans="1:24" s="10" customFormat="1">
      <c r="A24" s="180" t="s">
        <v>2832</v>
      </c>
      <c r="B24" s="180" t="s">
        <v>24</v>
      </c>
      <c r="C24" s="180" t="s">
        <v>105</v>
      </c>
      <c r="D24" s="180" t="s">
        <v>26</v>
      </c>
      <c r="E24" s="181" t="s">
        <v>4957</v>
      </c>
      <c r="F24" s="180" t="s">
        <v>28</v>
      </c>
      <c r="G24" s="180" t="s">
        <v>2834</v>
      </c>
      <c r="H24" s="180" t="s">
        <v>4886</v>
      </c>
      <c r="I24" s="188">
        <v>15000000</v>
      </c>
      <c r="J24" s="180">
        <v>0</v>
      </c>
      <c r="K24" s="209">
        <v>0</v>
      </c>
      <c r="L24" s="209">
        <v>0</v>
      </c>
      <c r="M24" s="209">
        <v>0</v>
      </c>
      <c r="N24" s="181">
        <v>1098771175</v>
      </c>
      <c r="O24" s="184" t="s">
        <v>4958</v>
      </c>
      <c r="P24" s="191" t="s">
        <v>4959</v>
      </c>
      <c r="Q24" s="186">
        <v>44578</v>
      </c>
      <c r="R24" s="186">
        <v>44593</v>
      </c>
      <c r="S24" s="192">
        <v>44742</v>
      </c>
      <c r="T24" s="183">
        <v>15000000</v>
      </c>
      <c r="U24" s="183">
        <v>0</v>
      </c>
      <c r="V24" s="187">
        <v>1</v>
      </c>
      <c r="W24" s="181">
        <v>57294316</v>
      </c>
      <c r="X24" s="181" t="s">
        <v>4951</v>
      </c>
    </row>
    <row r="25" spans="1:24" s="10" customFormat="1">
      <c r="A25" s="180" t="s">
        <v>2832</v>
      </c>
      <c r="B25" s="180" t="s">
        <v>24</v>
      </c>
      <c r="C25" s="180" t="s">
        <v>105</v>
      </c>
      <c r="D25" s="180" t="s">
        <v>26</v>
      </c>
      <c r="E25" s="181" t="s">
        <v>4960</v>
      </c>
      <c r="F25" s="180" t="s">
        <v>28</v>
      </c>
      <c r="G25" s="180" t="s">
        <v>2834</v>
      </c>
      <c r="H25" s="180" t="s">
        <v>4886</v>
      </c>
      <c r="I25" s="188">
        <v>25693333</v>
      </c>
      <c r="J25" s="180">
        <v>0</v>
      </c>
      <c r="K25" s="210">
        <v>0</v>
      </c>
      <c r="L25" s="210">
        <v>0</v>
      </c>
      <c r="M25" s="209">
        <v>0</v>
      </c>
      <c r="N25" s="181">
        <v>71676049</v>
      </c>
      <c r="O25" s="184" t="s">
        <v>4961</v>
      </c>
      <c r="P25" s="191" t="s">
        <v>4962</v>
      </c>
      <c r="Q25" s="186">
        <v>44578</v>
      </c>
      <c r="R25" s="186">
        <v>44578</v>
      </c>
      <c r="S25" s="192">
        <v>44742</v>
      </c>
      <c r="T25" s="183">
        <v>25693333</v>
      </c>
      <c r="U25" s="183">
        <v>0</v>
      </c>
      <c r="V25" s="187">
        <v>1</v>
      </c>
      <c r="W25" s="181">
        <v>12548449</v>
      </c>
      <c r="X25" s="181" t="s">
        <v>4963</v>
      </c>
    </row>
    <row r="26" spans="1:24" s="10" customFormat="1">
      <c r="A26" s="180" t="s">
        <v>2832</v>
      </c>
      <c r="B26" s="180" t="s">
        <v>24</v>
      </c>
      <c r="C26" s="180" t="s">
        <v>105</v>
      </c>
      <c r="D26" s="180" t="s">
        <v>26</v>
      </c>
      <c r="E26" s="181" t="s">
        <v>4964</v>
      </c>
      <c r="F26" s="180" t="s">
        <v>28</v>
      </c>
      <c r="G26" s="180" t="s">
        <v>2834</v>
      </c>
      <c r="H26" s="180" t="s">
        <v>4886</v>
      </c>
      <c r="I26" s="188">
        <v>19133333</v>
      </c>
      <c r="J26" s="180">
        <v>0</v>
      </c>
      <c r="K26" s="209">
        <v>0</v>
      </c>
      <c r="L26" s="209">
        <v>0</v>
      </c>
      <c r="M26" s="209">
        <v>0</v>
      </c>
      <c r="N26" s="181">
        <v>1106396078</v>
      </c>
      <c r="O26" s="184" t="s">
        <v>4965</v>
      </c>
      <c r="P26" s="191" t="s">
        <v>4966</v>
      </c>
      <c r="Q26" s="186">
        <v>44578</v>
      </c>
      <c r="R26" s="186">
        <v>44578</v>
      </c>
      <c r="S26" s="192">
        <v>44742</v>
      </c>
      <c r="T26" s="183">
        <v>19133333</v>
      </c>
      <c r="U26" s="189">
        <v>0</v>
      </c>
      <c r="V26" s="187">
        <v>1</v>
      </c>
      <c r="W26" s="181">
        <v>12548449</v>
      </c>
      <c r="X26" s="181" t="s">
        <v>4963</v>
      </c>
    </row>
    <row r="27" spans="1:24" s="10" customFormat="1">
      <c r="A27" s="180" t="s">
        <v>2832</v>
      </c>
      <c r="B27" s="180" t="s">
        <v>24</v>
      </c>
      <c r="C27" s="180" t="s">
        <v>105</v>
      </c>
      <c r="D27" s="180" t="s">
        <v>26</v>
      </c>
      <c r="E27" s="181" t="s">
        <v>4967</v>
      </c>
      <c r="F27" s="180" t="s">
        <v>28</v>
      </c>
      <c r="G27" s="180" t="s">
        <v>2834</v>
      </c>
      <c r="H27" s="180" t="s">
        <v>4886</v>
      </c>
      <c r="I27" s="188">
        <v>7000000</v>
      </c>
      <c r="J27" s="180">
        <v>1</v>
      </c>
      <c r="K27" s="189">
        <v>3500000</v>
      </c>
      <c r="L27" s="210">
        <v>0</v>
      </c>
      <c r="M27" s="180">
        <v>1</v>
      </c>
      <c r="N27" s="181">
        <v>1026559851</v>
      </c>
      <c r="O27" s="184" t="s">
        <v>4968</v>
      </c>
      <c r="P27" s="191" t="s">
        <v>4969</v>
      </c>
      <c r="Q27" s="186">
        <v>44578</v>
      </c>
      <c r="R27" s="186">
        <v>44578</v>
      </c>
      <c r="S27" s="192">
        <v>44667</v>
      </c>
      <c r="T27" s="183">
        <v>10500000</v>
      </c>
      <c r="U27" s="189">
        <v>0</v>
      </c>
      <c r="V27" s="187">
        <v>1</v>
      </c>
      <c r="W27" s="181">
        <v>79738530</v>
      </c>
      <c r="X27" s="181" t="s">
        <v>4970</v>
      </c>
    </row>
    <row r="28" spans="1:24" s="10" customFormat="1">
      <c r="A28" s="180" t="s">
        <v>2832</v>
      </c>
      <c r="B28" s="180" t="s">
        <v>24</v>
      </c>
      <c r="C28" s="180" t="s">
        <v>105</v>
      </c>
      <c r="D28" s="180" t="s">
        <v>26</v>
      </c>
      <c r="E28" s="181" t="s">
        <v>4971</v>
      </c>
      <c r="F28" s="180" t="s">
        <v>28</v>
      </c>
      <c r="G28" s="180" t="s">
        <v>2834</v>
      </c>
      <c r="H28" s="180" t="s">
        <v>4886</v>
      </c>
      <c r="I28" s="188">
        <v>18586666</v>
      </c>
      <c r="J28" s="180">
        <v>0</v>
      </c>
      <c r="K28" s="209">
        <v>0</v>
      </c>
      <c r="L28" s="209">
        <v>0</v>
      </c>
      <c r="M28" s="209">
        <v>0</v>
      </c>
      <c r="N28" s="181">
        <v>1082985225</v>
      </c>
      <c r="O28" s="184" t="s">
        <v>4972</v>
      </c>
      <c r="P28" s="191" t="s">
        <v>4973</v>
      </c>
      <c r="Q28" s="186">
        <v>44578</v>
      </c>
      <c r="R28" s="186">
        <v>44578</v>
      </c>
      <c r="S28" s="192">
        <v>44742</v>
      </c>
      <c r="T28" s="183">
        <v>18586666</v>
      </c>
      <c r="U28" s="189">
        <v>0</v>
      </c>
      <c r="V28" s="187">
        <v>1</v>
      </c>
      <c r="W28" s="181">
        <v>57466781</v>
      </c>
      <c r="X28" s="181" t="s">
        <v>4936</v>
      </c>
    </row>
    <row r="29" spans="1:24" s="10" customFormat="1">
      <c r="A29" s="180" t="s">
        <v>2832</v>
      </c>
      <c r="B29" s="180" t="s">
        <v>24</v>
      </c>
      <c r="C29" s="180" t="s">
        <v>105</v>
      </c>
      <c r="D29" s="180" t="s">
        <v>26</v>
      </c>
      <c r="E29" s="181" t="s">
        <v>4974</v>
      </c>
      <c r="F29" s="180" t="s">
        <v>28</v>
      </c>
      <c r="G29" s="180" t="s">
        <v>2834</v>
      </c>
      <c r="H29" s="180" t="s">
        <v>4886</v>
      </c>
      <c r="I29" s="188">
        <v>13416667</v>
      </c>
      <c r="J29" s="180">
        <v>0</v>
      </c>
      <c r="K29" s="210">
        <v>0</v>
      </c>
      <c r="L29" s="210">
        <v>0</v>
      </c>
      <c r="M29" s="209">
        <v>0</v>
      </c>
      <c r="N29" s="181">
        <v>1143161098</v>
      </c>
      <c r="O29" s="184" t="s">
        <v>4975</v>
      </c>
      <c r="P29" s="191" t="s">
        <v>4976</v>
      </c>
      <c r="Q29" s="186">
        <v>44579</v>
      </c>
      <c r="R29" s="186">
        <v>44581</v>
      </c>
      <c r="S29" s="192">
        <v>44742</v>
      </c>
      <c r="T29" s="183">
        <v>13416667</v>
      </c>
      <c r="U29" s="189">
        <v>0</v>
      </c>
      <c r="V29" s="187">
        <v>1</v>
      </c>
      <c r="W29" s="181">
        <v>85155183</v>
      </c>
      <c r="X29" s="181" t="s">
        <v>4925</v>
      </c>
    </row>
    <row r="30" spans="1:24" s="10" customFormat="1">
      <c r="A30" s="180" t="s">
        <v>2832</v>
      </c>
      <c r="B30" s="180" t="s">
        <v>24</v>
      </c>
      <c r="C30" s="180" t="s">
        <v>105</v>
      </c>
      <c r="D30" s="180" t="s">
        <v>26</v>
      </c>
      <c r="E30" s="181" t="s">
        <v>4977</v>
      </c>
      <c r="F30" s="180" t="s">
        <v>28</v>
      </c>
      <c r="G30" s="180" t="s">
        <v>2834</v>
      </c>
      <c r="H30" s="180" t="s">
        <v>4886</v>
      </c>
      <c r="I30" s="188">
        <v>15026667</v>
      </c>
      <c r="J30" s="180">
        <v>0</v>
      </c>
      <c r="K30" s="209">
        <v>0</v>
      </c>
      <c r="L30" s="209">
        <v>0</v>
      </c>
      <c r="M30" s="209">
        <v>0</v>
      </c>
      <c r="N30" s="181">
        <v>1065637083</v>
      </c>
      <c r="O30" s="184" t="s">
        <v>4978</v>
      </c>
      <c r="P30" s="191" t="s">
        <v>4979</v>
      </c>
      <c r="Q30" s="186">
        <v>44579</v>
      </c>
      <c r="R30" s="186">
        <v>44581</v>
      </c>
      <c r="S30" s="192">
        <v>44742</v>
      </c>
      <c r="T30" s="183">
        <v>15026667</v>
      </c>
      <c r="U30" s="189">
        <v>0</v>
      </c>
      <c r="V30" s="187">
        <v>1</v>
      </c>
      <c r="W30" s="181">
        <v>85155183</v>
      </c>
      <c r="X30" s="181" t="s">
        <v>4925</v>
      </c>
    </row>
    <row r="31" spans="1:24" s="10" customFormat="1">
      <c r="A31" s="180" t="s">
        <v>2832</v>
      </c>
      <c r="B31" s="180" t="s">
        <v>24</v>
      </c>
      <c r="C31" s="180" t="s">
        <v>105</v>
      </c>
      <c r="D31" s="180" t="s">
        <v>26</v>
      </c>
      <c r="E31" s="181" t="s">
        <v>4980</v>
      </c>
      <c r="F31" s="180" t="s">
        <v>28</v>
      </c>
      <c r="G31" s="180" t="s">
        <v>2834</v>
      </c>
      <c r="H31" s="180" t="s">
        <v>4886</v>
      </c>
      <c r="I31" s="188">
        <v>19856667</v>
      </c>
      <c r="J31" s="180">
        <v>0</v>
      </c>
      <c r="K31" s="210">
        <v>0</v>
      </c>
      <c r="L31" s="210">
        <v>0</v>
      </c>
      <c r="M31" s="209">
        <v>0</v>
      </c>
      <c r="N31" s="181">
        <v>84454392</v>
      </c>
      <c r="O31" s="184" t="s">
        <v>4981</v>
      </c>
      <c r="P31" s="191" t="s">
        <v>4982</v>
      </c>
      <c r="Q31" s="186">
        <v>44579</v>
      </c>
      <c r="R31" s="186">
        <v>44581</v>
      </c>
      <c r="S31" s="192">
        <v>44742</v>
      </c>
      <c r="T31" s="183">
        <v>19856667</v>
      </c>
      <c r="U31" s="189">
        <v>0</v>
      </c>
      <c r="V31" s="187">
        <v>1</v>
      </c>
      <c r="W31" s="181">
        <v>85155183</v>
      </c>
      <c r="X31" s="181" t="s">
        <v>4925</v>
      </c>
    </row>
    <row r="32" spans="1:24" s="10" customFormat="1">
      <c r="A32" s="180" t="s">
        <v>2832</v>
      </c>
      <c r="B32" s="180" t="s">
        <v>24</v>
      </c>
      <c r="C32" s="180" t="s">
        <v>105</v>
      </c>
      <c r="D32" s="180" t="s">
        <v>26</v>
      </c>
      <c r="E32" s="181" t="s">
        <v>4983</v>
      </c>
      <c r="F32" s="180" t="s">
        <v>28</v>
      </c>
      <c r="G32" s="180" t="s">
        <v>2834</v>
      </c>
      <c r="H32" s="180" t="s">
        <v>4886</v>
      </c>
      <c r="I32" s="188">
        <v>18473333</v>
      </c>
      <c r="J32" s="180">
        <v>0</v>
      </c>
      <c r="K32" s="209">
        <v>0</v>
      </c>
      <c r="L32" s="209">
        <v>0</v>
      </c>
      <c r="M32" s="209">
        <v>0</v>
      </c>
      <c r="N32" s="181">
        <v>1083012145</v>
      </c>
      <c r="O32" s="184" t="s">
        <v>4984</v>
      </c>
      <c r="P32" s="191" t="s">
        <v>4985</v>
      </c>
      <c r="Q32" s="186">
        <v>44579</v>
      </c>
      <c r="R32" s="186">
        <v>44579</v>
      </c>
      <c r="S32" s="192">
        <v>44742</v>
      </c>
      <c r="T32" s="183">
        <v>18473333</v>
      </c>
      <c r="U32" s="189">
        <v>0</v>
      </c>
      <c r="V32" s="187">
        <v>1</v>
      </c>
      <c r="W32" s="181">
        <v>72232860</v>
      </c>
      <c r="X32" s="181" t="s">
        <v>1368</v>
      </c>
    </row>
    <row r="33" spans="1:24" s="10" customFormat="1">
      <c r="A33" s="180" t="s">
        <v>2832</v>
      </c>
      <c r="B33" s="180" t="s">
        <v>24</v>
      </c>
      <c r="C33" s="180" t="s">
        <v>105</v>
      </c>
      <c r="D33" s="180" t="s">
        <v>26</v>
      </c>
      <c r="E33" s="181" t="s">
        <v>4986</v>
      </c>
      <c r="F33" s="180" t="s">
        <v>28</v>
      </c>
      <c r="G33" s="180" t="s">
        <v>2834</v>
      </c>
      <c r="H33" s="180" t="s">
        <v>4886</v>
      </c>
      <c r="I33" s="188">
        <v>15213333</v>
      </c>
      <c r="J33" s="180">
        <v>0</v>
      </c>
      <c r="K33" s="210">
        <v>0</v>
      </c>
      <c r="L33" s="210">
        <v>0</v>
      </c>
      <c r="M33" s="209">
        <v>0</v>
      </c>
      <c r="N33" s="181">
        <v>1083016186</v>
      </c>
      <c r="O33" s="184" t="s">
        <v>4987</v>
      </c>
      <c r="P33" s="191" t="s">
        <v>4988</v>
      </c>
      <c r="Q33" s="186">
        <v>44579</v>
      </c>
      <c r="R33" s="186">
        <v>44579</v>
      </c>
      <c r="S33" s="192">
        <v>44742</v>
      </c>
      <c r="T33" s="183">
        <v>15213333</v>
      </c>
      <c r="U33" s="189">
        <v>0</v>
      </c>
      <c r="V33" s="187">
        <v>1</v>
      </c>
      <c r="W33" s="181">
        <v>72232860</v>
      </c>
      <c r="X33" s="181" t="s">
        <v>1368</v>
      </c>
    </row>
    <row r="34" spans="1:24" s="10" customFormat="1">
      <c r="A34" s="180" t="s">
        <v>2832</v>
      </c>
      <c r="B34" s="180" t="s">
        <v>24</v>
      </c>
      <c r="C34" s="180" t="s">
        <v>105</v>
      </c>
      <c r="D34" s="180" t="s">
        <v>26</v>
      </c>
      <c r="E34" s="181" t="s">
        <v>4989</v>
      </c>
      <c r="F34" s="180" t="s">
        <v>28</v>
      </c>
      <c r="G34" s="180" t="s">
        <v>2834</v>
      </c>
      <c r="H34" s="180" t="s">
        <v>4886</v>
      </c>
      <c r="I34" s="188">
        <v>12500000</v>
      </c>
      <c r="J34" s="180">
        <v>0</v>
      </c>
      <c r="K34" s="209">
        <v>0</v>
      </c>
      <c r="L34" s="209">
        <v>0</v>
      </c>
      <c r="M34" s="209">
        <v>0</v>
      </c>
      <c r="N34" s="181">
        <v>1082918683</v>
      </c>
      <c r="O34" s="184" t="s">
        <v>4990</v>
      </c>
      <c r="P34" s="191" t="s">
        <v>4991</v>
      </c>
      <c r="Q34" s="186">
        <v>44579</v>
      </c>
      <c r="R34" s="186">
        <v>44593</v>
      </c>
      <c r="S34" s="192">
        <v>44742</v>
      </c>
      <c r="T34" s="183">
        <v>12500000</v>
      </c>
      <c r="U34" s="189">
        <v>0</v>
      </c>
      <c r="V34" s="187">
        <v>1</v>
      </c>
      <c r="W34" s="181">
        <v>7456789</v>
      </c>
      <c r="X34" s="181" t="s">
        <v>4992</v>
      </c>
    </row>
    <row r="35" spans="1:24" s="10" customFormat="1">
      <c r="A35" s="180" t="s">
        <v>2832</v>
      </c>
      <c r="B35" s="180" t="s">
        <v>24</v>
      </c>
      <c r="C35" s="180" t="s">
        <v>105</v>
      </c>
      <c r="D35" s="180" t="s">
        <v>26</v>
      </c>
      <c r="E35" s="181" t="s">
        <v>4993</v>
      </c>
      <c r="F35" s="180" t="s">
        <v>28</v>
      </c>
      <c r="G35" s="180" t="s">
        <v>2834</v>
      </c>
      <c r="H35" s="180" t="s">
        <v>4886</v>
      </c>
      <c r="I35" s="188">
        <v>18246667</v>
      </c>
      <c r="J35" s="180">
        <v>0</v>
      </c>
      <c r="K35" s="210">
        <v>0</v>
      </c>
      <c r="L35" s="210">
        <v>0</v>
      </c>
      <c r="M35" s="209">
        <v>0</v>
      </c>
      <c r="N35" s="181">
        <v>1084732648</v>
      </c>
      <c r="O35" s="184" t="s">
        <v>4994</v>
      </c>
      <c r="P35" s="191" t="s">
        <v>4995</v>
      </c>
      <c r="Q35" s="186">
        <v>44579</v>
      </c>
      <c r="R35" s="186">
        <v>44581</v>
      </c>
      <c r="S35" s="192">
        <v>44742</v>
      </c>
      <c r="T35" s="183">
        <v>18246667</v>
      </c>
      <c r="U35" s="189">
        <v>0</v>
      </c>
      <c r="V35" s="187">
        <v>1</v>
      </c>
      <c r="W35" s="181">
        <v>85155183</v>
      </c>
      <c r="X35" s="181" t="s">
        <v>4925</v>
      </c>
    </row>
    <row r="36" spans="1:24" s="10" customFormat="1">
      <c r="A36" s="180" t="s">
        <v>2832</v>
      </c>
      <c r="B36" s="180" t="s">
        <v>24</v>
      </c>
      <c r="C36" s="180" t="s">
        <v>105</v>
      </c>
      <c r="D36" s="180" t="s">
        <v>26</v>
      </c>
      <c r="E36" s="181" t="s">
        <v>4996</v>
      </c>
      <c r="F36" s="180" t="s">
        <v>28</v>
      </c>
      <c r="G36" s="180" t="s">
        <v>2834</v>
      </c>
      <c r="H36" s="180" t="s">
        <v>4886</v>
      </c>
      <c r="I36" s="188">
        <v>8400000</v>
      </c>
      <c r="J36" s="180">
        <v>0</v>
      </c>
      <c r="K36" s="209">
        <v>0</v>
      </c>
      <c r="L36" s="209">
        <v>0</v>
      </c>
      <c r="M36" s="209">
        <v>0</v>
      </c>
      <c r="N36" s="181">
        <v>1082848784</v>
      </c>
      <c r="O36" s="184" t="s">
        <v>4997</v>
      </c>
      <c r="P36" s="191" t="s">
        <v>4998</v>
      </c>
      <c r="Q36" s="186">
        <v>44579</v>
      </c>
      <c r="R36" s="186">
        <v>44593</v>
      </c>
      <c r="S36" s="192">
        <v>44681</v>
      </c>
      <c r="T36" s="183">
        <v>8400000</v>
      </c>
      <c r="U36" s="189">
        <v>0</v>
      </c>
      <c r="V36" s="187">
        <v>1</v>
      </c>
      <c r="W36" s="181">
        <v>85155183</v>
      </c>
      <c r="X36" s="181" t="s">
        <v>4925</v>
      </c>
    </row>
    <row r="37" spans="1:24" s="10" customFormat="1">
      <c r="A37" s="180" t="s">
        <v>2832</v>
      </c>
      <c r="B37" s="180" t="s">
        <v>24</v>
      </c>
      <c r="C37" s="180" t="s">
        <v>105</v>
      </c>
      <c r="D37" s="180" t="s">
        <v>26</v>
      </c>
      <c r="E37" s="181" t="s">
        <v>4999</v>
      </c>
      <c r="F37" s="180" t="s">
        <v>28</v>
      </c>
      <c r="G37" s="180" t="s">
        <v>2834</v>
      </c>
      <c r="H37" s="180" t="s">
        <v>4886</v>
      </c>
      <c r="I37" s="188">
        <v>2507748</v>
      </c>
      <c r="J37" s="180">
        <v>0</v>
      </c>
      <c r="K37" s="210">
        <v>0</v>
      </c>
      <c r="L37" s="210">
        <v>0</v>
      </c>
      <c r="M37" s="209">
        <v>0</v>
      </c>
      <c r="N37" s="190">
        <v>1082976788</v>
      </c>
      <c r="O37" s="184" t="s">
        <v>731</v>
      </c>
      <c r="P37" s="191" t="s">
        <v>5000</v>
      </c>
      <c r="Q37" s="186">
        <v>44579</v>
      </c>
      <c r="R37" s="186">
        <v>44579</v>
      </c>
      <c r="S37" s="192">
        <v>44592</v>
      </c>
      <c r="T37" s="183">
        <v>2507748</v>
      </c>
      <c r="U37" s="183">
        <v>0</v>
      </c>
      <c r="V37" s="187">
        <v>1</v>
      </c>
      <c r="W37" s="181">
        <v>7632607</v>
      </c>
      <c r="X37" s="181" t="s">
        <v>723</v>
      </c>
    </row>
    <row r="38" spans="1:24" s="10" customFormat="1">
      <c r="A38" s="180" t="s">
        <v>2832</v>
      </c>
      <c r="B38" s="180" t="s">
        <v>24</v>
      </c>
      <c r="C38" s="180" t="s">
        <v>105</v>
      </c>
      <c r="D38" s="180" t="s">
        <v>26</v>
      </c>
      <c r="E38" s="181" t="s">
        <v>5001</v>
      </c>
      <c r="F38" s="180" t="s">
        <v>28</v>
      </c>
      <c r="G38" s="180" t="s">
        <v>2834</v>
      </c>
      <c r="H38" s="180" t="s">
        <v>4886</v>
      </c>
      <c r="I38" s="188">
        <v>14000000</v>
      </c>
      <c r="J38" s="180">
        <v>0</v>
      </c>
      <c r="K38" s="209">
        <v>0</v>
      </c>
      <c r="L38" s="209">
        <v>0</v>
      </c>
      <c r="M38" s="209">
        <v>0</v>
      </c>
      <c r="N38" s="181">
        <v>1082887058</v>
      </c>
      <c r="O38" s="184" t="s">
        <v>5002</v>
      </c>
      <c r="P38" s="191" t="s">
        <v>5003</v>
      </c>
      <c r="Q38" s="186">
        <v>44579</v>
      </c>
      <c r="R38" s="186">
        <v>44593</v>
      </c>
      <c r="S38" s="192">
        <v>44742</v>
      </c>
      <c r="T38" s="183">
        <v>14000000</v>
      </c>
      <c r="U38" s="183">
        <v>0</v>
      </c>
      <c r="V38" s="187">
        <v>1</v>
      </c>
      <c r="W38" s="181">
        <v>85155183</v>
      </c>
      <c r="X38" s="181" t="s">
        <v>4925</v>
      </c>
    </row>
    <row r="39" spans="1:24" s="10" customFormat="1">
      <c r="A39" s="180" t="s">
        <v>2832</v>
      </c>
      <c r="B39" s="180" t="s">
        <v>24</v>
      </c>
      <c r="C39" s="180" t="s">
        <v>105</v>
      </c>
      <c r="D39" s="180" t="s">
        <v>26</v>
      </c>
      <c r="E39" s="181" t="s">
        <v>5004</v>
      </c>
      <c r="F39" s="180" t="s">
        <v>28</v>
      </c>
      <c r="G39" s="180" t="s">
        <v>2834</v>
      </c>
      <c r="H39" s="180" t="s">
        <v>4886</v>
      </c>
      <c r="I39" s="188">
        <v>15000000</v>
      </c>
      <c r="J39" s="180">
        <v>0</v>
      </c>
      <c r="K39" s="210">
        <v>0</v>
      </c>
      <c r="L39" s="210">
        <v>0</v>
      </c>
      <c r="M39" s="209">
        <v>0</v>
      </c>
      <c r="N39" s="181">
        <v>1082996756</v>
      </c>
      <c r="O39" s="184" t="s">
        <v>5005</v>
      </c>
      <c r="P39" s="191" t="s">
        <v>5006</v>
      </c>
      <c r="Q39" s="186">
        <v>44579</v>
      </c>
      <c r="R39" s="186">
        <v>44593</v>
      </c>
      <c r="S39" s="192">
        <v>44742</v>
      </c>
      <c r="T39" s="183">
        <v>15000000</v>
      </c>
      <c r="U39" s="189">
        <v>0</v>
      </c>
      <c r="V39" s="187">
        <v>1</v>
      </c>
      <c r="W39" s="181">
        <v>57466781</v>
      </c>
      <c r="X39" s="181" t="s">
        <v>4936</v>
      </c>
    </row>
    <row r="40" spans="1:24" s="10" customFormat="1">
      <c r="A40" s="180" t="s">
        <v>2832</v>
      </c>
      <c r="B40" s="180" t="s">
        <v>24</v>
      </c>
      <c r="C40" s="180" t="s">
        <v>105</v>
      </c>
      <c r="D40" s="180" t="s">
        <v>26</v>
      </c>
      <c r="E40" s="181" t="s">
        <v>5007</v>
      </c>
      <c r="F40" s="180" t="s">
        <v>28</v>
      </c>
      <c r="G40" s="180" t="s">
        <v>2834</v>
      </c>
      <c r="H40" s="180" t="s">
        <v>4886</v>
      </c>
      <c r="I40" s="188">
        <v>15000000</v>
      </c>
      <c r="J40" s="180">
        <v>0</v>
      </c>
      <c r="K40" s="209">
        <v>0</v>
      </c>
      <c r="L40" s="209">
        <v>0</v>
      </c>
      <c r="M40" s="209">
        <v>0</v>
      </c>
      <c r="N40" s="181">
        <v>1082890110</v>
      </c>
      <c r="O40" s="184" t="s">
        <v>5008</v>
      </c>
      <c r="P40" s="191" t="s">
        <v>5009</v>
      </c>
      <c r="Q40" s="186">
        <v>44579</v>
      </c>
      <c r="R40" s="186">
        <v>44593</v>
      </c>
      <c r="S40" s="192">
        <v>44742</v>
      </c>
      <c r="T40" s="183">
        <v>15000000</v>
      </c>
      <c r="U40" s="189">
        <v>0</v>
      </c>
      <c r="V40" s="187">
        <v>1</v>
      </c>
      <c r="W40" s="181">
        <v>57466781</v>
      </c>
      <c r="X40" s="181" t="s">
        <v>4936</v>
      </c>
    </row>
    <row r="41" spans="1:24" s="10" customFormat="1">
      <c r="A41" s="180" t="s">
        <v>2832</v>
      </c>
      <c r="B41" s="180" t="s">
        <v>24</v>
      </c>
      <c r="C41" s="180" t="s">
        <v>105</v>
      </c>
      <c r="D41" s="180" t="s">
        <v>26</v>
      </c>
      <c r="E41" s="181" t="s">
        <v>5010</v>
      </c>
      <c r="F41" s="180" t="s">
        <v>28</v>
      </c>
      <c r="G41" s="180" t="s">
        <v>2834</v>
      </c>
      <c r="H41" s="180" t="s">
        <v>4886</v>
      </c>
      <c r="I41" s="188">
        <v>14000000</v>
      </c>
      <c r="J41" s="180">
        <v>0</v>
      </c>
      <c r="K41" s="210">
        <v>0</v>
      </c>
      <c r="L41" s="210">
        <v>0</v>
      </c>
      <c r="M41" s="209">
        <v>0</v>
      </c>
      <c r="N41" s="181">
        <v>57445651</v>
      </c>
      <c r="O41" s="184" t="s">
        <v>5011</v>
      </c>
      <c r="P41" s="191" t="s">
        <v>5012</v>
      </c>
      <c r="Q41" s="186">
        <v>44579</v>
      </c>
      <c r="R41" s="186">
        <v>44593</v>
      </c>
      <c r="S41" s="192">
        <v>44742</v>
      </c>
      <c r="T41" s="183">
        <v>14000000</v>
      </c>
      <c r="U41" s="189">
        <v>0</v>
      </c>
      <c r="V41" s="187">
        <v>1</v>
      </c>
      <c r="W41" s="181">
        <v>85155183</v>
      </c>
      <c r="X41" s="181" t="s">
        <v>4925</v>
      </c>
    </row>
    <row r="42" spans="1:24" s="10" customFormat="1">
      <c r="A42" s="180" t="s">
        <v>2832</v>
      </c>
      <c r="B42" s="180" t="s">
        <v>24</v>
      </c>
      <c r="C42" s="180" t="s">
        <v>105</v>
      </c>
      <c r="D42" s="180" t="s">
        <v>26</v>
      </c>
      <c r="E42" s="181" t="s">
        <v>5013</v>
      </c>
      <c r="F42" s="180" t="s">
        <v>28</v>
      </c>
      <c r="G42" s="180" t="s">
        <v>2834</v>
      </c>
      <c r="H42" s="180" t="s">
        <v>4886</v>
      </c>
      <c r="I42" s="188">
        <v>12500000</v>
      </c>
      <c r="J42" s="180">
        <v>0</v>
      </c>
      <c r="K42" s="209">
        <v>0</v>
      </c>
      <c r="L42" s="209">
        <v>0</v>
      </c>
      <c r="M42" s="209">
        <v>0</v>
      </c>
      <c r="N42" s="181">
        <v>1053001646</v>
      </c>
      <c r="O42" s="184" t="s">
        <v>5014</v>
      </c>
      <c r="P42" s="191" t="s">
        <v>5015</v>
      </c>
      <c r="Q42" s="186">
        <v>44579</v>
      </c>
      <c r="R42" s="186">
        <v>44593</v>
      </c>
      <c r="S42" s="192">
        <v>44742</v>
      </c>
      <c r="T42" s="183">
        <v>12500000</v>
      </c>
      <c r="U42" s="189">
        <v>0</v>
      </c>
      <c r="V42" s="187">
        <v>1</v>
      </c>
      <c r="W42" s="181">
        <v>1082884010</v>
      </c>
      <c r="X42" s="181" t="s">
        <v>4947</v>
      </c>
    </row>
    <row r="43" spans="1:24" s="10" customFormat="1">
      <c r="A43" s="180" t="s">
        <v>2832</v>
      </c>
      <c r="B43" s="180" t="s">
        <v>24</v>
      </c>
      <c r="C43" s="180" t="s">
        <v>105</v>
      </c>
      <c r="D43" s="180" t="s">
        <v>26</v>
      </c>
      <c r="E43" s="181" t="s">
        <v>5016</v>
      </c>
      <c r="F43" s="180" t="s">
        <v>28</v>
      </c>
      <c r="G43" s="180" t="s">
        <v>2834</v>
      </c>
      <c r="H43" s="180" t="s">
        <v>4886</v>
      </c>
      <c r="I43" s="188">
        <v>14400000</v>
      </c>
      <c r="J43" s="180">
        <v>0</v>
      </c>
      <c r="K43" s="210">
        <v>0</v>
      </c>
      <c r="L43" s="210">
        <v>0</v>
      </c>
      <c r="M43" s="209">
        <v>0</v>
      </c>
      <c r="N43" s="181">
        <v>1010191398</v>
      </c>
      <c r="O43" s="184" t="s">
        <v>5017</v>
      </c>
      <c r="P43" s="191" t="s">
        <v>5018</v>
      </c>
      <c r="Q43" s="186">
        <v>44579</v>
      </c>
      <c r="R43" s="186">
        <v>44593</v>
      </c>
      <c r="S43" s="192">
        <v>44804</v>
      </c>
      <c r="T43" s="183">
        <v>14400000</v>
      </c>
      <c r="U43" s="189">
        <v>0</v>
      </c>
      <c r="V43" s="187">
        <v>1</v>
      </c>
      <c r="W43" s="181">
        <v>85155183</v>
      </c>
      <c r="X43" s="181" t="s">
        <v>4925</v>
      </c>
    </row>
    <row r="44" spans="1:24" s="10" customFormat="1">
      <c r="A44" s="180" t="s">
        <v>2832</v>
      </c>
      <c r="B44" s="180" t="s">
        <v>24</v>
      </c>
      <c r="C44" s="180" t="s">
        <v>105</v>
      </c>
      <c r="D44" s="180" t="s">
        <v>26</v>
      </c>
      <c r="E44" s="181" t="s">
        <v>5019</v>
      </c>
      <c r="F44" s="180" t="s">
        <v>28</v>
      </c>
      <c r="G44" s="180" t="s">
        <v>2834</v>
      </c>
      <c r="H44" s="180" t="s">
        <v>4886</v>
      </c>
      <c r="I44" s="188">
        <v>14000000</v>
      </c>
      <c r="J44" s="180">
        <v>0</v>
      </c>
      <c r="K44" s="209">
        <v>0</v>
      </c>
      <c r="L44" s="209">
        <v>0</v>
      </c>
      <c r="M44" s="209">
        <v>0</v>
      </c>
      <c r="N44" s="181">
        <v>1082868615</v>
      </c>
      <c r="O44" s="184" t="s">
        <v>5020</v>
      </c>
      <c r="P44" s="191" t="s">
        <v>5021</v>
      </c>
      <c r="Q44" s="186">
        <v>44579</v>
      </c>
      <c r="R44" s="186">
        <v>44593</v>
      </c>
      <c r="S44" s="192">
        <v>44742</v>
      </c>
      <c r="T44" s="183">
        <v>14000000</v>
      </c>
      <c r="U44" s="189">
        <v>0</v>
      </c>
      <c r="V44" s="187">
        <v>1</v>
      </c>
      <c r="W44" s="181">
        <v>85155183</v>
      </c>
      <c r="X44" s="181" t="s">
        <v>4925</v>
      </c>
    </row>
    <row r="45" spans="1:24" s="10" customFormat="1">
      <c r="A45" s="180" t="s">
        <v>2832</v>
      </c>
      <c r="B45" s="180" t="s">
        <v>24</v>
      </c>
      <c r="C45" s="180" t="s">
        <v>105</v>
      </c>
      <c r="D45" s="180" t="s">
        <v>26</v>
      </c>
      <c r="E45" s="181" t="s">
        <v>5022</v>
      </c>
      <c r="F45" s="180" t="s">
        <v>28</v>
      </c>
      <c r="G45" s="180" t="s">
        <v>2834</v>
      </c>
      <c r="H45" s="180" t="s">
        <v>4886</v>
      </c>
      <c r="I45" s="188">
        <v>14000000</v>
      </c>
      <c r="J45" s="180">
        <v>0</v>
      </c>
      <c r="K45" s="210">
        <v>0</v>
      </c>
      <c r="L45" s="210">
        <v>0</v>
      </c>
      <c r="M45" s="209">
        <v>0</v>
      </c>
      <c r="N45" s="181">
        <v>1047476135</v>
      </c>
      <c r="O45" s="184" t="s">
        <v>5023</v>
      </c>
      <c r="P45" s="191" t="s">
        <v>5024</v>
      </c>
      <c r="Q45" s="186">
        <v>44579</v>
      </c>
      <c r="R45" s="186">
        <v>44593</v>
      </c>
      <c r="S45" s="192">
        <v>44742</v>
      </c>
      <c r="T45" s="183">
        <v>14000000</v>
      </c>
      <c r="U45" s="189">
        <v>0</v>
      </c>
      <c r="V45" s="187">
        <v>1</v>
      </c>
      <c r="W45" s="181">
        <v>57466781</v>
      </c>
      <c r="X45" s="181" t="s">
        <v>4936</v>
      </c>
    </row>
    <row r="46" spans="1:24" s="10" customFormat="1">
      <c r="A46" s="180" t="s">
        <v>2832</v>
      </c>
      <c r="B46" s="180" t="s">
        <v>24</v>
      </c>
      <c r="C46" s="180" t="s">
        <v>105</v>
      </c>
      <c r="D46" s="180" t="s">
        <v>26</v>
      </c>
      <c r="E46" s="181" t="s">
        <v>5025</v>
      </c>
      <c r="F46" s="180" t="s">
        <v>28</v>
      </c>
      <c r="G46" s="180" t="s">
        <v>2834</v>
      </c>
      <c r="H46" s="180" t="s">
        <v>4886</v>
      </c>
      <c r="I46" s="188">
        <v>15000000</v>
      </c>
      <c r="J46" s="180">
        <v>0</v>
      </c>
      <c r="K46" s="209">
        <v>0</v>
      </c>
      <c r="L46" s="209">
        <v>0</v>
      </c>
      <c r="M46" s="209">
        <v>0</v>
      </c>
      <c r="N46" s="181">
        <v>1082992358</v>
      </c>
      <c r="O46" s="184" t="s">
        <v>5026</v>
      </c>
      <c r="P46" s="191" t="s">
        <v>5027</v>
      </c>
      <c r="Q46" s="186">
        <v>44579</v>
      </c>
      <c r="R46" s="186">
        <v>44593</v>
      </c>
      <c r="S46" s="192">
        <v>44742</v>
      </c>
      <c r="T46" s="183">
        <v>15000000</v>
      </c>
      <c r="U46" s="189">
        <v>0</v>
      </c>
      <c r="V46" s="187">
        <v>1</v>
      </c>
      <c r="W46" s="181">
        <v>57466781</v>
      </c>
      <c r="X46" s="181" t="s">
        <v>4936</v>
      </c>
    </row>
    <row r="47" spans="1:24" s="10" customFormat="1">
      <c r="A47" s="180" t="s">
        <v>2832</v>
      </c>
      <c r="B47" s="180" t="s">
        <v>24</v>
      </c>
      <c r="C47" s="180" t="s">
        <v>105</v>
      </c>
      <c r="D47" s="180" t="s">
        <v>26</v>
      </c>
      <c r="E47" s="181" t="s">
        <v>5028</v>
      </c>
      <c r="F47" s="180" t="s">
        <v>28</v>
      </c>
      <c r="G47" s="180" t="s">
        <v>2834</v>
      </c>
      <c r="H47" s="180" t="s">
        <v>4886</v>
      </c>
      <c r="I47" s="188">
        <v>14000000</v>
      </c>
      <c r="J47" s="180">
        <v>0</v>
      </c>
      <c r="K47" s="210">
        <v>0</v>
      </c>
      <c r="L47" s="210">
        <v>0</v>
      </c>
      <c r="M47" s="209">
        <v>0</v>
      </c>
      <c r="N47" s="190">
        <v>1082875128</v>
      </c>
      <c r="O47" s="181" t="s">
        <v>5029</v>
      </c>
      <c r="P47" s="191" t="s">
        <v>5030</v>
      </c>
      <c r="Q47" s="186">
        <v>44580</v>
      </c>
      <c r="R47" s="186">
        <v>44593</v>
      </c>
      <c r="S47" s="192">
        <v>44742</v>
      </c>
      <c r="T47" s="183">
        <v>14000000</v>
      </c>
      <c r="U47" s="189">
        <v>0</v>
      </c>
      <c r="V47" s="187">
        <v>1</v>
      </c>
      <c r="W47" s="181">
        <v>1082884010</v>
      </c>
      <c r="X47" s="181" t="s">
        <v>4947</v>
      </c>
    </row>
    <row r="48" spans="1:24" s="10" customFormat="1">
      <c r="A48" s="180" t="s">
        <v>2832</v>
      </c>
      <c r="B48" s="180" t="s">
        <v>24</v>
      </c>
      <c r="C48" s="180" t="s">
        <v>105</v>
      </c>
      <c r="D48" s="180" t="s">
        <v>26</v>
      </c>
      <c r="E48" s="181" t="s">
        <v>5031</v>
      </c>
      <c r="F48" s="180" t="s">
        <v>28</v>
      </c>
      <c r="G48" s="180" t="s">
        <v>2834</v>
      </c>
      <c r="H48" s="180" t="s">
        <v>4886</v>
      </c>
      <c r="I48" s="188">
        <v>14000000</v>
      </c>
      <c r="J48" s="180">
        <v>0</v>
      </c>
      <c r="K48" s="209">
        <v>0</v>
      </c>
      <c r="L48" s="209">
        <v>0</v>
      </c>
      <c r="M48" s="209">
        <v>0</v>
      </c>
      <c r="N48" s="190">
        <v>1045710831</v>
      </c>
      <c r="O48" s="181" t="s">
        <v>5032</v>
      </c>
      <c r="P48" s="191" t="s">
        <v>5033</v>
      </c>
      <c r="Q48" s="186">
        <v>44580</v>
      </c>
      <c r="R48" s="186">
        <v>44593</v>
      </c>
      <c r="S48" s="192">
        <v>44742</v>
      </c>
      <c r="T48" s="183">
        <v>14000000</v>
      </c>
      <c r="U48" s="189">
        <v>0</v>
      </c>
      <c r="V48" s="187">
        <v>1</v>
      </c>
      <c r="W48" s="181">
        <v>85155183</v>
      </c>
      <c r="X48" s="181" t="s">
        <v>4925</v>
      </c>
    </row>
    <row r="49" spans="1:24" s="10" customFormat="1">
      <c r="A49" s="180" t="s">
        <v>2832</v>
      </c>
      <c r="B49" s="180" t="s">
        <v>24</v>
      </c>
      <c r="C49" s="180" t="s">
        <v>105</v>
      </c>
      <c r="D49" s="180" t="s">
        <v>26</v>
      </c>
      <c r="E49" s="181" t="s">
        <v>5034</v>
      </c>
      <c r="F49" s="180" t="s">
        <v>28</v>
      </c>
      <c r="G49" s="180" t="s">
        <v>2834</v>
      </c>
      <c r="H49" s="180" t="s">
        <v>4886</v>
      </c>
      <c r="I49" s="188">
        <v>14000000</v>
      </c>
      <c r="J49" s="180">
        <v>1</v>
      </c>
      <c r="K49" s="189">
        <v>2400000</v>
      </c>
      <c r="L49" s="210">
        <v>0</v>
      </c>
      <c r="M49" s="180">
        <v>1</v>
      </c>
      <c r="N49" s="190">
        <v>1082983109</v>
      </c>
      <c r="O49" s="181" t="s">
        <v>5035</v>
      </c>
      <c r="P49" s="191" t="s">
        <v>5036</v>
      </c>
      <c r="Q49" s="186">
        <v>44580</v>
      </c>
      <c r="R49" s="186">
        <v>44593</v>
      </c>
      <c r="S49" s="192">
        <v>44742</v>
      </c>
      <c r="T49" s="183">
        <v>16400000</v>
      </c>
      <c r="U49" s="189">
        <v>0</v>
      </c>
      <c r="V49" s="187">
        <v>1</v>
      </c>
      <c r="W49" s="181">
        <v>85155183</v>
      </c>
      <c r="X49" s="181" t="s">
        <v>4925</v>
      </c>
    </row>
    <row r="50" spans="1:24" s="10" customFormat="1">
      <c r="A50" s="180" t="s">
        <v>2832</v>
      </c>
      <c r="B50" s="180" t="s">
        <v>24</v>
      </c>
      <c r="C50" s="180" t="s">
        <v>105</v>
      </c>
      <c r="D50" s="180" t="s">
        <v>26</v>
      </c>
      <c r="E50" s="181" t="s">
        <v>5037</v>
      </c>
      <c r="F50" s="180" t="s">
        <v>28</v>
      </c>
      <c r="G50" s="180" t="s">
        <v>2834</v>
      </c>
      <c r="H50" s="180" t="s">
        <v>4886</v>
      </c>
      <c r="I50" s="188">
        <v>12500000</v>
      </c>
      <c r="J50" s="180">
        <v>0</v>
      </c>
      <c r="K50" s="209">
        <v>0</v>
      </c>
      <c r="L50" s="209">
        <v>0</v>
      </c>
      <c r="M50" s="209">
        <v>0</v>
      </c>
      <c r="N50" s="190">
        <v>57466061</v>
      </c>
      <c r="O50" s="181" t="s">
        <v>4773</v>
      </c>
      <c r="P50" s="191" t="s">
        <v>5038</v>
      </c>
      <c r="Q50" s="186">
        <v>44580</v>
      </c>
      <c r="R50" s="186">
        <v>44593</v>
      </c>
      <c r="S50" s="192">
        <v>44742</v>
      </c>
      <c r="T50" s="183">
        <v>12500000</v>
      </c>
      <c r="U50" s="189">
        <v>0</v>
      </c>
      <c r="V50" s="187">
        <v>1</v>
      </c>
      <c r="W50" s="181">
        <v>1082884010</v>
      </c>
      <c r="X50" s="181" t="s">
        <v>4947</v>
      </c>
    </row>
    <row r="51" spans="1:24" s="10" customFormat="1">
      <c r="A51" s="180" t="s">
        <v>2832</v>
      </c>
      <c r="B51" s="180" t="s">
        <v>24</v>
      </c>
      <c r="C51" s="180" t="s">
        <v>105</v>
      </c>
      <c r="D51" s="180" t="s">
        <v>26</v>
      </c>
      <c r="E51" s="181" t="s">
        <v>5039</v>
      </c>
      <c r="F51" s="180" t="s">
        <v>28</v>
      </c>
      <c r="G51" s="180" t="s">
        <v>2834</v>
      </c>
      <c r="H51" s="180" t="s">
        <v>4886</v>
      </c>
      <c r="I51" s="188">
        <v>14000000</v>
      </c>
      <c r="J51" s="180">
        <v>0</v>
      </c>
      <c r="K51" s="210">
        <v>0</v>
      </c>
      <c r="L51" s="210">
        <v>0</v>
      </c>
      <c r="M51" s="209">
        <v>0</v>
      </c>
      <c r="N51" s="190">
        <v>1124006778</v>
      </c>
      <c r="O51" s="181" t="s">
        <v>5040</v>
      </c>
      <c r="P51" s="191" t="s">
        <v>5041</v>
      </c>
      <c r="Q51" s="186">
        <v>44580</v>
      </c>
      <c r="R51" s="186">
        <v>44593</v>
      </c>
      <c r="S51" s="192">
        <v>44742</v>
      </c>
      <c r="T51" s="183">
        <v>14000000</v>
      </c>
      <c r="U51" s="189">
        <v>0</v>
      </c>
      <c r="V51" s="187">
        <v>1</v>
      </c>
      <c r="W51" s="181">
        <v>85155183</v>
      </c>
      <c r="X51" s="181" t="s">
        <v>4925</v>
      </c>
    </row>
    <row r="52" spans="1:24" s="10" customFormat="1">
      <c r="A52" s="180" t="s">
        <v>2832</v>
      </c>
      <c r="B52" s="180" t="s">
        <v>24</v>
      </c>
      <c r="C52" s="180" t="s">
        <v>105</v>
      </c>
      <c r="D52" s="180" t="s">
        <v>26</v>
      </c>
      <c r="E52" s="181" t="s">
        <v>5042</v>
      </c>
      <c r="F52" s="180" t="s">
        <v>28</v>
      </c>
      <c r="G52" s="180" t="s">
        <v>2834</v>
      </c>
      <c r="H52" s="180" t="s">
        <v>4886</v>
      </c>
      <c r="I52" s="188">
        <v>14000000</v>
      </c>
      <c r="J52" s="180">
        <v>0</v>
      </c>
      <c r="K52" s="209">
        <v>0</v>
      </c>
      <c r="L52" s="209">
        <v>0</v>
      </c>
      <c r="M52" s="209">
        <v>0</v>
      </c>
      <c r="N52" s="190">
        <v>1083002889</v>
      </c>
      <c r="O52" s="181" t="s">
        <v>5043</v>
      </c>
      <c r="P52" s="185" t="s">
        <v>5044</v>
      </c>
      <c r="Q52" s="186">
        <v>44580</v>
      </c>
      <c r="R52" s="186">
        <v>44593</v>
      </c>
      <c r="S52" s="192">
        <v>44742</v>
      </c>
      <c r="T52" s="183">
        <v>14000000</v>
      </c>
      <c r="U52" s="189">
        <v>0</v>
      </c>
      <c r="V52" s="187">
        <v>1</v>
      </c>
      <c r="W52" s="181">
        <v>85155183</v>
      </c>
      <c r="X52" s="181" t="s">
        <v>4925</v>
      </c>
    </row>
    <row r="53" spans="1:24" s="10" customFormat="1">
      <c r="A53" s="180" t="s">
        <v>2832</v>
      </c>
      <c r="B53" s="180" t="s">
        <v>24</v>
      </c>
      <c r="C53" s="180" t="s">
        <v>105</v>
      </c>
      <c r="D53" s="180" t="s">
        <v>26</v>
      </c>
      <c r="E53" s="181" t="s">
        <v>5045</v>
      </c>
      <c r="F53" s="180" t="s">
        <v>28</v>
      </c>
      <c r="G53" s="180" t="s">
        <v>2834</v>
      </c>
      <c r="H53" s="180" t="s">
        <v>4886</v>
      </c>
      <c r="I53" s="188">
        <v>15000000</v>
      </c>
      <c r="J53" s="180">
        <v>0</v>
      </c>
      <c r="K53" s="210">
        <v>0</v>
      </c>
      <c r="L53" s="210">
        <v>0</v>
      </c>
      <c r="M53" s="209">
        <v>0</v>
      </c>
      <c r="N53" s="190">
        <v>12617352</v>
      </c>
      <c r="O53" s="181" t="s">
        <v>5046</v>
      </c>
      <c r="P53" s="191" t="s">
        <v>5047</v>
      </c>
      <c r="Q53" s="186">
        <v>44580</v>
      </c>
      <c r="R53" s="186">
        <v>44593</v>
      </c>
      <c r="S53" s="192">
        <v>44742</v>
      </c>
      <c r="T53" s="183">
        <v>15000000</v>
      </c>
      <c r="U53" s="189">
        <v>0</v>
      </c>
      <c r="V53" s="187">
        <v>1</v>
      </c>
      <c r="W53" s="181">
        <v>85155183</v>
      </c>
      <c r="X53" s="181" t="s">
        <v>4925</v>
      </c>
    </row>
    <row r="54" spans="1:24" s="10" customFormat="1">
      <c r="A54" s="180" t="s">
        <v>2832</v>
      </c>
      <c r="B54" s="180" t="s">
        <v>24</v>
      </c>
      <c r="C54" s="180" t="s">
        <v>105</v>
      </c>
      <c r="D54" s="180" t="s">
        <v>26</v>
      </c>
      <c r="E54" s="181" t="s">
        <v>5048</v>
      </c>
      <c r="F54" s="180" t="s">
        <v>28</v>
      </c>
      <c r="G54" s="180" t="s">
        <v>2834</v>
      </c>
      <c r="H54" s="180" t="s">
        <v>4886</v>
      </c>
      <c r="I54" s="188">
        <v>17100000</v>
      </c>
      <c r="J54" s="180">
        <v>1</v>
      </c>
      <c r="K54" s="183">
        <v>2016000</v>
      </c>
      <c r="L54" s="209">
        <v>0</v>
      </c>
      <c r="M54" s="180">
        <v>1</v>
      </c>
      <c r="N54" s="190">
        <v>1018462328</v>
      </c>
      <c r="O54" s="181" t="s">
        <v>5049</v>
      </c>
      <c r="P54" s="191" t="s">
        <v>5050</v>
      </c>
      <c r="Q54" s="186">
        <v>44580</v>
      </c>
      <c r="R54" s="186">
        <v>44593</v>
      </c>
      <c r="S54" s="192">
        <v>44819</v>
      </c>
      <c r="T54" s="183">
        <v>19116000</v>
      </c>
      <c r="U54" s="189">
        <v>0</v>
      </c>
      <c r="V54" s="187">
        <v>1</v>
      </c>
      <c r="W54" s="181">
        <v>85155183</v>
      </c>
      <c r="X54" s="181" t="s">
        <v>4925</v>
      </c>
    </row>
    <row r="55" spans="1:24" s="10" customFormat="1">
      <c r="A55" s="180" t="s">
        <v>2832</v>
      </c>
      <c r="B55" s="180" t="s">
        <v>24</v>
      </c>
      <c r="C55" s="180" t="s">
        <v>105</v>
      </c>
      <c r="D55" s="180" t="s">
        <v>26</v>
      </c>
      <c r="E55" s="181" t="s">
        <v>5051</v>
      </c>
      <c r="F55" s="180" t="s">
        <v>28</v>
      </c>
      <c r="G55" s="180" t="s">
        <v>2834</v>
      </c>
      <c r="H55" s="180" t="s">
        <v>4886</v>
      </c>
      <c r="I55" s="188">
        <v>15000000</v>
      </c>
      <c r="J55" s="180">
        <v>0</v>
      </c>
      <c r="K55" s="210">
        <v>0</v>
      </c>
      <c r="L55" s="210">
        <v>0</v>
      </c>
      <c r="M55" s="209">
        <v>0</v>
      </c>
      <c r="N55" s="190">
        <v>1083023702</v>
      </c>
      <c r="O55" s="181" t="s">
        <v>5052</v>
      </c>
      <c r="P55" s="191" t="s">
        <v>5053</v>
      </c>
      <c r="Q55" s="186">
        <v>44580</v>
      </c>
      <c r="R55" s="186">
        <v>44593</v>
      </c>
      <c r="S55" s="192">
        <v>44742</v>
      </c>
      <c r="T55" s="183">
        <v>15000000</v>
      </c>
      <c r="U55" s="189">
        <v>0</v>
      </c>
      <c r="V55" s="187">
        <v>1</v>
      </c>
      <c r="W55" s="181">
        <v>57294316</v>
      </c>
      <c r="X55" s="181" t="s">
        <v>4951</v>
      </c>
    </row>
    <row r="56" spans="1:24" s="10" customFormat="1">
      <c r="A56" s="180" t="s">
        <v>2832</v>
      </c>
      <c r="B56" s="180" t="s">
        <v>24</v>
      </c>
      <c r="C56" s="180" t="s">
        <v>105</v>
      </c>
      <c r="D56" s="180" t="s">
        <v>26</v>
      </c>
      <c r="E56" s="181" t="s">
        <v>5054</v>
      </c>
      <c r="F56" s="180" t="s">
        <v>28</v>
      </c>
      <c r="G56" s="180" t="s">
        <v>2834</v>
      </c>
      <c r="H56" s="180" t="s">
        <v>4886</v>
      </c>
      <c r="I56" s="188">
        <v>18360000</v>
      </c>
      <c r="J56" s="180">
        <v>0</v>
      </c>
      <c r="K56" s="209">
        <v>0</v>
      </c>
      <c r="L56" s="209">
        <v>0</v>
      </c>
      <c r="M56" s="209">
        <v>0</v>
      </c>
      <c r="N56" s="190">
        <v>57299250</v>
      </c>
      <c r="O56" s="181" t="s">
        <v>5055</v>
      </c>
      <c r="P56" s="191" t="s">
        <v>5056</v>
      </c>
      <c r="Q56" s="186">
        <v>44580</v>
      </c>
      <c r="R56" s="186">
        <v>44580</v>
      </c>
      <c r="S56" s="192">
        <v>44742</v>
      </c>
      <c r="T56" s="183">
        <v>18360000</v>
      </c>
      <c r="U56" s="189">
        <v>0</v>
      </c>
      <c r="V56" s="187">
        <v>1</v>
      </c>
      <c r="W56" s="181">
        <v>72232860</v>
      </c>
      <c r="X56" s="181" t="s">
        <v>1368</v>
      </c>
    </row>
    <row r="57" spans="1:24" s="10" customFormat="1">
      <c r="A57" s="180" t="s">
        <v>2832</v>
      </c>
      <c r="B57" s="180" t="s">
        <v>24</v>
      </c>
      <c r="C57" s="180" t="s">
        <v>105</v>
      </c>
      <c r="D57" s="180" t="s">
        <v>26</v>
      </c>
      <c r="E57" s="181" t="s">
        <v>5057</v>
      </c>
      <c r="F57" s="180" t="s">
        <v>28</v>
      </c>
      <c r="G57" s="180" t="s">
        <v>2834</v>
      </c>
      <c r="H57" s="180" t="s">
        <v>4886</v>
      </c>
      <c r="I57" s="188">
        <v>14000000</v>
      </c>
      <c r="J57" s="180">
        <v>0</v>
      </c>
      <c r="K57" s="210">
        <v>0</v>
      </c>
      <c r="L57" s="210">
        <v>0</v>
      </c>
      <c r="M57" s="209">
        <v>0</v>
      </c>
      <c r="N57" s="190">
        <v>1083023571</v>
      </c>
      <c r="O57" s="181" t="s">
        <v>5058</v>
      </c>
      <c r="P57" s="191" t="s">
        <v>5059</v>
      </c>
      <c r="Q57" s="186">
        <v>44580</v>
      </c>
      <c r="R57" s="186">
        <v>44593</v>
      </c>
      <c r="S57" s="192">
        <v>44742</v>
      </c>
      <c r="T57" s="183">
        <v>14000000</v>
      </c>
      <c r="U57" s="189">
        <v>0</v>
      </c>
      <c r="V57" s="187">
        <v>1</v>
      </c>
      <c r="W57" s="181">
        <v>72232860</v>
      </c>
      <c r="X57" s="181" t="s">
        <v>1368</v>
      </c>
    </row>
    <row r="58" spans="1:24" s="10" customFormat="1">
      <c r="A58" s="180" t="s">
        <v>2832</v>
      </c>
      <c r="B58" s="180" t="s">
        <v>24</v>
      </c>
      <c r="C58" s="180" t="s">
        <v>105</v>
      </c>
      <c r="D58" s="180" t="s">
        <v>26</v>
      </c>
      <c r="E58" s="181" t="s">
        <v>5060</v>
      </c>
      <c r="F58" s="180" t="s">
        <v>28</v>
      </c>
      <c r="G58" s="180" t="s">
        <v>2834</v>
      </c>
      <c r="H58" s="180" t="s">
        <v>4886</v>
      </c>
      <c r="I58" s="188">
        <v>12500000</v>
      </c>
      <c r="J58" s="180">
        <v>0</v>
      </c>
      <c r="K58" s="209">
        <v>0</v>
      </c>
      <c r="L58" s="209">
        <v>0</v>
      </c>
      <c r="M58" s="209">
        <v>0</v>
      </c>
      <c r="N58" s="190">
        <v>1118868814</v>
      </c>
      <c r="O58" s="181" t="s">
        <v>5061</v>
      </c>
      <c r="P58" s="191" t="s">
        <v>5062</v>
      </c>
      <c r="Q58" s="186">
        <v>44580</v>
      </c>
      <c r="R58" s="186">
        <v>44593</v>
      </c>
      <c r="S58" s="192">
        <v>44742</v>
      </c>
      <c r="T58" s="183">
        <v>12500000</v>
      </c>
      <c r="U58" s="189">
        <v>0</v>
      </c>
      <c r="V58" s="187">
        <v>1</v>
      </c>
      <c r="W58" s="181">
        <v>72232860</v>
      </c>
      <c r="X58" s="181" t="s">
        <v>1368</v>
      </c>
    </row>
    <row r="59" spans="1:24" s="10" customFormat="1">
      <c r="A59" s="180" t="s">
        <v>2832</v>
      </c>
      <c r="B59" s="180" t="s">
        <v>24</v>
      </c>
      <c r="C59" s="180" t="s">
        <v>105</v>
      </c>
      <c r="D59" s="180" t="s">
        <v>26</v>
      </c>
      <c r="E59" s="181" t="s">
        <v>5063</v>
      </c>
      <c r="F59" s="180" t="s">
        <v>28</v>
      </c>
      <c r="G59" s="180" t="s">
        <v>2834</v>
      </c>
      <c r="H59" s="180" t="s">
        <v>4886</v>
      </c>
      <c r="I59" s="188">
        <v>12650000</v>
      </c>
      <c r="J59" s="180">
        <v>0</v>
      </c>
      <c r="K59" s="210">
        <v>0</v>
      </c>
      <c r="L59" s="210">
        <v>0</v>
      </c>
      <c r="M59" s="209">
        <v>0</v>
      </c>
      <c r="N59" s="190">
        <v>1084736041</v>
      </c>
      <c r="O59" s="181" t="s">
        <v>5064</v>
      </c>
      <c r="P59" s="191" t="s">
        <v>5065</v>
      </c>
      <c r="Q59" s="186">
        <v>44580</v>
      </c>
      <c r="R59" s="186">
        <v>44593</v>
      </c>
      <c r="S59" s="192">
        <v>44772</v>
      </c>
      <c r="T59" s="183">
        <v>4216666</v>
      </c>
      <c r="U59" s="183">
        <v>8433334</v>
      </c>
      <c r="V59" s="187">
        <v>0.33333328063241108</v>
      </c>
      <c r="W59" s="181">
        <v>36564011</v>
      </c>
      <c r="X59" s="181" t="s">
        <v>5066</v>
      </c>
    </row>
    <row r="60" spans="1:24" s="10" customFormat="1">
      <c r="A60" s="180" t="s">
        <v>2832</v>
      </c>
      <c r="B60" s="180" t="s">
        <v>24</v>
      </c>
      <c r="C60" s="180" t="s">
        <v>105</v>
      </c>
      <c r="D60" s="180" t="s">
        <v>26</v>
      </c>
      <c r="E60" s="181" t="s">
        <v>5067</v>
      </c>
      <c r="F60" s="180" t="s">
        <v>28</v>
      </c>
      <c r="G60" s="180" t="s">
        <v>2834</v>
      </c>
      <c r="H60" s="180" t="s">
        <v>4886</v>
      </c>
      <c r="I60" s="188">
        <v>20000000</v>
      </c>
      <c r="J60" s="180">
        <v>0</v>
      </c>
      <c r="K60" s="209">
        <v>0</v>
      </c>
      <c r="L60" s="209">
        <v>0</v>
      </c>
      <c r="M60" s="209">
        <v>0</v>
      </c>
      <c r="N60" s="190">
        <v>79542567</v>
      </c>
      <c r="O60" s="181" t="s">
        <v>5068</v>
      </c>
      <c r="P60" s="191" t="s">
        <v>5069</v>
      </c>
      <c r="Q60" s="186">
        <v>44580</v>
      </c>
      <c r="R60" s="186">
        <v>44593</v>
      </c>
      <c r="S60" s="192">
        <v>44742</v>
      </c>
      <c r="T60" s="183">
        <v>20000000</v>
      </c>
      <c r="U60" s="189">
        <v>0</v>
      </c>
      <c r="V60" s="187">
        <v>1</v>
      </c>
      <c r="W60" s="181">
        <v>57466781</v>
      </c>
      <c r="X60" s="181" t="s">
        <v>4936</v>
      </c>
    </row>
    <row r="61" spans="1:24" s="10" customFormat="1">
      <c r="A61" s="180" t="s">
        <v>2832</v>
      </c>
      <c r="B61" s="180" t="s">
        <v>24</v>
      </c>
      <c r="C61" s="180" t="s">
        <v>105</v>
      </c>
      <c r="D61" s="180" t="s">
        <v>26</v>
      </c>
      <c r="E61" s="181" t="s">
        <v>5070</v>
      </c>
      <c r="F61" s="180" t="s">
        <v>28</v>
      </c>
      <c r="G61" s="180" t="s">
        <v>2834</v>
      </c>
      <c r="H61" s="180" t="s">
        <v>4886</v>
      </c>
      <c r="I61" s="188">
        <v>15120000</v>
      </c>
      <c r="J61" s="180">
        <v>0</v>
      </c>
      <c r="K61" s="210">
        <v>0</v>
      </c>
      <c r="L61" s="210">
        <v>0</v>
      </c>
      <c r="M61" s="209">
        <v>0</v>
      </c>
      <c r="N61" s="190">
        <v>1007934311</v>
      </c>
      <c r="O61" s="181" t="s">
        <v>5071</v>
      </c>
      <c r="P61" s="191" t="s">
        <v>5072</v>
      </c>
      <c r="Q61" s="186">
        <v>44580</v>
      </c>
      <c r="R61" s="186">
        <v>44580</v>
      </c>
      <c r="S61" s="192">
        <v>44742</v>
      </c>
      <c r="T61" s="183">
        <v>15120000</v>
      </c>
      <c r="U61" s="189">
        <v>0</v>
      </c>
      <c r="V61" s="187">
        <v>1</v>
      </c>
      <c r="W61" s="181">
        <v>72232860</v>
      </c>
      <c r="X61" s="181" t="s">
        <v>1368</v>
      </c>
    </row>
    <row r="62" spans="1:24" s="10" customFormat="1">
      <c r="A62" s="180" t="s">
        <v>2832</v>
      </c>
      <c r="B62" s="180" t="s">
        <v>24</v>
      </c>
      <c r="C62" s="180" t="s">
        <v>105</v>
      </c>
      <c r="D62" s="180" t="s">
        <v>26</v>
      </c>
      <c r="E62" s="181" t="s">
        <v>5073</v>
      </c>
      <c r="F62" s="180" t="s">
        <v>28</v>
      </c>
      <c r="G62" s="180" t="s">
        <v>2834</v>
      </c>
      <c r="H62" s="180" t="s">
        <v>4886</v>
      </c>
      <c r="I62" s="188">
        <v>15120000</v>
      </c>
      <c r="J62" s="180">
        <v>0</v>
      </c>
      <c r="K62" s="209">
        <v>0</v>
      </c>
      <c r="L62" s="209">
        <v>0</v>
      </c>
      <c r="M62" s="209">
        <v>0</v>
      </c>
      <c r="N62" s="190">
        <v>1082912727</v>
      </c>
      <c r="O62" s="181" t="s">
        <v>5074</v>
      </c>
      <c r="P62" s="191" t="s">
        <v>5075</v>
      </c>
      <c r="Q62" s="186">
        <v>44580</v>
      </c>
      <c r="R62" s="186">
        <v>44580</v>
      </c>
      <c r="S62" s="192">
        <v>44742</v>
      </c>
      <c r="T62" s="183">
        <v>15120000</v>
      </c>
      <c r="U62" s="189">
        <v>0</v>
      </c>
      <c r="V62" s="187">
        <v>1</v>
      </c>
      <c r="W62" s="181">
        <v>72232860</v>
      </c>
      <c r="X62" s="181" t="s">
        <v>1368</v>
      </c>
    </row>
    <row r="63" spans="1:24" s="10" customFormat="1">
      <c r="A63" s="180" t="s">
        <v>2832</v>
      </c>
      <c r="B63" s="180" t="s">
        <v>24</v>
      </c>
      <c r="C63" s="180" t="s">
        <v>105</v>
      </c>
      <c r="D63" s="180" t="s">
        <v>26</v>
      </c>
      <c r="E63" s="181" t="s">
        <v>5076</v>
      </c>
      <c r="F63" s="180" t="s">
        <v>28</v>
      </c>
      <c r="G63" s="180" t="s">
        <v>2834</v>
      </c>
      <c r="H63" s="180" t="s">
        <v>4886</v>
      </c>
      <c r="I63" s="188">
        <v>12500000</v>
      </c>
      <c r="J63" s="180">
        <v>0</v>
      </c>
      <c r="K63" s="210">
        <v>0</v>
      </c>
      <c r="L63" s="210">
        <v>0</v>
      </c>
      <c r="M63" s="209">
        <v>0</v>
      </c>
      <c r="N63" s="190">
        <v>1082944030</v>
      </c>
      <c r="O63" s="181" t="s">
        <v>5077</v>
      </c>
      <c r="P63" s="191" t="s">
        <v>5078</v>
      </c>
      <c r="Q63" s="186">
        <v>44580</v>
      </c>
      <c r="R63" s="186">
        <v>44593</v>
      </c>
      <c r="S63" s="192">
        <v>44742</v>
      </c>
      <c r="T63" s="183">
        <v>12500000</v>
      </c>
      <c r="U63" s="183">
        <v>0</v>
      </c>
      <c r="V63" s="187">
        <v>1</v>
      </c>
      <c r="W63" s="181">
        <v>1082884010</v>
      </c>
      <c r="X63" s="181" t="s">
        <v>4947</v>
      </c>
    </row>
    <row r="64" spans="1:24" s="10" customFormat="1">
      <c r="A64" s="180" t="s">
        <v>2832</v>
      </c>
      <c r="B64" s="180" t="s">
        <v>24</v>
      </c>
      <c r="C64" s="180" t="s">
        <v>105</v>
      </c>
      <c r="D64" s="180" t="s">
        <v>26</v>
      </c>
      <c r="E64" s="181" t="s">
        <v>5079</v>
      </c>
      <c r="F64" s="180" t="s">
        <v>28</v>
      </c>
      <c r="G64" s="180" t="s">
        <v>2834</v>
      </c>
      <c r="H64" s="180" t="s">
        <v>4886</v>
      </c>
      <c r="I64" s="188">
        <v>1700000</v>
      </c>
      <c r="J64" s="180">
        <v>0</v>
      </c>
      <c r="K64" s="209">
        <v>0</v>
      </c>
      <c r="L64" s="209">
        <v>0</v>
      </c>
      <c r="M64" s="209">
        <v>0</v>
      </c>
      <c r="N64" s="190">
        <v>1082944854</v>
      </c>
      <c r="O64" s="181" t="s">
        <v>3884</v>
      </c>
      <c r="P64" s="191" t="s">
        <v>5080</v>
      </c>
      <c r="Q64" s="186">
        <v>44581</v>
      </c>
      <c r="R64" s="186">
        <v>44593</v>
      </c>
      <c r="S64" s="192">
        <v>44620</v>
      </c>
      <c r="T64" s="183">
        <v>1700000</v>
      </c>
      <c r="U64" s="183">
        <v>0</v>
      </c>
      <c r="V64" s="187">
        <v>1</v>
      </c>
      <c r="W64" s="181">
        <v>85472735</v>
      </c>
      <c r="X64" s="181" t="s">
        <v>5081</v>
      </c>
    </row>
    <row r="65" spans="1:24" s="10" customFormat="1">
      <c r="A65" s="180" t="s">
        <v>2832</v>
      </c>
      <c r="B65" s="180" t="s">
        <v>24</v>
      </c>
      <c r="C65" s="180" t="s">
        <v>105</v>
      </c>
      <c r="D65" s="180" t="s">
        <v>26</v>
      </c>
      <c r="E65" s="181" t="s">
        <v>5082</v>
      </c>
      <c r="F65" s="180" t="s">
        <v>28</v>
      </c>
      <c r="G65" s="180" t="s">
        <v>2834</v>
      </c>
      <c r="H65" s="180" t="s">
        <v>4886</v>
      </c>
      <c r="I65" s="188">
        <v>12500000</v>
      </c>
      <c r="J65" s="180">
        <v>0</v>
      </c>
      <c r="K65" s="210">
        <v>0</v>
      </c>
      <c r="L65" s="210">
        <v>0</v>
      </c>
      <c r="M65" s="209">
        <v>0</v>
      </c>
      <c r="N65" s="181">
        <v>1083467782</v>
      </c>
      <c r="O65" s="181" t="s">
        <v>5083</v>
      </c>
      <c r="P65" s="191" t="s">
        <v>5084</v>
      </c>
      <c r="Q65" s="186">
        <v>44581</v>
      </c>
      <c r="R65" s="186">
        <v>44593</v>
      </c>
      <c r="S65" s="192">
        <v>44742</v>
      </c>
      <c r="T65" s="183">
        <v>12500000</v>
      </c>
      <c r="U65" s="189">
        <v>0</v>
      </c>
      <c r="V65" s="187">
        <v>1</v>
      </c>
      <c r="W65" s="181">
        <v>85472020</v>
      </c>
      <c r="X65" s="181" t="s">
        <v>5085</v>
      </c>
    </row>
    <row r="66" spans="1:24" s="10" customFormat="1">
      <c r="A66" s="180" t="s">
        <v>2832</v>
      </c>
      <c r="B66" s="180" t="s">
        <v>24</v>
      </c>
      <c r="C66" s="180" t="s">
        <v>105</v>
      </c>
      <c r="D66" s="180" t="s">
        <v>26</v>
      </c>
      <c r="E66" s="181" t="s">
        <v>5086</v>
      </c>
      <c r="F66" s="180" t="s">
        <v>28</v>
      </c>
      <c r="G66" s="180" t="s">
        <v>2834</v>
      </c>
      <c r="H66" s="180" t="s">
        <v>4886</v>
      </c>
      <c r="I66" s="188">
        <v>12500000</v>
      </c>
      <c r="J66" s="180">
        <v>0</v>
      </c>
      <c r="K66" s="209">
        <v>0</v>
      </c>
      <c r="L66" s="209">
        <v>0</v>
      </c>
      <c r="M66" s="209">
        <v>0</v>
      </c>
      <c r="N66" s="181">
        <v>1082984823</v>
      </c>
      <c r="O66" s="181" t="s">
        <v>5087</v>
      </c>
      <c r="P66" s="191" t="s">
        <v>5088</v>
      </c>
      <c r="Q66" s="186">
        <v>44581</v>
      </c>
      <c r="R66" s="186">
        <v>44593</v>
      </c>
      <c r="S66" s="192">
        <v>44742</v>
      </c>
      <c r="T66" s="183">
        <v>12500000</v>
      </c>
      <c r="U66" s="189">
        <v>0</v>
      </c>
      <c r="V66" s="187">
        <v>1</v>
      </c>
      <c r="W66" s="181">
        <v>85472020</v>
      </c>
      <c r="X66" s="181" t="s">
        <v>5085</v>
      </c>
    </row>
    <row r="67" spans="1:24" s="10" customFormat="1">
      <c r="A67" s="180" t="s">
        <v>2832</v>
      </c>
      <c r="B67" s="180" t="s">
        <v>24</v>
      </c>
      <c r="C67" s="180" t="s">
        <v>105</v>
      </c>
      <c r="D67" s="180" t="s">
        <v>26</v>
      </c>
      <c r="E67" s="181" t="s">
        <v>5089</v>
      </c>
      <c r="F67" s="180" t="s">
        <v>28</v>
      </c>
      <c r="G67" s="180" t="s">
        <v>2834</v>
      </c>
      <c r="H67" s="180" t="s">
        <v>4886</v>
      </c>
      <c r="I67" s="188">
        <v>16100000</v>
      </c>
      <c r="J67" s="180">
        <v>0</v>
      </c>
      <c r="K67" s="210">
        <v>0</v>
      </c>
      <c r="L67" s="210">
        <v>0</v>
      </c>
      <c r="M67" s="209">
        <v>0</v>
      </c>
      <c r="N67" s="181">
        <v>1020794175</v>
      </c>
      <c r="O67" s="181" t="s">
        <v>5090</v>
      </c>
      <c r="P67" s="191" t="s">
        <v>4931</v>
      </c>
      <c r="Q67" s="186">
        <v>44581</v>
      </c>
      <c r="R67" s="186">
        <v>44581</v>
      </c>
      <c r="S67" s="192">
        <v>44742</v>
      </c>
      <c r="T67" s="183">
        <v>16100000</v>
      </c>
      <c r="U67" s="189">
        <v>0</v>
      </c>
      <c r="V67" s="187">
        <v>1</v>
      </c>
      <c r="W67" s="181">
        <v>39141438</v>
      </c>
      <c r="X67" s="181" t="s">
        <v>4932</v>
      </c>
    </row>
    <row r="68" spans="1:24" s="10" customFormat="1">
      <c r="A68" s="180" t="s">
        <v>2832</v>
      </c>
      <c r="B68" s="180" t="s">
        <v>24</v>
      </c>
      <c r="C68" s="180" t="s">
        <v>105</v>
      </c>
      <c r="D68" s="180" t="s">
        <v>26</v>
      </c>
      <c r="E68" s="181" t="s">
        <v>5091</v>
      </c>
      <c r="F68" s="180" t="s">
        <v>28</v>
      </c>
      <c r="G68" s="180" t="s">
        <v>2834</v>
      </c>
      <c r="H68" s="180" t="s">
        <v>4886</v>
      </c>
      <c r="I68" s="188">
        <v>17000000</v>
      </c>
      <c r="J68" s="180">
        <v>0</v>
      </c>
      <c r="K68" s="209">
        <v>0</v>
      </c>
      <c r="L68" s="209">
        <v>0</v>
      </c>
      <c r="M68" s="209">
        <v>0</v>
      </c>
      <c r="N68" s="181">
        <v>85152793</v>
      </c>
      <c r="O68" s="181" t="s">
        <v>5092</v>
      </c>
      <c r="P68" s="191" t="s">
        <v>5093</v>
      </c>
      <c r="Q68" s="186">
        <v>44581</v>
      </c>
      <c r="R68" s="186">
        <v>44593</v>
      </c>
      <c r="S68" s="192">
        <v>44742</v>
      </c>
      <c r="T68" s="183">
        <v>17000000</v>
      </c>
      <c r="U68" s="189">
        <v>0</v>
      </c>
      <c r="V68" s="187">
        <v>1</v>
      </c>
      <c r="W68" s="181">
        <v>1082884010</v>
      </c>
      <c r="X68" s="181" t="s">
        <v>4947</v>
      </c>
    </row>
    <row r="69" spans="1:24" s="10" customFormat="1">
      <c r="A69" s="180" t="s">
        <v>2832</v>
      </c>
      <c r="B69" s="180" t="s">
        <v>24</v>
      </c>
      <c r="C69" s="180" t="s">
        <v>105</v>
      </c>
      <c r="D69" s="180" t="s">
        <v>26</v>
      </c>
      <c r="E69" s="181" t="s">
        <v>5094</v>
      </c>
      <c r="F69" s="180" t="s">
        <v>28</v>
      </c>
      <c r="G69" s="180" t="s">
        <v>2834</v>
      </c>
      <c r="H69" s="180" t="s">
        <v>4886</v>
      </c>
      <c r="I69" s="188">
        <v>10000000</v>
      </c>
      <c r="J69" s="180">
        <v>1</v>
      </c>
      <c r="K69" s="189">
        <v>2500000</v>
      </c>
      <c r="L69" s="210">
        <v>0</v>
      </c>
      <c r="M69" s="180">
        <v>1</v>
      </c>
      <c r="N69" s="181">
        <v>1082922161</v>
      </c>
      <c r="O69" s="181" t="s">
        <v>5095</v>
      </c>
      <c r="P69" s="191" t="s">
        <v>5096</v>
      </c>
      <c r="Q69" s="186">
        <v>44581</v>
      </c>
      <c r="R69" s="186">
        <v>44593</v>
      </c>
      <c r="S69" s="192">
        <v>44742</v>
      </c>
      <c r="T69" s="183">
        <v>12500000</v>
      </c>
      <c r="U69" s="189">
        <v>0</v>
      </c>
      <c r="V69" s="187">
        <v>1</v>
      </c>
      <c r="W69" s="181">
        <v>1082884010</v>
      </c>
      <c r="X69" s="181" t="s">
        <v>4947</v>
      </c>
    </row>
    <row r="70" spans="1:24" s="10" customFormat="1">
      <c r="A70" s="180" t="s">
        <v>2832</v>
      </c>
      <c r="B70" s="180" t="s">
        <v>24</v>
      </c>
      <c r="C70" s="180" t="s">
        <v>105</v>
      </c>
      <c r="D70" s="180" t="s">
        <v>26</v>
      </c>
      <c r="E70" s="181" t="s">
        <v>5097</v>
      </c>
      <c r="F70" s="180" t="s">
        <v>28</v>
      </c>
      <c r="G70" s="180" t="s">
        <v>2834</v>
      </c>
      <c r="H70" s="180" t="s">
        <v>4886</v>
      </c>
      <c r="I70" s="188">
        <v>12500000</v>
      </c>
      <c r="J70" s="180">
        <v>0</v>
      </c>
      <c r="K70" s="209">
        <v>0</v>
      </c>
      <c r="L70" s="209">
        <v>0</v>
      </c>
      <c r="M70" s="209">
        <v>0</v>
      </c>
      <c r="N70" s="181">
        <v>57463378</v>
      </c>
      <c r="O70" s="181" t="s">
        <v>5098</v>
      </c>
      <c r="P70" s="191" t="s">
        <v>5099</v>
      </c>
      <c r="Q70" s="186">
        <v>44581</v>
      </c>
      <c r="R70" s="186">
        <v>44593</v>
      </c>
      <c r="S70" s="192">
        <v>44742</v>
      </c>
      <c r="T70" s="183">
        <v>12500000</v>
      </c>
      <c r="U70" s="189">
        <v>0</v>
      </c>
      <c r="V70" s="187">
        <v>1</v>
      </c>
      <c r="W70" s="181">
        <v>85472020</v>
      </c>
      <c r="X70" s="181" t="s">
        <v>3862</v>
      </c>
    </row>
    <row r="71" spans="1:24" s="10" customFormat="1">
      <c r="A71" s="180" t="s">
        <v>2832</v>
      </c>
      <c r="B71" s="180" t="s">
        <v>24</v>
      </c>
      <c r="C71" s="180" t="s">
        <v>105</v>
      </c>
      <c r="D71" s="180" t="s">
        <v>26</v>
      </c>
      <c r="E71" s="181" t="s">
        <v>5100</v>
      </c>
      <c r="F71" s="180" t="s">
        <v>28</v>
      </c>
      <c r="G71" s="180" t="s">
        <v>2834</v>
      </c>
      <c r="H71" s="180" t="s">
        <v>4886</v>
      </c>
      <c r="I71" s="188">
        <v>13416667</v>
      </c>
      <c r="J71" s="180">
        <v>0</v>
      </c>
      <c r="K71" s="210">
        <v>0</v>
      </c>
      <c r="L71" s="210">
        <v>0</v>
      </c>
      <c r="M71" s="209">
        <v>0</v>
      </c>
      <c r="N71" s="181">
        <v>57422539</v>
      </c>
      <c r="O71" s="181" t="s">
        <v>5101</v>
      </c>
      <c r="P71" s="191" t="s">
        <v>5102</v>
      </c>
      <c r="Q71" s="186">
        <v>44581</v>
      </c>
      <c r="R71" s="186">
        <v>44593</v>
      </c>
      <c r="S71" s="192">
        <v>44742</v>
      </c>
      <c r="T71" s="183">
        <v>13416667</v>
      </c>
      <c r="U71" s="189">
        <v>0</v>
      </c>
      <c r="V71" s="187">
        <v>1</v>
      </c>
      <c r="W71" s="181">
        <v>85449357</v>
      </c>
      <c r="X71" s="181" t="s">
        <v>4554</v>
      </c>
    </row>
    <row r="72" spans="1:24" s="10" customFormat="1">
      <c r="A72" s="180" t="s">
        <v>2832</v>
      </c>
      <c r="B72" s="180" t="s">
        <v>24</v>
      </c>
      <c r="C72" s="180" t="s">
        <v>105</v>
      </c>
      <c r="D72" s="180" t="s">
        <v>26</v>
      </c>
      <c r="E72" s="181" t="s">
        <v>5103</v>
      </c>
      <c r="F72" s="180" t="s">
        <v>28</v>
      </c>
      <c r="G72" s="180" t="s">
        <v>2834</v>
      </c>
      <c r="H72" s="180" t="s">
        <v>4886</v>
      </c>
      <c r="I72" s="188">
        <v>16000000</v>
      </c>
      <c r="J72" s="180">
        <v>0</v>
      </c>
      <c r="K72" s="209">
        <v>0</v>
      </c>
      <c r="L72" s="209">
        <v>0</v>
      </c>
      <c r="M72" s="209">
        <v>0</v>
      </c>
      <c r="N72" s="181">
        <v>1082984449</v>
      </c>
      <c r="O72" s="181" t="s">
        <v>5104</v>
      </c>
      <c r="P72" s="191" t="s">
        <v>5105</v>
      </c>
      <c r="Q72" s="186">
        <v>44582</v>
      </c>
      <c r="R72" s="186">
        <v>44582</v>
      </c>
      <c r="S72" s="192">
        <v>44742</v>
      </c>
      <c r="T72" s="183">
        <v>16000000</v>
      </c>
      <c r="U72" s="183">
        <v>0</v>
      </c>
      <c r="V72" s="187">
        <v>1</v>
      </c>
      <c r="W72" s="181">
        <v>39141438</v>
      </c>
      <c r="X72" s="181" t="s">
        <v>4932</v>
      </c>
    </row>
    <row r="73" spans="1:24" s="10" customFormat="1">
      <c r="A73" s="180" t="s">
        <v>2832</v>
      </c>
      <c r="B73" s="180" t="s">
        <v>24</v>
      </c>
      <c r="C73" s="180" t="s">
        <v>105</v>
      </c>
      <c r="D73" s="180" t="s">
        <v>26</v>
      </c>
      <c r="E73" s="181" t="s">
        <v>5106</v>
      </c>
      <c r="F73" s="180" t="s">
        <v>28</v>
      </c>
      <c r="G73" s="180" t="s">
        <v>2834</v>
      </c>
      <c r="H73" s="180" t="s">
        <v>4886</v>
      </c>
      <c r="I73" s="188">
        <v>12500000</v>
      </c>
      <c r="J73" s="180">
        <v>0</v>
      </c>
      <c r="K73" s="210">
        <v>0</v>
      </c>
      <c r="L73" s="210">
        <v>0</v>
      </c>
      <c r="M73" s="209">
        <v>0</v>
      </c>
      <c r="N73" s="181">
        <v>1083003432</v>
      </c>
      <c r="O73" s="181" t="s">
        <v>5107</v>
      </c>
      <c r="P73" s="191" t="s">
        <v>5108</v>
      </c>
      <c r="Q73" s="186">
        <v>44582</v>
      </c>
      <c r="R73" s="186">
        <v>44593</v>
      </c>
      <c r="S73" s="192">
        <v>44742</v>
      </c>
      <c r="T73" s="183">
        <v>12500000</v>
      </c>
      <c r="U73" s="183">
        <v>0</v>
      </c>
      <c r="V73" s="187">
        <v>1</v>
      </c>
      <c r="W73" s="181">
        <v>72232860</v>
      </c>
      <c r="X73" s="181" t="s">
        <v>1368</v>
      </c>
    </row>
    <row r="74" spans="1:24" s="10" customFormat="1">
      <c r="A74" s="180" t="s">
        <v>2832</v>
      </c>
      <c r="B74" s="180" t="s">
        <v>24</v>
      </c>
      <c r="C74" s="180" t="s">
        <v>105</v>
      </c>
      <c r="D74" s="180" t="s">
        <v>26</v>
      </c>
      <c r="E74" s="181" t="s">
        <v>5109</v>
      </c>
      <c r="F74" s="180" t="s">
        <v>28</v>
      </c>
      <c r="G74" s="180" t="s">
        <v>2834</v>
      </c>
      <c r="H74" s="180" t="s">
        <v>4886</v>
      </c>
      <c r="I74" s="188">
        <v>16000000</v>
      </c>
      <c r="J74" s="180">
        <v>0</v>
      </c>
      <c r="K74" s="209">
        <v>0</v>
      </c>
      <c r="L74" s="209">
        <v>0</v>
      </c>
      <c r="M74" s="209">
        <v>0</v>
      </c>
      <c r="N74" s="181">
        <v>1140866481</v>
      </c>
      <c r="O74" s="181" t="s">
        <v>5110</v>
      </c>
      <c r="P74" s="191" t="s">
        <v>4931</v>
      </c>
      <c r="Q74" s="186">
        <v>44582</v>
      </c>
      <c r="R74" s="186">
        <v>44582</v>
      </c>
      <c r="S74" s="192">
        <v>44742</v>
      </c>
      <c r="T74" s="183">
        <v>16000000</v>
      </c>
      <c r="U74" s="183">
        <v>0</v>
      </c>
      <c r="V74" s="187">
        <v>1</v>
      </c>
      <c r="W74" s="181">
        <v>39141438</v>
      </c>
      <c r="X74" s="181" t="s">
        <v>4932</v>
      </c>
    </row>
    <row r="75" spans="1:24" s="10" customFormat="1">
      <c r="A75" s="180" t="s">
        <v>2832</v>
      </c>
      <c r="B75" s="180" t="s">
        <v>24</v>
      </c>
      <c r="C75" s="180" t="s">
        <v>105</v>
      </c>
      <c r="D75" s="180" t="s">
        <v>26</v>
      </c>
      <c r="E75" s="181" t="s">
        <v>5111</v>
      </c>
      <c r="F75" s="180" t="s">
        <v>28</v>
      </c>
      <c r="G75" s="180" t="s">
        <v>2834</v>
      </c>
      <c r="H75" s="180" t="s">
        <v>4886</v>
      </c>
      <c r="I75" s="188">
        <v>17793333</v>
      </c>
      <c r="J75" s="180">
        <v>0</v>
      </c>
      <c r="K75" s="210">
        <v>0</v>
      </c>
      <c r="L75" s="210">
        <v>0</v>
      </c>
      <c r="M75" s="209">
        <v>0</v>
      </c>
      <c r="N75" s="181">
        <v>85460896</v>
      </c>
      <c r="O75" s="181" t="s">
        <v>5112</v>
      </c>
      <c r="P75" s="191" t="s">
        <v>5113</v>
      </c>
      <c r="Q75" s="186">
        <v>44582</v>
      </c>
      <c r="R75" s="186">
        <v>44585</v>
      </c>
      <c r="S75" s="192">
        <v>44742</v>
      </c>
      <c r="T75" s="183">
        <v>17793333</v>
      </c>
      <c r="U75" s="183">
        <v>0</v>
      </c>
      <c r="V75" s="187">
        <v>1</v>
      </c>
      <c r="W75" s="181">
        <v>72232860</v>
      </c>
      <c r="X75" s="181" t="s">
        <v>1368</v>
      </c>
    </row>
    <row r="76" spans="1:24" s="10" customFormat="1">
      <c r="A76" s="180" t="s">
        <v>2832</v>
      </c>
      <c r="B76" s="180" t="s">
        <v>24</v>
      </c>
      <c r="C76" s="180" t="s">
        <v>105</v>
      </c>
      <c r="D76" s="180" t="s">
        <v>26</v>
      </c>
      <c r="E76" s="181" t="s">
        <v>5114</v>
      </c>
      <c r="F76" s="180" t="s">
        <v>28</v>
      </c>
      <c r="G76" s="180" t="s">
        <v>2834</v>
      </c>
      <c r="H76" s="180" t="s">
        <v>4886</v>
      </c>
      <c r="I76" s="188">
        <v>22200000</v>
      </c>
      <c r="J76" s="180">
        <v>1</v>
      </c>
      <c r="K76" s="183">
        <v>3700000</v>
      </c>
      <c r="L76" s="209">
        <v>0</v>
      </c>
      <c r="M76" s="180">
        <v>1</v>
      </c>
      <c r="N76" s="181">
        <v>1065647873</v>
      </c>
      <c r="O76" s="181" t="s">
        <v>5115</v>
      </c>
      <c r="P76" s="191" t="s">
        <v>5116</v>
      </c>
      <c r="Q76" s="186">
        <v>44585</v>
      </c>
      <c r="R76" s="186">
        <v>44586</v>
      </c>
      <c r="S76" s="192">
        <v>44797</v>
      </c>
      <c r="T76" s="183">
        <v>25900000</v>
      </c>
      <c r="U76" s="183">
        <v>0</v>
      </c>
      <c r="V76" s="187">
        <v>1</v>
      </c>
      <c r="W76" s="181">
        <v>52389076</v>
      </c>
      <c r="X76" s="181" t="s">
        <v>5117</v>
      </c>
    </row>
    <row r="77" spans="1:24" s="10" customFormat="1">
      <c r="A77" s="180" t="s">
        <v>2832</v>
      </c>
      <c r="B77" s="180" t="s">
        <v>24</v>
      </c>
      <c r="C77" s="180" t="s">
        <v>105</v>
      </c>
      <c r="D77" s="180" t="s">
        <v>26</v>
      </c>
      <c r="E77" s="181" t="s">
        <v>5118</v>
      </c>
      <c r="F77" s="180" t="s">
        <v>28</v>
      </c>
      <c r="G77" s="180" t="s">
        <v>2834</v>
      </c>
      <c r="H77" s="180" t="s">
        <v>4886</v>
      </c>
      <c r="I77" s="188">
        <v>22200000</v>
      </c>
      <c r="J77" s="180">
        <v>0</v>
      </c>
      <c r="K77" s="210">
        <v>0</v>
      </c>
      <c r="L77" s="210">
        <v>0</v>
      </c>
      <c r="M77" s="209">
        <v>0</v>
      </c>
      <c r="N77" s="181">
        <v>1082901903</v>
      </c>
      <c r="O77" s="181" t="s">
        <v>5119</v>
      </c>
      <c r="P77" s="191" t="s">
        <v>5120</v>
      </c>
      <c r="Q77" s="186">
        <v>44585</v>
      </c>
      <c r="R77" s="186">
        <v>44586</v>
      </c>
      <c r="S77" s="192">
        <v>44766</v>
      </c>
      <c r="T77" s="183">
        <v>22200000</v>
      </c>
      <c r="U77" s="183">
        <v>0</v>
      </c>
      <c r="V77" s="187">
        <v>1</v>
      </c>
      <c r="W77" s="181">
        <v>52389076</v>
      </c>
      <c r="X77" s="181" t="s">
        <v>5117</v>
      </c>
    </row>
    <row r="78" spans="1:24" s="10" customFormat="1">
      <c r="A78" s="180" t="s">
        <v>2832</v>
      </c>
      <c r="B78" s="180" t="s">
        <v>24</v>
      </c>
      <c r="C78" s="180" t="s">
        <v>105</v>
      </c>
      <c r="D78" s="180" t="s">
        <v>26</v>
      </c>
      <c r="E78" s="181" t="s">
        <v>5121</v>
      </c>
      <c r="F78" s="180" t="s">
        <v>28</v>
      </c>
      <c r="G78" s="180" t="s">
        <v>2834</v>
      </c>
      <c r="H78" s="180" t="s">
        <v>4886</v>
      </c>
      <c r="I78" s="188">
        <v>3920000</v>
      </c>
      <c r="J78" s="180">
        <v>1</v>
      </c>
      <c r="K78" s="183">
        <v>1960000</v>
      </c>
      <c r="L78" s="209">
        <v>0</v>
      </c>
      <c r="M78" s="180">
        <v>1</v>
      </c>
      <c r="N78" s="181">
        <v>1082919355</v>
      </c>
      <c r="O78" s="181" t="s">
        <v>5122</v>
      </c>
      <c r="P78" s="191" t="s">
        <v>5123</v>
      </c>
      <c r="Q78" s="186">
        <v>44585</v>
      </c>
      <c r="R78" s="186">
        <v>44593</v>
      </c>
      <c r="S78" s="192">
        <v>44681</v>
      </c>
      <c r="T78" s="183">
        <v>5880000</v>
      </c>
      <c r="U78" s="183">
        <v>0</v>
      </c>
      <c r="V78" s="187">
        <v>1</v>
      </c>
      <c r="W78" s="181">
        <v>85155183</v>
      </c>
      <c r="X78" s="181" t="s">
        <v>4925</v>
      </c>
    </row>
    <row r="79" spans="1:24" s="10" customFormat="1">
      <c r="A79" s="180" t="s">
        <v>2832</v>
      </c>
      <c r="B79" s="180" t="s">
        <v>24</v>
      </c>
      <c r="C79" s="180" t="s">
        <v>105</v>
      </c>
      <c r="D79" s="180" t="s">
        <v>26</v>
      </c>
      <c r="E79" s="181" t="s">
        <v>5124</v>
      </c>
      <c r="F79" s="180" t="s">
        <v>28</v>
      </c>
      <c r="G79" s="180" t="s">
        <v>2834</v>
      </c>
      <c r="H79" s="180" t="s">
        <v>4886</v>
      </c>
      <c r="I79" s="188">
        <v>14000000</v>
      </c>
      <c r="J79" s="180">
        <v>0</v>
      </c>
      <c r="K79" s="210">
        <v>0</v>
      </c>
      <c r="L79" s="210">
        <v>0</v>
      </c>
      <c r="M79" s="209">
        <v>0</v>
      </c>
      <c r="N79" s="181">
        <v>1083003902</v>
      </c>
      <c r="O79" s="181" t="s">
        <v>5125</v>
      </c>
      <c r="P79" s="191" t="s">
        <v>5126</v>
      </c>
      <c r="Q79" s="186">
        <v>44585</v>
      </c>
      <c r="R79" s="186">
        <v>44593</v>
      </c>
      <c r="S79" s="192">
        <v>44742</v>
      </c>
      <c r="T79" s="183">
        <v>14000000</v>
      </c>
      <c r="U79" s="183">
        <v>0</v>
      </c>
      <c r="V79" s="187">
        <v>1</v>
      </c>
      <c r="W79" s="181">
        <v>72232860</v>
      </c>
      <c r="X79" s="181" t="s">
        <v>1368</v>
      </c>
    </row>
    <row r="80" spans="1:24" s="10" customFormat="1">
      <c r="A80" s="180" t="s">
        <v>2832</v>
      </c>
      <c r="B80" s="180" t="s">
        <v>24</v>
      </c>
      <c r="C80" s="180" t="s">
        <v>105</v>
      </c>
      <c r="D80" s="180" t="s">
        <v>26</v>
      </c>
      <c r="E80" s="181" t="s">
        <v>5127</v>
      </c>
      <c r="F80" s="180" t="s">
        <v>28</v>
      </c>
      <c r="G80" s="180" t="s">
        <v>2834</v>
      </c>
      <c r="H80" s="180" t="s">
        <v>4886</v>
      </c>
      <c r="I80" s="188">
        <v>18000000</v>
      </c>
      <c r="J80" s="180">
        <v>1</v>
      </c>
      <c r="K80" s="183">
        <v>3000000</v>
      </c>
      <c r="L80" s="209">
        <v>0</v>
      </c>
      <c r="M80" s="180">
        <v>1</v>
      </c>
      <c r="N80" s="181">
        <v>36453856</v>
      </c>
      <c r="O80" s="181" t="s">
        <v>5128</v>
      </c>
      <c r="P80" s="191" t="s">
        <v>5129</v>
      </c>
      <c r="Q80" s="186">
        <v>44585</v>
      </c>
      <c r="R80" s="186">
        <v>44586</v>
      </c>
      <c r="S80" s="192">
        <v>44797</v>
      </c>
      <c r="T80" s="183">
        <v>21000000</v>
      </c>
      <c r="U80" s="183">
        <v>0</v>
      </c>
      <c r="V80" s="187">
        <v>1</v>
      </c>
      <c r="W80" s="181">
        <v>52389076</v>
      </c>
      <c r="X80" s="181" t="s">
        <v>5117</v>
      </c>
    </row>
    <row r="81" spans="1:24" s="10" customFormat="1">
      <c r="A81" s="180" t="s">
        <v>2832</v>
      </c>
      <c r="B81" s="180" t="s">
        <v>24</v>
      </c>
      <c r="C81" s="180" t="s">
        <v>105</v>
      </c>
      <c r="D81" s="180" t="s">
        <v>26</v>
      </c>
      <c r="E81" s="181" t="s">
        <v>5130</v>
      </c>
      <c r="F81" s="180" t="s">
        <v>28</v>
      </c>
      <c r="G81" s="180" t="s">
        <v>2834</v>
      </c>
      <c r="H81" s="180" t="s">
        <v>4886</v>
      </c>
      <c r="I81" s="188">
        <v>22200000</v>
      </c>
      <c r="J81" s="180">
        <v>1</v>
      </c>
      <c r="K81" s="189">
        <v>3700000</v>
      </c>
      <c r="L81" s="210">
        <v>0</v>
      </c>
      <c r="M81" s="180">
        <v>1</v>
      </c>
      <c r="N81" s="181">
        <v>1118842355</v>
      </c>
      <c r="O81" s="181" t="s">
        <v>5131</v>
      </c>
      <c r="P81" s="191" t="s">
        <v>5120</v>
      </c>
      <c r="Q81" s="186">
        <v>44585</v>
      </c>
      <c r="R81" s="186">
        <v>44586</v>
      </c>
      <c r="S81" s="192">
        <v>44797</v>
      </c>
      <c r="T81" s="183">
        <v>25900000</v>
      </c>
      <c r="U81" s="183">
        <v>0</v>
      </c>
      <c r="V81" s="187">
        <v>1</v>
      </c>
      <c r="W81" s="181">
        <v>52389076</v>
      </c>
      <c r="X81" s="181" t="s">
        <v>5117</v>
      </c>
    </row>
    <row r="82" spans="1:24" s="10" customFormat="1">
      <c r="A82" s="180" t="s">
        <v>2832</v>
      </c>
      <c r="B82" s="180" t="s">
        <v>24</v>
      </c>
      <c r="C82" s="180" t="s">
        <v>105</v>
      </c>
      <c r="D82" s="180" t="s">
        <v>26</v>
      </c>
      <c r="E82" s="181" t="s">
        <v>5132</v>
      </c>
      <c r="F82" s="180" t="s">
        <v>28</v>
      </c>
      <c r="G82" s="180" t="s">
        <v>2834</v>
      </c>
      <c r="H82" s="180" t="s">
        <v>4886</v>
      </c>
      <c r="I82" s="188">
        <v>15000000</v>
      </c>
      <c r="J82" s="180">
        <v>0</v>
      </c>
      <c r="K82" s="209">
        <v>0</v>
      </c>
      <c r="L82" s="209">
        <v>0</v>
      </c>
      <c r="M82" s="209">
        <v>0</v>
      </c>
      <c r="N82" s="181">
        <v>1124049934</v>
      </c>
      <c r="O82" s="181" t="s">
        <v>5133</v>
      </c>
      <c r="P82" s="191" t="s">
        <v>5134</v>
      </c>
      <c r="Q82" s="186">
        <v>44585</v>
      </c>
      <c r="R82" s="186">
        <v>44586</v>
      </c>
      <c r="S82" s="192">
        <v>44766</v>
      </c>
      <c r="T82" s="183">
        <v>15000000</v>
      </c>
      <c r="U82" s="183">
        <v>0</v>
      </c>
      <c r="V82" s="187">
        <v>1</v>
      </c>
      <c r="W82" s="181">
        <v>52389076</v>
      </c>
      <c r="X82" s="181" t="s">
        <v>5117</v>
      </c>
    </row>
    <row r="83" spans="1:24" s="10" customFormat="1">
      <c r="A83" s="180" t="s">
        <v>2832</v>
      </c>
      <c r="B83" s="180" t="s">
        <v>24</v>
      </c>
      <c r="C83" s="180" t="s">
        <v>105</v>
      </c>
      <c r="D83" s="180" t="s">
        <v>26</v>
      </c>
      <c r="E83" s="181" t="s">
        <v>5135</v>
      </c>
      <c r="F83" s="180" t="s">
        <v>28</v>
      </c>
      <c r="G83" s="180" t="s">
        <v>2834</v>
      </c>
      <c r="H83" s="180" t="s">
        <v>4886</v>
      </c>
      <c r="I83" s="188">
        <v>3500000</v>
      </c>
      <c r="J83" s="180">
        <v>0</v>
      </c>
      <c r="K83" s="210">
        <v>0</v>
      </c>
      <c r="L83" s="210">
        <v>0</v>
      </c>
      <c r="M83" s="209">
        <v>0</v>
      </c>
      <c r="N83" s="181">
        <v>1082906452</v>
      </c>
      <c r="O83" s="181" t="s">
        <v>5136</v>
      </c>
      <c r="P83" s="191" t="s">
        <v>5137</v>
      </c>
      <c r="Q83" s="186">
        <v>44585</v>
      </c>
      <c r="R83" s="186">
        <v>44585</v>
      </c>
      <c r="S83" s="192">
        <v>44615</v>
      </c>
      <c r="T83" s="183">
        <v>3500000</v>
      </c>
      <c r="U83" s="183">
        <v>0</v>
      </c>
      <c r="V83" s="187">
        <v>1</v>
      </c>
      <c r="W83" s="181">
        <v>12548449</v>
      </c>
      <c r="X83" s="181" t="s">
        <v>1531</v>
      </c>
    </row>
    <row r="84" spans="1:24" s="10" customFormat="1">
      <c r="A84" s="180" t="s">
        <v>2832</v>
      </c>
      <c r="B84" s="180" t="s">
        <v>24</v>
      </c>
      <c r="C84" s="180" t="s">
        <v>105</v>
      </c>
      <c r="D84" s="180" t="s">
        <v>26</v>
      </c>
      <c r="E84" s="181" t="s">
        <v>5138</v>
      </c>
      <c r="F84" s="180" t="s">
        <v>28</v>
      </c>
      <c r="G84" s="180" t="s">
        <v>2834</v>
      </c>
      <c r="H84" s="180" t="s">
        <v>4886</v>
      </c>
      <c r="I84" s="188">
        <v>20400000</v>
      </c>
      <c r="J84" s="180">
        <v>1</v>
      </c>
      <c r="K84" s="183">
        <v>3400000</v>
      </c>
      <c r="L84" s="209">
        <v>0</v>
      </c>
      <c r="M84" s="180">
        <v>1</v>
      </c>
      <c r="N84" s="181">
        <v>1082964235</v>
      </c>
      <c r="O84" s="181" t="s">
        <v>5139</v>
      </c>
      <c r="P84" s="191" t="s">
        <v>5140</v>
      </c>
      <c r="Q84" s="186">
        <v>44585</v>
      </c>
      <c r="R84" s="186">
        <v>44586</v>
      </c>
      <c r="S84" s="192">
        <v>44797</v>
      </c>
      <c r="T84" s="183">
        <v>23800000</v>
      </c>
      <c r="U84" s="183">
        <v>0</v>
      </c>
      <c r="V84" s="187">
        <v>1</v>
      </c>
      <c r="W84" s="181">
        <v>52389076</v>
      </c>
      <c r="X84" s="181" t="s">
        <v>5141</v>
      </c>
    </row>
    <row r="85" spans="1:24" s="10" customFormat="1">
      <c r="A85" s="180" t="s">
        <v>2832</v>
      </c>
      <c r="B85" s="180" t="s">
        <v>24</v>
      </c>
      <c r="C85" s="180" t="s">
        <v>105</v>
      </c>
      <c r="D85" s="180" t="s">
        <v>26</v>
      </c>
      <c r="E85" s="181" t="s">
        <v>5142</v>
      </c>
      <c r="F85" s="180" t="s">
        <v>28</v>
      </c>
      <c r="G85" s="180" t="s">
        <v>2834</v>
      </c>
      <c r="H85" s="180" t="s">
        <v>4886</v>
      </c>
      <c r="I85" s="188">
        <v>20000000</v>
      </c>
      <c r="J85" s="180">
        <v>0</v>
      </c>
      <c r="K85" s="210">
        <v>0</v>
      </c>
      <c r="L85" s="210">
        <v>0</v>
      </c>
      <c r="M85" s="209">
        <v>0</v>
      </c>
      <c r="N85" s="181">
        <v>1104429269</v>
      </c>
      <c r="O85" s="181" t="s">
        <v>5143</v>
      </c>
      <c r="P85" s="191" t="s">
        <v>5144</v>
      </c>
      <c r="Q85" s="186">
        <v>44585</v>
      </c>
      <c r="R85" s="186">
        <v>44627</v>
      </c>
      <c r="S85" s="192">
        <v>44871</v>
      </c>
      <c r="T85" s="183">
        <v>15000000</v>
      </c>
      <c r="U85" s="183">
        <v>5000000</v>
      </c>
      <c r="V85" s="187">
        <v>0.75</v>
      </c>
      <c r="W85" s="181">
        <v>52389076</v>
      </c>
      <c r="X85" s="181" t="s">
        <v>5145</v>
      </c>
    </row>
    <row r="86" spans="1:24" s="10" customFormat="1">
      <c r="A86" s="180" t="s">
        <v>2832</v>
      </c>
      <c r="B86" s="180" t="s">
        <v>24</v>
      </c>
      <c r="C86" s="180" t="s">
        <v>105</v>
      </c>
      <c r="D86" s="180" t="s">
        <v>26</v>
      </c>
      <c r="E86" s="181" t="s">
        <v>5146</v>
      </c>
      <c r="F86" s="180" t="s">
        <v>28</v>
      </c>
      <c r="G86" s="180" t="s">
        <v>2834</v>
      </c>
      <c r="H86" s="180" t="s">
        <v>4886</v>
      </c>
      <c r="I86" s="188">
        <v>27000000</v>
      </c>
      <c r="J86" s="180">
        <v>1</v>
      </c>
      <c r="K86" s="183">
        <v>3000000</v>
      </c>
      <c r="L86" s="209">
        <v>0</v>
      </c>
      <c r="M86" s="180">
        <v>1</v>
      </c>
      <c r="N86" s="181">
        <v>1015442962</v>
      </c>
      <c r="O86" s="181" t="s">
        <v>5147</v>
      </c>
      <c r="P86" s="191" t="s">
        <v>5148</v>
      </c>
      <c r="Q86" s="186">
        <v>44585</v>
      </c>
      <c r="R86" s="186">
        <v>44586</v>
      </c>
      <c r="S86" s="192">
        <v>44786</v>
      </c>
      <c r="T86" s="183">
        <v>30000000</v>
      </c>
      <c r="U86" s="183">
        <v>0</v>
      </c>
      <c r="V86" s="187">
        <v>1</v>
      </c>
      <c r="W86" s="181">
        <v>52389076</v>
      </c>
      <c r="X86" s="181" t="s">
        <v>5117</v>
      </c>
    </row>
    <row r="87" spans="1:24" s="10" customFormat="1">
      <c r="A87" s="180" t="s">
        <v>2832</v>
      </c>
      <c r="B87" s="180" t="s">
        <v>24</v>
      </c>
      <c r="C87" s="180" t="s">
        <v>105</v>
      </c>
      <c r="D87" s="180" t="s">
        <v>26</v>
      </c>
      <c r="E87" s="181" t="s">
        <v>5149</v>
      </c>
      <c r="F87" s="180" t="s">
        <v>28</v>
      </c>
      <c r="G87" s="180" t="s">
        <v>2834</v>
      </c>
      <c r="H87" s="180" t="s">
        <v>4886</v>
      </c>
      <c r="I87" s="188">
        <v>2452596</v>
      </c>
      <c r="J87" s="180">
        <v>0</v>
      </c>
      <c r="K87" s="210">
        <v>0</v>
      </c>
      <c r="L87" s="210">
        <v>0</v>
      </c>
      <c r="M87" s="209">
        <v>0</v>
      </c>
      <c r="N87" s="181">
        <v>1004501507</v>
      </c>
      <c r="O87" s="181" t="s">
        <v>5150</v>
      </c>
      <c r="P87" s="191" t="s">
        <v>5151</v>
      </c>
      <c r="Q87" s="186">
        <v>44585</v>
      </c>
      <c r="R87" s="186">
        <v>44593</v>
      </c>
      <c r="S87" s="192">
        <v>44620</v>
      </c>
      <c r="T87" s="183">
        <v>2452596</v>
      </c>
      <c r="U87" s="183">
        <v>0</v>
      </c>
      <c r="V87" s="187">
        <v>1</v>
      </c>
      <c r="W87" s="181">
        <v>52705148</v>
      </c>
      <c r="X87" s="181" t="s">
        <v>5152</v>
      </c>
    </row>
    <row r="88" spans="1:24" s="10" customFormat="1">
      <c r="A88" s="180" t="s">
        <v>2832</v>
      </c>
      <c r="B88" s="180" t="s">
        <v>24</v>
      </c>
      <c r="C88" s="180" t="s">
        <v>105</v>
      </c>
      <c r="D88" s="180" t="s">
        <v>26</v>
      </c>
      <c r="E88" s="181" t="s">
        <v>5153</v>
      </c>
      <c r="F88" s="180" t="s">
        <v>28</v>
      </c>
      <c r="G88" s="180" t="s">
        <v>2834</v>
      </c>
      <c r="H88" s="180" t="s">
        <v>4886</v>
      </c>
      <c r="I88" s="188">
        <v>41216540</v>
      </c>
      <c r="J88" s="180">
        <v>0</v>
      </c>
      <c r="K88" s="209">
        <v>0</v>
      </c>
      <c r="L88" s="209">
        <v>0</v>
      </c>
      <c r="M88" s="209">
        <v>0</v>
      </c>
      <c r="N88" s="190">
        <v>1004501507</v>
      </c>
      <c r="O88" s="181" t="s">
        <v>5150</v>
      </c>
      <c r="P88" s="191" t="s">
        <v>5154</v>
      </c>
      <c r="Q88" s="186">
        <v>44585</v>
      </c>
      <c r="R88" s="186">
        <v>44593</v>
      </c>
      <c r="S88" s="192">
        <v>44925</v>
      </c>
      <c r="T88" s="183">
        <v>29975664</v>
      </c>
      <c r="U88" s="183">
        <v>11240876</v>
      </c>
      <c r="V88" s="187">
        <v>0.72727269198239353</v>
      </c>
      <c r="W88" s="181">
        <v>52705148</v>
      </c>
      <c r="X88" s="181" t="s">
        <v>5152</v>
      </c>
    </row>
    <row r="89" spans="1:24" s="10" customFormat="1">
      <c r="A89" s="180" t="s">
        <v>2832</v>
      </c>
      <c r="B89" s="180" t="s">
        <v>24</v>
      </c>
      <c r="C89" s="180" t="s">
        <v>105</v>
      </c>
      <c r="D89" s="180" t="s">
        <v>26</v>
      </c>
      <c r="E89" s="181" t="s">
        <v>5155</v>
      </c>
      <c r="F89" s="180" t="s">
        <v>28</v>
      </c>
      <c r="G89" s="180" t="s">
        <v>2834</v>
      </c>
      <c r="H89" s="180" t="s">
        <v>4886</v>
      </c>
      <c r="I89" s="188">
        <v>8800000</v>
      </c>
      <c r="J89" s="180">
        <v>1</v>
      </c>
      <c r="K89" s="189">
        <v>2200000</v>
      </c>
      <c r="L89" s="210">
        <v>0</v>
      </c>
      <c r="M89" s="180">
        <v>1</v>
      </c>
      <c r="N89" s="181">
        <v>1082983016</v>
      </c>
      <c r="O89" s="181" t="s">
        <v>107</v>
      </c>
      <c r="P89" s="191" t="s">
        <v>5156</v>
      </c>
      <c r="Q89" s="186">
        <v>44585</v>
      </c>
      <c r="R89" s="186">
        <v>44593</v>
      </c>
      <c r="S89" s="192">
        <v>44742</v>
      </c>
      <c r="T89" s="183">
        <v>8800000</v>
      </c>
      <c r="U89" s="183">
        <v>0</v>
      </c>
      <c r="V89" s="187">
        <v>1</v>
      </c>
      <c r="W89" s="181">
        <v>7633817</v>
      </c>
      <c r="X89" s="181" t="s">
        <v>5157</v>
      </c>
    </row>
    <row r="90" spans="1:24" s="10" customFormat="1">
      <c r="A90" s="180" t="s">
        <v>2832</v>
      </c>
      <c r="B90" s="180" t="s">
        <v>24</v>
      </c>
      <c r="C90" s="180" t="s">
        <v>105</v>
      </c>
      <c r="D90" s="180" t="s">
        <v>26</v>
      </c>
      <c r="E90" s="181" t="s">
        <v>5158</v>
      </c>
      <c r="F90" s="180" t="s">
        <v>28</v>
      </c>
      <c r="G90" s="180" t="s">
        <v>2834</v>
      </c>
      <c r="H90" s="180" t="s">
        <v>4886</v>
      </c>
      <c r="I90" s="188">
        <v>13000000</v>
      </c>
      <c r="J90" s="180">
        <v>0</v>
      </c>
      <c r="K90" s="209">
        <v>0</v>
      </c>
      <c r="L90" s="209">
        <v>0</v>
      </c>
      <c r="M90" s="209">
        <v>0</v>
      </c>
      <c r="N90" s="190">
        <v>1083023299</v>
      </c>
      <c r="O90" s="181" t="s">
        <v>5159</v>
      </c>
      <c r="P90" s="191" t="s">
        <v>5160</v>
      </c>
      <c r="Q90" s="186">
        <v>44585</v>
      </c>
      <c r="R90" s="186">
        <v>44593</v>
      </c>
      <c r="S90" s="192">
        <v>44742</v>
      </c>
      <c r="T90" s="183">
        <v>13000000</v>
      </c>
      <c r="U90" s="183">
        <v>0</v>
      </c>
      <c r="V90" s="187">
        <v>1</v>
      </c>
      <c r="W90" s="181">
        <v>1082884010</v>
      </c>
      <c r="X90" s="181" t="s">
        <v>4947</v>
      </c>
    </row>
    <row r="91" spans="1:24" s="10" customFormat="1">
      <c r="A91" s="180" t="s">
        <v>2832</v>
      </c>
      <c r="B91" s="180" t="s">
        <v>24</v>
      </c>
      <c r="C91" s="180" t="s">
        <v>105</v>
      </c>
      <c r="D91" s="180" t="s">
        <v>26</v>
      </c>
      <c r="E91" s="181" t="s">
        <v>5161</v>
      </c>
      <c r="F91" s="180" t="s">
        <v>28</v>
      </c>
      <c r="G91" s="180" t="s">
        <v>2834</v>
      </c>
      <c r="H91" s="180" t="s">
        <v>4886</v>
      </c>
      <c r="I91" s="188">
        <v>18000000</v>
      </c>
      <c r="J91" s="180">
        <v>0</v>
      </c>
      <c r="K91" s="210">
        <v>0</v>
      </c>
      <c r="L91" s="210">
        <v>0</v>
      </c>
      <c r="M91" s="209">
        <v>0</v>
      </c>
      <c r="N91" s="190">
        <v>1082959164</v>
      </c>
      <c r="O91" s="181" t="s">
        <v>5162</v>
      </c>
      <c r="P91" s="191" t="s">
        <v>5163</v>
      </c>
      <c r="Q91" s="186">
        <v>44586</v>
      </c>
      <c r="R91" s="186">
        <v>44593</v>
      </c>
      <c r="S91" s="192">
        <v>44834</v>
      </c>
      <c r="T91" s="183">
        <v>18000000</v>
      </c>
      <c r="U91" s="183">
        <v>0</v>
      </c>
      <c r="V91" s="187">
        <v>1</v>
      </c>
      <c r="W91" s="181">
        <v>365894</v>
      </c>
      <c r="X91" s="181" t="s">
        <v>5164</v>
      </c>
    </row>
    <row r="92" spans="1:24" s="10" customFormat="1">
      <c r="A92" s="180" t="s">
        <v>2832</v>
      </c>
      <c r="B92" s="180" t="s">
        <v>24</v>
      </c>
      <c r="C92" s="180" t="s">
        <v>105</v>
      </c>
      <c r="D92" s="180" t="s">
        <v>26</v>
      </c>
      <c r="E92" s="181" t="s">
        <v>5165</v>
      </c>
      <c r="F92" s="180" t="s">
        <v>28</v>
      </c>
      <c r="G92" s="180" t="s">
        <v>2834</v>
      </c>
      <c r="H92" s="180" t="s">
        <v>4886</v>
      </c>
      <c r="I92" s="188">
        <v>12000000</v>
      </c>
      <c r="J92" s="180">
        <v>0</v>
      </c>
      <c r="K92" s="209">
        <v>0</v>
      </c>
      <c r="L92" s="209">
        <v>0</v>
      </c>
      <c r="M92" s="209">
        <v>0</v>
      </c>
      <c r="N92" s="181">
        <v>1082948290</v>
      </c>
      <c r="O92" s="181" t="s">
        <v>5166</v>
      </c>
      <c r="P92" s="191" t="s">
        <v>5167</v>
      </c>
      <c r="Q92" s="186">
        <v>44586</v>
      </c>
      <c r="R92" s="186">
        <v>44593</v>
      </c>
      <c r="S92" s="192">
        <v>44712</v>
      </c>
      <c r="T92" s="183">
        <v>12000000</v>
      </c>
      <c r="U92" s="183">
        <v>0</v>
      </c>
      <c r="V92" s="187">
        <v>1</v>
      </c>
      <c r="W92" s="181">
        <v>1013586423</v>
      </c>
      <c r="X92" s="181" t="s">
        <v>5168</v>
      </c>
    </row>
    <row r="93" spans="1:24" s="10" customFormat="1">
      <c r="A93" s="180" t="s">
        <v>2832</v>
      </c>
      <c r="B93" s="180" t="s">
        <v>24</v>
      </c>
      <c r="C93" s="180" t="s">
        <v>105</v>
      </c>
      <c r="D93" s="180" t="s">
        <v>26</v>
      </c>
      <c r="E93" s="181" t="s">
        <v>5169</v>
      </c>
      <c r="F93" s="180" t="s">
        <v>28</v>
      </c>
      <c r="G93" s="180" t="s">
        <v>2834</v>
      </c>
      <c r="H93" s="180" t="s">
        <v>4886</v>
      </c>
      <c r="I93" s="188">
        <v>10000000</v>
      </c>
      <c r="J93" s="180">
        <v>0</v>
      </c>
      <c r="K93" s="210">
        <v>0</v>
      </c>
      <c r="L93" s="210">
        <v>0</v>
      </c>
      <c r="M93" s="209">
        <v>0</v>
      </c>
      <c r="N93" s="190">
        <v>1083008085</v>
      </c>
      <c r="O93" s="181" t="s">
        <v>5170</v>
      </c>
      <c r="P93" s="191" t="s">
        <v>5171</v>
      </c>
      <c r="Q93" s="186">
        <v>44586</v>
      </c>
      <c r="R93" s="186">
        <v>44593</v>
      </c>
      <c r="S93" s="192">
        <v>44742</v>
      </c>
      <c r="T93" s="183">
        <v>10000000</v>
      </c>
      <c r="U93" s="183">
        <v>0</v>
      </c>
      <c r="V93" s="187">
        <v>1</v>
      </c>
      <c r="W93" s="181">
        <v>40020566</v>
      </c>
      <c r="X93" s="181" t="s">
        <v>5172</v>
      </c>
    </row>
    <row r="94" spans="1:24" s="10" customFormat="1">
      <c r="A94" s="180" t="s">
        <v>2832</v>
      </c>
      <c r="B94" s="180" t="s">
        <v>24</v>
      </c>
      <c r="C94" s="180" t="s">
        <v>105</v>
      </c>
      <c r="D94" s="180" t="s">
        <v>26</v>
      </c>
      <c r="E94" s="181" t="s">
        <v>5173</v>
      </c>
      <c r="F94" s="180" t="s">
        <v>28</v>
      </c>
      <c r="G94" s="180" t="s">
        <v>2834</v>
      </c>
      <c r="H94" s="180" t="s">
        <v>4886</v>
      </c>
      <c r="I94" s="188">
        <v>30000000</v>
      </c>
      <c r="J94" s="180">
        <v>0</v>
      </c>
      <c r="K94" s="209">
        <v>0</v>
      </c>
      <c r="L94" s="209">
        <v>0</v>
      </c>
      <c r="M94" s="209">
        <v>0</v>
      </c>
      <c r="N94" s="190">
        <v>1104868779</v>
      </c>
      <c r="O94" s="181" t="s">
        <v>5174</v>
      </c>
      <c r="P94" s="191" t="s">
        <v>5175</v>
      </c>
      <c r="Q94" s="186">
        <v>44586</v>
      </c>
      <c r="R94" s="186">
        <v>44593</v>
      </c>
      <c r="S94" s="192">
        <v>44957</v>
      </c>
      <c r="T94" s="183">
        <v>20000000</v>
      </c>
      <c r="U94" s="183">
        <v>10000000</v>
      </c>
      <c r="V94" s="187">
        <v>0.66666666666666674</v>
      </c>
      <c r="W94" s="181">
        <v>84452442</v>
      </c>
      <c r="X94" s="181" t="s">
        <v>5176</v>
      </c>
    </row>
    <row r="95" spans="1:24" s="10" customFormat="1">
      <c r="A95" s="180" t="s">
        <v>2832</v>
      </c>
      <c r="B95" s="180" t="s">
        <v>24</v>
      </c>
      <c r="C95" s="180" t="s">
        <v>105</v>
      </c>
      <c r="D95" s="180" t="s">
        <v>26</v>
      </c>
      <c r="E95" s="181" t="s">
        <v>5177</v>
      </c>
      <c r="F95" s="180" t="s">
        <v>28</v>
      </c>
      <c r="G95" s="180" t="s">
        <v>2834</v>
      </c>
      <c r="H95" s="180" t="s">
        <v>4886</v>
      </c>
      <c r="I95" s="188">
        <v>25546950</v>
      </c>
      <c r="J95" s="180">
        <v>0</v>
      </c>
      <c r="K95" s="210">
        <v>0</v>
      </c>
      <c r="L95" s="210">
        <v>0</v>
      </c>
      <c r="M95" s="209">
        <v>0</v>
      </c>
      <c r="N95" s="190">
        <v>1083017290</v>
      </c>
      <c r="O95" s="181" t="s">
        <v>5178</v>
      </c>
      <c r="P95" s="191" t="s">
        <v>5179</v>
      </c>
      <c r="Q95" s="186">
        <v>44586</v>
      </c>
      <c r="R95" s="186">
        <v>44593</v>
      </c>
      <c r="S95" s="192">
        <v>44925</v>
      </c>
      <c r="T95" s="183">
        <v>18579600</v>
      </c>
      <c r="U95" s="183">
        <v>6967350</v>
      </c>
      <c r="V95" s="187">
        <v>0.72727272727272729</v>
      </c>
      <c r="W95" s="181">
        <v>52705148</v>
      </c>
      <c r="X95" s="181" t="s">
        <v>5180</v>
      </c>
    </row>
    <row r="96" spans="1:24" s="10" customFormat="1">
      <c r="A96" s="180" t="s">
        <v>2832</v>
      </c>
      <c r="B96" s="180" t="s">
        <v>24</v>
      </c>
      <c r="C96" s="180" t="s">
        <v>105</v>
      </c>
      <c r="D96" s="180" t="s">
        <v>26</v>
      </c>
      <c r="E96" s="181" t="s">
        <v>5181</v>
      </c>
      <c r="F96" s="180" t="s">
        <v>28</v>
      </c>
      <c r="G96" s="180" t="s">
        <v>2834</v>
      </c>
      <c r="H96" s="180" t="s">
        <v>4886</v>
      </c>
      <c r="I96" s="188">
        <v>19056000</v>
      </c>
      <c r="J96" s="180">
        <v>0</v>
      </c>
      <c r="K96" s="209">
        <v>0</v>
      </c>
      <c r="L96" s="209">
        <v>0</v>
      </c>
      <c r="M96" s="209">
        <v>0</v>
      </c>
      <c r="N96" s="190">
        <v>1017172871</v>
      </c>
      <c r="O96" s="181" t="s">
        <v>5182</v>
      </c>
      <c r="P96" s="191" t="s">
        <v>5183</v>
      </c>
      <c r="Q96" s="186">
        <v>44586</v>
      </c>
      <c r="R96" s="186">
        <v>44593</v>
      </c>
      <c r="S96" s="192">
        <v>44712</v>
      </c>
      <c r="T96" s="183">
        <v>19056000</v>
      </c>
      <c r="U96" s="183">
        <v>0</v>
      </c>
      <c r="V96" s="187">
        <v>1</v>
      </c>
      <c r="W96" s="181">
        <v>52705148</v>
      </c>
      <c r="X96" s="181" t="s">
        <v>5180</v>
      </c>
    </row>
    <row r="97" spans="1:24" s="10" customFormat="1">
      <c r="A97" s="180" t="s">
        <v>2832</v>
      </c>
      <c r="B97" s="180" t="s">
        <v>24</v>
      </c>
      <c r="C97" s="180" t="s">
        <v>105</v>
      </c>
      <c r="D97" s="180" t="s">
        <v>26</v>
      </c>
      <c r="E97" s="181" t="s">
        <v>5184</v>
      </c>
      <c r="F97" s="180" t="s">
        <v>28</v>
      </c>
      <c r="G97" s="180" t="s">
        <v>2834</v>
      </c>
      <c r="H97" s="180" t="s">
        <v>4886</v>
      </c>
      <c r="I97" s="188">
        <v>12500000</v>
      </c>
      <c r="J97" s="180">
        <v>0</v>
      </c>
      <c r="K97" s="210">
        <v>0</v>
      </c>
      <c r="L97" s="210">
        <v>0</v>
      </c>
      <c r="M97" s="209">
        <v>0</v>
      </c>
      <c r="N97" s="190">
        <v>1082989734</v>
      </c>
      <c r="O97" s="181" t="s">
        <v>5185</v>
      </c>
      <c r="P97" s="191" t="s">
        <v>5186</v>
      </c>
      <c r="Q97" s="186">
        <v>44586</v>
      </c>
      <c r="R97" s="186">
        <v>44593</v>
      </c>
      <c r="S97" s="192">
        <v>44742</v>
      </c>
      <c r="T97" s="183">
        <v>12500000</v>
      </c>
      <c r="U97" s="183">
        <v>0</v>
      </c>
      <c r="V97" s="187">
        <v>1</v>
      </c>
      <c r="W97" s="181">
        <v>72232860</v>
      </c>
      <c r="X97" s="181" t="s">
        <v>1368</v>
      </c>
    </row>
    <row r="98" spans="1:24" s="10" customFormat="1">
      <c r="A98" s="180" t="s">
        <v>2832</v>
      </c>
      <c r="B98" s="180" t="s">
        <v>24</v>
      </c>
      <c r="C98" s="180" t="s">
        <v>105</v>
      </c>
      <c r="D98" s="180" t="s">
        <v>26</v>
      </c>
      <c r="E98" s="181" t="s">
        <v>5187</v>
      </c>
      <c r="F98" s="180" t="s">
        <v>28</v>
      </c>
      <c r="G98" s="180" t="s">
        <v>2834</v>
      </c>
      <c r="H98" s="180" t="s">
        <v>4886</v>
      </c>
      <c r="I98" s="188">
        <v>11700000</v>
      </c>
      <c r="J98" s="180">
        <v>0</v>
      </c>
      <c r="K98" s="209">
        <v>0</v>
      </c>
      <c r="L98" s="209">
        <v>0</v>
      </c>
      <c r="M98" s="209">
        <v>0</v>
      </c>
      <c r="N98" s="190">
        <v>1082979078</v>
      </c>
      <c r="O98" s="181" t="s">
        <v>5188</v>
      </c>
      <c r="P98" s="191" t="s">
        <v>5189</v>
      </c>
      <c r="Q98" s="186">
        <v>44586</v>
      </c>
      <c r="R98" s="186">
        <v>44608</v>
      </c>
      <c r="S98" s="192">
        <v>44742</v>
      </c>
      <c r="T98" s="183">
        <v>11700000</v>
      </c>
      <c r="U98" s="183">
        <v>0</v>
      </c>
      <c r="V98" s="187">
        <v>1</v>
      </c>
      <c r="W98" s="181">
        <v>57466781</v>
      </c>
      <c r="X98" s="181" t="s">
        <v>4936</v>
      </c>
    </row>
    <row r="99" spans="1:24" s="10" customFormat="1">
      <c r="A99" s="180" t="s">
        <v>2832</v>
      </c>
      <c r="B99" s="180" t="s">
        <v>24</v>
      </c>
      <c r="C99" s="180" t="s">
        <v>105</v>
      </c>
      <c r="D99" s="180" t="s">
        <v>26</v>
      </c>
      <c r="E99" s="181" t="s">
        <v>5190</v>
      </c>
      <c r="F99" s="180" t="s">
        <v>28</v>
      </c>
      <c r="G99" s="180" t="s">
        <v>2834</v>
      </c>
      <c r="H99" s="180" t="s">
        <v>4886</v>
      </c>
      <c r="I99" s="188">
        <v>14000000</v>
      </c>
      <c r="J99" s="180">
        <v>0</v>
      </c>
      <c r="K99" s="210">
        <v>0</v>
      </c>
      <c r="L99" s="210">
        <v>0</v>
      </c>
      <c r="M99" s="209">
        <v>0</v>
      </c>
      <c r="N99" s="190">
        <v>1082995408</v>
      </c>
      <c r="O99" s="181" t="s">
        <v>5191</v>
      </c>
      <c r="P99" s="191" t="s">
        <v>5192</v>
      </c>
      <c r="Q99" s="186">
        <v>44586</v>
      </c>
      <c r="R99" s="186">
        <v>44593</v>
      </c>
      <c r="S99" s="192">
        <v>44742</v>
      </c>
      <c r="T99" s="183">
        <v>14000000</v>
      </c>
      <c r="U99" s="183">
        <v>0</v>
      </c>
      <c r="V99" s="187">
        <v>1</v>
      </c>
      <c r="W99" s="181">
        <v>1082884010</v>
      </c>
      <c r="X99" s="181" t="s">
        <v>4947</v>
      </c>
    </row>
    <row r="100" spans="1:24" s="10" customFormat="1">
      <c r="A100" s="180" t="s">
        <v>2832</v>
      </c>
      <c r="B100" s="180" t="s">
        <v>24</v>
      </c>
      <c r="C100" s="180" t="s">
        <v>105</v>
      </c>
      <c r="D100" s="180" t="s">
        <v>26</v>
      </c>
      <c r="E100" s="181" t="s">
        <v>5193</v>
      </c>
      <c r="F100" s="180" t="s">
        <v>28</v>
      </c>
      <c r="G100" s="180" t="s">
        <v>2834</v>
      </c>
      <c r="H100" s="180" t="s">
        <v>4886</v>
      </c>
      <c r="I100" s="188">
        <v>17500000</v>
      </c>
      <c r="J100" s="180">
        <v>0</v>
      </c>
      <c r="K100" s="209">
        <v>0</v>
      </c>
      <c r="L100" s="183">
        <v>14000000</v>
      </c>
      <c r="M100" s="209">
        <v>0</v>
      </c>
      <c r="N100" s="193">
        <v>1082886524</v>
      </c>
      <c r="O100" s="180" t="s">
        <v>5194</v>
      </c>
      <c r="P100" s="191" t="s">
        <v>5195</v>
      </c>
      <c r="Q100" s="186">
        <v>44587</v>
      </c>
      <c r="R100" s="186">
        <v>44593</v>
      </c>
      <c r="S100" s="192">
        <v>44619</v>
      </c>
      <c r="T100" s="183">
        <v>17500000</v>
      </c>
      <c r="U100" s="183">
        <v>0</v>
      </c>
      <c r="V100" s="187">
        <v>1</v>
      </c>
      <c r="W100" s="181">
        <v>12548449</v>
      </c>
      <c r="X100" s="180" t="s">
        <v>4963</v>
      </c>
    </row>
    <row r="101" spans="1:24" s="10" customFormat="1">
      <c r="A101" s="180" t="s">
        <v>2832</v>
      </c>
      <c r="B101" s="180" t="s">
        <v>24</v>
      </c>
      <c r="C101" s="180" t="s">
        <v>105</v>
      </c>
      <c r="D101" s="180" t="s">
        <v>26</v>
      </c>
      <c r="E101" s="181" t="s">
        <v>5196</v>
      </c>
      <c r="F101" s="180" t="s">
        <v>28</v>
      </c>
      <c r="G101" s="180" t="s">
        <v>2834</v>
      </c>
      <c r="H101" s="180" t="s">
        <v>4886</v>
      </c>
      <c r="I101" s="188">
        <v>14764135</v>
      </c>
      <c r="J101" s="180">
        <v>0</v>
      </c>
      <c r="K101" s="210">
        <v>0</v>
      </c>
      <c r="L101" s="210">
        <v>0</v>
      </c>
      <c r="M101" s="209">
        <v>0</v>
      </c>
      <c r="N101" s="180">
        <v>1007350142</v>
      </c>
      <c r="O101" s="180" t="s">
        <v>5197</v>
      </c>
      <c r="P101" s="191" t="s">
        <v>5198</v>
      </c>
      <c r="Q101" s="186">
        <v>44587</v>
      </c>
      <c r="R101" s="186">
        <v>44589</v>
      </c>
      <c r="S101" s="192">
        <v>44769</v>
      </c>
      <c r="T101" s="183">
        <v>14764135</v>
      </c>
      <c r="U101" s="183">
        <v>0</v>
      </c>
      <c r="V101" s="187">
        <v>1</v>
      </c>
      <c r="W101" s="181">
        <v>52389076</v>
      </c>
      <c r="X101" s="181" t="s">
        <v>5199</v>
      </c>
    </row>
    <row r="102" spans="1:24" s="10" customFormat="1">
      <c r="A102" s="180" t="s">
        <v>2832</v>
      </c>
      <c r="B102" s="180" t="s">
        <v>24</v>
      </c>
      <c r="C102" s="180" t="s">
        <v>105</v>
      </c>
      <c r="D102" s="180" t="s">
        <v>26</v>
      </c>
      <c r="E102" s="181" t="s">
        <v>5200</v>
      </c>
      <c r="F102" s="180" t="s">
        <v>28</v>
      </c>
      <c r="G102" s="180" t="s">
        <v>2834</v>
      </c>
      <c r="H102" s="180" t="s">
        <v>4886</v>
      </c>
      <c r="I102" s="188">
        <v>4000000</v>
      </c>
      <c r="J102" s="180">
        <v>0</v>
      </c>
      <c r="K102" s="209">
        <v>0</v>
      </c>
      <c r="L102" s="209">
        <v>0</v>
      </c>
      <c r="M102" s="209">
        <v>0</v>
      </c>
      <c r="N102" s="190">
        <v>84455146</v>
      </c>
      <c r="O102" s="181" t="s">
        <v>5201</v>
      </c>
      <c r="P102" s="191" t="s">
        <v>5202</v>
      </c>
      <c r="Q102" s="186">
        <v>44587</v>
      </c>
      <c r="R102" s="186">
        <v>44593</v>
      </c>
      <c r="S102" s="192">
        <v>44635</v>
      </c>
      <c r="T102" s="183">
        <v>4000000</v>
      </c>
      <c r="U102" s="183">
        <v>0</v>
      </c>
      <c r="V102" s="187">
        <v>1</v>
      </c>
      <c r="W102" s="181">
        <v>394299</v>
      </c>
      <c r="X102" s="181" t="s">
        <v>5203</v>
      </c>
    </row>
    <row r="103" spans="1:24" s="10" customFormat="1">
      <c r="A103" s="180" t="s">
        <v>2832</v>
      </c>
      <c r="B103" s="180" t="s">
        <v>24</v>
      </c>
      <c r="C103" s="180" t="s">
        <v>105</v>
      </c>
      <c r="D103" s="180" t="s">
        <v>26</v>
      </c>
      <c r="E103" s="181" t="s">
        <v>5204</v>
      </c>
      <c r="F103" s="180" t="s">
        <v>28</v>
      </c>
      <c r="G103" s="180" t="s">
        <v>2834</v>
      </c>
      <c r="H103" s="180" t="s">
        <v>4886</v>
      </c>
      <c r="I103" s="188">
        <v>2500000</v>
      </c>
      <c r="J103" s="180">
        <v>0</v>
      </c>
      <c r="K103" s="210">
        <v>0</v>
      </c>
      <c r="L103" s="210">
        <v>0</v>
      </c>
      <c r="M103" s="209">
        <v>0</v>
      </c>
      <c r="N103" s="190">
        <v>1015432527</v>
      </c>
      <c r="O103" s="181" t="s">
        <v>5205</v>
      </c>
      <c r="P103" s="191" t="s">
        <v>5206</v>
      </c>
      <c r="Q103" s="186">
        <v>44587</v>
      </c>
      <c r="R103" s="186">
        <v>44621</v>
      </c>
      <c r="S103" s="192">
        <v>44651</v>
      </c>
      <c r="T103" s="183">
        <v>2500000</v>
      </c>
      <c r="U103" s="183">
        <v>0</v>
      </c>
      <c r="V103" s="187">
        <v>1</v>
      </c>
      <c r="W103" s="181">
        <v>79738530</v>
      </c>
      <c r="X103" s="181" t="s">
        <v>4970</v>
      </c>
    </row>
    <row r="104" spans="1:24" s="10" customFormat="1">
      <c r="A104" s="180" t="s">
        <v>2832</v>
      </c>
      <c r="B104" s="180" t="s">
        <v>24</v>
      </c>
      <c r="C104" s="180" t="s">
        <v>105</v>
      </c>
      <c r="D104" s="180" t="s">
        <v>26</v>
      </c>
      <c r="E104" s="181" t="s">
        <v>5207</v>
      </c>
      <c r="F104" s="180" t="s">
        <v>28</v>
      </c>
      <c r="G104" s="180" t="s">
        <v>2834</v>
      </c>
      <c r="H104" s="180" t="s">
        <v>4886</v>
      </c>
      <c r="I104" s="188">
        <v>24000000</v>
      </c>
      <c r="J104" s="180">
        <v>0</v>
      </c>
      <c r="K104" s="209">
        <v>0</v>
      </c>
      <c r="L104" s="209">
        <v>0</v>
      </c>
      <c r="M104" s="209">
        <v>0</v>
      </c>
      <c r="N104" s="190">
        <v>1083004215</v>
      </c>
      <c r="O104" s="181" t="s">
        <v>5208</v>
      </c>
      <c r="P104" s="191" t="s">
        <v>5209</v>
      </c>
      <c r="Q104" s="186">
        <v>44587</v>
      </c>
      <c r="R104" s="186">
        <v>44593</v>
      </c>
      <c r="S104" s="192">
        <v>44957</v>
      </c>
      <c r="T104" s="183">
        <v>16000000</v>
      </c>
      <c r="U104" s="183">
        <v>8000000</v>
      </c>
      <c r="V104" s="187">
        <v>0.66666666666666674</v>
      </c>
      <c r="W104" s="181">
        <v>25274758</v>
      </c>
      <c r="X104" s="181" t="s">
        <v>5210</v>
      </c>
    </row>
    <row r="105" spans="1:24" s="10" customFormat="1">
      <c r="A105" s="180" t="s">
        <v>2832</v>
      </c>
      <c r="B105" s="180" t="s">
        <v>24</v>
      </c>
      <c r="C105" s="180" t="s">
        <v>105</v>
      </c>
      <c r="D105" s="180" t="s">
        <v>26</v>
      </c>
      <c r="E105" s="181" t="s">
        <v>5211</v>
      </c>
      <c r="F105" s="180" t="s">
        <v>28</v>
      </c>
      <c r="G105" s="180" t="s">
        <v>2834</v>
      </c>
      <c r="H105" s="180" t="s">
        <v>4886</v>
      </c>
      <c r="I105" s="188">
        <v>2500000</v>
      </c>
      <c r="J105" s="180">
        <v>0</v>
      </c>
      <c r="K105" s="210">
        <v>0</v>
      </c>
      <c r="L105" s="210">
        <v>0</v>
      </c>
      <c r="M105" s="209">
        <v>0</v>
      </c>
      <c r="N105" s="190">
        <v>1015432527</v>
      </c>
      <c r="O105" s="181" t="s">
        <v>5205</v>
      </c>
      <c r="P105" s="191" t="s">
        <v>5212</v>
      </c>
      <c r="Q105" s="186">
        <v>44587</v>
      </c>
      <c r="R105" s="186">
        <v>44621</v>
      </c>
      <c r="S105" s="192">
        <v>44651</v>
      </c>
      <c r="T105" s="183">
        <v>2500000</v>
      </c>
      <c r="U105" s="183">
        <v>0</v>
      </c>
      <c r="V105" s="187">
        <v>1</v>
      </c>
      <c r="W105" s="181">
        <v>1013586423</v>
      </c>
      <c r="X105" s="181" t="s">
        <v>5168</v>
      </c>
    </row>
    <row r="106" spans="1:24" s="10" customFormat="1">
      <c r="A106" s="180" t="s">
        <v>2832</v>
      </c>
      <c r="B106" s="180" t="s">
        <v>24</v>
      </c>
      <c r="C106" s="180" t="s">
        <v>105</v>
      </c>
      <c r="D106" s="180" t="s">
        <v>26</v>
      </c>
      <c r="E106" s="181" t="s">
        <v>5213</v>
      </c>
      <c r="F106" s="180" t="s">
        <v>28</v>
      </c>
      <c r="G106" s="180" t="s">
        <v>2834</v>
      </c>
      <c r="H106" s="180" t="s">
        <v>4886</v>
      </c>
      <c r="I106" s="188">
        <v>13500000</v>
      </c>
      <c r="J106" s="180">
        <v>0</v>
      </c>
      <c r="K106" s="209">
        <v>0</v>
      </c>
      <c r="L106" s="183">
        <v>9724680</v>
      </c>
      <c r="M106" s="209">
        <v>0</v>
      </c>
      <c r="N106" s="190">
        <v>1045670369</v>
      </c>
      <c r="O106" s="181" t="s">
        <v>5214</v>
      </c>
      <c r="P106" s="191" t="s">
        <v>5215</v>
      </c>
      <c r="Q106" s="186">
        <v>44587</v>
      </c>
      <c r="R106" s="186">
        <v>44593</v>
      </c>
      <c r="S106" s="192">
        <v>44742</v>
      </c>
      <c r="T106" s="183">
        <v>3775320</v>
      </c>
      <c r="U106" s="183">
        <v>0</v>
      </c>
      <c r="V106" s="187">
        <v>1</v>
      </c>
      <c r="W106" s="181">
        <v>85155183</v>
      </c>
      <c r="X106" s="181" t="s">
        <v>4925</v>
      </c>
    </row>
    <row r="107" spans="1:24" s="10" customFormat="1">
      <c r="A107" s="180" t="s">
        <v>2832</v>
      </c>
      <c r="B107" s="180" t="s">
        <v>24</v>
      </c>
      <c r="C107" s="180" t="s">
        <v>105</v>
      </c>
      <c r="D107" s="180" t="s">
        <v>26</v>
      </c>
      <c r="E107" s="181" t="s">
        <v>5216</v>
      </c>
      <c r="F107" s="180" t="s">
        <v>28</v>
      </c>
      <c r="G107" s="180" t="s">
        <v>2834</v>
      </c>
      <c r="H107" s="180" t="s">
        <v>4886</v>
      </c>
      <c r="I107" s="188">
        <v>6000000</v>
      </c>
      <c r="J107" s="180">
        <v>0</v>
      </c>
      <c r="K107" s="210">
        <v>0</v>
      </c>
      <c r="L107" s="210">
        <v>0</v>
      </c>
      <c r="M107" s="209">
        <v>0</v>
      </c>
      <c r="N107" s="190">
        <v>66822892</v>
      </c>
      <c r="O107" s="181" t="s">
        <v>5217</v>
      </c>
      <c r="P107" s="191" t="s">
        <v>5218</v>
      </c>
      <c r="Q107" s="186">
        <v>44587</v>
      </c>
      <c r="R107" s="186">
        <v>44593</v>
      </c>
      <c r="S107" s="192">
        <v>44651</v>
      </c>
      <c r="T107" s="183">
        <v>6000000</v>
      </c>
      <c r="U107" s="183">
        <v>0</v>
      </c>
      <c r="V107" s="187">
        <v>1</v>
      </c>
      <c r="W107" s="181">
        <v>394299</v>
      </c>
      <c r="X107" s="181" t="s">
        <v>5203</v>
      </c>
    </row>
    <row r="108" spans="1:24" s="10" customFormat="1">
      <c r="A108" s="180" t="s">
        <v>2832</v>
      </c>
      <c r="B108" s="180" t="s">
        <v>24</v>
      </c>
      <c r="C108" s="180" t="s">
        <v>105</v>
      </c>
      <c r="D108" s="180" t="s">
        <v>26</v>
      </c>
      <c r="E108" s="181" t="s">
        <v>5219</v>
      </c>
      <c r="F108" s="180" t="s">
        <v>28</v>
      </c>
      <c r="G108" s="180" t="s">
        <v>2834</v>
      </c>
      <c r="H108" s="180" t="s">
        <v>4886</v>
      </c>
      <c r="I108" s="188">
        <v>6000000</v>
      </c>
      <c r="J108" s="180">
        <v>0</v>
      </c>
      <c r="K108" s="209">
        <v>0</v>
      </c>
      <c r="L108" s="209">
        <v>0</v>
      </c>
      <c r="M108" s="209">
        <v>0</v>
      </c>
      <c r="N108" s="190">
        <v>18008594</v>
      </c>
      <c r="O108" s="181" t="s">
        <v>5220</v>
      </c>
      <c r="P108" s="191" t="s">
        <v>5221</v>
      </c>
      <c r="Q108" s="186">
        <v>44587</v>
      </c>
      <c r="R108" s="186">
        <v>44593</v>
      </c>
      <c r="S108" s="192">
        <v>44651</v>
      </c>
      <c r="T108" s="183">
        <v>6000000</v>
      </c>
      <c r="U108" s="183">
        <v>0</v>
      </c>
      <c r="V108" s="187">
        <v>1</v>
      </c>
      <c r="W108" s="181">
        <v>394299</v>
      </c>
      <c r="X108" s="181" t="s">
        <v>5203</v>
      </c>
    </row>
    <row r="109" spans="1:24" s="10" customFormat="1">
      <c r="A109" s="180" t="s">
        <v>2832</v>
      </c>
      <c r="B109" s="180" t="s">
        <v>24</v>
      </c>
      <c r="C109" s="180" t="s">
        <v>105</v>
      </c>
      <c r="D109" s="180" t="s">
        <v>26</v>
      </c>
      <c r="E109" s="181" t="s">
        <v>5222</v>
      </c>
      <c r="F109" s="180" t="s">
        <v>28</v>
      </c>
      <c r="G109" s="180" t="s">
        <v>2834</v>
      </c>
      <c r="H109" s="180" t="s">
        <v>4886</v>
      </c>
      <c r="I109" s="188">
        <v>3500000</v>
      </c>
      <c r="J109" s="180">
        <v>0</v>
      </c>
      <c r="K109" s="210">
        <v>0</v>
      </c>
      <c r="L109" s="210">
        <v>0</v>
      </c>
      <c r="M109" s="209">
        <v>0</v>
      </c>
      <c r="N109" s="190">
        <v>7144737</v>
      </c>
      <c r="O109" s="181" t="s">
        <v>5223</v>
      </c>
      <c r="P109" s="191" t="s">
        <v>5224</v>
      </c>
      <c r="Q109" s="186">
        <v>44587</v>
      </c>
      <c r="R109" s="186">
        <v>44593</v>
      </c>
      <c r="S109" s="192">
        <v>44620</v>
      </c>
      <c r="T109" s="183">
        <v>3500000</v>
      </c>
      <c r="U109" s="183">
        <v>0</v>
      </c>
      <c r="V109" s="187">
        <v>1</v>
      </c>
      <c r="W109" s="181">
        <v>85472020</v>
      </c>
      <c r="X109" s="181" t="s">
        <v>5085</v>
      </c>
    </row>
    <row r="110" spans="1:24" s="10" customFormat="1">
      <c r="A110" s="180" t="s">
        <v>2832</v>
      </c>
      <c r="B110" s="180" t="s">
        <v>24</v>
      </c>
      <c r="C110" s="180" t="s">
        <v>105</v>
      </c>
      <c r="D110" s="180" t="s">
        <v>26</v>
      </c>
      <c r="E110" s="181" t="s">
        <v>5225</v>
      </c>
      <c r="F110" s="180" t="s">
        <v>28</v>
      </c>
      <c r="G110" s="180" t="s">
        <v>2834</v>
      </c>
      <c r="H110" s="180" t="s">
        <v>4886</v>
      </c>
      <c r="I110" s="188">
        <v>2200000</v>
      </c>
      <c r="J110" s="180">
        <v>0</v>
      </c>
      <c r="K110" s="209">
        <v>0</v>
      </c>
      <c r="L110" s="209">
        <v>0</v>
      </c>
      <c r="M110" s="209">
        <v>0</v>
      </c>
      <c r="N110" s="190">
        <v>1124006778</v>
      </c>
      <c r="O110" s="181" t="s">
        <v>5040</v>
      </c>
      <c r="P110" s="191" t="s">
        <v>5226</v>
      </c>
      <c r="Q110" s="186">
        <v>44588</v>
      </c>
      <c r="R110" s="186">
        <v>44682</v>
      </c>
      <c r="S110" s="192">
        <v>44701</v>
      </c>
      <c r="T110" s="183">
        <v>2200000</v>
      </c>
      <c r="U110" s="183">
        <v>0</v>
      </c>
      <c r="V110" s="187">
        <v>1</v>
      </c>
      <c r="W110" s="181">
        <v>40039797</v>
      </c>
      <c r="X110" s="181" t="s">
        <v>5227</v>
      </c>
    </row>
    <row r="111" spans="1:24" s="10" customFormat="1">
      <c r="A111" s="180" t="s">
        <v>2832</v>
      </c>
      <c r="B111" s="180" t="s">
        <v>24</v>
      </c>
      <c r="C111" s="180" t="s">
        <v>105</v>
      </c>
      <c r="D111" s="180" t="s">
        <v>26</v>
      </c>
      <c r="E111" s="181" t="s">
        <v>5228</v>
      </c>
      <c r="F111" s="180" t="s">
        <v>28</v>
      </c>
      <c r="G111" s="180" t="s">
        <v>2834</v>
      </c>
      <c r="H111" s="180" t="s">
        <v>4886</v>
      </c>
      <c r="I111" s="188">
        <v>8000000</v>
      </c>
      <c r="J111" s="180">
        <v>0</v>
      </c>
      <c r="K111" s="210">
        <v>0</v>
      </c>
      <c r="L111" s="210">
        <v>0</v>
      </c>
      <c r="M111" s="209">
        <v>0</v>
      </c>
      <c r="N111" s="190">
        <v>1083025711</v>
      </c>
      <c r="O111" s="181" t="s">
        <v>5229</v>
      </c>
      <c r="P111" s="191" t="s">
        <v>5230</v>
      </c>
      <c r="Q111" s="186">
        <v>44588</v>
      </c>
      <c r="R111" s="186">
        <v>44593</v>
      </c>
      <c r="S111" s="192">
        <v>44712</v>
      </c>
      <c r="T111" s="183">
        <v>4000000</v>
      </c>
      <c r="U111" s="183">
        <v>4000000</v>
      </c>
      <c r="V111" s="187">
        <v>0.5</v>
      </c>
      <c r="W111" s="181">
        <v>7601124</v>
      </c>
      <c r="X111" s="181" t="s">
        <v>5231</v>
      </c>
    </row>
    <row r="112" spans="1:24" s="10" customFormat="1">
      <c r="A112" s="180" t="s">
        <v>2832</v>
      </c>
      <c r="B112" s="180" t="s">
        <v>24</v>
      </c>
      <c r="C112" s="180" t="s">
        <v>105</v>
      </c>
      <c r="D112" s="180" t="s">
        <v>26</v>
      </c>
      <c r="E112" s="181" t="s">
        <v>5232</v>
      </c>
      <c r="F112" s="180" t="s">
        <v>28</v>
      </c>
      <c r="G112" s="180" t="s">
        <v>2834</v>
      </c>
      <c r="H112" s="180" t="s">
        <v>4886</v>
      </c>
      <c r="I112" s="188">
        <v>17196578</v>
      </c>
      <c r="J112" s="180">
        <v>0</v>
      </c>
      <c r="K112" s="209">
        <v>0</v>
      </c>
      <c r="L112" s="209">
        <v>0</v>
      </c>
      <c r="M112" s="209">
        <v>0</v>
      </c>
      <c r="N112" s="190">
        <v>1083011152</v>
      </c>
      <c r="O112" s="181" t="s">
        <v>5233</v>
      </c>
      <c r="P112" s="191" t="s">
        <v>5234</v>
      </c>
      <c r="Q112" s="186">
        <v>44588</v>
      </c>
      <c r="R112" s="186">
        <v>44593</v>
      </c>
      <c r="S112" s="192">
        <v>44804</v>
      </c>
      <c r="T112" s="183">
        <v>17196578</v>
      </c>
      <c r="U112" s="183">
        <v>0</v>
      </c>
      <c r="V112" s="187">
        <v>1</v>
      </c>
      <c r="W112" s="181">
        <v>26202588</v>
      </c>
      <c r="X112" s="181" t="s">
        <v>5235</v>
      </c>
    </row>
    <row r="113" spans="1:24" s="10" customFormat="1">
      <c r="A113" s="180" t="s">
        <v>2832</v>
      </c>
      <c r="B113" s="180" t="s">
        <v>24</v>
      </c>
      <c r="C113" s="180" t="s">
        <v>105</v>
      </c>
      <c r="D113" s="180" t="s">
        <v>26</v>
      </c>
      <c r="E113" s="181" t="s">
        <v>5236</v>
      </c>
      <c r="F113" s="180" t="s">
        <v>28</v>
      </c>
      <c r="G113" s="180" t="s">
        <v>2834</v>
      </c>
      <c r="H113" s="180" t="s">
        <v>4886</v>
      </c>
      <c r="I113" s="188">
        <v>3260000</v>
      </c>
      <c r="J113" s="180">
        <v>0</v>
      </c>
      <c r="K113" s="210">
        <v>0</v>
      </c>
      <c r="L113" s="210">
        <v>0</v>
      </c>
      <c r="M113" s="209">
        <v>0</v>
      </c>
      <c r="N113" s="180">
        <v>57465923</v>
      </c>
      <c r="O113" s="180" t="s">
        <v>5237</v>
      </c>
      <c r="P113" s="191" t="s">
        <v>5238</v>
      </c>
      <c r="Q113" s="186">
        <v>44588</v>
      </c>
      <c r="R113" s="186">
        <v>44613</v>
      </c>
      <c r="S113" s="192">
        <v>44640</v>
      </c>
      <c r="T113" s="183">
        <v>3260000</v>
      </c>
      <c r="U113" s="183">
        <v>0</v>
      </c>
      <c r="V113" s="187">
        <v>1</v>
      </c>
      <c r="W113" s="181">
        <v>52228362</v>
      </c>
      <c r="X113" s="181" t="s">
        <v>5239</v>
      </c>
    </row>
    <row r="114" spans="1:24" s="10" customFormat="1">
      <c r="A114" s="180" t="s">
        <v>2832</v>
      </c>
      <c r="B114" s="180" t="s">
        <v>24</v>
      </c>
      <c r="C114" s="180" t="s">
        <v>105</v>
      </c>
      <c r="D114" s="180" t="s">
        <v>26</v>
      </c>
      <c r="E114" s="181" t="s">
        <v>5240</v>
      </c>
      <c r="F114" s="180" t="s">
        <v>28</v>
      </c>
      <c r="G114" s="180" t="s">
        <v>2834</v>
      </c>
      <c r="H114" s="180" t="s">
        <v>4886</v>
      </c>
      <c r="I114" s="188">
        <v>1800000</v>
      </c>
      <c r="J114" s="180">
        <v>0</v>
      </c>
      <c r="K114" s="209">
        <v>0</v>
      </c>
      <c r="L114" s="209">
        <v>0</v>
      </c>
      <c r="M114" s="209">
        <v>0</v>
      </c>
      <c r="N114" s="190">
        <v>85154029</v>
      </c>
      <c r="O114" s="181" t="s">
        <v>5241</v>
      </c>
      <c r="P114" s="191" t="s">
        <v>5242</v>
      </c>
      <c r="Q114" s="186">
        <v>44588</v>
      </c>
      <c r="R114" s="186">
        <v>44593</v>
      </c>
      <c r="S114" s="192">
        <v>44620</v>
      </c>
      <c r="T114" s="183">
        <v>0</v>
      </c>
      <c r="U114" s="183">
        <v>1800000</v>
      </c>
      <c r="V114" s="187">
        <v>0</v>
      </c>
      <c r="W114" s="181">
        <v>84452442</v>
      </c>
      <c r="X114" s="181" t="s">
        <v>5176</v>
      </c>
    </row>
    <row r="115" spans="1:24" s="10" customFormat="1">
      <c r="A115" s="180" t="s">
        <v>2832</v>
      </c>
      <c r="B115" s="180" t="s">
        <v>24</v>
      </c>
      <c r="C115" s="180" t="s">
        <v>105</v>
      </c>
      <c r="D115" s="180" t="s">
        <v>26</v>
      </c>
      <c r="E115" s="181" t="s">
        <v>5243</v>
      </c>
      <c r="F115" s="180" t="s">
        <v>28</v>
      </c>
      <c r="G115" s="180" t="s">
        <v>2834</v>
      </c>
      <c r="H115" s="180" t="s">
        <v>4886</v>
      </c>
      <c r="I115" s="188">
        <v>3400000</v>
      </c>
      <c r="J115" s="180">
        <v>0</v>
      </c>
      <c r="K115" s="210">
        <v>0</v>
      </c>
      <c r="L115" s="210">
        <v>0</v>
      </c>
      <c r="M115" s="209">
        <v>0</v>
      </c>
      <c r="N115" s="190">
        <v>1123635181</v>
      </c>
      <c r="O115" s="181" t="s">
        <v>5244</v>
      </c>
      <c r="P115" s="191" t="s">
        <v>5245</v>
      </c>
      <c r="Q115" s="186">
        <v>44588</v>
      </c>
      <c r="R115" s="186">
        <v>44593</v>
      </c>
      <c r="S115" s="192">
        <v>44651</v>
      </c>
      <c r="T115" s="183">
        <v>3400000</v>
      </c>
      <c r="U115" s="183">
        <v>0</v>
      </c>
      <c r="V115" s="187">
        <v>1</v>
      </c>
      <c r="W115" s="181">
        <v>84452442</v>
      </c>
      <c r="X115" s="181" t="s">
        <v>5176</v>
      </c>
    </row>
    <row r="116" spans="1:24" s="10" customFormat="1">
      <c r="A116" s="180" t="s">
        <v>2832</v>
      </c>
      <c r="B116" s="180" t="s">
        <v>24</v>
      </c>
      <c r="C116" s="180" t="s">
        <v>105</v>
      </c>
      <c r="D116" s="180" t="s">
        <v>26</v>
      </c>
      <c r="E116" s="181" t="s">
        <v>5246</v>
      </c>
      <c r="F116" s="180" t="s">
        <v>28</v>
      </c>
      <c r="G116" s="180" t="s">
        <v>2834</v>
      </c>
      <c r="H116" s="180" t="s">
        <v>4886</v>
      </c>
      <c r="I116" s="188">
        <v>40800000</v>
      </c>
      <c r="J116" s="180">
        <v>0</v>
      </c>
      <c r="K116" s="209">
        <v>0</v>
      </c>
      <c r="L116" s="209">
        <v>0</v>
      </c>
      <c r="M116" s="209">
        <v>0</v>
      </c>
      <c r="N116" s="190">
        <v>1104429269</v>
      </c>
      <c r="O116" s="181" t="s">
        <v>5143</v>
      </c>
      <c r="P116" s="191" t="s">
        <v>5247</v>
      </c>
      <c r="Q116" s="186">
        <v>44588</v>
      </c>
      <c r="R116" s="186">
        <v>44593</v>
      </c>
      <c r="S116" s="192">
        <v>44957</v>
      </c>
      <c r="T116" s="183">
        <v>27200000</v>
      </c>
      <c r="U116" s="183">
        <v>13600000</v>
      </c>
      <c r="V116" s="187">
        <v>0.66666666666666674</v>
      </c>
      <c r="W116" s="181">
        <v>84452442</v>
      </c>
      <c r="X116" s="181" t="s">
        <v>5176</v>
      </c>
    </row>
    <row r="117" spans="1:24" s="10" customFormat="1">
      <c r="A117" s="180" t="s">
        <v>2832</v>
      </c>
      <c r="B117" s="180" t="s">
        <v>24</v>
      </c>
      <c r="C117" s="180" t="s">
        <v>105</v>
      </c>
      <c r="D117" s="180" t="s">
        <v>26</v>
      </c>
      <c r="E117" s="181" t="s">
        <v>5248</v>
      </c>
      <c r="F117" s="180" t="s">
        <v>28</v>
      </c>
      <c r="G117" s="180" t="s">
        <v>2834</v>
      </c>
      <c r="H117" s="180" t="s">
        <v>4886</v>
      </c>
      <c r="I117" s="188">
        <v>3167000</v>
      </c>
      <c r="J117" s="180">
        <v>0</v>
      </c>
      <c r="K117" s="210">
        <v>0</v>
      </c>
      <c r="L117" s="210">
        <v>0</v>
      </c>
      <c r="M117" s="209">
        <v>0</v>
      </c>
      <c r="N117" s="190">
        <v>1102838856</v>
      </c>
      <c r="O117" s="181" t="s">
        <v>102</v>
      </c>
      <c r="P117" s="191" t="s">
        <v>5249</v>
      </c>
      <c r="Q117" s="186">
        <v>44588</v>
      </c>
      <c r="R117" s="186">
        <v>44593</v>
      </c>
      <c r="S117" s="192">
        <v>44620</v>
      </c>
      <c r="T117" s="183">
        <v>3167000</v>
      </c>
      <c r="U117" s="183">
        <v>0</v>
      </c>
      <c r="V117" s="187">
        <v>1</v>
      </c>
      <c r="W117" s="181">
        <v>85477077</v>
      </c>
      <c r="X117" s="181" t="s">
        <v>5250</v>
      </c>
    </row>
    <row r="118" spans="1:24" s="10" customFormat="1">
      <c r="A118" s="180" t="s">
        <v>2832</v>
      </c>
      <c r="B118" s="180" t="s">
        <v>24</v>
      </c>
      <c r="C118" s="180" t="s">
        <v>105</v>
      </c>
      <c r="D118" s="180" t="s">
        <v>26</v>
      </c>
      <c r="E118" s="181" t="s">
        <v>5251</v>
      </c>
      <c r="F118" s="180" t="s">
        <v>28</v>
      </c>
      <c r="G118" s="180" t="s">
        <v>2834</v>
      </c>
      <c r="H118" s="180" t="s">
        <v>4886</v>
      </c>
      <c r="I118" s="188">
        <v>27500000</v>
      </c>
      <c r="J118" s="180">
        <v>0</v>
      </c>
      <c r="K118" s="209">
        <v>0</v>
      </c>
      <c r="L118" s="183">
        <v>25000000</v>
      </c>
      <c r="M118" s="209">
        <v>0</v>
      </c>
      <c r="N118" s="190">
        <v>1082968727</v>
      </c>
      <c r="O118" s="181" t="s">
        <v>5252</v>
      </c>
      <c r="P118" s="191" t="s">
        <v>5253</v>
      </c>
      <c r="Q118" s="186">
        <v>44588</v>
      </c>
      <c r="R118" s="186">
        <v>44597</v>
      </c>
      <c r="S118" s="192">
        <v>44782</v>
      </c>
      <c r="T118" s="183">
        <v>2500000</v>
      </c>
      <c r="U118" s="183">
        <v>0</v>
      </c>
      <c r="V118" s="187">
        <v>1</v>
      </c>
      <c r="W118" s="181">
        <v>19285288</v>
      </c>
      <c r="X118" s="181" t="s">
        <v>5254</v>
      </c>
    </row>
    <row r="119" spans="1:24" s="10" customFormat="1">
      <c r="A119" s="180" t="s">
        <v>2832</v>
      </c>
      <c r="B119" s="180" t="s">
        <v>24</v>
      </c>
      <c r="C119" s="180" t="s">
        <v>105</v>
      </c>
      <c r="D119" s="180" t="s">
        <v>26</v>
      </c>
      <c r="E119" s="181" t="s">
        <v>5255</v>
      </c>
      <c r="F119" s="180" t="s">
        <v>28</v>
      </c>
      <c r="G119" s="180" t="s">
        <v>2834</v>
      </c>
      <c r="H119" s="180" t="s">
        <v>4886</v>
      </c>
      <c r="I119" s="188">
        <v>49517810</v>
      </c>
      <c r="J119" s="180">
        <v>0</v>
      </c>
      <c r="K119" s="210">
        <v>0</v>
      </c>
      <c r="L119" s="210">
        <v>0</v>
      </c>
      <c r="M119" s="209">
        <v>0</v>
      </c>
      <c r="N119" s="190">
        <v>1083029014</v>
      </c>
      <c r="O119" s="181" t="s">
        <v>5256</v>
      </c>
      <c r="P119" s="191" t="s">
        <v>5257</v>
      </c>
      <c r="Q119" s="186">
        <v>44589</v>
      </c>
      <c r="R119" s="186">
        <v>44593</v>
      </c>
      <c r="S119" s="192">
        <v>44925</v>
      </c>
      <c r="T119" s="183">
        <v>36012952</v>
      </c>
      <c r="U119" s="183">
        <v>13504858</v>
      </c>
      <c r="V119" s="187">
        <v>0.72727271258563331</v>
      </c>
      <c r="W119" s="181">
        <v>52705148</v>
      </c>
      <c r="X119" s="181" t="s">
        <v>5180</v>
      </c>
    </row>
    <row r="120" spans="1:24" s="10" customFormat="1">
      <c r="A120" s="180" t="s">
        <v>2832</v>
      </c>
      <c r="B120" s="180" t="s">
        <v>24</v>
      </c>
      <c r="C120" s="180" t="s">
        <v>105</v>
      </c>
      <c r="D120" s="180" t="s">
        <v>26</v>
      </c>
      <c r="E120" s="181" t="s">
        <v>5258</v>
      </c>
      <c r="F120" s="180" t="s">
        <v>28</v>
      </c>
      <c r="G120" s="180" t="s">
        <v>2834</v>
      </c>
      <c r="H120" s="180" t="s">
        <v>4886</v>
      </c>
      <c r="I120" s="188">
        <v>12000000</v>
      </c>
      <c r="J120" s="180">
        <v>0</v>
      </c>
      <c r="K120" s="209">
        <v>0</v>
      </c>
      <c r="L120" s="209">
        <v>0</v>
      </c>
      <c r="M120" s="209">
        <v>0</v>
      </c>
      <c r="N120" s="190">
        <v>1010215440</v>
      </c>
      <c r="O120" s="181" t="s">
        <v>5259</v>
      </c>
      <c r="P120" s="191" t="s">
        <v>5260</v>
      </c>
      <c r="Q120" s="186">
        <v>44589</v>
      </c>
      <c r="R120" s="186">
        <v>44593</v>
      </c>
      <c r="S120" s="192">
        <v>44712</v>
      </c>
      <c r="T120" s="183">
        <v>12000000</v>
      </c>
      <c r="U120" s="183">
        <v>0</v>
      </c>
      <c r="V120" s="187">
        <v>1</v>
      </c>
      <c r="W120" s="181">
        <v>79738530</v>
      </c>
      <c r="X120" s="181" t="s">
        <v>4970</v>
      </c>
    </row>
    <row r="121" spans="1:24" s="10" customFormat="1">
      <c r="A121" s="180" t="s">
        <v>2832</v>
      </c>
      <c r="B121" s="180" t="s">
        <v>24</v>
      </c>
      <c r="C121" s="180" t="s">
        <v>105</v>
      </c>
      <c r="D121" s="180" t="s">
        <v>26</v>
      </c>
      <c r="E121" s="181" t="s">
        <v>5261</v>
      </c>
      <c r="F121" s="180" t="s">
        <v>28</v>
      </c>
      <c r="G121" s="180" t="s">
        <v>2834</v>
      </c>
      <c r="H121" s="180" t="s">
        <v>4886</v>
      </c>
      <c r="I121" s="188">
        <v>10710000</v>
      </c>
      <c r="J121" s="180">
        <v>0</v>
      </c>
      <c r="K121" s="210">
        <v>0</v>
      </c>
      <c r="L121" s="210">
        <v>0</v>
      </c>
      <c r="M121" s="209">
        <v>0</v>
      </c>
      <c r="N121" s="190">
        <v>830109942</v>
      </c>
      <c r="O121" s="181" t="s">
        <v>5262</v>
      </c>
      <c r="P121" s="191" t="s">
        <v>5263</v>
      </c>
      <c r="Q121" s="186">
        <v>44589</v>
      </c>
      <c r="R121" s="186">
        <v>44613</v>
      </c>
      <c r="S121" s="192">
        <v>44680</v>
      </c>
      <c r="T121" s="183">
        <v>10710000</v>
      </c>
      <c r="U121" s="183">
        <v>0</v>
      </c>
      <c r="V121" s="187">
        <v>1</v>
      </c>
      <c r="W121" s="181">
        <v>12548449</v>
      </c>
      <c r="X121" s="181" t="s">
        <v>1531</v>
      </c>
    </row>
    <row r="122" spans="1:24" s="10" customFormat="1">
      <c r="A122" s="180" t="s">
        <v>2832</v>
      </c>
      <c r="B122" s="180" t="s">
        <v>24</v>
      </c>
      <c r="C122" s="180" t="s">
        <v>105</v>
      </c>
      <c r="D122" s="180" t="s">
        <v>26</v>
      </c>
      <c r="E122" s="181" t="s">
        <v>5264</v>
      </c>
      <c r="F122" s="180" t="s">
        <v>28</v>
      </c>
      <c r="G122" s="180" t="s">
        <v>2834</v>
      </c>
      <c r="H122" s="180" t="s">
        <v>4886</v>
      </c>
      <c r="I122" s="188">
        <v>7000000</v>
      </c>
      <c r="J122" s="180">
        <v>0</v>
      </c>
      <c r="K122" s="209">
        <v>0</v>
      </c>
      <c r="L122" s="209">
        <v>0</v>
      </c>
      <c r="M122" s="209">
        <v>0</v>
      </c>
      <c r="N122" s="190">
        <v>900864648</v>
      </c>
      <c r="O122" s="181" t="s">
        <v>4565</v>
      </c>
      <c r="P122" s="191" t="s">
        <v>5265</v>
      </c>
      <c r="Q122" s="186">
        <v>44589</v>
      </c>
      <c r="R122" s="186">
        <v>44589</v>
      </c>
      <c r="S122" s="192">
        <v>44619</v>
      </c>
      <c r="T122" s="183">
        <v>7000000</v>
      </c>
      <c r="U122" s="183">
        <v>0</v>
      </c>
      <c r="V122" s="187">
        <v>1</v>
      </c>
      <c r="W122" s="181">
        <v>7601124</v>
      </c>
      <c r="X122" s="181" t="s">
        <v>5231</v>
      </c>
    </row>
    <row r="123" spans="1:24" s="10" customFormat="1">
      <c r="A123" s="180" t="s">
        <v>2832</v>
      </c>
      <c r="B123" s="180" t="s">
        <v>24</v>
      </c>
      <c r="C123" s="180" t="s">
        <v>105</v>
      </c>
      <c r="D123" s="180" t="s">
        <v>26</v>
      </c>
      <c r="E123" s="181" t="s">
        <v>5266</v>
      </c>
      <c r="F123" s="180" t="s">
        <v>28</v>
      </c>
      <c r="G123" s="180" t="s">
        <v>2834</v>
      </c>
      <c r="H123" s="180" t="s">
        <v>4886</v>
      </c>
      <c r="I123" s="188">
        <v>3180000</v>
      </c>
      <c r="J123" s="180">
        <v>0</v>
      </c>
      <c r="K123" s="210">
        <v>0</v>
      </c>
      <c r="L123" s="210">
        <v>0</v>
      </c>
      <c r="M123" s="209">
        <v>0</v>
      </c>
      <c r="N123" s="190">
        <v>84455300</v>
      </c>
      <c r="O123" s="194" t="s">
        <v>5267</v>
      </c>
      <c r="P123" s="191" t="s">
        <v>5268</v>
      </c>
      <c r="Q123" s="186">
        <v>44589</v>
      </c>
      <c r="R123" s="186">
        <v>44593</v>
      </c>
      <c r="S123" s="192">
        <v>44620</v>
      </c>
      <c r="T123" s="183">
        <v>3180000</v>
      </c>
      <c r="U123" s="183">
        <v>0</v>
      </c>
      <c r="V123" s="187">
        <v>1</v>
      </c>
      <c r="W123" s="181">
        <v>25274758</v>
      </c>
      <c r="X123" s="181" t="s">
        <v>5269</v>
      </c>
    </row>
    <row r="124" spans="1:24" s="10" customFormat="1">
      <c r="A124" s="180" t="s">
        <v>2832</v>
      </c>
      <c r="B124" s="180" t="s">
        <v>24</v>
      </c>
      <c r="C124" s="180" t="s">
        <v>105</v>
      </c>
      <c r="D124" s="180" t="s">
        <v>26</v>
      </c>
      <c r="E124" s="181" t="s">
        <v>5270</v>
      </c>
      <c r="F124" s="180" t="s">
        <v>28</v>
      </c>
      <c r="G124" s="180" t="s">
        <v>2834</v>
      </c>
      <c r="H124" s="180" t="s">
        <v>4886</v>
      </c>
      <c r="I124" s="188">
        <v>12500000</v>
      </c>
      <c r="J124" s="180">
        <v>0</v>
      </c>
      <c r="K124" s="209">
        <v>0</v>
      </c>
      <c r="L124" s="209">
        <v>0</v>
      </c>
      <c r="M124" s="209">
        <v>0</v>
      </c>
      <c r="N124" s="190">
        <v>1140863901</v>
      </c>
      <c r="O124" s="181" t="s">
        <v>5271</v>
      </c>
      <c r="P124" s="191" t="s">
        <v>5272</v>
      </c>
      <c r="Q124" s="186">
        <v>44589</v>
      </c>
      <c r="R124" s="186">
        <v>44593</v>
      </c>
      <c r="S124" s="192">
        <v>44742</v>
      </c>
      <c r="T124" s="183">
        <v>12500000</v>
      </c>
      <c r="U124" s="183">
        <v>0</v>
      </c>
      <c r="V124" s="187">
        <v>1</v>
      </c>
      <c r="W124" s="181">
        <v>85155183</v>
      </c>
      <c r="X124" s="181" t="s">
        <v>4925</v>
      </c>
    </row>
    <row r="125" spans="1:24" s="10" customFormat="1">
      <c r="A125" s="180" t="s">
        <v>2832</v>
      </c>
      <c r="B125" s="180" t="s">
        <v>24</v>
      </c>
      <c r="C125" s="180" t="s">
        <v>105</v>
      </c>
      <c r="D125" s="180" t="s">
        <v>26</v>
      </c>
      <c r="E125" s="181" t="s">
        <v>5273</v>
      </c>
      <c r="F125" s="180" t="s">
        <v>28</v>
      </c>
      <c r="G125" s="180" t="s">
        <v>2834</v>
      </c>
      <c r="H125" s="180" t="s">
        <v>4886</v>
      </c>
      <c r="I125" s="188">
        <v>3059257.73</v>
      </c>
      <c r="J125" s="180">
        <v>0</v>
      </c>
      <c r="K125" s="210">
        <v>0</v>
      </c>
      <c r="L125" s="210">
        <v>0</v>
      </c>
      <c r="M125" s="209">
        <v>0</v>
      </c>
      <c r="N125" s="180">
        <v>1082976788</v>
      </c>
      <c r="O125" s="180" t="s">
        <v>731</v>
      </c>
      <c r="P125" s="191" t="s">
        <v>5274</v>
      </c>
      <c r="Q125" s="186">
        <v>44589</v>
      </c>
      <c r="R125" s="186">
        <v>44593</v>
      </c>
      <c r="S125" s="192">
        <v>44620</v>
      </c>
      <c r="T125" s="183">
        <v>3059257.73</v>
      </c>
      <c r="U125" s="183">
        <v>0</v>
      </c>
      <c r="V125" s="187">
        <v>1</v>
      </c>
      <c r="W125" s="181">
        <v>7632607</v>
      </c>
      <c r="X125" s="181" t="s">
        <v>723</v>
      </c>
    </row>
    <row r="126" spans="1:24" s="10" customFormat="1">
      <c r="A126" s="180" t="s">
        <v>2832</v>
      </c>
      <c r="B126" s="180" t="s">
        <v>24</v>
      </c>
      <c r="C126" s="180" t="s">
        <v>105</v>
      </c>
      <c r="D126" s="180" t="s">
        <v>26</v>
      </c>
      <c r="E126" s="181" t="s">
        <v>5275</v>
      </c>
      <c r="F126" s="180" t="s">
        <v>28</v>
      </c>
      <c r="G126" s="180" t="s">
        <v>2834</v>
      </c>
      <c r="H126" s="180" t="s">
        <v>4886</v>
      </c>
      <c r="I126" s="188">
        <v>15000000</v>
      </c>
      <c r="J126" s="180">
        <v>0</v>
      </c>
      <c r="K126" s="209">
        <v>0</v>
      </c>
      <c r="L126" s="209">
        <v>0</v>
      </c>
      <c r="M126" s="209">
        <v>0</v>
      </c>
      <c r="N126" s="190">
        <v>1082955683</v>
      </c>
      <c r="O126" s="181" t="s">
        <v>5276</v>
      </c>
      <c r="P126" s="191" t="s">
        <v>5277</v>
      </c>
      <c r="Q126" s="186">
        <v>44589</v>
      </c>
      <c r="R126" s="186">
        <v>44593</v>
      </c>
      <c r="S126" s="192">
        <v>44773</v>
      </c>
      <c r="T126" s="183">
        <v>15000000</v>
      </c>
      <c r="U126" s="183">
        <v>0</v>
      </c>
      <c r="V126" s="187">
        <v>1</v>
      </c>
      <c r="W126" s="181">
        <v>12448927</v>
      </c>
      <c r="X126" s="181" t="s">
        <v>4372</v>
      </c>
    </row>
    <row r="127" spans="1:24" s="10" customFormat="1">
      <c r="A127" s="180" t="s">
        <v>2832</v>
      </c>
      <c r="B127" s="180" t="s">
        <v>24</v>
      </c>
      <c r="C127" s="180" t="s">
        <v>105</v>
      </c>
      <c r="D127" s="180" t="s">
        <v>26</v>
      </c>
      <c r="E127" s="181" t="s">
        <v>5278</v>
      </c>
      <c r="F127" s="180" t="s">
        <v>28</v>
      </c>
      <c r="G127" s="180" t="s">
        <v>2834</v>
      </c>
      <c r="H127" s="180" t="s">
        <v>4886</v>
      </c>
      <c r="I127" s="188">
        <v>4000000</v>
      </c>
      <c r="J127" s="180">
        <v>0</v>
      </c>
      <c r="K127" s="210">
        <v>0</v>
      </c>
      <c r="L127" s="210">
        <v>0</v>
      </c>
      <c r="M127" s="209">
        <v>0</v>
      </c>
      <c r="N127" s="190">
        <v>85153082</v>
      </c>
      <c r="O127" s="181" t="s">
        <v>5279</v>
      </c>
      <c r="P127" s="191" t="s">
        <v>5280</v>
      </c>
      <c r="Q127" s="186">
        <v>44589</v>
      </c>
      <c r="R127" s="186">
        <v>44621</v>
      </c>
      <c r="S127" s="192">
        <v>44681</v>
      </c>
      <c r="T127" s="183">
        <v>0</v>
      </c>
      <c r="U127" s="183">
        <v>4000000</v>
      </c>
      <c r="V127" s="187">
        <v>0</v>
      </c>
      <c r="W127" s="181">
        <v>7601124</v>
      </c>
      <c r="X127" s="181" t="s">
        <v>5231</v>
      </c>
    </row>
    <row r="128" spans="1:24" s="10" customFormat="1">
      <c r="A128" s="180" t="s">
        <v>2832</v>
      </c>
      <c r="B128" s="180" t="s">
        <v>24</v>
      </c>
      <c r="C128" s="180" t="s">
        <v>105</v>
      </c>
      <c r="D128" s="180" t="s">
        <v>26</v>
      </c>
      <c r="E128" s="181" t="s">
        <v>5281</v>
      </c>
      <c r="F128" s="180" t="s">
        <v>28</v>
      </c>
      <c r="G128" s="180" t="s">
        <v>2834</v>
      </c>
      <c r="H128" s="180" t="s">
        <v>4886</v>
      </c>
      <c r="I128" s="188">
        <v>15000000</v>
      </c>
      <c r="J128" s="180">
        <v>0</v>
      </c>
      <c r="K128" s="209">
        <v>0</v>
      </c>
      <c r="L128" s="183">
        <v>12500000</v>
      </c>
      <c r="M128" s="209">
        <v>0</v>
      </c>
      <c r="N128" s="180">
        <v>1096202976</v>
      </c>
      <c r="O128" s="180" t="s">
        <v>5282</v>
      </c>
      <c r="P128" s="191" t="s">
        <v>5283</v>
      </c>
      <c r="Q128" s="186">
        <v>44589</v>
      </c>
      <c r="R128" s="186">
        <v>44597</v>
      </c>
      <c r="S128" s="192">
        <v>44777</v>
      </c>
      <c r="T128" s="183">
        <v>2500000</v>
      </c>
      <c r="U128" s="183">
        <v>0</v>
      </c>
      <c r="V128" s="187">
        <v>1</v>
      </c>
      <c r="W128" s="181">
        <v>19285288</v>
      </c>
      <c r="X128" s="181" t="s">
        <v>5284</v>
      </c>
    </row>
    <row r="129" spans="1:24" s="10" customFormat="1">
      <c r="A129" s="180" t="s">
        <v>2832</v>
      </c>
      <c r="B129" s="180" t="s">
        <v>24</v>
      </c>
      <c r="C129" s="180" t="s">
        <v>105</v>
      </c>
      <c r="D129" s="180" t="s">
        <v>26</v>
      </c>
      <c r="E129" s="181" t="s">
        <v>5285</v>
      </c>
      <c r="F129" s="180" t="s">
        <v>28</v>
      </c>
      <c r="G129" s="180" t="s">
        <v>2834</v>
      </c>
      <c r="H129" s="180" t="s">
        <v>4886</v>
      </c>
      <c r="I129" s="195">
        <v>10000000</v>
      </c>
      <c r="J129" s="180">
        <v>0</v>
      </c>
      <c r="K129" s="209">
        <v>0</v>
      </c>
      <c r="L129" s="209">
        <v>0</v>
      </c>
      <c r="M129" s="209">
        <v>0</v>
      </c>
      <c r="N129" s="193">
        <v>1083028660</v>
      </c>
      <c r="O129" s="180" t="s">
        <v>5286</v>
      </c>
      <c r="P129" s="191" t="s">
        <v>5287</v>
      </c>
      <c r="Q129" s="196" t="s">
        <v>1540</v>
      </c>
      <c r="R129" s="196" t="s">
        <v>1540</v>
      </c>
      <c r="S129" s="196" t="s">
        <v>1575</v>
      </c>
      <c r="T129" s="183">
        <v>7500000</v>
      </c>
      <c r="U129" s="183">
        <v>2500000</v>
      </c>
      <c r="V129" s="187">
        <v>0.75</v>
      </c>
      <c r="W129" s="193">
        <v>40039797</v>
      </c>
      <c r="X129" s="180" t="s">
        <v>5288</v>
      </c>
    </row>
    <row r="130" spans="1:24" s="10" customFormat="1">
      <c r="A130" s="180" t="s">
        <v>2832</v>
      </c>
      <c r="B130" s="180" t="s">
        <v>24</v>
      </c>
      <c r="C130" s="180" t="s">
        <v>105</v>
      </c>
      <c r="D130" s="180" t="s">
        <v>26</v>
      </c>
      <c r="E130" s="181" t="s">
        <v>5289</v>
      </c>
      <c r="F130" s="180" t="s">
        <v>28</v>
      </c>
      <c r="G130" s="180" t="s">
        <v>2834</v>
      </c>
      <c r="H130" s="180" t="s">
        <v>4886</v>
      </c>
      <c r="I130" s="195">
        <v>30983332</v>
      </c>
      <c r="J130" s="180">
        <v>0</v>
      </c>
      <c r="K130" s="210">
        <v>0</v>
      </c>
      <c r="L130" s="210">
        <v>0</v>
      </c>
      <c r="M130" s="209">
        <v>0</v>
      </c>
      <c r="N130" s="193">
        <v>80766019</v>
      </c>
      <c r="O130" s="180" t="s">
        <v>5290</v>
      </c>
      <c r="P130" s="191" t="s">
        <v>5291</v>
      </c>
      <c r="Q130" s="196" t="s">
        <v>3255</v>
      </c>
      <c r="R130" s="196" t="s">
        <v>3255</v>
      </c>
      <c r="S130" s="196" t="s">
        <v>3349</v>
      </c>
      <c r="T130" s="183">
        <v>21266666</v>
      </c>
      <c r="U130" s="183">
        <v>9716666</v>
      </c>
      <c r="V130" s="187">
        <v>0.68639054056548865</v>
      </c>
      <c r="W130" s="193">
        <v>57461852</v>
      </c>
      <c r="X130" s="180" t="s">
        <v>5292</v>
      </c>
    </row>
    <row r="131" spans="1:24" s="10" customFormat="1">
      <c r="A131" s="180" t="s">
        <v>2832</v>
      </c>
      <c r="B131" s="180" t="s">
        <v>24</v>
      </c>
      <c r="C131" s="180" t="s">
        <v>105</v>
      </c>
      <c r="D131" s="180" t="s">
        <v>26</v>
      </c>
      <c r="E131" s="181" t="s">
        <v>5293</v>
      </c>
      <c r="F131" s="180" t="s">
        <v>28</v>
      </c>
      <c r="G131" s="180" t="s">
        <v>2834</v>
      </c>
      <c r="H131" s="180" t="s">
        <v>4886</v>
      </c>
      <c r="I131" s="195">
        <v>19946667</v>
      </c>
      <c r="J131" s="180">
        <v>0</v>
      </c>
      <c r="K131" s="209">
        <v>0</v>
      </c>
      <c r="L131" s="209">
        <v>0</v>
      </c>
      <c r="M131" s="209">
        <v>0</v>
      </c>
      <c r="N131" s="193">
        <v>1082944860</v>
      </c>
      <c r="O131" s="180" t="s">
        <v>4891</v>
      </c>
      <c r="P131" s="191" t="s">
        <v>5294</v>
      </c>
      <c r="Q131" s="196" t="s">
        <v>3255</v>
      </c>
      <c r="R131" s="196" t="s">
        <v>3255</v>
      </c>
      <c r="S131" s="196" t="s">
        <v>1546</v>
      </c>
      <c r="T131" s="183">
        <v>13146667</v>
      </c>
      <c r="U131" s="183">
        <v>6800000</v>
      </c>
      <c r="V131" s="187">
        <v>0.65909091478791915</v>
      </c>
      <c r="W131" s="193">
        <v>57461852</v>
      </c>
      <c r="X131" s="180" t="s">
        <v>5292</v>
      </c>
    </row>
    <row r="132" spans="1:24" s="10" customFormat="1">
      <c r="A132" s="180" t="s">
        <v>2832</v>
      </c>
      <c r="B132" s="180" t="s">
        <v>24</v>
      </c>
      <c r="C132" s="180" t="s">
        <v>105</v>
      </c>
      <c r="D132" s="180" t="s">
        <v>26</v>
      </c>
      <c r="E132" s="181" t="s">
        <v>5295</v>
      </c>
      <c r="F132" s="180" t="s">
        <v>28</v>
      </c>
      <c r="G132" s="180" t="s">
        <v>2834</v>
      </c>
      <c r="H132" s="180" t="s">
        <v>4886</v>
      </c>
      <c r="I132" s="195">
        <v>16900000</v>
      </c>
      <c r="J132" s="180">
        <v>0</v>
      </c>
      <c r="K132" s="210">
        <v>0</v>
      </c>
      <c r="L132" s="189">
        <v>14300000</v>
      </c>
      <c r="M132" s="209">
        <v>0</v>
      </c>
      <c r="N132" s="193">
        <v>1140838561</v>
      </c>
      <c r="O132" s="180" t="s">
        <v>4906</v>
      </c>
      <c r="P132" s="191" t="s">
        <v>5296</v>
      </c>
      <c r="Q132" s="196" t="s">
        <v>3255</v>
      </c>
      <c r="R132" s="196" t="s">
        <v>3255</v>
      </c>
      <c r="S132" s="196">
        <v>44773</v>
      </c>
      <c r="T132" s="183">
        <v>2600000</v>
      </c>
      <c r="U132" s="183">
        <v>0</v>
      </c>
      <c r="V132" s="187">
        <v>1</v>
      </c>
      <c r="W132" s="193">
        <v>57461852</v>
      </c>
      <c r="X132" s="180" t="s">
        <v>5292</v>
      </c>
    </row>
    <row r="133" spans="1:24" s="10" customFormat="1">
      <c r="A133" s="180" t="s">
        <v>2832</v>
      </c>
      <c r="B133" s="180" t="s">
        <v>24</v>
      </c>
      <c r="C133" s="180" t="s">
        <v>105</v>
      </c>
      <c r="D133" s="180" t="s">
        <v>26</v>
      </c>
      <c r="E133" s="181" t="s">
        <v>5297</v>
      </c>
      <c r="F133" s="180" t="s">
        <v>28</v>
      </c>
      <c r="G133" s="180" t="s">
        <v>2834</v>
      </c>
      <c r="H133" s="180" t="s">
        <v>4886</v>
      </c>
      <c r="I133" s="195">
        <v>17600000</v>
      </c>
      <c r="J133" s="180">
        <v>0</v>
      </c>
      <c r="K133" s="209">
        <v>0</v>
      </c>
      <c r="L133" s="183">
        <v>12000000</v>
      </c>
      <c r="M133" s="209">
        <v>0</v>
      </c>
      <c r="N133" s="193">
        <v>1098731749</v>
      </c>
      <c r="O133" s="180" t="s">
        <v>4903</v>
      </c>
      <c r="P133" s="191" t="s">
        <v>5296</v>
      </c>
      <c r="Q133" s="196" t="s">
        <v>3255</v>
      </c>
      <c r="R133" s="196" t="s">
        <v>3255</v>
      </c>
      <c r="S133" s="196">
        <v>44804</v>
      </c>
      <c r="T133" s="183">
        <v>5600000</v>
      </c>
      <c r="U133" s="183">
        <v>0</v>
      </c>
      <c r="V133" s="187">
        <v>1</v>
      </c>
      <c r="W133" s="193">
        <v>57461852</v>
      </c>
      <c r="X133" s="180" t="s">
        <v>5292</v>
      </c>
    </row>
    <row r="134" spans="1:24" s="10" customFormat="1">
      <c r="A134" s="180" t="s">
        <v>2832</v>
      </c>
      <c r="B134" s="180" t="s">
        <v>24</v>
      </c>
      <c r="C134" s="180" t="s">
        <v>105</v>
      </c>
      <c r="D134" s="180" t="s">
        <v>26</v>
      </c>
      <c r="E134" s="181" t="s">
        <v>5298</v>
      </c>
      <c r="F134" s="180" t="s">
        <v>28</v>
      </c>
      <c r="G134" s="180" t="s">
        <v>2834</v>
      </c>
      <c r="H134" s="180" t="s">
        <v>4886</v>
      </c>
      <c r="I134" s="195">
        <v>17600000</v>
      </c>
      <c r="J134" s="180">
        <v>0</v>
      </c>
      <c r="K134" s="209">
        <v>0</v>
      </c>
      <c r="L134" s="209">
        <v>0</v>
      </c>
      <c r="M134" s="209">
        <v>0</v>
      </c>
      <c r="N134" s="193">
        <v>1082931591</v>
      </c>
      <c r="O134" s="180" t="s">
        <v>5299</v>
      </c>
      <c r="P134" s="191" t="s">
        <v>5296</v>
      </c>
      <c r="Q134" s="196" t="s">
        <v>3255</v>
      </c>
      <c r="R134" s="196" t="s">
        <v>3255</v>
      </c>
      <c r="S134" s="196" t="s">
        <v>1546</v>
      </c>
      <c r="T134" s="183">
        <v>11600000</v>
      </c>
      <c r="U134" s="183">
        <v>6000000</v>
      </c>
      <c r="V134" s="187">
        <v>0.65909090909090917</v>
      </c>
      <c r="W134" s="193">
        <v>57461852</v>
      </c>
      <c r="X134" s="180" t="s">
        <v>5292</v>
      </c>
    </row>
    <row r="135" spans="1:24" s="10" customFormat="1">
      <c r="A135" s="180" t="s">
        <v>2832</v>
      </c>
      <c r="B135" s="180" t="s">
        <v>24</v>
      </c>
      <c r="C135" s="180" t="s">
        <v>105</v>
      </c>
      <c r="D135" s="180" t="s">
        <v>26</v>
      </c>
      <c r="E135" s="181" t="s">
        <v>5300</v>
      </c>
      <c r="F135" s="180" t="s">
        <v>28</v>
      </c>
      <c r="G135" s="180" t="s">
        <v>2834</v>
      </c>
      <c r="H135" s="180" t="s">
        <v>4886</v>
      </c>
      <c r="I135" s="195">
        <v>17600000</v>
      </c>
      <c r="J135" s="180">
        <v>0</v>
      </c>
      <c r="K135" s="210">
        <v>0</v>
      </c>
      <c r="L135" s="210">
        <v>0</v>
      </c>
      <c r="M135" s="209">
        <v>0</v>
      </c>
      <c r="N135" s="193">
        <v>1082984183</v>
      </c>
      <c r="O135" s="180" t="s">
        <v>4900</v>
      </c>
      <c r="P135" s="191" t="s">
        <v>5296</v>
      </c>
      <c r="Q135" s="196" t="s">
        <v>3255</v>
      </c>
      <c r="R135" s="196" t="s">
        <v>3255</v>
      </c>
      <c r="S135" s="196" t="s">
        <v>1546</v>
      </c>
      <c r="T135" s="183">
        <v>11600000</v>
      </c>
      <c r="U135" s="183">
        <v>6000000</v>
      </c>
      <c r="V135" s="187">
        <v>0.65909090909090917</v>
      </c>
      <c r="W135" s="193">
        <v>57461852</v>
      </c>
      <c r="X135" s="180" t="s">
        <v>5292</v>
      </c>
    </row>
    <row r="136" spans="1:24" s="10" customFormat="1">
      <c r="A136" s="180" t="s">
        <v>2832</v>
      </c>
      <c r="B136" s="180" t="s">
        <v>24</v>
      </c>
      <c r="C136" s="180" t="s">
        <v>105</v>
      </c>
      <c r="D136" s="180" t="s">
        <v>26</v>
      </c>
      <c r="E136" s="181" t="s">
        <v>5301</v>
      </c>
      <c r="F136" s="180" t="s">
        <v>28</v>
      </c>
      <c r="G136" s="180" t="s">
        <v>2834</v>
      </c>
      <c r="H136" s="180" t="s">
        <v>4886</v>
      </c>
      <c r="I136" s="195">
        <v>16900000</v>
      </c>
      <c r="J136" s="180">
        <v>0</v>
      </c>
      <c r="K136" s="209">
        <v>0</v>
      </c>
      <c r="L136" s="209">
        <v>0</v>
      </c>
      <c r="M136" s="209">
        <v>0</v>
      </c>
      <c r="N136" s="193">
        <v>1082966245</v>
      </c>
      <c r="O136" s="180" t="s">
        <v>5302</v>
      </c>
      <c r="P136" s="191" t="s">
        <v>5296</v>
      </c>
      <c r="Q136" s="196" t="s">
        <v>3255</v>
      </c>
      <c r="R136" s="196" t="s">
        <v>3255</v>
      </c>
      <c r="S136" s="196" t="s">
        <v>3349</v>
      </c>
      <c r="T136" s="183">
        <v>11600000</v>
      </c>
      <c r="U136" s="183">
        <v>5300000</v>
      </c>
      <c r="V136" s="187">
        <v>0.68639053254437865</v>
      </c>
      <c r="W136" s="193">
        <v>57461852</v>
      </c>
      <c r="X136" s="180" t="s">
        <v>5292</v>
      </c>
    </row>
    <row r="137" spans="1:24" s="10" customFormat="1">
      <c r="A137" s="180" t="s">
        <v>2832</v>
      </c>
      <c r="B137" s="180" t="s">
        <v>24</v>
      </c>
      <c r="C137" s="180" t="s">
        <v>105</v>
      </c>
      <c r="D137" s="180" t="s">
        <v>26</v>
      </c>
      <c r="E137" s="181" t="s">
        <v>5303</v>
      </c>
      <c r="F137" s="180" t="s">
        <v>28</v>
      </c>
      <c r="G137" s="180" t="s">
        <v>2834</v>
      </c>
      <c r="H137" s="180" t="s">
        <v>4886</v>
      </c>
      <c r="I137" s="195">
        <v>17600000</v>
      </c>
      <c r="J137" s="180">
        <v>0</v>
      </c>
      <c r="K137" s="210">
        <v>0</v>
      </c>
      <c r="L137" s="210">
        <v>0</v>
      </c>
      <c r="M137" s="209">
        <v>0</v>
      </c>
      <c r="N137" s="193">
        <v>1082374545</v>
      </c>
      <c r="O137" s="180" t="s">
        <v>4920</v>
      </c>
      <c r="P137" s="191" t="s">
        <v>5304</v>
      </c>
      <c r="Q137" s="196" t="s">
        <v>3255</v>
      </c>
      <c r="R137" s="196" t="s">
        <v>3255</v>
      </c>
      <c r="S137" s="196" t="s">
        <v>1546</v>
      </c>
      <c r="T137" s="183">
        <v>12300000</v>
      </c>
      <c r="U137" s="183">
        <v>5300000</v>
      </c>
      <c r="V137" s="187">
        <v>0.69886363636363635</v>
      </c>
      <c r="W137" s="193">
        <v>36694483</v>
      </c>
      <c r="X137" s="180" t="s">
        <v>244</v>
      </c>
    </row>
    <row r="138" spans="1:24" s="10" customFormat="1">
      <c r="A138" s="180" t="s">
        <v>2832</v>
      </c>
      <c r="B138" s="180" t="s">
        <v>24</v>
      </c>
      <c r="C138" s="180" t="s">
        <v>105</v>
      </c>
      <c r="D138" s="180" t="s">
        <v>26</v>
      </c>
      <c r="E138" s="181" t="s">
        <v>5305</v>
      </c>
      <c r="F138" s="180" t="s">
        <v>28</v>
      </c>
      <c r="G138" s="180" t="s">
        <v>2834</v>
      </c>
      <c r="H138" s="180" t="s">
        <v>4886</v>
      </c>
      <c r="I138" s="195">
        <v>17000000</v>
      </c>
      <c r="J138" s="180">
        <v>0</v>
      </c>
      <c r="K138" s="209">
        <v>0</v>
      </c>
      <c r="L138" s="209">
        <v>0</v>
      </c>
      <c r="M138" s="209">
        <v>0</v>
      </c>
      <c r="N138" s="193">
        <v>1083012145</v>
      </c>
      <c r="O138" s="180" t="s">
        <v>4984</v>
      </c>
      <c r="P138" s="191" t="s">
        <v>5306</v>
      </c>
      <c r="Q138" s="196" t="s">
        <v>3255</v>
      </c>
      <c r="R138" s="196" t="s">
        <v>3255</v>
      </c>
      <c r="S138" s="196" t="s">
        <v>5307</v>
      </c>
      <c r="T138" s="183">
        <v>9746667</v>
      </c>
      <c r="U138" s="183">
        <v>7253333</v>
      </c>
      <c r="V138" s="187">
        <v>0.57333335294117649</v>
      </c>
      <c r="W138" s="193">
        <v>72232860</v>
      </c>
      <c r="X138" s="180" t="s">
        <v>5308</v>
      </c>
    </row>
    <row r="139" spans="1:24" s="10" customFormat="1">
      <c r="A139" s="180" t="s">
        <v>2832</v>
      </c>
      <c r="B139" s="180" t="s">
        <v>24</v>
      </c>
      <c r="C139" s="180" t="s">
        <v>105</v>
      </c>
      <c r="D139" s="180" t="s">
        <v>26</v>
      </c>
      <c r="E139" s="181" t="s">
        <v>5309</v>
      </c>
      <c r="F139" s="180" t="s">
        <v>28</v>
      </c>
      <c r="G139" s="180" t="s">
        <v>2834</v>
      </c>
      <c r="H139" s="180" t="s">
        <v>4886</v>
      </c>
      <c r="I139" s="195">
        <v>17000000</v>
      </c>
      <c r="J139" s="180">
        <v>0</v>
      </c>
      <c r="K139" s="209">
        <v>0</v>
      </c>
      <c r="L139" s="209">
        <v>0</v>
      </c>
      <c r="M139" s="209">
        <v>0</v>
      </c>
      <c r="N139" s="193">
        <v>57299250</v>
      </c>
      <c r="O139" s="180" t="s">
        <v>5055</v>
      </c>
      <c r="P139" s="191" t="s">
        <v>5310</v>
      </c>
      <c r="Q139" s="196" t="s">
        <v>3255</v>
      </c>
      <c r="R139" s="196" t="s">
        <v>3255</v>
      </c>
      <c r="S139" s="196" t="s">
        <v>5307</v>
      </c>
      <c r="T139" s="183">
        <v>13146667</v>
      </c>
      <c r="U139" s="183">
        <v>3853333</v>
      </c>
      <c r="V139" s="187">
        <v>0.77333335294117644</v>
      </c>
      <c r="W139" s="193">
        <v>72232860</v>
      </c>
      <c r="X139" s="180" t="s">
        <v>5308</v>
      </c>
    </row>
    <row r="140" spans="1:24" s="10" customFormat="1">
      <c r="A140" s="180" t="s">
        <v>2832</v>
      </c>
      <c r="B140" s="180" t="s">
        <v>24</v>
      </c>
      <c r="C140" s="180" t="s">
        <v>105</v>
      </c>
      <c r="D140" s="180" t="s">
        <v>26</v>
      </c>
      <c r="E140" s="181" t="s">
        <v>5311</v>
      </c>
      <c r="F140" s="180" t="s">
        <v>28</v>
      </c>
      <c r="G140" s="180" t="s">
        <v>2834</v>
      </c>
      <c r="H140" s="180" t="s">
        <v>4886</v>
      </c>
      <c r="I140" s="195">
        <v>14000000</v>
      </c>
      <c r="J140" s="180">
        <v>0</v>
      </c>
      <c r="K140" s="210">
        <v>0</v>
      </c>
      <c r="L140" s="210">
        <v>0</v>
      </c>
      <c r="M140" s="209">
        <v>0</v>
      </c>
      <c r="N140" s="193">
        <v>1082912727</v>
      </c>
      <c r="O140" s="180" t="s">
        <v>5074</v>
      </c>
      <c r="P140" s="191" t="s">
        <v>5312</v>
      </c>
      <c r="Q140" s="196" t="s">
        <v>3255</v>
      </c>
      <c r="R140" s="196" t="s">
        <v>3255</v>
      </c>
      <c r="S140" s="196" t="s">
        <v>5307</v>
      </c>
      <c r="T140" s="183">
        <v>10826667</v>
      </c>
      <c r="U140" s="183">
        <v>3173333</v>
      </c>
      <c r="V140" s="187">
        <v>0.77333335714285711</v>
      </c>
      <c r="W140" s="193">
        <v>72232860</v>
      </c>
      <c r="X140" s="180" t="s">
        <v>5308</v>
      </c>
    </row>
    <row r="141" spans="1:24" s="10" customFormat="1">
      <c r="A141" s="180" t="s">
        <v>2832</v>
      </c>
      <c r="B141" s="180" t="s">
        <v>24</v>
      </c>
      <c r="C141" s="180" t="s">
        <v>105</v>
      </c>
      <c r="D141" s="180" t="s">
        <v>26</v>
      </c>
      <c r="E141" s="181" t="s">
        <v>5313</v>
      </c>
      <c r="F141" s="180" t="s">
        <v>28</v>
      </c>
      <c r="G141" s="180" t="s">
        <v>2834</v>
      </c>
      <c r="H141" s="180" t="s">
        <v>4886</v>
      </c>
      <c r="I141" s="195">
        <v>16900000</v>
      </c>
      <c r="J141" s="180">
        <v>0</v>
      </c>
      <c r="K141" s="209">
        <v>0</v>
      </c>
      <c r="L141" s="209">
        <v>0</v>
      </c>
      <c r="M141" s="209">
        <v>0</v>
      </c>
      <c r="N141" s="193">
        <v>1082992358</v>
      </c>
      <c r="O141" s="180" t="s">
        <v>5314</v>
      </c>
      <c r="P141" s="191" t="s">
        <v>5315</v>
      </c>
      <c r="Q141" s="196" t="s">
        <v>3255</v>
      </c>
      <c r="R141" s="196" t="s">
        <v>3255</v>
      </c>
      <c r="S141" s="196" t="s">
        <v>3349</v>
      </c>
      <c r="T141" s="183">
        <v>8600000</v>
      </c>
      <c r="U141" s="183">
        <v>8300000</v>
      </c>
      <c r="V141" s="187">
        <v>0.50887573964497035</v>
      </c>
      <c r="W141" s="193">
        <v>57466781</v>
      </c>
      <c r="X141" s="180" t="s">
        <v>4936</v>
      </c>
    </row>
    <row r="142" spans="1:24" s="10" customFormat="1">
      <c r="A142" s="180" t="s">
        <v>2832</v>
      </c>
      <c r="B142" s="180" t="s">
        <v>24</v>
      </c>
      <c r="C142" s="180" t="s">
        <v>105</v>
      </c>
      <c r="D142" s="180" t="s">
        <v>26</v>
      </c>
      <c r="E142" s="181" t="s">
        <v>5316</v>
      </c>
      <c r="F142" s="180" t="s">
        <v>28</v>
      </c>
      <c r="G142" s="180" t="s">
        <v>2834</v>
      </c>
      <c r="H142" s="180" t="s">
        <v>4886</v>
      </c>
      <c r="I142" s="195">
        <v>20843330</v>
      </c>
      <c r="J142" s="180">
        <v>0</v>
      </c>
      <c r="K142" s="210">
        <v>0</v>
      </c>
      <c r="L142" s="210">
        <v>0</v>
      </c>
      <c r="M142" s="209">
        <v>0</v>
      </c>
      <c r="N142" s="193">
        <v>85155278</v>
      </c>
      <c r="O142" s="180" t="s">
        <v>4955</v>
      </c>
      <c r="P142" s="191" t="s">
        <v>5317</v>
      </c>
      <c r="Q142" s="196" t="s">
        <v>3255</v>
      </c>
      <c r="R142" s="196" t="s">
        <v>3255</v>
      </c>
      <c r="S142" s="196" t="s">
        <v>3349</v>
      </c>
      <c r="T142" s="183">
        <v>14306666</v>
      </c>
      <c r="U142" s="183">
        <v>6536664</v>
      </c>
      <c r="V142" s="187">
        <v>0.68639061032953941</v>
      </c>
      <c r="W142" s="193">
        <v>57466781</v>
      </c>
      <c r="X142" s="180" t="s">
        <v>4936</v>
      </c>
    </row>
    <row r="143" spans="1:24" s="10" customFormat="1">
      <c r="A143" s="180" t="s">
        <v>2832</v>
      </c>
      <c r="B143" s="180" t="s">
        <v>24</v>
      </c>
      <c r="C143" s="180" t="s">
        <v>105</v>
      </c>
      <c r="D143" s="180" t="s">
        <v>26</v>
      </c>
      <c r="E143" s="181" t="s">
        <v>5318</v>
      </c>
      <c r="F143" s="180" t="s">
        <v>28</v>
      </c>
      <c r="G143" s="180" t="s">
        <v>2834</v>
      </c>
      <c r="H143" s="180" t="s">
        <v>4886</v>
      </c>
      <c r="I143" s="195">
        <v>15773330</v>
      </c>
      <c r="J143" s="180">
        <v>0</v>
      </c>
      <c r="K143" s="209">
        <v>0</v>
      </c>
      <c r="L143" s="209">
        <v>0</v>
      </c>
      <c r="M143" s="209">
        <v>0</v>
      </c>
      <c r="N143" s="193">
        <v>1047476135</v>
      </c>
      <c r="O143" s="180" t="s">
        <v>5023</v>
      </c>
      <c r="P143" s="191" t="s">
        <v>5319</v>
      </c>
      <c r="Q143" s="196" t="s">
        <v>3255</v>
      </c>
      <c r="R143" s="196" t="s">
        <v>3255</v>
      </c>
      <c r="S143" s="196" t="s">
        <v>3349</v>
      </c>
      <c r="T143" s="183">
        <v>10826667</v>
      </c>
      <c r="U143" s="183">
        <v>4946663</v>
      </c>
      <c r="V143" s="187">
        <v>0.68639069873007164</v>
      </c>
      <c r="W143" s="193">
        <v>57466781</v>
      </c>
      <c r="X143" s="180" t="s">
        <v>4936</v>
      </c>
    </row>
    <row r="144" spans="1:24" s="10" customFormat="1">
      <c r="A144" s="180" t="s">
        <v>2832</v>
      </c>
      <c r="B144" s="180" t="s">
        <v>24</v>
      </c>
      <c r="C144" s="180" t="s">
        <v>105</v>
      </c>
      <c r="D144" s="180" t="s">
        <v>26</v>
      </c>
      <c r="E144" s="181" t="s">
        <v>5320</v>
      </c>
      <c r="F144" s="180" t="s">
        <v>28</v>
      </c>
      <c r="G144" s="180" t="s">
        <v>2834</v>
      </c>
      <c r="H144" s="180" t="s">
        <v>4886</v>
      </c>
      <c r="I144" s="195">
        <v>16900000</v>
      </c>
      <c r="J144" s="180">
        <v>0</v>
      </c>
      <c r="K144" s="209">
        <v>0</v>
      </c>
      <c r="L144" s="209">
        <v>0</v>
      </c>
      <c r="M144" s="209">
        <v>0</v>
      </c>
      <c r="N144" s="193">
        <v>1082890110</v>
      </c>
      <c r="O144" s="180" t="s">
        <v>5008</v>
      </c>
      <c r="P144" s="191" t="s">
        <v>5321</v>
      </c>
      <c r="Q144" s="196" t="s">
        <v>3255</v>
      </c>
      <c r="R144" s="196" t="s">
        <v>3255</v>
      </c>
      <c r="S144" s="196" t="s">
        <v>3349</v>
      </c>
      <c r="T144" s="183">
        <v>11600000</v>
      </c>
      <c r="U144" s="183">
        <v>5300000</v>
      </c>
      <c r="V144" s="187">
        <v>0.68639053254437865</v>
      </c>
      <c r="W144" s="193">
        <v>57466781</v>
      </c>
      <c r="X144" s="180" t="s">
        <v>4936</v>
      </c>
    </row>
    <row r="145" spans="1:24" s="10" customFormat="1">
      <c r="A145" s="180" t="s">
        <v>2832</v>
      </c>
      <c r="B145" s="180" t="s">
        <v>24</v>
      </c>
      <c r="C145" s="180" t="s">
        <v>105</v>
      </c>
      <c r="D145" s="180" t="s">
        <v>26</v>
      </c>
      <c r="E145" s="181" t="s">
        <v>5322</v>
      </c>
      <c r="F145" s="180" t="s">
        <v>28</v>
      </c>
      <c r="G145" s="180" t="s">
        <v>2834</v>
      </c>
      <c r="H145" s="180" t="s">
        <v>4886</v>
      </c>
      <c r="I145" s="195">
        <v>16900000</v>
      </c>
      <c r="J145" s="180">
        <v>0</v>
      </c>
      <c r="K145" s="210">
        <v>0</v>
      </c>
      <c r="L145" s="210">
        <v>0</v>
      </c>
      <c r="M145" s="209">
        <v>0</v>
      </c>
      <c r="N145" s="193">
        <v>33224219</v>
      </c>
      <c r="O145" s="180" t="s">
        <v>4930</v>
      </c>
      <c r="P145" s="191" t="s">
        <v>5323</v>
      </c>
      <c r="Q145" s="196" t="s">
        <v>3255</v>
      </c>
      <c r="R145" s="196" t="s">
        <v>3255</v>
      </c>
      <c r="S145" s="196" t="s">
        <v>3349</v>
      </c>
      <c r="T145" s="183">
        <v>11600000</v>
      </c>
      <c r="U145" s="183">
        <v>5300000</v>
      </c>
      <c r="V145" s="197">
        <v>0.68639053254437865</v>
      </c>
      <c r="W145" s="193">
        <v>39141438</v>
      </c>
      <c r="X145" s="180" t="s">
        <v>4932</v>
      </c>
    </row>
    <row r="146" spans="1:24" s="10" customFormat="1">
      <c r="A146" s="180" t="s">
        <v>2832</v>
      </c>
      <c r="B146" s="180" t="s">
        <v>24</v>
      </c>
      <c r="C146" s="180" t="s">
        <v>105</v>
      </c>
      <c r="D146" s="180" t="s">
        <v>26</v>
      </c>
      <c r="E146" s="181" t="s">
        <v>5324</v>
      </c>
      <c r="F146" s="180" t="s">
        <v>28</v>
      </c>
      <c r="G146" s="180" t="s">
        <v>2834</v>
      </c>
      <c r="H146" s="180" t="s">
        <v>4886</v>
      </c>
      <c r="I146" s="195">
        <v>16900000</v>
      </c>
      <c r="J146" s="180">
        <v>0</v>
      </c>
      <c r="K146" s="209">
        <v>0</v>
      </c>
      <c r="L146" s="209">
        <v>0</v>
      </c>
      <c r="M146" s="209">
        <v>0</v>
      </c>
      <c r="N146" s="193">
        <v>57462496</v>
      </c>
      <c r="O146" s="180" t="s">
        <v>5325</v>
      </c>
      <c r="P146" s="191" t="s">
        <v>5326</v>
      </c>
      <c r="Q146" s="196" t="s">
        <v>3255</v>
      </c>
      <c r="R146" s="196" t="s">
        <v>3255</v>
      </c>
      <c r="S146" s="196" t="s">
        <v>3349</v>
      </c>
      <c r="T146" s="183">
        <v>11600000</v>
      </c>
      <c r="U146" s="183">
        <v>5300000</v>
      </c>
      <c r="V146" s="187">
        <v>0.68639053254437865</v>
      </c>
      <c r="W146" s="193">
        <v>39141438</v>
      </c>
      <c r="X146" s="180" t="s">
        <v>4932</v>
      </c>
    </row>
    <row r="147" spans="1:24" s="10" customFormat="1">
      <c r="A147" s="180" t="s">
        <v>2832</v>
      </c>
      <c r="B147" s="180" t="s">
        <v>24</v>
      </c>
      <c r="C147" s="180" t="s">
        <v>105</v>
      </c>
      <c r="D147" s="180" t="s">
        <v>26</v>
      </c>
      <c r="E147" s="181" t="s">
        <v>5327</v>
      </c>
      <c r="F147" s="180" t="s">
        <v>28</v>
      </c>
      <c r="G147" s="180" t="s">
        <v>2834</v>
      </c>
      <c r="H147" s="180" t="s">
        <v>4886</v>
      </c>
      <c r="I147" s="195">
        <v>19153330</v>
      </c>
      <c r="J147" s="180">
        <v>0</v>
      </c>
      <c r="K147" s="210">
        <v>0</v>
      </c>
      <c r="L147" s="189">
        <v>12806663</v>
      </c>
      <c r="M147" s="209">
        <v>0</v>
      </c>
      <c r="N147" s="193">
        <v>1082903415</v>
      </c>
      <c r="O147" s="180" t="s">
        <v>4949</v>
      </c>
      <c r="P147" s="191" t="s">
        <v>5328</v>
      </c>
      <c r="Q147" s="196" t="s">
        <v>3255</v>
      </c>
      <c r="R147" s="196" t="s">
        <v>3255</v>
      </c>
      <c r="S147" s="196">
        <v>44803</v>
      </c>
      <c r="T147" s="183">
        <v>6346667</v>
      </c>
      <c r="U147" s="183">
        <v>0</v>
      </c>
      <c r="V147" s="197">
        <v>1</v>
      </c>
      <c r="W147" s="193">
        <v>57294316</v>
      </c>
      <c r="X147" s="180" t="s">
        <v>5329</v>
      </c>
    </row>
    <row r="148" spans="1:24" s="10" customFormat="1">
      <c r="A148" s="180" t="s">
        <v>2832</v>
      </c>
      <c r="B148" s="180" t="s">
        <v>24</v>
      </c>
      <c r="C148" s="180" t="s">
        <v>105</v>
      </c>
      <c r="D148" s="180" t="s">
        <v>26</v>
      </c>
      <c r="E148" s="181" t="s">
        <v>5330</v>
      </c>
      <c r="F148" s="180" t="s">
        <v>28</v>
      </c>
      <c r="G148" s="180" t="s">
        <v>2834</v>
      </c>
      <c r="H148" s="180" t="s">
        <v>4886</v>
      </c>
      <c r="I148" s="195">
        <v>18360000</v>
      </c>
      <c r="J148" s="180">
        <v>0</v>
      </c>
      <c r="K148" s="209">
        <v>0</v>
      </c>
      <c r="L148" s="209">
        <v>0</v>
      </c>
      <c r="M148" s="209">
        <v>0</v>
      </c>
      <c r="N148" s="193">
        <v>1082852722</v>
      </c>
      <c r="O148" s="180" t="s">
        <v>5331</v>
      </c>
      <c r="P148" s="191" t="s">
        <v>5332</v>
      </c>
      <c r="Q148" s="196" t="s">
        <v>3255</v>
      </c>
      <c r="R148" s="196" t="s">
        <v>3255</v>
      </c>
      <c r="S148" s="196" t="s">
        <v>5333</v>
      </c>
      <c r="T148" s="183">
        <v>13146667</v>
      </c>
      <c r="U148" s="183">
        <v>5213333</v>
      </c>
      <c r="V148" s="187">
        <v>0.71604940087145974</v>
      </c>
      <c r="W148" s="193">
        <v>85155183</v>
      </c>
      <c r="X148" s="180" t="s">
        <v>5334</v>
      </c>
    </row>
    <row r="149" spans="1:24" s="10" customFormat="1">
      <c r="A149" s="180" t="s">
        <v>2832</v>
      </c>
      <c r="B149" s="180" t="s">
        <v>24</v>
      </c>
      <c r="C149" s="180" t="s">
        <v>105</v>
      </c>
      <c r="D149" s="180" t="s">
        <v>26</v>
      </c>
      <c r="E149" s="181" t="s">
        <v>5335</v>
      </c>
      <c r="F149" s="180" t="s">
        <v>28</v>
      </c>
      <c r="G149" s="180" t="s">
        <v>2834</v>
      </c>
      <c r="H149" s="180" t="s">
        <v>4886</v>
      </c>
      <c r="I149" s="195">
        <v>18360000</v>
      </c>
      <c r="J149" s="180">
        <v>0</v>
      </c>
      <c r="K149" s="209">
        <v>0</v>
      </c>
      <c r="L149" s="209">
        <v>0</v>
      </c>
      <c r="M149" s="209">
        <v>0</v>
      </c>
      <c r="N149" s="193">
        <v>1082950124</v>
      </c>
      <c r="O149" s="180" t="s">
        <v>4945</v>
      </c>
      <c r="P149" s="191" t="s">
        <v>5336</v>
      </c>
      <c r="Q149" s="196" t="s">
        <v>3255</v>
      </c>
      <c r="R149" s="196" t="s">
        <v>3255</v>
      </c>
      <c r="S149" s="196" t="s">
        <v>5333</v>
      </c>
      <c r="T149" s="183">
        <v>13146667</v>
      </c>
      <c r="U149" s="183">
        <v>5213333</v>
      </c>
      <c r="V149" s="187">
        <v>0.71604940087145974</v>
      </c>
      <c r="W149" s="193">
        <v>1082884010</v>
      </c>
      <c r="X149" s="180" t="s">
        <v>4947</v>
      </c>
    </row>
    <row r="150" spans="1:24" s="10" customFormat="1">
      <c r="A150" s="180" t="s">
        <v>2832</v>
      </c>
      <c r="B150" s="180" t="s">
        <v>24</v>
      </c>
      <c r="C150" s="180" t="s">
        <v>105</v>
      </c>
      <c r="D150" s="180" t="s">
        <v>26</v>
      </c>
      <c r="E150" s="181" t="s">
        <v>5337</v>
      </c>
      <c r="F150" s="180" t="s">
        <v>28</v>
      </c>
      <c r="G150" s="180" t="s">
        <v>2834</v>
      </c>
      <c r="H150" s="180" t="s">
        <v>4886</v>
      </c>
      <c r="I150" s="195">
        <v>13100000</v>
      </c>
      <c r="J150" s="180">
        <v>0</v>
      </c>
      <c r="K150" s="210">
        <v>0</v>
      </c>
      <c r="L150" s="210">
        <v>0</v>
      </c>
      <c r="M150" s="209">
        <v>0</v>
      </c>
      <c r="N150" s="193">
        <v>1082934092</v>
      </c>
      <c r="O150" s="180" t="s">
        <v>4912</v>
      </c>
      <c r="P150" s="191" t="s">
        <v>5338</v>
      </c>
      <c r="Q150" s="196" t="s">
        <v>3255</v>
      </c>
      <c r="R150" s="196" t="s">
        <v>3255</v>
      </c>
      <c r="S150" s="196" t="s">
        <v>3486</v>
      </c>
      <c r="T150" s="183">
        <v>11600000</v>
      </c>
      <c r="U150" s="183">
        <v>1500000</v>
      </c>
      <c r="V150" s="187">
        <v>0.8854961832061069</v>
      </c>
      <c r="W150" s="193">
        <v>57435262</v>
      </c>
      <c r="X150" s="180" t="s">
        <v>5339</v>
      </c>
    </row>
    <row r="151" spans="1:24" s="10" customFormat="1">
      <c r="A151" s="180" t="s">
        <v>2832</v>
      </c>
      <c r="B151" s="180" t="s">
        <v>24</v>
      </c>
      <c r="C151" s="180" t="s">
        <v>105</v>
      </c>
      <c r="D151" s="180" t="s">
        <v>26</v>
      </c>
      <c r="E151" s="181" t="s">
        <v>5340</v>
      </c>
      <c r="F151" s="180" t="s">
        <v>28</v>
      </c>
      <c r="G151" s="180" t="s">
        <v>2834</v>
      </c>
      <c r="H151" s="180" t="s">
        <v>4886</v>
      </c>
      <c r="I151" s="195">
        <v>16900000</v>
      </c>
      <c r="J151" s="180">
        <v>0</v>
      </c>
      <c r="K151" s="209">
        <v>0</v>
      </c>
      <c r="L151" s="209">
        <v>0</v>
      </c>
      <c r="M151" s="209">
        <v>0</v>
      </c>
      <c r="N151" s="193">
        <v>1082981781</v>
      </c>
      <c r="O151" s="180" t="s">
        <v>5341</v>
      </c>
      <c r="P151" s="191" t="s">
        <v>5296</v>
      </c>
      <c r="Q151" s="196" t="s">
        <v>3255</v>
      </c>
      <c r="R151" s="196" t="s">
        <v>3255</v>
      </c>
      <c r="S151" s="196" t="s">
        <v>3349</v>
      </c>
      <c r="T151" s="183">
        <v>11600000</v>
      </c>
      <c r="U151" s="198">
        <v>5300000</v>
      </c>
      <c r="V151" s="187">
        <v>0.68639053254437865</v>
      </c>
      <c r="W151" s="193">
        <v>57461852</v>
      </c>
      <c r="X151" s="180" t="s">
        <v>5292</v>
      </c>
    </row>
    <row r="152" spans="1:24" s="10" customFormat="1">
      <c r="A152" s="180" t="s">
        <v>2832</v>
      </c>
      <c r="B152" s="180" t="s">
        <v>24</v>
      </c>
      <c r="C152" s="180" t="s">
        <v>105</v>
      </c>
      <c r="D152" s="180" t="s">
        <v>26</v>
      </c>
      <c r="E152" s="181" t="s">
        <v>5342</v>
      </c>
      <c r="F152" s="180" t="s">
        <v>28</v>
      </c>
      <c r="G152" s="180" t="s">
        <v>2834</v>
      </c>
      <c r="H152" s="180" t="s">
        <v>4886</v>
      </c>
      <c r="I152" s="195">
        <v>7000000</v>
      </c>
      <c r="J152" s="180">
        <v>0</v>
      </c>
      <c r="K152" s="210">
        <v>0</v>
      </c>
      <c r="L152" s="210">
        <v>0</v>
      </c>
      <c r="M152" s="209">
        <v>0</v>
      </c>
      <c r="N152" s="193">
        <v>1083023571</v>
      </c>
      <c r="O152" s="180" t="s">
        <v>5058</v>
      </c>
      <c r="P152" s="191" t="s">
        <v>5343</v>
      </c>
      <c r="Q152" s="196" t="s">
        <v>3255</v>
      </c>
      <c r="R152" s="196" t="s">
        <v>3255</v>
      </c>
      <c r="S152" s="196" t="s">
        <v>3391</v>
      </c>
      <c r="T152" s="183">
        <v>7000000</v>
      </c>
      <c r="U152" s="198">
        <v>0</v>
      </c>
      <c r="V152" s="187">
        <v>1</v>
      </c>
      <c r="W152" s="193">
        <v>72232860</v>
      </c>
      <c r="X152" s="180" t="s">
        <v>5308</v>
      </c>
    </row>
    <row r="153" spans="1:24" s="10" customFormat="1">
      <c r="A153" s="180" t="s">
        <v>2832</v>
      </c>
      <c r="B153" s="180" t="s">
        <v>24</v>
      </c>
      <c r="C153" s="180" t="s">
        <v>105</v>
      </c>
      <c r="D153" s="180" t="s">
        <v>26</v>
      </c>
      <c r="E153" s="181" t="s">
        <v>5344</v>
      </c>
      <c r="F153" s="180" t="s">
        <v>28</v>
      </c>
      <c r="G153" s="180" t="s">
        <v>2834</v>
      </c>
      <c r="H153" s="180" t="s">
        <v>4886</v>
      </c>
      <c r="I153" s="195">
        <v>14000000</v>
      </c>
      <c r="J153" s="180">
        <v>1</v>
      </c>
      <c r="K153" s="183">
        <v>2400000</v>
      </c>
      <c r="L153" s="209">
        <v>0</v>
      </c>
      <c r="M153" s="180">
        <v>1</v>
      </c>
      <c r="N153" s="193">
        <v>1007934311</v>
      </c>
      <c r="O153" s="180" t="s">
        <v>5071</v>
      </c>
      <c r="P153" s="191" t="s">
        <v>5345</v>
      </c>
      <c r="Q153" s="196" t="s">
        <v>3255</v>
      </c>
      <c r="R153" s="196" t="s">
        <v>3255</v>
      </c>
      <c r="S153" s="196" t="s">
        <v>5307</v>
      </c>
      <c r="T153" s="183">
        <v>12626667</v>
      </c>
      <c r="U153" s="198">
        <v>3773333</v>
      </c>
      <c r="V153" s="197">
        <v>0.76991871951219515</v>
      </c>
      <c r="W153" s="193">
        <v>72232860</v>
      </c>
      <c r="X153" s="180" t="s">
        <v>5308</v>
      </c>
    </row>
    <row r="154" spans="1:24" s="10" customFormat="1">
      <c r="A154" s="180" t="s">
        <v>2832</v>
      </c>
      <c r="B154" s="180" t="s">
        <v>24</v>
      </c>
      <c r="C154" s="180" t="s">
        <v>105</v>
      </c>
      <c r="D154" s="180" t="s">
        <v>26</v>
      </c>
      <c r="E154" s="181" t="s">
        <v>5346</v>
      </c>
      <c r="F154" s="180" t="s">
        <v>28</v>
      </c>
      <c r="G154" s="180" t="s">
        <v>2834</v>
      </c>
      <c r="H154" s="180" t="s">
        <v>4886</v>
      </c>
      <c r="I154" s="195">
        <v>13100000</v>
      </c>
      <c r="J154" s="180">
        <v>0</v>
      </c>
      <c r="K154" s="209">
        <v>0</v>
      </c>
      <c r="L154" s="209">
        <v>0</v>
      </c>
      <c r="M154" s="209">
        <v>0</v>
      </c>
      <c r="N154" s="193">
        <v>1082984449</v>
      </c>
      <c r="O154" s="180" t="s">
        <v>5104</v>
      </c>
      <c r="P154" s="191" t="s">
        <v>5347</v>
      </c>
      <c r="Q154" s="196" t="s">
        <v>3255</v>
      </c>
      <c r="R154" s="196" t="s">
        <v>3255</v>
      </c>
      <c r="S154" s="196" t="s">
        <v>3486</v>
      </c>
      <c r="T154" s="183">
        <v>11600000</v>
      </c>
      <c r="U154" s="198">
        <v>1500000</v>
      </c>
      <c r="V154" s="187">
        <v>0.8854961832061069</v>
      </c>
      <c r="W154" s="193">
        <v>39141438</v>
      </c>
      <c r="X154" s="180" t="s">
        <v>4932</v>
      </c>
    </row>
    <row r="155" spans="1:24" s="10" customFormat="1">
      <c r="A155" s="180" t="s">
        <v>2832</v>
      </c>
      <c r="B155" s="180" t="s">
        <v>24</v>
      </c>
      <c r="C155" s="180" t="s">
        <v>105</v>
      </c>
      <c r="D155" s="180" t="s">
        <v>26</v>
      </c>
      <c r="E155" s="181" t="s">
        <v>5348</v>
      </c>
      <c r="F155" s="180" t="s">
        <v>28</v>
      </c>
      <c r="G155" s="180" t="s">
        <v>2834</v>
      </c>
      <c r="H155" s="180" t="s">
        <v>4886</v>
      </c>
      <c r="I155" s="195">
        <v>16900000</v>
      </c>
      <c r="J155" s="180">
        <v>0</v>
      </c>
      <c r="K155" s="210">
        <v>0</v>
      </c>
      <c r="L155" s="210">
        <v>0</v>
      </c>
      <c r="M155" s="209">
        <v>0</v>
      </c>
      <c r="N155" s="193">
        <v>1140866481</v>
      </c>
      <c r="O155" s="180" t="s">
        <v>5349</v>
      </c>
      <c r="P155" s="191" t="s">
        <v>5323</v>
      </c>
      <c r="Q155" s="196" t="s">
        <v>3255</v>
      </c>
      <c r="R155" s="196" t="s">
        <v>3255</v>
      </c>
      <c r="S155" s="196" t="s">
        <v>3349</v>
      </c>
      <c r="T155" s="183">
        <v>11600000</v>
      </c>
      <c r="U155" s="198">
        <v>5300000</v>
      </c>
      <c r="V155" s="187">
        <v>0.68639053254437865</v>
      </c>
      <c r="W155" s="193">
        <v>39141438</v>
      </c>
      <c r="X155" s="180" t="s">
        <v>4932</v>
      </c>
    </row>
    <row r="156" spans="1:24" s="10" customFormat="1">
      <c r="A156" s="180" t="s">
        <v>2832</v>
      </c>
      <c r="B156" s="180" t="s">
        <v>24</v>
      </c>
      <c r="C156" s="180" t="s">
        <v>105</v>
      </c>
      <c r="D156" s="180" t="s">
        <v>26</v>
      </c>
      <c r="E156" s="181" t="s">
        <v>5350</v>
      </c>
      <c r="F156" s="180" t="s">
        <v>28</v>
      </c>
      <c r="G156" s="180" t="s">
        <v>2834</v>
      </c>
      <c r="H156" s="180" t="s">
        <v>4886</v>
      </c>
      <c r="I156" s="195">
        <v>15773330</v>
      </c>
      <c r="J156" s="180">
        <v>0</v>
      </c>
      <c r="K156" s="209">
        <v>0</v>
      </c>
      <c r="L156" s="209">
        <v>0</v>
      </c>
      <c r="M156" s="209">
        <v>0</v>
      </c>
      <c r="N156" s="193">
        <v>1082990677</v>
      </c>
      <c r="O156" s="180" t="s">
        <v>5351</v>
      </c>
      <c r="P156" s="191" t="s">
        <v>5352</v>
      </c>
      <c r="Q156" s="196" t="s">
        <v>3255</v>
      </c>
      <c r="R156" s="196" t="s">
        <v>3255</v>
      </c>
      <c r="S156" s="196" t="s">
        <v>3349</v>
      </c>
      <c r="T156" s="183">
        <v>10826667</v>
      </c>
      <c r="U156" s="198">
        <v>4946663</v>
      </c>
      <c r="V156" s="187">
        <v>0.68639069873007164</v>
      </c>
      <c r="W156" s="193">
        <v>57466781</v>
      </c>
      <c r="X156" s="180" t="s">
        <v>4936</v>
      </c>
    </row>
    <row r="157" spans="1:24" s="10" customFormat="1">
      <c r="A157" s="180" t="s">
        <v>2832</v>
      </c>
      <c r="B157" s="180" t="s">
        <v>24</v>
      </c>
      <c r="C157" s="180" t="s">
        <v>105</v>
      </c>
      <c r="D157" s="180" t="s">
        <v>26</v>
      </c>
      <c r="E157" s="181" t="s">
        <v>5353</v>
      </c>
      <c r="F157" s="180" t="s">
        <v>28</v>
      </c>
      <c r="G157" s="180" t="s">
        <v>2834</v>
      </c>
      <c r="H157" s="180" t="s">
        <v>4886</v>
      </c>
      <c r="I157" s="195">
        <v>15773330</v>
      </c>
      <c r="J157" s="180">
        <v>0</v>
      </c>
      <c r="K157" s="210">
        <v>0</v>
      </c>
      <c r="L157" s="210">
        <v>0</v>
      </c>
      <c r="M157" s="209">
        <v>0</v>
      </c>
      <c r="N157" s="193">
        <v>1082944396</v>
      </c>
      <c r="O157" s="180" t="s">
        <v>5354</v>
      </c>
      <c r="P157" s="191" t="s">
        <v>5355</v>
      </c>
      <c r="Q157" s="196" t="s">
        <v>3255</v>
      </c>
      <c r="R157" s="196" t="s">
        <v>3255</v>
      </c>
      <c r="S157" s="196" t="s">
        <v>3349</v>
      </c>
      <c r="T157" s="183">
        <v>10826667</v>
      </c>
      <c r="U157" s="198">
        <v>4946663</v>
      </c>
      <c r="V157" s="187">
        <v>0.68639069873007164</v>
      </c>
      <c r="W157" s="193">
        <v>57466781</v>
      </c>
      <c r="X157" s="180" t="s">
        <v>4936</v>
      </c>
    </row>
    <row r="158" spans="1:24" s="10" customFormat="1">
      <c r="A158" s="180" t="s">
        <v>2832</v>
      </c>
      <c r="B158" s="180" t="s">
        <v>24</v>
      </c>
      <c r="C158" s="180" t="s">
        <v>105</v>
      </c>
      <c r="D158" s="180" t="s">
        <v>26</v>
      </c>
      <c r="E158" s="181" t="s">
        <v>5356</v>
      </c>
      <c r="F158" s="180" t="s">
        <v>28</v>
      </c>
      <c r="G158" s="180" t="s">
        <v>2834</v>
      </c>
      <c r="H158" s="180" t="s">
        <v>4886</v>
      </c>
      <c r="I158" s="195">
        <v>16900000</v>
      </c>
      <c r="J158" s="180">
        <v>0</v>
      </c>
      <c r="K158" s="209">
        <v>0</v>
      </c>
      <c r="L158" s="209">
        <v>0</v>
      </c>
      <c r="M158" s="209">
        <v>0</v>
      </c>
      <c r="N158" s="193">
        <v>1020794175</v>
      </c>
      <c r="O158" s="180" t="s">
        <v>5090</v>
      </c>
      <c r="P158" s="191" t="s">
        <v>5323</v>
      </c>
      <c r="Q158" s="196" t="s">
        <v>3255</v>
      </c>
      <c r="R158" s="196" t="s">
        <v>3255</v>
      </c>
      <c r="S158" s="196" t="s">
        <v>3349</v>
      </c>
      <c r="T158" s="183">
        <v>5600000</v>
      </c>
      <c r="U158" s="198">
        <v>11300000</v>
      </c>
      <c r="V158" s="187">
        <v>0.33136094674556216</v>
      </c>
      <c r="W158" s="193">
        <v>39141438</v>
      </c>
      <c r="X158" s="180" t="s">
        <v>4932</v>
      </c>
    </row>
    <row r="159" spans="1:24" s="10" customFormat="1">
      <c r="A159" s="180" t="s">
        <v>2832</v>
      </c>
      <c r="B159" s="180" t="s">
        <v>24</v>
      </c>
      <c r="C159" s="180" t="s">
        <v>105</v>
      </c>
      <c r="D159" s="180" t="s">
        <v>26</v>
      </c>
      <c r="E159" s="181" t="s">
        <v>5357</v>
      </c>
      <c r="F159" s="180" t="s">
        <v>28</v>
      </c>
      <c r="G159" s="180" t="s">
        <v>2834</v>
      </c>
      <c r="H159" s="180" t="s">
        <v>4886</v>
      </c>
      <c r="I159" s="195">
        <v>17600000</v>
      </c>
      <c r="J159" s="180">
        <v>0</v>
      </c>
      <c r="K159" s="209">
        <v>0</v>
      </c>
      <c r="L159" s="209">
        <v>0</v>
      </c>
      <c r="M159" s="209">
        <v>0</v>
      </c>
      <c r="N159" s="193">
        <v>36386177</v>
      </c>
      <c r="O159" s="180" t="s">
        <v>5358</v>
      </c>
      <c r="P159" s="191" t="s">
        <v>5323</v>
      </c>
      <c r="Q159" s="196" t="s">
        <v>3255</v>
      </c>
      <c r="R159" s="196" t="s">
        <v>3255</v>
      </c>
      <c r="S159" s="196" t="s">
        <v>1546</v>
      </c>
      <c r="T159" s="183">
        <v>11600000</v>
      </c>
      <c r="U159" s="198">
        <v>6000000</v>
      </c>
      <c r="V159" s="187">
        <v>0.65909090909090917</v>
      </c>
      <c r="W159" s="193">
        <v>39141438</v>
      </c>
      <c r="X159" s="180" t="s">
        <v>4932</v>
      </c>
    </row>
    <row r="160" spans="1:24" s="10" customFormat="1">
      <c r="A160" s="180" t="s">
        <v>2832</v>
      </c>
      <c r="B160" s="180" t="s">
        <v>24</v>
      </c>
      <c r="C160" s="180" t="s">
        <v>105</v>
      </c>
      <c r="D160" s="180" t="s">
        <v>26</v>
      </c>
      <c r="E160" s="181" t="s">
        <v>5359</v>
      </c>
      <c r="F160" s="180" t="s">
        <v>28</v>
      </c>
      <c r="G160" s="180" t="s">
        <v>2834</v>
      </c>
      <c r="H160" s="180" t="s">
        <v>4886</v>
      </c>
      <c r="I160" s="195">
        <v>16900000</v>
      </c>
      <c r="J160" s="180">
        <v>0</v>
      </c>
      <c r="K160" s="210">
        <v>0</v>
      </c>
      <c r="L160" s="210">
        <v>0</v>
      </c>
      <c r="M160" s="209">
        <v>0</v>
      </c>
      <c r="N160" s="193">
        <v>1104871354</v>
      </c>
      <c r="O160" s="180" t="s">
        <v>4943</v>
      </c>
      <c r="P160" s="191" t="s">
        <v>5323</v>
      </c>
      <c r="Q160" s="196" t="s">
        <v>3255</v>
      </c>
      <c r="R160" s="196" t="s">
        <v>3255</v>
      </c>
      <c r="S160" s="196" t="s">
        <v>3349</v>
      </c>
      <c r="T160" s="183">
        <v>11600000</v>
      </c>
      <c r="U160" s="198">
        <v>5300000</v>
      </c>
      <c r="V160" s="187">
        <v>0.68639053254437865</v>
      </c>
      <c r="W160" s="193">
        <v>39141438</v>
      </c>
      <c r="X160" s="180" t="s">
        <v>4932</v>
      </c>
    </row>
    <row r="161" spans="1:24" s="10" customFormat="1">
      <c r="A161" s="180" t="s">
        <v>2832</v>
      </c>
      <c r="B161" s="180" t="s">
        <v>24</v>
      </c>
      <c r="C161" s="180" t="s">
        <v>105</v>
      </c>
      <c r="D161" s="180" t="s">
        <v>26</v>
      </c>
      <c r="E161" s="181" t="s">
        <v>5360</v>
      </c>
      <c r="F161" s="180" t="s">
        <v>28</v>
      </c>
      <c r="G161" s="180" t="s">
        <v>2834</v>
      </c>
      <c r="H161" s="180" t="s">
        <v>4886</v>
      </c>
      <c r="I161" s="195">
        <v>16200000</v>
      </c>
      <c r="J161" s="180">
        <v>0</v>
      </c>
      <c r="K161" s="209">
        <v>0</v>
      </c>
      <c r="L161" s="209">
        <v>0</v>
      </c>
      <c r="M161" s="209">
        <v>0</v>
      </c>
      <c r="N161" s="193">
        <v>1083023702</v>
      </c>
      <c r="O161" s="180" t="s">
        <v>5052</v>
      </c>
      <c r="P161" s="191" t="s">
        <v>5361</v>
      </c>
      <c r="Q161" s="196" t="s">
        <v>3255</v>
      </c>
      <c r="R161" s="196" t="s">
        <v>3255</v>
      </c>
      <c r="S161" s="196" t="s">
        <v>5333</v>
      </c>
      <c r="T161" s="183">
        <v>11600000</v>
      </c>
      <c r="U161" s="198">
        <v>4600000</v>
      </c>
      <c r="V161" s="187">
        <v>0.71604938271604945</v>
      </c>
      <c r="W161" s="193">
        <v>57294316</v>
      </c>
      <c r="X161" s="180" t="s">
        <v>5329</v>
      </c>
    </row>
    <row r="162" spans="1:24" s="10" customFormat="1">
      <c r="A162" s="180" t="s">
        <v>2832</v>
      </c>
      <c r="B162" s="180" t="s">
        <v>24</v>
      </c>
      <c r="C162" s="180" t="s">
        <v>105</v>
      </c>
      <c r="D162" s="180" t="s">
        <v>26</v>
      </c>
      <c r="E162" s="181" t="s">
        <v>5362</v>
      </c>
      <c r="F162" s="180" t="s">
        <v>28</v>
      </c>
      <c r="G162" s="180" t="s">
        <v>2834</v>
      </c>
      <c r="H162" s="180" t="s">
        <v>4886</v>
      </c>
      <c r="I162" s="195">
        <v>16900000</v>
      </c>
      <c r="J162" s="180">
        <v>0</v>
      </c>
      <c r="K162" s="210">
        <v>0</v>
      </c>
      <c r="L162" s="210">
        <v>0</v>
      </c>
      <c r="M162" s="209">
        <v>0</v>
      </c>
      <c r="N162" s="193">
        <v>1082410248</v>
      </c>
      <c r="O162" s="180" t="s">
        <v>117</v>
      </c>
      <c r="P162" s="191" t="s">
        <v>5363</v>
      </c>
      <c r="Q162" s="196" t="s">
        <v>3255</v>
      </c>
      <c r="R162" s="196" t="s">
        <v>3255</v>
      </c>
      <c r="S162" s="196" t="s">
        <v>3349</v>
      </c>
      <c r="T162" s="183">
        <v>11600000</v>
      </c>
      <c r="U162" s="198">
        <v>5300000</v>
      </c>
      <c r="V162" s="187">
        <v>0.68639053254437865</v>
      </c>
      <c r="W162" s="193">
        <v>57294316</v>
      </c>
      <c r="X162" s="180" t="s">
        <v>5329</v>
      </c>
    </row>
    <row r="163" spans="1:24" s="10" customFormat="1">
      <c r="A163" s="180" t="s">
        <v>2832</v>
      </c>
      <c r="B163" s="180" t="s">
        <v>24</v>
      </c>
      <c r="C163" s="180" t="s">
        <v>105</v>
      </c>
      <c r="D163" s="180" t="s">
        <v>26</v>
      </c>
      <c r="E163" s="181" t="s">
        <v>5364</v>
      </c>
      <c r="F163" s="180" t="s">
        <v>28</v>
      </c>
      <c r="G163" s="180" t="s">
        <v>2834</v>
      </c>
      <c r="H163" s="180" t="s">
        <v>4886</v>
      </c>
      <c r="I163" s="195">
        <v>16900000</v>
      </c>
      <c r="J163" s="180">
        <v>0</v>
      </c>
      <c r="K163" s="209">
        <v>0</v>
      </c>
      <c r="L163" s="209">
        <v>0</v>
      </c>
      <c r="M163" s="209">
        <v>0</v>
      </c>
      <c r="N163" s="193">
        <v>1082935131</v>
      </c>
      <c r="O163" s="180" t="s">
        <v>4940</v>
      </c>
      <c r="P163" s="191" t="s">
        <v>5365</v>
      </c>
      <c r="Q163" s="196" t="s">
        <v>3255</v>
      </c>
      <c r="R163" s="196" t="s">
        <v>3255</v>
      </c>
      <c r="S163" s="196" t="s">
        <v>3349</v>
      </c>
      <c r="T163" s="183">
        <v>11600000</v>
      </c>
      <c r="U163" s="198">
        <v>5300000</v>
      </c>
      <c r="V163" s="187">
        <v>0.68639053254437865</v>
      </c>
      <c r="W163" s="193">
        <v>39141438</v>
      </c>
      <c r="X163" s="180" t="s">
        <v>4932</v>
      </c>
    </row>
    <row r="164" spans="1:24" s="10" customFormat="1">
      <c r="A164" s="180" t="s">
        <v>2832</v>
      </c>
      <c r="B164" s="180" t="s">
        <v>24</v>
      </c>
      <c r="C164" s="180" t="s">
        <v>105</v>
      </c>
      <c r="D164" s="180" t="s">
        <v>26</v>
      </c>
      <c r="E164" s="181" t="s">
        <v>5366</v>
      </c>
      <c r="F164" s="180" t="s">
        <v>28</v>
      </c>
      <c r="G164" s="180" t="s">
        <v>2834</v>
      </c>
      <c r="H164" s="180" t="s">
        <v>4886</v>
      </c>
      <c r="I164" s="195">
        <v>19153330</v>
      </c>
      <c r="J164" s="180">
        <v>0</v>
      </c>
      <c r="K164" s="209">
        <v>0</v>
      </c>
      <c r="L164" s="209">
        <v>0</v>
      </c>
      <c r="M164" s="209">
        <v>0</v>
      </c>
      <c r="N164" s="193">
        <v>1082985225</v>
      </c>
      <c r="O164" s="180" t="s">
        <v>4972</v>
      </c>
      <c r="P164" s="191" t="s">
        <v>5367</v>
      </c>
      <c r="Q164" s="196" t="s">
        <v>3255</v>
      </c>
      <c r="R164" s="196" t="s">
        <v>3255</v>
      </c>
      <c r="S164" s="196" t="s">
        <v>3349</v>
      </c>
      <c r="T164" s="183">
        <v>13146667</v>
      </c>
      <c r="U164" s="198">
        <v>6006663</v>
      </c>
      <c r="V164" s="187">
        <v>0.6863906694031795</v>
      </c>
      <c r="W164" s="193">
        <v>57466781</v>
      </c>
      <c r="X164" s="180" t="s">
        <v>4936</v>
      </c>
    </row>
    <row r="165" spans="1:24" s="10" customFormat="1">
      <c r="A165" s="180" t="s">
        <v>2832</v>
      </c>
      <c r="B165" s="180" t="s">
        <v>24</v>
      </c>
      <c r="C165" s="180" t="s">
        <v>105</v>
      </c>
      <c r="D165" s="180" t="s">
        <v>26</v>
      </c>
      <c r="E165" s="181" t="s">
        <v>5368</v>
      </c>
      <c r="F165" s="180" t="s">
        <v>28</v>
      </c>
      <c r="G165" s="180" t="s">
        <v>2834</v>
      </c>
      <c r="H165" s="180" t="s">
        <v>4886</v>
      </c>
      <c r="I165" s="195">
        <v>16900000</v>
      </c>
      <c r="J165" s="180">
        <v>0</v>
      </c>
      <c r="K165" s="210">
        <v>0</v>
      </c>
      <c r="L165" s="210">
        <v>0</v>
      </c>
      <c r="M165" s="209">
        <v>0</v>
      </c>
      <c r="N165" s="193">
        <v>1082996756</v>
      </c>
      <c r="O165" s="180" t="s">
        <v>5369</v>
      </c>
      <c r="P165" s="191" t="s">
        <v>5370</v>
      </c>
      <c r="Q165" s="196" t="s">
        <v>3255</v>
      </c>
      <c r="R165" s="196" t="s">
        <v>3255</v>
      </c>
      <c r="S165" s="196" t="s">
        <v>3349</v>
      </c>
      <c r="T165" s="183">
        <v>11600000</v>
      </c>
      <c r="U165" s="198">
        <v>5300000</v>
      </c>
      <c r="V165" s="187">
        <v>0.68639053254437865</v>
      </c>
      <c r="W165" s="193">
        <v>57466781</v>
      </c>
      <c r="X165" s="180" t="s">
        <v>4936</v>
      </c>
    </row>
    <row r="166" spans="1:24" s="10" customFormat="1">
      <c r="A166" s="180" t="s">
        <v>2832</v>
      </c>
      <c r="B166" s="180" t="s">
        <v>24</v>
      </c>
      <c r="C166" s="180" t="s">
        <v>105</v>
      </c>
      <c r="D166" s="180" t="s">
        <v>26</v>
      </c>
      <c r="E166" s="181" t="s">
        <v>5371</v>
      </c>
      <c r="F166" s="180" t="s">
        <v>28</v>
      </c>
      <c r="G166" s="180" t="s">
        <v>2834</v>
      </c>
      <c r="H166" s="180" t="s">
        <v>4886</v>
      </c>
      <c r="I166" s="195">
        <v>15773333</v>
      </c>
      <c r="J166" s="180">
        <v>0</v>
      </c>
      <c r="K166" s="209">
        <v>0</v>
      </c>
      <c r="L166" s="209">
        <v>0</v>
      </c>
      <c r="M166" s="209">
        <v>0</v>
      </c>
      <c r="N166" s="193">
        <v>1082979078</v>
      </c>
      <c r="O166" s="180" t="s">
        <v>5188</v>
      </c>
      <c r="P166" s="191" t="s">
        <v>5372</v>
      </c>
      <c r="Q166" s="196" t="s">
        <v>3255</v>
      </c>
      <c r="R166" s="196" t="s">
        <v>3255</v>
      </c>
      <c r="S166" s="196" t="s">
        <v>3349</v>
      </c>
      <c r="T166" s="183">
        <v>10826667</v>
      </c>
      <c r="U166" s="198">
        <v>4946666</v>
      </c>
      <c r="V166" s="187">
        <v>0.68639056818238731</v>
      </c>
      <c r="W166" s="193">
        <v>57466781</v>
      </c>
      <c r="X166" s="180" t="s">
        <v>4936</v>
      </c>
    </row>
    <row r="167" spans="1:24" s="10" customFormat="1">
      <c r="A167" s="180" t="s">
        <v>2832</v>
      </c>
      <c r="B167" s="180" t="s">
        <v>24</v>
      </c>
      <c r="C167" s="180" t="s">
        <v>105</v>
      </c>
      <c r="D167" s="180" t="s">
        <v>26</v>
      </c>
      <c r="E167" s="181" t="s">
        <v>5373</v>
      </c>
      <c r="F167" s="180" t="s">
        <v>28</v>
      </c>
      <c r="G167" s="180" t="s">
        <v>2834</v>
      </c>
      <c r="H167" s="180" t="s">
        <v>4886</v>
      </c>
      <c r="I167" s="195">
        <v>14000000</v>
      </c>
      <c r="J167" s="180">
        <v>0</v>
      </c>
      <c r="K167" s="210">
        <v>0</v>
      </c>
      <c r="L167" s="210">
        <v>0</v>
      </c>
      <c r="M167" s="209">
        <v>0</v>
      </c>
      <c r="N167" s="193">
        <v>1083016186</v>
      </c>
      <c r="O167" s="180" t="s">
        <v>4987</v>
      </c>
      <c r="P167" s="191" t="s">
        <v>5374</v>
      </c>
      <c r="Q167" s="196" t="s">
        <v>3255</v>
      </c>
      <c r="R167" s="196" t="s">
        <v>3255</v>
      </c>
      <c r="S167" s="196" t="s">
        <v>5307</v>
      </c>
      <c r="T167" s="183">
        <v>10826667</v>
      </c>
      <c r="U167" s="198">
        <v>3173333</v>
      </c>
      <c r="V167" s="187">
        <v>0.77333335714285711</v>
      </c>
      <c r="W167" s="193">
        <v>72232860</v>
      </c>
      <c r="X167" s="180" t="s">
        <v>5308</v>
      </c>
    </row>
    <row r="168" spans="1:24" s="10" customFormat="1">
      <c r="A168" s="180" t="s">
        <v>2832</v>
      </c>
      <c r="B168" s="180" t="s">
        <v>24</v>
      </c>
      <c r="C168" s="180" t="s">
        <v>105</v>
      </c>
      <c r="D168" s="180" t="s">
        <v>26</v>
      </c>
      <c r="E168" s="181" t="s">
        <v>5375</v>
      </c>
      <c r="F168" s="180" t="s">
        <v>28</v>
      </c>
      <c r="G168" s="180" t="s">
        <v>2834</v>
      </c>
      <c r="H168" s="180" t="s">
        <v>4886</v>
      </c>
      <c r="I168" s="195">
        <v>6300000</v>
      </c>
      <c r="J168" s="180">
        <v>0</v>
      </c>
      <c r="K168" s="209">
        <v>0</v>
      </c>
      <c r="L168" s="209">
        <v>0</v>
      </c>
      <c r="M168" s="209">
        <v>0</v>
      </c>
      <c r="N168" s="193">
        <v>10303149</v>
      </c>
      <c r="O168" s="180" t="s">
        <v>5376</v>
      </c>
      <c r="P168" s="191" t="s">
        <v>5377</v>
      </c>
      <c r="Q168" s="196" t="s">
        <v>3262</v>
      </c>
      <c r="R168" s="196" t="s">
        <v>3262</v>
      </c>
      <c r="S168" s="196" t="s">
        <v>1609</v>
      </c>
      <c r="T168" s="183">
        <v>6300000</v>
      </c>
      <c r="U168" s="198">
        <v>0</v>
      </c>
      <c r="V168" s="187">
        <v>1</v>
      </c>
      <c r="W168" s="193">
        <v>25274758</v>
      </c>
      <c r="X168" s="180" t="s">
        <v>5378</v>
      </c>
    </row>
    <row r="169" spans="1:24" s="10" customFormat="1">
      <c r="A169" s="180" t="s">
        <v>2832</v>
      </c>
      <c r="B169" s="180" t="s">
        <v>24</v>
      </c>
      <c r="C169" s="180" t="s">
        <v>105</v>
      </c>
      <c r="D169" s="180" t="s">
        <v>26</v>
      </c>
      <c r="E169" s="181" t="s">
        <v>5379</v>
      </c>
      <c r="F169" s="180" t="s">
        <v>28</v>
      </c>
      <c r="G169" s="180" t="s">
        <v>2834</v>
      </c>
      <c r="H169" s="180" t="s">
        <v>4886</v>
      </c>
      <c r="I169" s="195">
        <v>18246670</v>
      </c>
      <c r="J169" s="180">
        <v>0</v>
      </c>
      <c r="K169" s="209">
        <v>0</v>
      </c>
      <c r="L169" s="209">
        <v>0</v>
      </c>
      <c r="M169" s="209">
        <v>0</v>
      </c>
      <c r="N169" s="193">
        <v>85152793</v>
      </c>
      <c r="O169" s="180" t="s">
        <v>5092</v>
      </c>
      <c r="P169" s="191" t="s">
        <v>5380</v>
      </c>
      <c r="Q169" s="196" t="s">
        <v>3262</v>
      </c>
      <c r="R169" s="196" t="s">
        <v>3262</v>
      </c>
      <c r="S169" s="196" t="s">
        <v>5333</v>
      </c>
      <c r="T169" s="183">
        <v>13033333</v>
      </c>
      <c r="U169" s="198">
        <v>5213337</v>
      </c>
      <c r="V169" s="187">
        <v>0.71428556553058731</v>
      </c>
      <c r="W169" s="193">
        <v>1082884010</v>
      </c>
      <c r="X169" s="180" t="s">
        <v>4947</v>
      </c>
    </row>
    <row r="170" spans="1:24" s="10" customFormat="1">
      <c r="A170" s="180" t="s">
        <v>2832</v>
      </c>
      <c r="B170" s="180" t="s">
        <v>24</v>
      </c>
      <c r="C170" s="180" t="s">
        <v>105</v>
      </c>
      <c r="D170" s="180" t="s">
        <v>26</v>
      </c>
      <c r="E170" s="181" t="s">
        <v>5381</v>
      </c>
      <c r="F170" s="180" t="s">
        <v>28</v>
      </c>
      <c r="G170" s="180" t="s">
        <v>2834</v>
      </c>
      <c r="H170" s="180" t="s">
        <v>4886</v>
      </c>
      <c r="I170" s="195">
        <v>15026667</v>
      </c>
      <c r="J170" s="180">
        <v>0</v>
      </c>
      <c r="K170" s="210">
        <v>0</v>
      </c>
      <c r="L170" s="210">
        <v>0</v>
      </c>
      <c r="M170" s="209">
        <v>0</v>
      </c>
      <c r="N170" s="193">
        <v>57466061</v>
      </c>
      <c r="O170" s="180" t="s">
        <v>4773</v>
      </c>
      <c r="P170" s="191" t="s">
        <v>5382</v>
      </c>
      <c r="Q170" s="196" t="s">
        <v>3262</v>
      </c>
      <c r="R170" s="196" t="s">
        <v>3262</v>
      </c>
      <c r="S170" s="196" t="s">
        <v>5333</v>
      </c>
      <c r="T170" s="183">
        <v>9833334</v>
      </c>
      <c r="U170" s="198">
        <v>5193333</v>
      </c>
      <c r="V170" s="187">
        <v>0.65439222150860199</v>
      </c>
      <c r="W170" s="193">
        <v>1082884010</v>
      </c>
      <c r="X170" s="180" t="s">
        <v>4947</v>
      </c>
    </row>
    <row r="171" spans="1:24" s="10" customFormat="1">
      <c r="A171" s="180" t="s">
        <v>2832</v>
      </c>
      <c r="B171" s="180" t="s">
        <v>24</v>
      </c>
      <c r="C171" s="180" t="s">
        <v>105</v>
      </c>
      <c r="D171" s="180" t="s">
        <v>26</v>
      </c>
      <c r="E171" s="181" t="s">
        <v>5383</v>
      </c>
      <c r="F171" s="180" t="s">
        <v>28</v>
      </c>
      <c r="G171" s="180" t="s">
        <v>2834</v>
      </c>
      <c r="H171" s="180" t="s">
        <v>4886</v>
      </c>
      <c r="I171" s="195">
        <v>16100000</v>
      </c>
      <c r="J171" s="180">
        <v>0</v>
      </c>
      <c r="K171" s="209">
        <v>0</v>
      </c>
      <c r="L171" s="209">
        <v>0</v>
      </c>
      <c r="M171" s="209">
        <v>0</v>
      </c>
      <c r="N171" s="193">
        <v>1082875128</v>
      </c>
      <c r="O171" s="180" t="s">
        <v>5384</v>
      </c>
      <c r="P171" s="191" t="s">
        <v>5385</v>
      </c>
      <c r="Q171" s="196" t="s">
        <v>3262</v>
      </c>
      <c r="R171" s="196" t="s">
        <v>3262</v>
      </c>
      <c r="S171" s="196" t="s">
        <v>5333</v>
      </c>
      <c r="T171" s="183">
        <v>11500000</v>
      </c>
      <c r="U171" s="198">
        <v>4600000</v>
      </c>
      <c r="V171" s="187">
        <v>0.7142857142857143</v>
      </c>
      <c r="W171" s="193">
        <v>1082884010</v>
      </c>
      <c r="X171" s="180" t="s">
        <v>4947</v>
      </c>
    </row>
    <row r="172" spans="1:24" s="10" customFormat="1">
      <c r="A172" s="180" t="s">
        <v>2832</v>
      </c>
      <c r="B172" s="180" t="s">
        <v>24</v>
      </c>
      <c r="C172" s="180" t="s">
        <v>105</v>
      </c>
      <c r="D172" s="180" t="s">
        <v>26</v>
      </c>
      <c r="E172" s="181" t="s">
        <v>5386</v>
      </c>
      <c r="F172" s="180" t="s">
        <v>28</v>
      </c>
      <c r="G172" s="180" t="s">
        <v>2834</v>
      </c>
      <c r="H172" s="180" t="s">
        <v>4886</v>
      </c>
      <c r="I172" s="195">
        <v>10000000</v>
      </c>
      <c r="J172" s="180">
        <v>0</v>
      </c>
      <c r="K172" s="210">
        <v>0</v>
      </c>
      <c r="L172" s="210">
        <v>0</v>
      </c>
      <c r="M172" s="209">
        <v>0</v>
      </c>
      <c r="N172" s="193">
        <v>1083023702</v>
      </c>
      <c r="O172" s="180" t="s">
        <v>5052</v>
      </c>
      <c r="P172" s="191" t="s">
        <v>5387</v>
      </c>
      <c r="Q172" s="196" t="s">
        <v>3262</v>
      </c>
      <c r="R172" s="196" t="s">
        <v>3262</v>
      </c>
      <c r="S172" s="196" t="s">
        <v>3486</v>
      </c>
      <c r="T172" s="183">
        <v>6735500</v>
      </c>
      <c r="U172" s="198">
        <v>3264500</v>
      </c>
      <c r="V172" s="187">
        <v>0.67354999999999998</v>
      </c>
      <c r="W172" s="193">
        <v>12548449</v>
      </c>
      <c r="X172" s="180" t="s">
        <v>5388</v>
      </c>
    </row>
    <row r="173" spans="1:24" s="10" customFormat="1">
      <c r="A173" s="180" t="s">
        <v>2832</v>
      </c>
      <c r="B173" s="180" t="s">
        <v>24</v>
      </c>
      <c r="C173" s="180" t="s">
        <v>105</v>
      </c>
      <c r="D173" s="180" t="s">
        <v>26</v>
      </c>
      <c r="E173" s="181" t="s">
        <v>5389</v>
      </c>
      <c r="F173" s="180" t="s">
        <v>28</v>
      </c>
      <c r="G173" s="180" t="s">
        <v>2834</v>
      </c>
      <c r="H173" s="180" t="s">
        <v>4886</v>
      </c>
      <c r="I173" s="195">
        <v>19240000</v>
      </c>
      <c r="J173" s="180">
        <v>0</v>
      </c>
      <c r="K173" s="209">
        <v>0</v>
      </c>
      <c r="L173" s="209">
        <v>0</v>
      </c>
      <c r="M173" s="209">
        <v>0</v>
      </c>
      <c r="N173" s="193">
        <v>84454392</v>
      </c>
      <c r="O173" s="180" t="s">
        <v>5390</v>
      </c>
      <c r="P173" s="191" t="s">
        <v>5391</v>
      </c>
      <c r="Q173" s="196" t="s">
        <v>3263</v>
      </c>
      <c r="R173" s="196" t="s">
        <v>3263</v>
      </c>
      <c r="S173" s="196" t="s">
        <v>5333</v>
      </c>
      <c r="T173" s="183">
        <v>13566666</v>
      </c>
      <c r="U173" s="198">
        <v>5673334</v>
      </c>
      <c r="V173" s="187">
        <v>0.70512817047817045</v>
      </c>
      <c r="W173" s="193">
        <v>85155183</v>
      </c>
      <c r="X173" s="180" t="s">
        <v>5334</v>
      </c>
    </row>
    <row r="174" spans="1:24" s="10" customFormat="1">
      <c r="A174" s="180" t="s">
        <v>2832</v>
      </c>
      <c r="B174" s="180" t="s">
        <v>24</v>
      </c>
      <c r="C174" s="180" t="s">
        <v>105</v>
      </c>
      <c r="D174" s="180" t="s">
        <v>26</v>
      </c>
      <c r="E174" s="181" t="s">
        <v>5392</v>
      </c>
      <c r="F174" s="180" t="s">
        <v>28</v>
      </c>
      <c r="G174" s="180" t="s">
        <v>2834</v>
      </c>
      <c r="H174" s="180" t="s">
        <v>4886</v>
      </c>
      <c r="I174" s="195">
        <v>15600000</v>
      </c>
      <c r="J174" s="180">
        <v>0</v>
      </c>
      <c r="K174" s="209">
        <v>0</v>
      </c>
      <c r="L174" s="183">
        <v>12000000</v>
      </c>
      <c r="M174" s="209">
        <v>0</v>
      </c>
      <c r="N174" s="193">
        <v>1098771175</v>
      </c>
      <c r="O174" s="180" t="s">
        <v>4958</v>
      </c>
      <c r="P174" s="191" t="s">
        <v>5328</v>
      </c>
      <c r="Q174" s="196" t="s">
        <v>3263</v>
      </c>
      <c r="R174" s="196" t="s">
        <v>3263</v>
      </c>
      <c r="S174" s="196">
        <v>44789</v>
      </c>
      <c r="T174" s="183">
        <v>3600000</v>
      </c>
      <c r="U174" s="198">
        <v>0</v>
      </c>
      <c r="V174" s="187">
        <v>1</v>
      </c>
      <c r="W174" s="193">
        <v>57294316</v>
      </c>
      <c r="X174" s="180" t="s">
        <v>5329</v>
      </c>
    </row>
    <row r="175" spans="1:24" s="10" customFormat="1">
      <c r="A175" s="180" t="s">
        <v>2832</v>
      </c>
      <c r="B175" s="180" t="s">
        <v>24</v>
      </c>
      <c r="C175" s="180" t="s">
        <v>105</v>
      </c>
      <c r="D175" s="180" t="s">
        <v>26</v>
      </c>
      <c r="E175" s="181" t="s">
        <v>5393</v>
      </c>
      <c r="F175" s="180" t="s">
        <v>28</v>
      </c>
      <c r="G175" s="180" t="s">
        <v>2834</v>
      </c>
      <c r="H175" s="180" t="s">
        <v>4886</v>
      </c>
      <c r="I175" s="195">
        <v>15600000</v>
      </c>
      <c r="J175" s="180">
        <v>0</v>
      </c>
      <c r="K175" s="210">
        <v>0</v>
      </c>
      <c r="L175" s="210">
        <v>0</v>
      </c>
      <c r="M175" s="209">
        <v>0</v>
      </c>
      <c r="N175" s="193">
        <v>1081918985</v>
      </c>
      <c r="O175" s="180" t="s">
        <v>5394</v>
      </c>
      <c r="P175" s="191" t="s">
        <v>5395</v>
      </c>
      <c r="Q175" s="196" t="s">
        <v>3263</v>
      </c>
      <c r="R175" s="196" t="s">
        <v>3263</v>
      </c>
      <c r="S175" s="196" t="s">
        <v>5333</v>
      </c>
      <c r="T175" s="183">
        <v>11000000</v>
      </c>
      <c r="U175" s="198">
        <v>4600000</v>
      </c>
      <c r="V175" s="187">
        <v>0.70512820512820507</v>
      </c>
      <c r="W175" s="193">
        <v>85155183</v>
      </c>
      <c r="X175" s="180" t="s">
        <v>5334</v>
      </c>
    </row>
    <row r="176" spans="1:24" s="10" customFormat="1">
      <c r="A176" s="180" t="s">
        <v>2832</v>
      </c>
      <c r="B176" s="180" t="s">
        <v>24</v>
      </c>
      <c r="C176" s="180" t="s">
        <v>105</v>
      </c>
      <c r="D176" s="180" t="s">
        <v>26</v>
      </c>
      <c r="E176" s="181" t="s">
        <v>5396</v>
      </c>
      <c r="F176" s="180" t="s">
        <v>28</v>
      </c>
      <c r="G176" s="180" t="s">
        <v>2834</v>
      </c>
      <c r="H176" s="180" t="s">
        <v>4886</v>
      </c>
      <c r="I176" s="195">
        <v>14560000</v>
      </c>
      <c r="J176" s="180">
        <v>0</v>
      </c>
      <c r="K176" s="209">
        <v>0</v>
      </c>
      <c r="L176" s="209">
        <v>0</v>
      </c>
      <c r="M176" s="209">
        <v>0</v>
      </c>
      <c r="N176" s="193">
        <v>1083002889</v>
      </c>
      <c r="O176" s="180" t="s">
        <v>5043</v>
      </c>
      <c r="P176" s="191" t="s">
        <v>5397</v>
      </c>
      <c r="Q176" s="196" t="s">
        <v>3263</v>
      </c>
      <c r="R176" s="196" t="s">
        <v>3263</v>
      </c>
      <c r="S176" s="196" t="s">
        <v>5333</v>
      </c>
      <c r="T176" s="183">
        <v>10266667</v>
      </c>
      <c r="U176" s="198">
        <v>4293333</v>
      </c>
      <c r="V176" s="187">
        <v>0.70512822802197794</v>
      </c>
      <c r="W176" s="193">
        <v>85155183</v>
      </c>
      <c r="X176" s="180" t="s">
        <v>5334</v>
      </c>
    </row>
    <row r="177" spans="1:24" s="10" customFormat="1">
      <c r="A177" s="180" t="s">
        <v>2832</v>
      </c>
      <c r="B177" s="180" t="s">
        <v>24</v>
      </c>
      <c r="C177" s="180" t="s">
        <v>105</v>
      </c>
      <c r="D177" s="180" t="s">
        <v>26</v>
      </c>
      <c r="E177" s="181" t="s">
        <v>5398</v>
      </c>
      <c r="F177" s="180" t="s">
        <v>28</v>
      </c>
      <c r="G177" s="180" t="s">
        <v>2834</v>
      </c>
      <c r="H177" s="180" t="s">
        <v>4886</v>
      </c>
      <c r="I177" s="195">
        <v>14560000</v>
      </c>
      <c r="J177" s="180">
        <v>0</v>
      </c>
      <c r="K177" s="210">
        <v>0</v>
      </c>
      <c r="L177" s="210">
        <v>0</v>
      </c>
      <c r="M177" s="209">
        <v>0</v>
      </c>
      <c r="N177" s="193">
        <v>1124006778</v>
      </c>
      <c r="O177" s="180" t="s">
        <v>5040</v>
      </c>
      <c r="P177" s="191" t="s">
        <v>5399</v>
      </c>
      <c r="Q177" s="196" t="s">
        <v>3263</v>
      </c>
      <c r="R177" s="196" t="s">
        <v>3263</v>
      </c>
      <c r="S177" s="196" t="s">
        <v>5333</v>
      </c>
      <c r="T177" s="183">
        <v>10266667</v>
      </c>
      <c r="U177" s="198">
        <v>4293333</v>
      </c>
      <c r="V177" s="187">
        <v>0.70512822802197794</v>
      </c>
      <c r="W177" s="193">
        <v>85155183</v>
      </c>
      <c r="X177" s="180" t="s">
        <v>5334</v>
      </c>
    </row>
    <row r="178" spans="1:24" s="10" customFormat="1">
      <c r="A178" s="180" t="s">
        <v>2832</v>
      </c>
      <c r="B178" s="180" t="s">
        <v>24</v>
      </c>
      <c r="C178" s="180" t="s">
        <v>105</v>
      </c>
      <c r="D178" s="180" t="s">
        <v>26</v>
      </c>
      <c r="E178" s="181" t="s">
        <v>5400</v>
      </c>
      <c r="F178" s="180" t="s">
        <v>28</v>
      </c>
      <c r="G178" s="180" t="s">
        <v>2834</v>
      </c>
      <c r="H178" s="180" t="s">
        <v>4886</v>
      </c>
      <c r="I178" s="195">
        <v>14560000</v>
      </c>
      <c r="J178" s="180">
        <v>0</v>
      </c>
      <c r="K178" s="209">
        <v>0</v>
      </c>
      <c r="L178" s="209">
        <v>0</v>
      </c>
      <c r="M178" s="209">
        <v>0</v>
      </c>
      <c r="N178" s="193">
        <v>1065637083</v>
      </c>
      <c r="O178" s="180" t="s">
        <v>5401</v>
      </c>
      <c r="P178" s="191" t="s">
        <v>5402</v>
      </c>
      <c r="Q178" s="196" t="s">
        <v>3263</v>
      </c>
      <c r="R178" s="196" t="s">
        <v>3263</v>
      </c>
      <c r="S178" s="196" t="s">
        <v>5333</v>
      </c>
      <c r="T178" s="183">
        <v>10266667</v>
      </c>
      <c r="U178" s="198">
        <v>4293333</v>
      </c>
      <c r="V178" s="187">
        <v>0.70512822802197794</v>
      </c>
      <c r="W178" s="193">
        <v>85155183</v>
      </c>
      <c r="X178" s="180" t="s">
        <v>5334</v>
      </c>
    </row>
    <row r="179" spans="1:24" s="10" customFormat="1">
      <c r="A179" s="180" t="s">
        <v>2832</v>
      </c>
      <c r="B179" s="180" t="s">
        <v>24</v>
      </c>
      <c r="C179" s="180" t="s">
        <v>105</v>
      </c>
      <c r="D179" s="180" t="s">
        <v>26</v>
      </c>
      <c r="E179" s="181" t="s">
        <v>5403</v>
      </c>
      <c r="F179" s="180" t="s">
        <v>28</v>
      </c>
      <c r="G179" s="180" t="s">
        <v>2834</v>
      </c>
      <c r="H179" s="180" t="s">
        <v>4886</v>
      </c>
      <c r="I179" s="195">
        <v>1500000</v>
      </c>
      <c r="J179" s="180">
        <v>0</v>
      </c>
      <c r="K179" s="209">
        <v>0</v>
      </c>
      <c r="L179" s="209">
        <v>0</v>
      </c>
      <c r="M179" s="209">
        <v>0</v>
      </c>
      <c r="N179" s="193">
        <v>1082923061</v>
      </c>
      <c r="O179" s="180" t="s">
        <v>5404</v>
      </c>
      <c r="P179" s="191" t="s">
        <v>5405</v>
      </c>
      <c r="Q179" s="196" t="s">
        <v>3263</v>
      </c>
      <c r="R179" s="196" t="s">
        <v>3263</v>
      </c>
      <c r="S179" s="196" t="s">
        <v>2162</v>
      </c>
      <c r="T179" s="183">
        <v>1500000</v>
      </c>
      <c r="U179" s="198">
        <v>0</v>
      </c>
      <c r="V179" s="187">
        <v>1</v>
      </c>
      <c r="W179" s="193">
        <v>37939378</v>
      </c>
      <c r="X179" s="180" t="s">
        <v>5406</v>
      </c>
    </row>
    <row r="180" spans="1:24" s="10" customFormat="1">
      <c r="A180" s="180" t="s">
        <v>2832</v>
      </c>
      <c r="B180" s="180" t="s">
        <v>24</v>
      </c>
      <c r="C180" s="180" t="s">
        <v>105</v>
      </c>
      <c r="D180" s="180" t="s">
        <v>26</v>
      </c>
      <c r="E180" s="181" t="s">
        <v>5407</v>
      </c>
      <c r="F180" s="180" t="s">
        <v>28</v>
      </c>
      <c r="G180" s="180" t="s">
        <v>2834</v>
      </c>
      <c r="H180" s="180" t="s">
        <v>4886</v>
      </c>
      <c r="I180" s="195">
        <v>12500000</v>
      </c>
      <c r="J180" s="180">
        <v>0</v>
      </c>
      <c r="K180" s="210">
        <v>0</v>
      </c>
      <c r="L180" s="210">
        <v>0</v>
      </c>
      <c r="M180" s="209">
        <v>0</v>
      </c>
      <c r="N180" s="193">
        <v>1082989734</v>
      </c>
      <c r="O180" s="180" t="s">
        <v>5408</v>
      </c>
      <c r="P180" s="191" t="s">
        <v>5409</v>
      </c>
      <c r="Q180" s="196" t="s">
        <v>3263</v>
      </c>
      <c r="R180" s="196" t="s">
        <v>3263</v>
      </c>
      <c r="S180" s="196" t="s">
        <v>5410</v>
      </c>
      <c r="T180" s="183">
        <v>9166667</v>
      </c>
      <c r="U180" s="198">
        <v>3333333</v>
      </c>
      <c r="V180" s="187">
        <v>0.73333336000000005</v>
      </c>
      <c r="W180" s="193">
        <v>72232860</v>
      </c>
      <c r="X180" s="180" t="s">
        <v>5308</v>
      </c>
    </row>
    <row r="181" spans="1:24" s="10" customFormat="1">
      <c r="A181" s="180" t="s">
        <v>2832</v>
      </c>
      <c r="B181" s="180" t="s">
        <v>24</v>
      </c>
      <c r="C181" s="180" t="s">
        <v>105</v>
      </c>
      <c r="D181" s="180" t="s">
        <v>26</v>
      </c>
      <c r="E181" s="181" t="s">
        <v>5411</v>
      </c>
      <c r="F181" s="180" t="s">
        <v>28</v>
      </c>
      <c r="G181" s="180" t="s">
        <v>2834</v>
      </c>
      <c r="H181" s="180" t="s">
        <v>4886</v>
      </c>
      <c r="I181" s="195">
        <v>12500000</v>
      </c>
      <c r="J181" s="180">
        <v>0</v>
      </c>
      <c r="K181" s="209">
        <v>0</v>
      </c>
      <c r="L181" s="209">
        <v>0</v>
      </c>
      <c r="M181" s="209">
        <v>0</v>
      </c>
      <c r="N181" s="193">
        <v>1118868814</v>
      </c>
      <c r="O181" s="180" t="s">
        <v>5061</v>
      </c>
      <c r="P181" s="191" t="s">
        <v>5412</v>
      </c>
      <c r="Q181" s="196" t="s">
        <v>3263</v>
      </c>
      <c r="R181" s="196" t="s">
        <v>3263</v>
      </c>
      <c r="S181" s="196" t="s">
        <v>5410</v>
      </c>
      <c r="T181" s="183">
        <v>9166667</v>
      </c>
      <c r="U181" s="198">
        <v>3333333</v>
      </c>
      <c r="V181" s="187">
        <v>0.73333336000000005</v>
      </c>
      <c r="W181" s="193">
        <v>72232860</v>
      </c>
      <c r="X181" s="180" t="s">
        <v>5308</v>
      </c>
    </row>
    <row r="182" spans="1:24" s="10" customFormat="1">
      <c r="A182" s="180" t="s">
        <v>2832</v>
      </c>
      <c r="B182" s="180" t="s">
        <v>24</v>
      </c>
      <c r="C182" s="180" t="s">
        <v>105</v>
      </c>
      <c r="D182" s="180" t="s">
        <v>26</v>
      </c>
      <c r="E182" s="181" t="s">
        <v>5413</v>
      </c>
      <c r="F182" s="180" t="s">
        <v>28</v>
      </c>
      <c r="G182" s="180" t="s">
        <v>2834</v>
      </c>
      <c r="H182" s="180" t="s">
        <v>4886</v>
      </c>
      <c r="I182" s="195">
        <v>11200000</v>
      </c>
      <c r="J182" s="180">
        <v>0</v>
      </c>
      <c r="K182" s="210">
        <v>0</v>
      </c>
      <c r="L182" s="210">
        <v>0</v>
      </c>
      <c r="M182" s="209">
        <v>0</v>
      </c>
      <c r="N182" s="193">
        <v>1082922161</v>
      </c>
      <c r="O182" s="180" t="s">
        <v>5095</v>
      </c>
      <c r="P182" s="191" t="s">
        <v>5414</v>
      </c>
      <c r="Q182" s="196" t="s">
        <v>3263</v>
      </c>
      <c r="R182" s="196" t="s">
        <v>3263</v>
      </c>
      <c r="S182" s="196" t="s">
        <v>3435</v>
      </c>
      <c r="T182" s="183">
        <v>7466667</v>
      </c>
      <c r="U182" s="198">
        <v>3733333</v>
      </c>
      <c r="V182" s="187">
        <v>0.66666669642857146</v>
      </c>
      <c r="W182" s="193">
        <v>1082884010</v>
      </c>
      <c r="X182" s="180" t="s">
        <v>4947</v>
      </c>
    </row>
    <row r="183" spans="1:24" s="10" customFormat="1">
      <c r="A183" s="180" t="s">
        <v>2832</v>
      </c>
      <c r="B183" s="180" t="s">
        <v>24</v>
      </c>
      <c r="C183" s="180" t="s">
        <v>105</v>
      </c>
      <c r="D183" s="180" t="s">
        <v>26</v>
      </c>
      <c r="E183" s="181" t="s">
        <v>5415</v>
      </c>
      <c r="F183" s="180" t="s">
        <v>28</v>
      </c>
      <c r="G183" s="180" t="s">
        <v>2834</v>
      </c>
      <c r="H183" s="180" t="s">
        <v>4886</v>
      </c>
      <c r="I183" s="195">
        <v>14560000</v>
      </c>
      <c r="J183" s="180">
        <v>0</v>
      </c>
      <c r="K183" s="209">
        <v>0</v>
      </c>
      <c r="L183" s="209">
        <v>0</v>
      </c>
      <c r="M183" s="209">
        <v>0</v>
      </c>
      <c r="N183" s="193">
        <v>1083023299</v>
      </c>
      <c r="O183" s="180" t="s">
        <v>5159</v>
      </c>
      <c r="P183" s="191" t="s">
        <v>5416</v>
      </c>
      <c r="Q183" s="196" t="s">
        <v>3263</v>
      </c>
      <c r="R183" s="196" t="s">
        <v>3263</v>
      </c>
      <c r="S183" s="196" t="s">
        <v>5333</v>
      </c>
      <c r="T183" s="183">
        <v>10266667</v>
      </c>
      <c r="U183" s="198">
        <v>4293333</v>
      </c>
      <c r="V183" s="187">
        <v>0.70512822802197794</v>
      </c>
      <c r="W183" s="193">
        <v>1082884010</v>
      </c>
      <c r="X183" s="180" t="s">
        <v>4947</v>
      </c>
    </row>
    <row r="184" spans="1:24" s="10" customFormat="1">
      <c r="A184" s="180" t="s">
        <v>2832</v>
      </c>
      <c r="B184" s="180" t="s">
        <v>24</v>
      </c>
      <c r="C184" s="180" t="s">
        <v>105</v>
      </c>
      <c r="D184" s="180" t="s">
        <v>26</v>
      </c>
      <c r="E184" s="181" t="s">
        <v>5417</v>
      </c>
      <c r="F184" s="180" t="s">
        <v>28</v>
      </c>
      <c r="G184" s="180" t="s">
        <v>2834</v>
      </c>
      <c r="H184" s="180" t="s">
        <v>4886</v>
      </c>
      <c r="I184" s="195">
        <v>23500000</v>
      </c>
      <c r="J184" s="180">
        <v>0</v>
      </c>
      <c r="K184" s="209">
        <v>0</v>
      </c>
      <c r="L184" s="209">
        <v>0</v>
      </c>
      <c r="M184" s="209">
        <v>0</v>
      </c>
      <c r="N184" s="193">
        <v>716760491</v>
      </c>
      <c r="O184" s="180" t="s">
        <v>5418</v>
      </c>
      <c r="P184" s="191" t="s">
        <v>5419</v>
      </c>
      <c r="Q184" s="196" t="s">
        <v>3263</v>
      </c>
      <c r="R184" s="196" t="s">
        <v>3263</v>
      </c>
      <c r="S184" s="196" t="s">
        <v>5410</v>
      </c>
      <c r="T184" s="183">
        <v>14100000</v>
      </c>
      <c r="U184" s="198">
        <v>9400000</v>
      </c>
      <c r="V184" s="187">
        <v>0.6</v>
      </c>
      <c r="W184" s="193">
        <v>12548449</v>
      </c>
      <c r="X184" s="180" t="s">
        <v>5388</v>
      </c>
    </row>
    <row r="185" spans="1:24" s="10" customFormat="1">
      <c r="A185" s="180" t="s">
        <v>2832</v>
      </c>
      <c r="B185" s="180" t="s">
        <v>24</v>
      </c>
      <c r="C185" s="180" t="s">
        <v>105</v>
      </c>
      <c r="D185" s="180" t="s">
        <v>26</v>
      </c>
      <c r="E185" s="181" t="s">
        <v>5420</v>
      </c>
      <c r="F185" s="180" t="s">
        <v>28</v>
      </c>
      <c r="G185" s="180" t="s">
        <v>2834</v>
      </c>
      <c r="H185" s="180" t="s">
        <v>4886</v>
      </c>
      <c r="I185" s="195">
        <v>12500000</v>
      </c>
      <c r="J185" s="180">
        <v>0</v>
      </c>
      <c r="K185" s="210">
        <v>0</v>
      </c>
      <c r="L185" s="210">
        <v>0</v>
      </c>
      <c r="M185" s="209">
        <v>0</v>
      </c>
      <c r="N185" s="193">
        <v>1084788615</v>
      </c>
      <c r="O185" s="180" t="s">
        <v>5421</v>
      </c>
      <c r="P185" s="191" t="s">
        <v>5422</v>
      </c>
      <c r="Q185" s="196" t="s">
        <v>3263</v>
      </c>
      <c r="R185" s="196" t="s">
        <v>3263</v>
      </c>
      <c r="S185" s="196" t="s">
        <v>3486</v>
      </c>
      <c r="T185" s="183">
        <v>11000000</v>
      </c>
      <c r="U185" s="198">
        <v>1500000</v>
      </c>
      <c r="V185" s="187">
        <v>0.88</v>
      </c>
      <c r="W185" s="193">
        <v>72004252</v>
      </c>
      <c r="X185" s="180" t="s">
        <v>4545</v>
      </c>
    </row>
    <row r="186" spans="1:24" s="10" customFormat="1">
      <c r="A186" s="180" t="s">
        <v>2832</v>
      </c>
      <c r="B186" s="180" t="s">
        <v>24</v>
      </c>
      <c r="C186" s="180" t="s">
        <v>105</v>
      </c>
      <c r="D186" s="180" t="s">
        <v>26</v>
      </c>
      <c r="E186" s="181" t="s">
        <v>5423</v>
      </c>
      <c r="F186" s="180" t="s">
        <v>28</v>
      </c>
      <c r="G186" s="180" t="s">
        <v>2834</v>
      </c>
      <c r="H186" s="180" t="s">
        <v>4886</v>
      </c>
      <c r="I186" s="195">
        <v>17500000</v>
      </c>
      <c r="J186" s="180">
        <v>0</v>
      </c>
      <c r="K186" s="209">
        <v>0</v>
      </c>
      <c r="L186" s="209">
        <v>0</v>
      </c>
      <c r="M186" s="209">
        <v>0</v>
      </c>
      <c r="N186" s="193">
        <v>1106396078</v>
      </c>
      <c r="O186" s="180" t="s">
        <v>4965</v>
      </c>
      <c r="P186" s="191" t="s">
        <v>5424</v>
      </c>
      <c r="Q186" s="196" t="s">
        <v>3263</v>
      </c>
      <c r="R186" s="196" t="s">
        <v>3263</v>
      </c>
      <c r="S186" s="196" t="s">
        <v>5410</v>
      </c>
      <c r="T186" s="183">
        <v>10500000</v>
      </c>
      <c r="U186" s="198">
        <v>7000000</v>
      </c>
      <c r="V186" s="187">
        <v>0.6</v>
      </c>
      <c r="W186" s="193">
        <v>12548449</v>
      </c>
      <c r="X186" s="180" t="s">
        <v>5388</v>
      </c>
    </row>
    <row r="187" spans="1:24" s="10" customFormat="1">
      <c r="A187" s="180" t="s">
        <v>2832</v>
      </c>
      <c r="B187" s="180" t="s">
        <v>24</v>
      </c>
      <c r="C187" s="180" t="s">
        <v>105</v>
      </c>
      <c r="D187" s="180" t="s">
        <v>26</v>
      </c>
      <c r="E187" s="181" t="s">
        <v>5425</v>
      </c>
      <c r="F187" s="180" t="s">
        <v>28</v>
      </c>
      <c r="G187" s="180" t="s">
        <v>2834</v>
      </c>
      <c r="H187" s="180" t="s">
        <v>4886</v>
      </c>
      <c r="I187" s="195">
        <v>14560000</v>
      </c>
      <c r="J187" s="180">
        <v>0</v>
      </c>
      <c r="K187" s="210">
        <v>0</v>
      </c>
      <c r="L187" s="210">
        <v>0</v>
      </c>
      <c r="M187" s="209">
        <v>0</v>
      </c>
      <c r="N187" s="193">
        <v>1082995408</v>
      </c>
      <c r="O187" s="180" t="s">
        <v>5191</v>
      </c>
      <c r="P187" s="191" t="s">
        <v>5426</v>
      </c>
      <c r="Q187" s="196" t="s">
        <v>3263</v>
      </c>
      <c r="R187" s="196" t="s">
        <v>3263</v>
      </c>
      <c r="S187" s="196" t="s">
        <v>5333</v>
      </c>
      <c r="T187" s="183">
        <v>10266667</v>
      </c>
      <c r="U187" s="198">
        <v>4293333</v>
      </c>
      <c r="V187" s="187">
        <v>0.70512822802197794</v>
      </c>
      <c r="W187" s="193">
        <v>1082884010</v>
      </c>
      <c r="X187" s="180" t="s">
        <v>4947</v>
      </c>
    </row>
    <row r="188" spans="1:24" s="10" customFormat="1">
      <c r="A188" s="180" t="s">
        <v>2832</v>
      </c>
      <c r="B188" s="180" t="s">
        <v>24</v>
      </c>
      <c r="C188" s="180" t="s">
        <v>105</v>
      </c>
      <c r="D188" s="180" t="s">
        <v>26</v>
      </c>
      <c r="E188" s="181" t="s">
        <v>5427</v>
      </c>
      <c r="F188" s="180" t="s">
        <v>28</v>
      </c>
      <c r="G188" s="180" t="s">
        <v>2834</v>
      </c>
      <c r="H188" s="180" t="s">
        <v>4886</v>
      </c>
      <c r="I188" s="195">
        <v>14000000</v>
      </c>
      <c r="J188" s="180">
        <v>0</v>
      </c>
      <c r="K188" s="209">
        <v>0</v>
      </c>
      <c r="L188" s="183">
        <v>8213333</v>
      </c>
      <c r="M188" s="209">
        <v>0</v>
      </c>
      <c r="N188" s="193">
        <v>1083003902</v>
      </c>
      <c r="O188" s="180" t="s">
        <v>5125</v>
      </c>
      <c r="P188" s="191" t="s">
        <v>5428</v>
      </c>
      <c r="Q188" s="196" t="s">
        <v>3263</v>
      </c>
      <c r="R188" s="196" t="s">
        <v>3263</v>
      </c>
      <c r="S188" s="196">
        <v>44816</v>
      </c>
      <c r="T188" s="183">
        <v>5786667</v>
      </c>
      <c r="U188" s="198">
        <v>0</v>
      </c>
      <c r="V188" s="187">
        <v>1</v>
      </c>
      <c r="W188" s="193">
        <v>72232860</v>
      </c>
      <c r="X188" s="180" t="s">
        <v>5308</v>
      </c>
    </row>
    <row r="189" spans="1:24" s="10" customFormat="1">
      <c r="A189" s="180" t="s">
        <v>2832</v>
      </c>
      <c r="B189" s="180" t="s">
        <v>24</v>
      </c>
      <c r="C189" s="180" t="s">
        <v>105</v>
      </c>
      <c r="D189" s="180" t="s">
        <v>26</v>
      </c>
      <c r="E189" s="181" t="s">
        <v>5429</v>
      </c>
      <c r="F189" s="180" t="s">
        <v>28</v>
      </c>
      <c r="G189" s="180" t="s">
        <v>2834</v>
      </c>
      <c r="H189" s="180" t="s">
        <v>4886</v>
      </c>
      <c r="I189" s="195">
        <v>21733333</v>
      </c>
      <c r="J189" s="180">
        <v>0</v>
      </c>
      <c r="K189" s="209">
        <v>0</v>
      </c>
      <c r="L189" s="209">
        <v>0</v>
      </c>
      <c r="M189" s="209">
        <v>0</v>
      </c>
      <c r="N189" s="193">
        <v>79542567</v>
      </c>
      <c r="O189" s="180" t="s">
        <v>5430</v>
      </c>
      <c r="P189" s="191" t="s">
        <v>5431</v>
      </c>
      <c r="Q189" s="196" t="s">
        <v>3263</v>
      </c>
      <c r="R189" s="196" t="s">
        <v>3263</v>
      </c>
      <c r="S189" s="196" t="s">
        <v>3349</v>
      </c>
      <c r="T189" s="183">
        <v>6666667</v>
      </c>
      <c r="U189" s="198">
        <v>15066666</v>
      </c>
      <c r="V189" s="187">
        <v>0.30674848629982343</v>
      </c>
      <c r="W189" s="193">
        <v>57466781</v>
      </c>
      <c r="X189" s="180" t="s">
        <v>4936</v>
      </c>
    </row>
    <row r="190" spans="1:24" s="10" customFormat="1">
      <c r="A190" s="180" t="s">
        <v>2832</v>
      </c>
      <c r="B190" s="180" t="s">
        <v>24</v>
      </c>
      <c r="C190" s="180" t="s">
        <v>105</v>
      </c>
      <c r="D190" s="180" t="s">
        <v>26</v>
      </c>
      <c r="E190" s="181" t="s">
        <v>5432</v>
      </c>
      <c r="F190" s="180" t="s">
        <v>28</v>
      </c>
      <c r="G190" s="180" t="s">
        <v>2834</v>
      </c>
      <c r="H190" s="180" t="s">
        <v>4886</v>
      </c>
      <c r="I190" s="195">
        <v>14560000</v>
      </c>
      <c r="J190" s="180">
        <v>0</v>
      </c>
      <c r="K190" s="210">
        <v>0</v>
      </c>
      <c r="L190" s="210">
        <v>0</v>
      </c>
      <c r="M190" s="209">
        <v>0</v>
      </c>
      <c r="N190" s="193">
        <v>1143161098</v>
      </c>
      <c r="O190" s="180" t="s">
        <v>5433</v>
      </c>
      <c r="P190" s="191" t="s">
        <v>5434</v>
      </c>
      <c r="Q190" s="196" t="s">
        <v>3263</v>
      </c>
      <c r="R190" s="196" t="s">
        <v>3263</v>
      </c>
      <c r="S190" s="196" t="s">
        <v>5333</v>
      </c>
      <c r="T190" s="183">
        <v>10266666</v>
      </c>
      <c r="U190" s="198">
        <v>4293334</v>
      </c>
      <c r="V190" s="187">
        <v>0.70512815934065931</v>
      </c>
      <c r="W190" s="193">
        <v>85155183</v>
      </c>
      <c r="X190" s="180" t="s">
        <v>5334</v>
      </c>
    </row>
    <row r="191" spans="1:24" s="10" customFormat="1">
      <c r="A191" s="180" t="s">
        <v>2832</v>
      </c>
      <c r="B191" s="180" t="s">
        <v>24</v>
      </c>
      <c r="C191" s="180" t="s">
        <v>105</v>
      </c>
      <c r="D191" s="180" t="s">
        <v>26</v>
      </c>
      <c r="E191" s="181" t="s">
        <v>5435</v>
      </c>
      <c r="F191" s="180" t="s">
        <v>28</v>
      </c>
      <c r="G191" s="180" t="s">
        <v>2834</v>
      </c>
      <c r="H191" s="180" t="s">
        <v>4886</v>
      </c>
      <c r="I191" s="195">
        <v>16390000</v>
      </c>
      <c r="J191" s="180">
        <v>0</v>
      </c>
      <c r="K191" s="209">
        <v>0</v>
      </c>
      <c r="L191" s="209">
        <v>0</v>
      </c>
      <c r="M191" s="209">
        <v>0</v>
      </c>
      <c r="N191" s="193">
        <v>1082983109</v>
      </c>
      <c r="O191" s="180" t="s">
        <v>5035</v>
      </c>
      <c r="P191" s="191" t="s">
        <v>5436</v>
      </c>
      <c r="Q191" s="196" t="s">
        <v>1628</v>
      </c>
      <c r="R191" s="196" t="s">
        <v>1628</v>
      </c>
      <c r="S191" s="196" t="s">
        <v>5333</v>
      </c>
      <c r="T191" s="183">
        <v>11330000</v>
      </c>
      <c r="U191" s="198">
        <v>5060000</v>
      </c>
      <c r="V191" s="187">
        <v>0.6912751677852349</v>
      </c>
      <c r="W191" s="193">
        <v>85155183</v>
      </c>
      <c r="X191" s="180" t="s">
        <v>5334</v>
      </c>
    </row>
    <row r="192" spans="1:24" s="10" customFormat="1">
      <c r="A192" s="180" t="s">
        <v>2832</v>
      </c>
      <c r="B192" s="180" t="s">
        <v>24</v>
      </c>
      <c r="C192" s="180" t="s">
        <v>105</v>
      </c>
      <c r="D192" s="180" t="s">
        <v>26</v>
      </c>
      <c r="E192" s="181" t="s">
        <v>5437</v>
      </c>
      <c r="F192" s="180" t="s">
        <v>28</v>
      </c>
      <c r="G192" s="180" t="s">
        <v>2834</v>
      </c>
      <c r="H192" s="180" t="s">
        <v>4886</v>
      </c>
      <c r="I192" s="195">
        <v>13906670</v>
      </c>
      <c r="J192" s="180">
        <v>0</v>
      </c>
      <c r="K192" s="210">
        <v>0</v>
      </c>
      <c r="L192" s="210">
        <v>0</v>
      </c>
      <c r="M192" s="209">
        <v>0</v>
      </c>
      <c r="N192" s="193">
        <v>57445651</v>
      </c>
      <c r="O192" s="180" t="s">
        <v>5438</v>
      </c>
      <c r="P192" s="191" t="s">
        <v>5439</v>
      </c>
      <c r="Q192" s="196" t="s">
        <v>1628</v>
      </c>
      <c r="R192" s="196" t="s">
        <v>1628</v>
      </c>
      <c r="S192" s="196" t="s">
        <v>5333</v>
      </c>
      <c r="T192" s="183">
        <v>9613333</v>
      </c>
      <c r="U192" s="198">
        <v>4293337</v>
      </c>
      <c r="V192" s="187">
        <v>0.69127497812200911</v>
      </c>
      <c r="W192" s="193">
        <v>85155183</v>
      </c>
      <c r="X192" s="180" t="s">
        <v>5334</v>
      </c>
    </row>
    <row r="193" spans="1:24" s="10" customFormat="1" ht="14.25" customHeight="1">
      <c r="A193" s="180" t="s">
        <v>2832</v>
      </c>
      <c r="B193" s="180" t="s">
        <v>24</v>
      </c>
      <c r="C193" s="180" t="s">
        <v>105</v>
      </c>
      <c r="D193" s="180" t="s">
        <v>26</v>
      </c>
      <c r="E193" s="181" t="s">
        <v>5440</v>
      </c>
      <c r="F193" s="180" t="s">
        <v>28</v>
      </c>
      <c r="G193" s="180" t="s">
        <v>2834</v>
      </c>
      <c r="H193" s="180" t="s">
        <v>4886</v>
      </c>
      <c r="I193" s="195">
        <v>13906670</v>
      </c>
      <c r="J193" s="180">
        <v>0</v>
      </c>
      <c r="K193" s="209">
        <v>0</v>
      </c>
      <c r="L193" s="209">
        <v>0</v>
      </c>
      <c r="M193" s="209">
        <v>0</v>
      </c>
      <c r="N193" s="193">
        <v>1082848784</v>
      </c>
      <c r="O193" s="180" t="s">
        <v>4997</v>
      </c>
      <c r="P193" s="191" t="s">
        <v>5441</v>
      </c>
      <c r="Q193" s="196" t="s">
        <v>1628</v>
      </c>
      <c r="R193" s="196" t="s">
        <v>1628</v>
      </c>
      <c r="S193" s="196" t="s">
        <v>5333</v>
      </c>
      <c r="T193" s="183">
        <v>9613333</v>
      </c>
      <c r="U193" s="198">
        <v>4293337</v>
      </c>
      <c r="V193" s="187">
        <v>0.69127497812200911</v>
      </c>
      <c r="W193" s="193">
        <v>85155183</v>
      </c>
      <c r="X193" s="180" t="s">
        <v>5334</v>
      </c>
    </row>
    <row r="194" spans="1:24" s="10" customFormat="1">
      <c r="A194" s="180" t="s">
        <v>2832</v>
      </c>
      <c r="B194" s="180" t="s">
        <v>24</v>
      </c>
      <c r="C194" s="180" t="s">
        <v>105</v>
      </c>
      <c r="D194" s="180" t="s">
        <v>26</v>
      </c>
      <c r="E194" s="181" t="s">
        <v>5442</v>
      </c>
      <c r="F194" s="180" t="s">
        <v>28</v>
      </c>
      <c r="G194" s="180" t="s">
        <v>2834</v>
      </c>
      <c r="H194" s="180" t="s">
        <v>4886</v>
      </c>
      <c r="I194" s="195">
        <v>13906670</v>
      </c>
      <c r="J194" s="180">
        <v>0</v>
      </c>
      <c r="K194" s="209">
        <v>0</v>
      </c>
      <c r="L194" s="209">
        <v>0</v>
      </c>
      <c r="M194" s="209">
        <v>0</v>
      </c>
      <c r="N194" s="193">
        <v>1082868615</v>
      </c>
      <c r="O194" s="180" t="s">
        <v>5443</v>
      </c>
      <c r="P194" s="191" t="s">
        <v>5444</v>
      </c>
      <c r="Q194" s="196" t="s">
        <v>1628</v>
      </c>
      <c r="R194" s="196" t="s">
        <v>1628</v>
      </c>
      <c r="S194" s="196" t="s">
        <v>5333</v>
      </c>
      <c r="T194" s="183">
        <v>9613333</v>
      </c>
      <c r="U194" s="198">
        <v>4293337</v>
      </c>
      <c r="V194" s="187">
        <v>0.69127497812200911</v>
      </c>
      <c r="W194" s="193">
        <v>85155183</v>
      </c>
      <c r="X194" s="180" t="s">
        <v>5334</v>
      </c>
    </row>
    <row r="195" spans="1:24" s="10" customFormat="1">
      <c r="A195" s="180" t="s">
        <v>2832</v>
      </c>
      <c r="B195" s="180" t="s">
        <v>24</v>
      </c>
      <c r="C195" s="180" t="s">
        <v>105</v>
      </c>
      <c r="D195" s="180" t="s">
        <v>26</v>
      </c>
      <c r="E195" s="181" t="s">
        <v>5445</v>
      </c>
      <c r="F195" s="180" t="s">
        <v>28</v>
      </c>
      <c r="G195" s="180" t="s">
        <v>2834</v>
      </c>
      <c r="H195" s="180" t="s">
        <v>4886</v>
      </c>
      <c r="I195" s="195">
        <v>13906670</v>
      </c>
      <c r="J195" s="180">
        <v>0</v>
      </c>
      <c r="K195" s="210">
        <v>0</v>
      </c>
      <c r="L195" s="210">
        <v>0</v>
      </c>
      <c r="M195" s="209">
        <v>0</v>
      </c>
      <c r="N195" s="193">
        <v>1140863901</v>
      </c>
      <c r="O195" s="180" t="s">
        <v>5271</v>
      </c>
      <c r="P195" s="191" t="s">
        <v>5446</v>
      </c>
      <c r="Q195" s="196" t="s">
        <v>1628</v>
      </c>
      <c r="R195" s="196" t="s">
        <v>1628</v>
      </c>
      <c r="S195" s="196" t="s">
        <v>5333</v>
      </c>
      <c r="T195" s="183">
        <v>9613333</v>
      </c>
      <c r="U195" s="198">
        <v>4293337</v>
      </c>
      <c r="V195" s="187">
        <v>0.69127497812200911</v>
      </c>
      <c r="W195" s="193">
        <v>85155183</v>
      </c>
      <c r="X195" s="180" t="s">
        <v>5334</v>
      </c>
    </row>
    <row r="196" spans="1:24" s="10" customFormat="1">
      <c r="A196" s="180" t="s">
        <v>2832</v>
      </c>
      <c r="B196" s="180" t="s">
        <v>24</v>
      </c>
      <c r="C196" s="180" t="s">
        <v>105</v>
      </c>
      <c r="D196" s="180" t="s">
        <v>26</v>
      </c>
      <c r="E196" s="181" t="s">
        <v>5447</v>
      </c>
      <c r="F196" s="180" t="s">
        <v>28</v>
      </c>
      <c r="G196" s="180" t="s">
        <v>2834</v>
      </c>
      <c r="H196" s="180" t="s">
        <v>4886</v>
      </c>
      <c r="I196" s="195">
        <v>12500000</v>
      </c>
      <c r="J196" s="180">
        <v>0</v>
      </c>
      <c r="K196" s="209">
        <v>0</v>
      </c>
      <c r="L196" s="209">
        <v>0</v>
      </c>
      <c r="M196" s="209">
        <v>0</v>
      </c>
      <c r="N196" s="193">
        <v>1082984823</v>
      </c>
      <c r="O196" s="180" t="s">
        <v>5087</v>
      </c>
      <c r="P196" s="191" t="s">
        <v>5448</v>
      </c>
      <c r="Q196" s="196" t="s">
        <v>1628</v>
      </c>
      <c r="R196" s="196" t="s">
        <v>1628</v>
      </c>
      <c r="S196" s="196" t="s">
        <v>5333</v>
      </c>
      <c r="T196" s="183">
        <v>7500000</v>
      </c>
      <c r="U196" s="198">
        <v>5000000</v>
      </c>
      <c r="V196" s="187">
        <v>0.6</v>
      </c>
      <c r="W196" s="193">
        <v>77105457</v>
      </c>
      <c r="X196" s="180" t="s">
        <v>5449</v>
      </c>
    </row>
    <row r="197" spans="1:24" s="10" customFormat="1">
      <c r="A197" s="180" t="s">
        <v>2832</v>
      </c>
      <c r="B197" s="180" t="s">
        <v>24</v>
      </c>
      <c r="C197" s="180" t="s">
        <v>105</v>
      </c>
      <c r="D197" s="180" t="s">
        <v>26</v>
      </c>
      <c r="E197" s="181" t="s">
        <v>5450</v>
      </c>
      <c r="F197" s="180" t="s">
        <v>28</v>
      </c>
      <c r="G197" s="180" t="s">
        <v>2834</v>
      </c>
      <c r="H197" s="180" t="s">
        <v>4886</v>
      </c>
      <c r="I197" s="195">
        <v>12500000</v>
      </c>
      <c r="J197" s="180">
        <v>0</v>
      </c>
      <c r="K197" s="210">
        <v>0</v>
      </c>
      <c r="L197" s="210">
        <v>0</v>
      </c>
      <c r="M197" s="209">
        <v>0</v>
      </c>
      <c r="N197" s="193">
        <v>1083467782</v>
      </c>
      <c r="O197" s="180" t="s">
        <v>5451</v>
      </c>
      <c r="P197" s="191" t="s">
        <v>5452</v>
      </c>
      <c r="Q197" s="196" t="s">
        <v>1628</v>
      </c>
      <c r="R197" s="196" t="s">
        <v>1628</v>
      </c>
      <c r="S197" s="196" t="s">
        <v>5333</v>
      </c>
      <c r="T197" s="183">
        <v>7500000</v>
      </c>
      <c r="U197" s="198">
        <v>5000000</v>
      </c>
      <c r="V197" s="187">
        <v>0.6</v>
      </c>
      <c r="W197" s="193">
        <v>77105457</v>
      </c>
      <c r="X197" s="180" t="s">
        <v>5449</v>
      </c>
    </row>
    <row r="198" spans="1:24" s="10" customFormat="1">
      <c r="A198" s="180" t="s">
        <v>2832</v>
      </c>
      <c r="B198" s="180" t="s">
        <v>24</v>
      </c>
      <c r="C198" s="180" t="s">
        <v>105</v>
      </c>
      <c r="D198" s="180" t="s">
        <v>26</v>
      </c>
      <c r="E198" s="181" t="s">
        <v>5453</v>
      </c>
      <c r="F198" s="180" t="s">
        <v>28</v>
      </c>
      <c r="G198" s="180" t="s">
        <v>2834</v>
      </c>
      <c r="H198" s="180" t="s">
        <v>4886</v>
      </c>
      <c r="I198" s="195">
        <v>12500000</v>
      </c>
      <c r="J198" s="180">
        <v>0</v>
      </c>
      <c r="K198" s="209">
        <v>0</v>
      </c>
      <c r="L198" s="209">
        <v>0</v>
      </c>
      <c r="M198" s="209">
        <v>0</v>
      </c>
      <c r="N198" s="193">
        <v>57463378</v>
      </c>
      <c r="O198" s="180" t="s">
        <v>5098</v>
      </c>
      <c r="P198" s="191" t="s">
        <v>5454</v>
      </c>
      <c r="Q198" s="196" t="s">
        <v>1628</v>
      </c>
      <c r="R198" s="196" t="s">
        <v>1628</v>
      </c>
      <c r="S198" s="196" t="s">
        <v>5333</v>
      </c>
      <c r="T198" s="183">
        <v>7500000</v>
      </c>
      <c r="U198" s="198">
        <v>5000000</v>
      </c>
      <c r="V198" s="187">
        <v>0.6</v>
      </c>
      <c r="W198" s="193">
        <v>77105457</v>
      </c>
      <c r="X198" s="180" t="s">
        <v>5449</v>
      </c>
    </row>
    <row r="199" spans="1:24" s="10" customFormat="1">
      <c r="A199" s="180" t="s">
        <v>2832</v>
      </c>
      <c r="B199" s="180" t="s">
        <v>24</v>
      </c>
      <c r="C199" s="180" t="s">
        <v>105</v>
      </c>
      <c r="D199" s="180" t="s">
        <v>26</v>
      </c>
      <c r="E199" s="181" t="s">
        <v>5455</v>
      </c>
      <c r="F199" s="180" t="s">
        <v>28</v>
      </c>
      <c r="G199" s="180" t="s">
        <v>2834</v>
      </c>
      <c r="H199" s="180" t="s">
        <v>4886</v>
      </c>
      <c r="I199" s="195">
        <v>12416670</v>
      </c>
      <c r="J199" s="180">
        <v>0</v>
      </c>
      <c r="K199" s="209">
        <v>0</v>
      </c>
      <c r="L199" s="209">
        <v>0</v>
      </c>
      <c r="M199" s="209">
        <v>0</v>
      </c>
      <c r="N199" s="193">
        <v>1143154018</v>
      </c>
      <c r="O199" s="180" t="s">
        <v>5456</v>
      </c>
      <c r="P199" s="191" t="s">
        <v>5457</v>
      </c>
      <c r="Q199" s="196" t="s">
        <v>1628</v>
      </c>
      <c r="R199" s="196" t="s">
        <v>1628</v>
      </c>
      <c r="S199" s="196" t="s">
        <v>5333</v>
      </c>
      <c r="T199" s="183">
        <v>8583333</v>
      </c>
      <c r="U199" s="198">
        <v>3833337</v>
      </c>
      <c r="V199" s="187">
        <v>0.69127495536242811</v>
      </c>
      <c r="W199" s="193">
        <v>85155183</v>
      </c>
      <c r="X199" s="180" t="s">
        <v>5334</v>
      </c>
    </row>
    <row r="200" spans="1:24" s="10" customFormat="1">
      <c r="A200" s="180" t="s">
        <v>2832</v>
      </c>
      <c r="B200" s="180" t="s">
        <v>24</v>
      </c>
      <c r="C200" s="180" t="s">
        <v>105</v>
      </c>
      <c r="D200" s="180" t="s">
        <v>26</v>
      </c>
      <c r="E200" s="181" t="s">
        <v>5458</v>
      </c>
      <c r="F200" s="180" t="s">
        <v>28</v>
      </c>
      <c r="G200" s="180" t="s">
        <v>2834</v>
      </c>
      <c r="H200" s="180" t="s">
        <v>4886</v>
      </c>
      <c r="I200" s="195">
        <v>13906667</v>
      </c>
      <c r="J200" s="180">
        <v>0</v>
      </c>
      <c r="K200" s="210">
        <v>0</v>
      </c>
      <c r="L200" s="210">
        <v>0</v>
      </c>
      <c r="M200" s="209">
        <v>0</v>
      </c>
      <c r="N200" s="193">
        <v>1082887058</v>
      </c>
      <c r="O200" s="180" t="s">
        <v>5002</v>
      </c>
      <c r="P200" s="191" t="s">
        <v>5459</v>
      </c>
      <c r="Q200" s="196" t="s">
        <v>1628</v>
      </c>
      <c r="R200" s="196" t="s">
        <v>1628</v>
      </c>
      <c r="S200" s="196" t="s">
        <v>5333</v>
      </c>
      <c r="T200" s="183">
        <v>9613333</v>
      </c>
      <c r="U200" s="198">
        <v>4293334</v>
      </c>
      <c r="V200" s="187">
        <v>0.6912751272465214</v>
      </c>
      <c r="W200" s="193">
        <v>85155183</v>
      </c>
      <c r="X200" s="180" t="s">
        <v>5334</v>
      </c>
    </row>
    <row r="201" spans="1:24" s="10" customFormat="1">
      <c r="A201" s="180" t="s">
        <v>2832</v>
      </c>
      <c r="B201" s="180" t="s">
        <v>24</v>
      </c>
      <c r="C201" s="180" t="s">
        <v>105</v>
      </c>
      <c r="D201" s="180" t="s">
        <v>26</v>
      </c>
      <c r="E201" s="181" t="s">
        <v>5460</v>
      </c>
      <c r="F201" s="180" t="s">
        <v>28</v>
      </c>
      <c r="G201" s="180" t="s">
        <v>2834</v>
      </c>
      <c r="H201" s="180" t="s">
        <v>4886</v>
      </c>
      <c r="I201" s="195">
        <v>14900000</v>
      </c>
      <c r="J201" s="180">
        <v>0</v>
      </c>
      <c r="K201" s="209">
        <v>0</v>
      </c>
      <c r="L201" s="209">
        <v>0</v>
      </c>
      <c r="M201" s="209">
        <v>0</v>
      </c>
      <c r="N201" s="193">
        <v>12617352</v>
      </c>
      <c r="O201" s="180" t="s">
        <v>5046</v>
      </c>
      <c r="P201" s="191" t="s">
        <v>5461</v>
      </c>
      <c r="Q201" s="196" t="s">
        <v>1628</v>
      </c>
      <c r="R201" s="196" t="s">
        <v>1628</v>
      </c>
      <c r="S201" s="196" t="s">
        <v>5333</v>
      </c>
      <c r="T201" s="183">
        <v>10300000</v>
      </c>
      <c r="U201" s="198">
        <v>4600000</v>
      </c>
      <c r="V201" s="187">
        <v>0.6912751677852349</v>
      </c>
      <c r="W201" s="193">
        <v>85155183</v>
      </c>
      <c r="X201" s="180" t="s">
        <v>5334</v>
      </c>
    </row>
    <row r="202" spans="1:24" s="10" customFormat="1">
      <c r="A202" s="180" t="s">
        <v>2832</v>
      </c>
      <c r="B202" s="180" t="s">
        <v>24</v>
      </c>
      <c r="C202" s="180" t="s">
        <v>105</v>
      </c>
      <c r="D202" s="180" t="s">
        <v>26</v>
      </c>
      <c r="E202" s="181" t="s">
        <v>5462</v>
      </c>
      <c r="F202" s="180" t="s">
        <v>28</v>
      </c>
      <c r="G202" s="180" t="s">
        <v>2834</v>
      </c>
      <c r="H202" s="180" t="s">
        <v>4886</v>
      </c>
      <c r="I202" s="195">
        <v>13906667</v>
      </c>
      <c r="J202" s="180">
        <v>0</v>
      </c>
      <c r="K202" s="210">
        <v>0</v>
      </c>
      <c r="L202" s="210">
        <v>0</v>
      </c>
      <c r="M202" s="209">
        <v>0</v>
      </c>
      <c r="N202" s="193">
        <v>1045710831</v>
      </c>
      <c r="O202" s="180" t="s">
        <v>5032</v>
      </c>
      <c r="P202" s="191" t="s">
        <v>5463</v>
      </c>
      <c r="Q202" s="196" t="s">
        <v>1628</v>
      </c>
      <c r="R202" s="196" t="s">
        <v>1628</v>
      </c>
      <c r="S202" s="196" t="s">
        <v>5333</v>
      </c>
      <c r="T202" s="183">
        <v>9613333</v>
      </c>
      <c r="U202" s="198">
        <v>4293334</v>
      </c>
      <c r="V202" s="187">
        <v>0.6912751272465214</v>
      </c>
      <c r="W202" s="193">
        <v>85155183</v>
      </c>
      <c r="X202" s="180" t="s">
        <v>5334</v>
      </c>
    </row>
    <row r="203" spans="1:24" s="10" customFormat="1">
      <c r="A203" s="180" t="s">
        <v>2832</v>
      </c>
      <c r="B203" s="180" t="s">
        <v>24</v>
      </c>
      <c r="C203" s="180" t="s">
        <v>105</v>
      </c>
      <c r="D203" s="180" t="s">
        <v>26</v>
      </c>
      <c r="E203" s="181" t="s">
        <v>5464</v>
      </c>
      <c r="F203" s="180" t="s">
        <v>28</v>
      </c>
      <c r="G203" s="180" t="s">
        <v>2834</v>
      </c>
      <c r="H203" s="180" t="s">
        <v>4886</v>
      </c>
      <c r="I203" s="195">
        <v>16886667</v>
      </c>
      <c r="J203" s="180">
        <v>0</v>
      </c>
      <c r="K203" s="209">
        <v>0</v>
      </c>
      <c r="L203" s="209">
        <v>0</v>
      </c>
      <c r="M203" s="209">
        <v>0</v>
      </c>
      <c r="N203" s="193">
        <v>1084732648</v>
      </c>
      <c r="O203" s="180" t="s">
        <v>5465</v>
      </c>
      <c r="P203" s="191" t="s">
        <v>5466</v>
      </c>
      <c r="Q203" s="196" t="s">
        <v>1628</v>
      </c>
      <c r="R203" s="196" t="s">
        <v>1628</v>
      </c>
      <c r="S203" s="196" t="s">
        <v>5333</v>
      </c>
      <c r="T203" s="183">
        <v>11673333</v>
      </c>
      <c r="U203" s="198">
        <v>5213334</v>
      </c>
      <c r="V203" s="187">
        <v>0.69127513440041188</v>
      </c>
      <c r="W203" s="193">
        <v>85155183</v>
      </c>
      <c r="X203" s="180" t="s">
        <v>5334</v>
      </c>
    </row>
    <row r="204" spans="1:24" s="10" customFormat="1">
      <c r="A204" s="180" t="s">
        <v>2832</v>
      </c>
      <c r="B204" s="180" t="s">
        <v>24</v>
      </c>
      <c r="C204" s="180" t="s">
        <v>105</v>
      </c>
      <c r="D204" s="180" t="s">
        <v>26</v>
      </c>
      <c r="E204" s="181" t="s">
        <v>5467</v>
      </c>
      <c r="F204" s="180" t="s">
        <v>28</v>
      </c>
      <c r="G204" s="180" t="s">
        <v>2834</v>
      </c>
      <c r="H204" s="180" t="s">
        <v>4886</v>
      </c>
      <c r="I204" s="195">
        <v>14000000</v>
      </c>
      <c r="J204" s="180">
        <v>0</v>
      </c>
      <c r="K204" s="209">
        <v>0</v>
      </c>
      <c r="L204" s="209">
        <v>0</v>
      </c>
      <c r="M204" s="209">
        <v>0</v>
      </c>
      <c r="N204" s="193">
        <v>1053001646</v>
      </c>
      <c r="O204" s="180" t="s">
        <v>5014</v>
      </c>
      <c r="P204" s="191" t="s">
        <v>5468</v>
      </c>
      <c r="Q204" s="196" t="s">
        <v>1628</v>
      </c>
      <c r="R204" s="196" t="s">
        <v>1628</v>
      </c>
      <c r="S204" s="196" t="s">
        <v>5333</v>
      </c>
      <c r="T204" s="183">
        <v>8713334</v>
      </c>
      <c r="U204" s="198">
        <v>5286666</v>
      </c>
      <c r="V204" s="187">
        <v>0.62238100000000007</v>
      </c>
      <c r="W204" s="193">
        <v>1082884010</v>
      </c>
      <c r="X204" s="180" t="s">
        <v>4947</v>
      </c>
    </row>
    <row r="205" spans="1:24" s="10" customFormat="1">
      <c r="A205" s="180" t="s">
        <v>2832</v>
      </c>
      <c r="B205" s="180" t="s">
        <v>24</v>
      </c>
      <c r="C205" s="180" t="s">
        <v>105</v>
      </c>
      <c r="D205" s="180" t="s">
        <v>26</v>
      </c>
      <c r="E205" s="181" t="s">
        <v>5469</v>
      </c>
      <c r="F205" s="180" t="s">
        <v>28</v>
      </c>
      <c r="G205" s="180" t="s">
        <v>2834</v>
      </c>
      <c r="H205" s="180" t="s">
        <v>4886</v>
      </c>
      <c r="I205" s="195">
        <v>3640000</v>
      </c>
      <c r="J205" s="180">
        <v>0</v>
      </c>
      <c r="K205" s="210">
        <v>0</v>
      </c>
      <c r="L205" s="210">
        <v>0</v>
      </c>
      <c r="M205" s="209">
        <v>0</v>
      </c>
      <c r="N205" s="193">
        <v>1081810015</v>
      </c>
      <c r="O205" s="180" t="s">
        <v>5470</v>
      </c>
      <c r="P205" s="191" t="s">
        <v>5471</v>
      </c>
      <c r="Q205" s="196" t="s">
        <v>1628</v>
      </c>
      <c r="R205" s="196" t="s">
        <v>1628</v>
      </c>
      <c r="S205" s="196" t="s">
        <v>5472</v>
      </c>
      <c r="T205" s="183">
        <v>0</v>
      </c>
      <c r="U205" s="198">
        <v>3640000</v>
      </c>
      <c r="V205" s="187">
        <v>0</v>
      </c>
      <c r="W205" s="193">
        <v>85155183</v>
      </c>
      <c r="X205" s="180" t="s">
        <v>5334</v>
      </c>
    </row>
    <row r="206" spans="1:24" s="10" customFormat="1">
      <c r="A206" s="180" t="s">
        <v>2832</v>
      </c>
      <c r="B206" s="180" t="s">
        <v>24</v>
      </c>
      <c r="C206" s="180" t="s">
        <v>105</v>
      </c>
      <c r="D206" s="180" t="s">
        <v>26</v>
      </c>
      <c r="E206" s="181" t="s">
        <v>5473</v>
      </c>
      <c r="F206" s="180" t="s">
        <v>28</v>
      </c>
      <c r="G206" s="180" t="s">
        <v>2834</v>
      </c>
      <c r="H206" s="180" t="s">
        <v>4886</v>
      </c>
      <c r="I206" s="195">
        <v>15600000</v>
      </c>
      <c r="J206" s="180">
        <v>0</v>
      </c>
      <c r="K206" s="209">
        <v>0</v>
      </c>
      <c r="L206" s="209">
        <v>0</v>
      </c>
      <c r="M206" s="180">
        <v>1</v>
      </c>
      <c r="N206" s="193">
        <v>57422539</v>
      </c>
      <c r="O206" s="180" t="s">
        <v>5474</v>
      </c>
      <c r="P206" s="191" t="s">
        <v>5475</v>
      </c>
      <c r="Q206" s="196" t="s">
        <v>1628</v>
      </c>
      <c r="R206" s="196" t="s">
        <v>1628</v>
      </c>
      <c r="S206" s="196" t="s">
        <v>3349</v>
      </c>
      <c r="T206" s="183">
        <v>8583333</v>
      </c>
      <c r="U206" s="198">
        <v>7016667</v>
      </c>
      <c r="V206" s="187">
        <v>0.55021365384615384</v>
      </c>
      <c r="W206" s="193">
        <v>85449357</v>
      </c>
      <c r="X206" s="180" t="s">
        <v>37</v>
      </c>
    </row>
    <row r="207" spans="1:24" s="10" customFormat="1">
      <c r="A207" s="180" t="s">
        <v>2832</v>
      </c>
      <c r="B207" s="180" t="s">
        <v>24</v>
      </c>
      <c r="C207" s="180" t="s">
        <v>105</v>
      </c>
      <c r="D207" s="180" t="s">
        <v>26</v>
      </c>
      <c r="E207" s="181" t="s">
        <v>5476</v>
      </c>
      <c r="F207" s="180" t="s">
        <v>28</v>
      </c>
      <c r="G207" s="180" t="s">
        <v>2834</v>
      </c>
      <c r="H207" s="180" t="s">
        <v>4886</v>
      </c>
      <c r="I207" s="195">
        <v>3500000</v>
      </c>
      <c r="J207" s="180">
        <v>0</v>
      </c>
      <c r="K207" s="210">
        <v>0</v>
      </c>
      <c r="L207" s="210">
        <v>0</v>
      </c>
      <c r="M207" s="209">
        <v>0</v>
      </c>
      <c r="N207" s="193">
        <v>80003114</v>
      </c>
      <c r="O207" s="180" t="s">
        <v>5477</v>
      </c>
      <c r="P207" s="191" t="s">
        <v>5478</v>
      </c>
      <c r="Q207" s="196" t="s">
        <v>1632</v>
      </c>
      <c r="R207" s="196" t="s">
        <v>1632</v>
      </c>
      <c r="S207" s="196" t="s">
        <v>2617</v>
      </c>
      <c r="T207" s="183">
        <v>3500000</v>
      </c>
      <c r="U207" s="198">
        <v>0</v>
      </c>
      <c r="V207" s="187">
        <v>1</v>
      </c>
      <c r="W207" s="193">
        <v>16497424</v>
      </c>
      <c r="X207" s="180" t="s">
        <v>5479</v>
      </c>
    </row>
    <row r="208" spans="1:24" s="10" customFormat="1">
      <c r="A208" s="180" t="s">
        <v>2832</v>
      </c>
      <c r="B208" s="180" t="s">
        <v>24</v>
      </c>
      <c r="C208" s="180" t="s">
        <v>105</v>
      </c>
      <c r="D208" s="180" t="s">
        <v>26</v>
      </c>
      <c r="E208" s="181" t="s">
        <v>5480</v>
      </c>
      <c r="F208" s="180" t="s">
        <v>28</v>
      </c>
      <c r="G208" s="180" t="s">
        <v>2834</v>
      </c>
      <c r="H208" s="180" t="s">
        <v>4886</v>
      </c>
      <c r="I208" s="195">
        <v>15252520</v>
      </c>
      <c r="J208" s="180">
        <v>0</v>
      </c>
      <c r="K208" s="209">
        <v>0</v>
      </c>
      <c r="L208" s="209">
        <v>0</v>
      </c>
      <c r="M208" s="209">
        <v>0</v>
      </c>
      <c r="N208" s="193">
        <v>85153788</v>
      </c>
      <c r="O208" s="180" t="s">
        <v>5481</v>
      </c>
      <c r="P208" s="191" t="s">
        <v>5482</v>
      </c>
      <c r="Q208" s="196" t="s">
        <v>1635</v>
      </c>
      <c r="R208" s="196" t="s">
        <v>1635</v>
      </c>
      <c r="S208" s="196" t="s">
        <v>1575</v>
      </c>
      <c r="T208" s="183">
        <v>10168346</v>
      </c>
      <c r="U208" s="198">
        <v>5084174</v>
      </c>
      <c r="V208" s="187">
        <v>0.66666662295804235</v>
      </c>
      <c r="W208" s="193">
        <v>12548449</v>
      </c>
      <c r="X208" s="180" t="s">
        <v>5388</v>
      </c>
    </row>
    <row r="209" spans="1:24" s="10" customFormat="1">
      <c r="A209" s="180" t="s">
        <v>2832</v>
      </c>
      <c r="B209" s="180" t="s">
        <v>24</v>
      </c>
      <c r="C209" s="180" t="s">
        <v>105</v>
      </c>
      <c r="D209" s="180" t="s">
        <v>26</v>
      </c>
      <c r="E209" s="181" t="s">
        <v>5483</v>
      </c>
      <c r="F209" s="180" t="s">
        <v>28</v>
      </c>
      <c r="G209" s="180" t="s">
        <v>2834</v>
      </c>
      <c r="H209" s="180" t="s">
        <v>4886</v>
      </c>
      <c r="I209" s="195">
        <v>13944620</v>
      </c>
      <c r="J209" s="180">
        <v>1</v>
      </c>
      <c r="K209" s="183">
        <v>2310000</v>
      </c>
      <c r="L209" s="209">
        <v>0</v>
      </c>
      <c r="M209" s="180">
        <v>1</v>
      </c>
      <c r="N209" s="193">
        <v>1081785997</v>
      </c>
      <c r="O209" s="180" t="s">
        <v>5484</v>
      </c>
      <c r="P209" s="191" t="s">
        <v>5485</v>
      </c>
      <c r="Q209" s="196" t="s">
        <v>1635</v>
      </c>
      <c r="R209" s="196" t="s">
        <v>1635</v>
      </c>
      <c r="S209" s="196">
        <v>44880</v>
      </c>
      <c r="T209" s="183">
        <v>9296412</v>
      </c>
      <c r="U209" s="198">
        <v>6958208</v>
      </c>
      <c r="V209" s="187">
        <v>0.57192428983267529</v>
      </c>
      <c r="W209" s="193">
        <v>12548449</v>
      </c>
      <c r="X209" s="180" t="s">
        <v>5388</v>
      </c>
    </row>
    <row r="210" spans="1:24" s="10" customFormat="1">
      <c r="A210" s="180" t="s">
        <v>2832</v>
      </c>
      <c r="B210" s="180" t="s">
        <v>24</v>
      </c>
      <c r="C210" s="180" t="s">
        <v>105</v>
      </c>
      <c r="D210" s="180" t="s">
        <v>26</v>
      </c>
      <c r="E210" s="181" t="s">
        <v>5486</v>
      </c>
      <c r="F210" s="180" t="s">
        <v>28</v>
      </c>
      <c r="G210" s="180" t="s">
        <v>2834</v>
      </c>
      <c r="H210" s="180" t="s">
        <v>4886</v>
      </c>
      <c r="I210" s="195">
        <v>61311091</v>
      </c>
      <c r="J210" s="180">
        <v>0</v>
      </c>
      <c r="K210" s="210">
        <v>0</v>
      </c>
      <c r="L210" s="210">
        <v>0</v>
      </c>
      <c r="M210" s="209">
        <v>0</v>
      </c>
      <c r="N210" s="193">
        <v>1082839048</v>
      </c>
      <c r="O210" s="180" t="s">
        <v>5487</v>
      </c>
      <c r="P210" s="191" t="s">
        <v>5488</v>
      </c>
      <c r="Q210" s="196" t="s">
        <v>1635</v>
      </c>
      <c r="R210" s="196" t="s">
        <v>1635</v>
      </c>
      <c r="S210" s="196" t="s">
        <v>3486</v>
      </c>
      <c r="T210" s="183">
        <v>32769720</v>
      </c>
      <c r="U210" s="198">
        <v>28541371</v>
      </c>
      <c r="V210" s="187">
        <v>0.53448274146679275</v>
      </c>
      <c r="W210" s="193">
        <v>12548449</v>
      </c>
      <c r="X210" s="180" t="s">
        <v>5388</v>
      </c>
    </row>
    <row r="211" spans="1:24" s="10" customFormat="1">
      <c r="A211" s="180" t="s">
        <v>2832</v>
      </c>
      <c r="B211" s="180" t="s">
        <v>24</v>
      </c>
      <c r="C211" s="180" t="s">
        <v>105</v>
      </c>
      <c r="D211" s="180" t="s">
        <v>26</v>
      </c>
      <c r="E211" s="181" t="s">
        <v>5489</v>
      </c>
      <c r="F211" s="180" t="s">
        <v>28</v>
      </c>
      <c r="G211" s="180" t="s">
        <v>2834</v>
      </c>
      <c r="H211" s="180" t="s">
        <v>4886</v>
      </c>
      <c r="I211" s="195">
        <v>2500000</v>
      </c>
      <c r="J211" s="180">
        <v>0</v>
      </c>
      <c r="K211" s="209">
        <v>0</v>
      </c>
      <c r="L211" s="209">
        <v>0</v>
      </c>
      <c r="M211" s="209">
        <v>0</v>
      </c>
      <c r="N211" s="193">
        <v>1007350142</v>
      </c>
      <c r="O211" s="180" t="s">
        <v>5197</v>
      </c>
      <c r="P211" s="191" t="s">
        <v>5490</v>
      </c>
      <c r="Q211" s="196" t="s">
        <v>1721</v>
      </c>
      <c r="R211" s="196" t="s">
        <v>1756</v>
      </c>
      <c r="S211" s="196" t="s">
        <v>5491</v>
      </c>
      <c r="T211" s="183">
        <v>2500000</v>
      </c>
      <c r="U211" s="198">
        <v>0</v>
      </c>
      <c r="V211" s="187">
        <v>1</v>
      </c>
      <c r="W211" s="193">
        <v>52389076</v>
      </c>
      <c r="X211" s="180" t="s">
        <v>5145</v>
      </c>
    </row>
    <row r="212" spans="1:24" s="10" customFormat="1">
      <c r="A212" s="180" t="s">
        <v>2832</v>
      </c>
      <c r="B212" s="180" t="s">
        <v>24</v>
      </c>
      <c r="C212" s="180" t="s">
        <v>105</v>
      </c>
      <c r="D212" s="180" t="s">
        <v>26</v>
      </c>
      <c r="E212" s="181" t="s">
        <v>5492</v>
      </c>
      <c r="F212" s="180" t="s">
        <v>28</v>
      </c>
      <c r="G212" s="180" t="s">
        <v>2834</v>
      </c>
      <c r="H212" s="180" t="s">
        <v>4886</v>
      </c>
      <c r="I212" s="188">
        <v>18832990</v>
      </c>
      <c r="J212" s="180">
        <v>0</v>
      </c>
      <c r="K212" s="210">
        <v>0</v>
      </c>
      <c r="L212" s="210">
        <v>0</v>
      </c>
      <c r="M212" s="209">
        <v>0</v>
      </c>
      <c r="N212" s="181">
        <v>36727140</v>
      </c>
      <c r="O212" s="184" t="s">
        <v>5493</v>
      </c>
      <c r="P212" s="191" t="s">
        <v>5494</v>
      </c>
      <c r="Q212" s="186">
        <v>44774</v>
      </c>
      <c r="R212" s="186">
        <v>44774</v>
      </c>
      <c r="S212" s="186">
        <v>44895</v>
      </c>
      <c r="T212" s="183">
        <v>9416494</v>
      </c>
      <c r="U212" s="198">
        <v>9416496</v>
      </c>
      <c r="V212" s="187">
        <v>0.49999994690168692</v>
      </c>
      <c r="W212" s="181">
        <v>36727140</v>
      </c>
      <c r="X212" s="184" t="s">
        <v>5493</v>
      </c>
    </row>
    <row r="213" spans="1:24" s="10" customFormat="1">
      <c r="A213" s="180" t="s">
        <v>2832</v>
      </c>
      <c r="B213" s="180" t="s">
        <v>24</v>
      </c>
      <c r="C213" s="180" t="s">
        <v>105</v>
      </c>
      <c r="D213" s="180" t="s">
        <v>26</v>
      </c>
      <c r="E213" s="181" t="s">
        <v>5495</v>
      </c>
      <c r="F213" s="180" t="s">
        <v>28</v>
      </c>
      <c r="G213" s="180" t="s">
        <v>2834</v>
      </c>
      <c r="H213" s="180" t="s">
        <v>4886</v>
      </c>
      <c r="I213" s="188">
        <v>7000000</v>
      </c>
      <c r="J213" s="180">
        <v>0</v>
      </c>
      <c r="K213" s="209">
        <v>0</v>
      </c>
      <c r="L213" s="209">
        <v>0</v>
      </c>
      <c r="M213" s="209">
        <v>0</v>
      </c>
      <c r="N213" s="181">
        <v>52385148</v>
      </c>
      <c r="O213" s="184" t="s">
        <v>1480</v>
      </c>
      <c r="P213" s="191" t="s">
        <v>5496</v>
      </c>
      <c r="Q213" s="186">
        <v>44774</v>
      </c>
      <c r="R213" s="186">
        <v>44774</v>
      </c>
      <c r="S213" s="186">
        <v>44834</v>
      </c>
      <c r="T213" s="183">
        <v>7000000</v>
      </c>
      <c r="U213" s="198">
        <v>0</v>
      </c>
      <c r="V213" s="187">
        <v>1</v>
      </c>
      <c r="W213" s="181">
        <v>52385148</v>
      </c>
      <c r="X213" s="184" t="s">
        <v>1480</v>
      </c>
    </row>
    <row r="214" spans="1:24" s="10" customFormat="1">
      <c r="A214" s="180" t="s">
        <v>2832</v>
      </c>
      <c r="B214" s="180" t="s">
        <v>24</v>
      </c>
      <c r="C214" s="180" t="s">
        <v>105</v>
      </c>
      <c r="D214" s="180" t="s">
        <v>26</v>
      </c>
      <c r="E214" s="181" t="s">
        <v>5497</v>
      </c>
      <c r="F214" s="180" t="s">
        <v>28</v>
      </c>
      <c r="G214" s="180" t="s">
        <v>2834</v>
      </c>
      <c r="H214" s="180" t="s">
        <v>4886</v>
      </c>
      <c r="I214" s="188">
        <v>3500000</v>
      </c>
      <c r="J214" s="180">
        <v>0</v>
      </c>
      <c r="K214" s="209">
        <v>0</v>
      </c>
      <c r="L214" s="209">
        <v>0</v>
      </c>
      <c r="M214" s="209">
        <v>0</v>
      </c>
      <c r="N214" s="181">
        <v>57299240</v>
      </c>
      <c r="O214" s="184" t="s">
        <v>5498</v>
      </c>
      <c r="P214" s="191" t="s">
        <v>5499</v>
      </c>
      <c r="Q214" s="186">
        <v>44774</v>
      </c>
      <c r="R214" s="186">
        <v>44774</v>
      </c>
      <c r="S214" s="186">
        <v>44804</v>
      </c>
      <c r="T214" s="183">
        <v>0</v>
      </c>
      <c r="U214" s="198">
        <v>3500000</v>
      </c>
      <c r="V214" s="187">
        <v>0</v>
      </c>
      <c r="W214" s="181">
        <v>57299240</v>
      </c>
      <c r="X214" s="184" t="s">
        <v>5498</v>
      </c>
    </row>
    <row r="215" spans="1:24" s="10" customFormat="1">
      <c r="A215" s="180" t="s">
        <v>2832</v>
      </c>
      <c r="B215" s="180" t="s">
        <v>24</v>
      </c>
      <c r="C215" s="180" t="s">
        <v>105</v>
      </c>
      <c r="D215" s="180" t="s">
        <v>26</v>
      </c>
      <c r="E215" s="181" t="s">
        <v>5500</v>
      </c>
      <c r="F215" s="180" t="s">
        <v>28</v>
      </c>
      <c r="G215" s="180" t="s">
        <v>2834</v>
      </c>
      <c r="H215" s="180" t="s">
        <v>4886</v>
      </c>
      <c r="I215" s="188">
        <v>7000000</v>
      </c>
      <c r="J215" s="180">
        <v>0</v>
      </c>
      <c r="K215" s="210">
        <v>0</v>
      </c>
      <c r="L215" s="210">
        <v>0</v>
      </c>
      <c r="M215" s="209">
        <v>0</v>
      </c>
      <c r="N215" s="181">
        <v>1097391</v>
      </c>
      <c r="O215" s="184" t="s">
        <v>5501</v>
      </c>
      <c r="P215" s="191" t="s">
        <v>5502</v>
      </c>
      <c r="Q215" s="186">
        <v>44774</v>
      </c>
      <c r="R215" s="186">
        <v>44774</v>
      </c>
      <c r="S215" s="186">
        <v>44834</v>
      </c>
      <c r="T215" s="183">
        <v>7000000</v>
      </c>
      <c r="U215" s="198">
        <v>0</v>
      </c>
      <c r="V215" s="187">
        <v>1</v>
      </c>
      <c r="W215" s="181">
        <v>1097391</v>
      </c>
      <c r="X215" s="184" t="s">
        <v>5501</v>
      </c>
    </row>
    <row r="216" spans="1:24" s="10" customFormat="1">
      <c r="A216" s="180" t="s">
        <v>2832</v>
      </c>
      <c r="B216" s="180" t="s">
        <v>24</v>
      </c>
      <c r="C216" s="180" t="s">
        <v>105</v>
      </c>
      <c r="D216" s="180" t="s">
        <v>26</v>
      </c>
      <c r="E216" s="181" t="s">
        <v>5503</v>
      </c>
      <c r="F216" s="180" t="s">
        <v>28</v>
      </c>
      <c r="G216" s="180" t="s">
        <v>2834</v>
      </c>
      <c r="H216" s="180" t="s">
        <v>4886</v>
      </c>
      <c r="I216" s="188">
        <v>13600000</v>
      </c>
      <c r="J216" s="180">
        <v>0</v>
      </c>
      <c r="K216" s="209">
        <v>0</v>
      </c>
      <c r="L216" s="209">
        <v>0</v>
      </c>
      <c r="M216" s="209">
        <v>0</v>
      </c>
      <c r="N216" s="181">
        <v>52695882</v>
      </c>
      <c r="O216" s="184" t="s">
        <v>5504</v>
      </c>
      <c r="P216" s="191" t="s">
        <v>5505</v>
      </c>
      <c r="Q216" s="186">
        <v>44774</v>
      </c>
      <c r="R216" s="186">
        <v>44774</v>
      </c>
      <c r="S216" s="186">
        <v>44911</v>
      </c>
      <c r="T216" s="183">
        <v>9000000</v>
      </c>
      <c r="U216" s="198">
        <v>4600000</v>
      </c>
      <c r="V216" s="187">
        <v>0.66176470588235292</v>
      </c>
      <c r="W216" s="181">
        <v>52695882</v>
      </c>
      <c r="X216" s="184" t="s">
        <v>5504</v>
      </c>
    </row>
    <row r="217" spans="1:24" s="10" customFormat="1">
      <c r="A217" s="180" t="s">
        <v>2832</v>
      </c>
      <c r="B217" s="180" t="s">
        <v>24</v>
      </c>
      <c r="C217" s="180" t="s">
        <v>105</v>
      </c>
      <c r="D217" s="180" t="s">
        <v>26</v>
      </c>
      <c r="E217" s="181" t="s">
        <v>5506</v>
      </c>
      <c r="F217" s="180" t="s">
        <v>28</v>
      </c>
      <c r="G217" s="180" t="s">
        <v>2834</v>
      </c>
      <c r="H217" s="180" t="s">
        <v>4886</v>
      </c>
      <c r="I217" s="188">
        <v>12800000</v>
      </c>
      <c r="J217" s="180">
        <v>0</v>
      </c>
      <c r="K217" s="210">
        <v>0</v>
      </c>
      <c r="L217" s="210">
        <v>0</v>
      </c>
      <c r="M217" s="209">
        <v>0</v>
      </c>
      <c r="N217" s="181">
        <v>1082835588</v>
      </c>
      <c r="O217" s="184" t="s">
        <v>5507</v>
      </c>
      <c r="P217" s="191" t="s">
        <v>5508</v>
      </c>
      <c r="Q217" s="186">
        <v>44774</v>
      </c>
      <c r="R217" s="186">
        <v>44774</v>
      </c>
      <c r="S217" s="186">
        <v>44925</v>
      </c>
      <c r="T217" s="183">
        <v>5120000</v>
      </c>
      <c r="U217" s="198">
        <v>7680000</v>
      </c>
      <c r="V217" s="187">
        <v>0.4</v>
      </c>
      <c r="W217" s="181">
        <v>1082835588</v>
      </c>
      <c r="X217" s="184" t="s">
        <v>5507</v>
      </c>
    </row>
    <row r="218" spans="1:24" s="10" customFormat="1">
      <c r="A218" s="180" t="s">
        <v>2832</v>
      </c>
      <c r="B218" s="180" t="s">
        <v>24</v>
      </c>
      <c r="C218" s="180" t="s">
        <v>105</v>
      </c>
      <c r="D218" s="180" t="s">
        <v>26</v>
      </c>
      <c r="E218" s="181" t="s">
        <v>5509</v>
      </c>
      <c r="F218" s="180" t="s">
        <v>28</v>
      </c>
      <c r="G218" s="180" t="s">
        <v>2834</v>
      </c>
      <c r="H218" s="180" t="s">
        <v>4886</v>
      </c>
      <c r="I218" s="188">
        <v>12693330</v>
      </c>
      <c r="J218" s="180">
        <v>0</v>
      </c>
      <c r="K218" s="209">
        <v>0</v>
      </c>
      <c r="L218" s="209">
        <v>0</v>
      </c>
      <c r="M218" s="209">
        <v>0</v>
      </c>
      <c r="N218" s="181">
        <v>1083034387</v>
      </c>
      <c r="O218" s="184" t="s">
        <v>5510</v>
      </c>
      <c r="P218" s="191" t="s">
        <v>5511</v>
      </c>
      <c r="Q218" s="186">
        <v>44774</v>
      </c>
      <c r="R218" s="186">
        <v>44774</v>
      </c>
      <c r="S218" s="186">
        <v>44911</v>
      </c>
      <c r="T218" s="183">
        <v>7500000</v>
      </c>
      <c r="U218" s="198">
        <v>5193330</v>
      </c>
      <c r="V218" s="187">
        <v>0.59086149970102408</v>
      </c>
      <c r="W218" s="181">
        <v>1083034387</v>
      </c>
      <c r="X218" s="184" t="s">
        <v>5510</v>
      </c>
    </row>
    <row r="219" spans="1:24" s="10" customFormat="1">
      <c r="A219" s="180" t="s">
        <v>2832</v>
      </c>
      <c r="B219" s="180" t="s">
        <v>24</v>
      </c>
      <c r="C219" s="180" t="s">
        <v>105</v>
      </c>
      <c r="D219" s="180" t="s">
        <v>26</v>
      </c>
      <c r="E219" s="181" t="s">
        <v>5512</v>
      </c>
      <c r="F219" s="180" t="s">
        <v>28</v>
      </c>
      <c r="G219" s="180" t="s">
        <v>2834</v>
      </c>
      <c r="H219" s="180" t="s">
        <v>4886</v>
      </c>
      <c r="I219" s="188">
        <v>9925000</v>
      </c>
      <c r="J219" s="180">
        <v>0</v>
      </c>
      <c r="K219" s="209">
        <v>0</v>
      </c>
      <c r="L219" s="209">
        <v>0</v>
      </c>
      <c r="M219" s="209">
        <v>0</v>
      </c>
      <c r="N219" s="181">
        <v>901122897</v>
      </c>
      <c r="O219" s="181" t="s">
        <v>5513</v>
      </c>
      <c r="P219" s="191" t="s">
        <v>5514</v>
      </c>
      <c r="Q219" s="186">
        <v>44775</v>
      </c>
      <c r="R219" s="186">
        <v>44775</v>
      </c>
      <c r="S219" s="186">
        <v>44835</v>
      </c>
      <c r="T219" s="183">
        <v>0</v>
      </c>
      <c r="U219" s="198">
        <v>9925000</v>
      </c>
      <c r="V219" s="187">
        <v>0</v>
      </c>
      <c r="W219" s="181">
        <v>901122897</v>
      </c>
      <c r="X219" s="181" t="s">
        <v>5513</v>
      </c>
    </row>
    <row r="220" spans="1:24" s="10" customFormat="1">
      <c r="A220" s="180" t="s">
        <v>2832</v>
      </c>
      <c r="B220" s="180" t="s">
        <v>24</v>
      </c>
      <c r="C220" s="180" t="s">
        <v>105</v>
      </c>
      <c r="D220" s="180" t="s">
        <v>26</v>
      </c>
      <c r="E220" s="181" t="s">
        <v>5515</v>
      </c>
      <c r="F220" s="180" t="s">
        <v>28</v>
      </c>
      <c r="G220" s="180" t="s">
        <v>2834</v>
      </c>
      <c r="H220" s="180" t="s">
        <v>4886</v>
      </c>
      <c r="I220" s="188">
        <v>3000000</v>
      </c>
      <c r="J220" s="180">
        <v>0</v>
      </c>
      <c r="K220" s="210">
        <v>0</v>
      </c>
      <c r="L220" s="210">
        <v>0</v>
      </c>
      <c r="M220" s="209">
        <v>0</v>
      </c>
      <c r="N220" s="181">
        <v>1004278346</v>
      </c>
      <c r="O220" s="181" t="s">
        <v>5516</v>
      </c>
      <c r="P220" s="191" t="s">
        <v>5517</v>
      </c>
      <c r="Q220" s="186">
        <v>44776</v>
      </c>
      <c r="R220" s="186">
        <v>44776</v>
      </c>
      <c r="S220" s="186">
        <v>44804</v>
      </c>
      <c r="T220" s="183">
        <v>3000000</v>
      </c>
      <c r="U220" s="198">
        <v>0</v>
      </c>
      <c r="V220" s="187">
        <v>1</v>
      </c>
      <c r="W220" s="181">
        <v>1004278346</v>
      </c>
      <c r="X220" s="181" t="s">
        <v>5516</v>
      </c>
    </row>
    <row r="221" spans="1:24" s="10" customFormat="1">
      <c r="A221" s="180" t="s">
        <v>2832</v>
      </c>
      <c r="B221" s="180" t="s">
        <v>24</v>
      </c>
      <c r="C221" s="180" t="s">
        <v>105</v>
      </c>
      <c r="D221" s="180" t="s">
        <v>26</v>
      </c>
      <c r="E221" s="181" t="s">
        <v>5518</v>
      </c>
      <c r="F221" s="180" t="s">
        <v>28</v>
      </c>
      <c r="G221" s="180" t="s">
        <v>2834</v>
      </c>
      <c r="H221" s="180" t="s">
        <v>4886</v>
      </c>
      <c r="I221" s="188">
        <v>4500000</v>
      </c>
      <c r="J221" s="180">
        <v>0</v>
      </c>
      <c r="K221" s="209">
        <v>0</v>
      </c>
      <c r="L221" s="209">
        <v>0</v>
      </c>
      <c r="M221" s="209">
        <v>0</v>
      </c>
      <c r="N221" s="190">
        <v>1082874379</v>
      </c>
      <c r="O221" s="181" t="s">
        <v>5519</v>
      </c>
      <c r="P221" s="191" t="s">
        <v>5520</v>
      </c>
      <c r="Q221" s="186">
        <v>44777</v>
      </c>
      <c r="R221" s="186">
        <v>44777</v>
      </c>
      <c r="S221" s="186">
        <v>44807</v>
      </c>
      <c r="T221" s="183">
        <v>0</v>
      </c>
      <c r="U221" s="198">
        <v>4500000</v>
      </c>
      <c r="V221" s="187">
        <v>0</v>
      </c>
      <c r="W221" s="190">
        <v>1082874379</v>
      </c>
      <c r="X221" s="181" t="s">
        <v>5519</v>
      </c>
    </row>
    <row r="222" spans="1:24" s="10" customFormat="1">
      <c r="A222" s="180" t="s">
        <v>2832</v>
      </c>
      <c r="B222" s="180" t="s">
        <v>24</v>
      </c>
      <c r="C222" s="180" t="s">
        <v>105</v>
      </c>
      <c r="D222" s="180" t="s">
        <v>26</v>
      </c>
      <c r="E222" s="181" t="s">
        <v>5521</v>
      </c>
      <c r="F222" s="180" t="s">
        <v>28</v>
      </c>
      <c r="G222" s="180" t="s">
        <v>2834</v>
      </c>
      <c r="H222" s="180" t="s">
        <v>4886</v>
      </c>
      <c r="I222" s="188">
        <v>11000000</v>
      </c>
      <c r="J222" s="180">
        <v>0</v>
      </c>
      <c r="K222" s="210">
        <v>0</v>
      </c>
      <c r="L222" s="210">
        <v>0</v>
      </c>
      <c r="M222" s="209">
        <v>0</v>
      </c>
      <c r="N222" s="190">
        <v>1065884773</v>
      </c>
      <c r="O222" s="181" t="s">
        <v>5522</v>
      </c>
      <c r="P222" s="191" t="s">
        <v>5523</v>
      </c>
      <c r="Q222" s="186">
        <v>44778</v>
      </c>
      <c r="R222" s="186">
        <v>44778</v>
      </c>
      <c r="S222" s="186">
        <v>44911</v>
      </c>
      <c r="T222" s="183">
        <v>5000000</v>
      </c>
      <c r="U222" s="198">
        <v>6000000</v>
      </c>
      <c r="V222" s="187">
        <v>0.45454545454545459</v>
      </c>
      <c r="W222" s="190">
        <v>1065884773</v>
      </c>
      <c r="X222" s="181" t="s">
        <v>5522</v>
      </c>
    </row>
    <row r="223" spans="1:24" s="10" customFormat="1">
      <c r="A223" s="180" t="s">
        <v>2832</v>
      </c>
      <c r="B223" s="180" t="s">
        <v>24</v>
      </c>
      <c r="C223" s="180" t="s">
        <v>105</v>
      </c>
      <c r="D223" s="180" t="s">
        <v>26</v>
      </c>
      <c r="E223" s="181" t="s">
        <v>5524</v>
      </c>
      <c r="F223" s="180" t="s">
        <v>28</v>
      </c>
      <c r="G223" s="180" t="s">
        <v>2834</v>
      </c>
      <c r="H223" s="180" t="s">
        <v>4886</v>
      </c>
      <c r="I223" s="188">
        <v>10750000</v>
      </c>
      <c r="J223" s="180">
        <v>0</v>
      </c>
      <c r="K223" s="209">
        <v>0</v>
      </c>
      <c r="L223" s="209">
        <v>0</v>
      </c>
      <c r="M223" s="209">
        <v>0</v>
      </c>
      <c r="N223" s="181">
        <v>1129504010</v>
      </c>
      <c r="O223" s="181" t="s">
        <v>5525</v>
      </c>
      <c r="P223" s="191" t="s">
        <v>5526</v>
      </c>
      <c r="Q223" s="186">
        <v>44781</v>
      </c>
      <c r="R223" s="186">
        <v>44781</v>
      </c>
      <c r="S223" s="186">
        <v>44911</v>
      </c>
      <c r="T223" s="183">
        <v>6916667</v>
      </c>
      <c r="U223" s="198">
        <v>3833333</v>
      </c>
      <c r="V223" s="187">
        <v>0.64341088372093025</v>
      </c>
      <c r="W223" s="181">
        <v>1129504010</v>
      </c>
      <c r="X223" s="181" t="s">
        <v>5525</v>
      </c>
    </row>
    <row r="224" spans="1:24" s="10" customFormat="1">
      <c r="A224" s="180" t="s">
        <v>2832</v>
      </c>
      <c r="B224" s="180" t="s">
        <v>24</v>
      </c>
      <c r="C224" s="180" t="s">
        <v>105</v>
      </c>
      <c r="D224" s="180" t="s">
        <v>26</v>
      </c>
      <c r="E224" s="181" t="s">
        <v>5527</v>
      </c>
      <c r="F224" s="180" t="s">
        <v>28</v>
      </c>
      <c r="G224" s="180" t="s">
        <v>2834</v>
      </c>
      <c r="H224" s="180" t="s">
        <v>4886</v>
      </c>
      <c r="I224" s="188">
        <v>23100000</v>
      </c>
      <c r="J224" s="180">
        <v>0</v>
      </c>
      <c r="K224" s="209">
        <v>0</v>
      </c>
      <c r="L224" s="209">
        <v>0</v>
      </c>
      <c r="M224" s="209">
        <v>0</v>
      </c>
      <c r="N224" s="181">
        <v>85473784</v>
      </c>
      <c r="O224" s="181" t="s">
        <v>5528</v>
      </c>
      <c r="P224" s="191" t="s">
        <v>5529</v>
      </c>
      <c r="Q224" s="186">
        <v>44781</v>
      </c>
      <c r="R224" s="186">
        <v>44781</v>
      </c>
      <c r="S224" s="186">
        <v>44865</v>
      </c>
      <c r="T224" s="183">
        <v>0</v>
      </c>
      <c r="U224" s="198">
        <v>23100000</v>
      </c>
      <c r="V224" s="187">
        <v>0</v>
      </c>
      <c r="W224" s="181">
        <v>85473784</v>
      </c>
      <c r="X224" s="181" t="s">
        <v>5528</v>
      </c>
    </row>
    <row r="225" spans="1:24" s="10" customFormat="1">
      <c r="A225" s="180" t="s">
        <v>2832</v>
      </c>
      <c r="B225" s="180" t="s">
        <v>24</v>
      </c>
      <c r="C225" s="180" t="s">
        <v>105</v>
      </c>
      <c r="D225" s="180" t="s">
        <v>26</v>
      </c>
      <c r="E225" s="181" t="s">
        <v>5530</v>
      </c>
      <c r="F225" s="180" t="s">
        <v>28</v>
      </c>
      <c r="G225" s="180" t="s">
        <v>2834</v>
      </c>
      <c r="H225" s="180" t="s">
        <v>4886</v>
      </c>
      <c r="I225" s="188">
        <v>15000000</v>
      </c>
      <c r="J225" s="180">
        <v>0</v>
      </c>
      <c r="K225" s="210">
        <v>0</v>
      </c>
      <c r="L225" s="210">
        <v>0</v>
      </c>
      <c r="M225" s="209">
        <v>0</v>
      </c>
      <c r="N225" s="181">
        <v>1036665356</v>
      </c>
      <c r="O225" s="184" t="s">
        <v>5531</v>
      </c>
      <c r="P225" s="191" t="s">
        <v>5532</v>
      </c>
      <c r="Q225" s="186">
        <v>44781</v>
      </c>
      <c r="R225" s="186">
        <v>44781</v>
      </c>
      <c r="S225" s="186">
        <v>44865</v>
      </c>
      <c r="T225" s="183">
        <v>0</v>
      </c>
      <c r="U225" s="198">
        <v>15000000</v>
      </c>
      <c r="V225" s="187">
        <v>0</v>
      </c>
      <c r="W225" s="181">
        <v>1036665356</v>
      </c>
      <c r="X225" s="184" t="s">
        <v>5531</v>
      </c>
    </row>
    <row r="226" spans="1:24" s="10" customFormat="1">
      <c r="A226" s="180" t="s">
        <v>2832</v>
      </c>
      <c r="B226" s="180" t="s">
        <v>24</v>
      </c>
      <c r="C226" s="180" t="s">
        <v>105</v>
      </c>
      <c r="D226" s="180" t="s">
        <v>26</v>
      </c>
      <c r="E226" s="181" t="s">
        <v>5533</v>
      </c>
      <c r="F226" s="180" t="s">
        <v>28</v>
      </c>
      <c r="G226" s="180" t="s">
        <v>2834</v>
      </c>
      <c r="H226" s="180" t="s">
        <v>4886</v>
      </c>
      <c r="I226" s="188">
        <v>15000000</v>
      </c>
      <c r="J226" s="180">
        <v>0</v>
      </c>
      <c r="K226" s="209">
        <v>0</v>
      </c>
      <c r="L226" s="209">
        <v>0</v>
      </c>
      <c r="M226" s="209">
        <v>0</v>
      </c>
      <c r="N226" s="181">
        <v>84459160</v>
      </c>
      <c r="O226" s="181" t="s">
        <v>5534</v>
      </c>
      <c r="P226" s="191" t="s">
        <v>5535</v>
      </c>
      <c r="Q226" s="186">
        <v>44782</v>
      </c>
      <c r="R226" s="186">
        <v>44782</v>
      </c>
      <c r="S226" s="186">
        <v>44896</v>
      </c>
      <c r="T226" s="183">
        <v>0</v>
      </c>
      <c r="U226" s="198">
        <v>15000000</v>
      </c>
      <c r="V226" s="187">
        <v>0</v>
      </c>
      <c r="W226" s="181">
        <v>84459160</v>
      </c>
      <c r="X226" s="181" t="s">
        <v>5534</v>
      </c>
    </row>
    <row r="227" spans="1:24" s="10" customFormat="1">
      <c r="A227" s="180" t="s">
        <v>2832</v>
      </c>
      <c r="B227" s="180" t="s">
        <v>24</v>
      </c>
      <c r="C227" s="180" t="s">
        <v>105</v>
      </c>
      <c r="D227" s="180" t="s">
        <v>26</v>
      </c>
      <c r="E227" s="181" t="s">
        <v>5536</v>
      </c>
      <c r="F227" s="180" t="s">
        <v>28</v>
      </c>
      <c r="G227" s="180" t="s">
        <v>2834</v>
      </c>
      <c r="H227" s="180" t="s">
        <v>4886</v>
      </c>
      <c r="I227" s="188">
        <v>15000000</v>
      </c>
      <c r="J227" s="180">
        <v>0</v>
      </c>
      <c r="K227" s="210">
        <v>0</v>
      </c>
      <c r="L227" s="210">
        <v>0</v>
      </c>
      <c r="M227" s="209">
        <v>0</v>
      </c>
      <c r="N227" s="181">
        <v>36552092</v>
      </c>
      <c r="O227" s="181" t="s">
        <v>5537</v>
      </c>
      <c r="P227" s="191" t="s">
        <v>5538</v>
      </c>
      <c r="Q227" s="186">
        <v>44782</v>
      </c>
      <c r="R227" s="186">
        <v>44782</v>
      </c>
      <c r="S227" s="186">
        <v>44865</v>
      </c>
      <c r="T227" s="183">
        <v>0</v>
      </c>
      <c r="U227" s="198">
        <v>15000000</v>
      </c>
      <c r="V227" s="187">
        <v>0</v>
      </c>
      <c r="W227" s="181">
        <v>36552092</v>
      </c>
      <c r="X227" s="181" t="s">
        <v>5537</v>
      </c>
    </row>
    <row r="228" spans="1:24" s="10" customFormat="1">
      <c r="A228" s="180" t="s">
        <v>2832</v>
      </c>
      <c r="B228" s="180" t="s">
        <v>24</v>
      </c>
      <c r="C228" s="180" t="s">
        <v>105</v>
      </c>
      <c r="D228" s="180" t="s">
        <v>26</v>
      </c>
      <c r="E228" s="181" t="s">
        <v>5539</v>
      </c>
      <c r="F228" s="180" t="s">
        <v>28</v>
      </c>
      <c r="G228" s="180" t="s">
        <v>2834</v>
      </c>
      <c r="H228" s="180" t="s">
        <v>4886</v>
      </c>
      <c r="I228" s="188">
        <v>9528000</v>
      </c>
      <c r="J228" s="180">
        <v>0</v>
      </c>
      <c r="K228" s="209">
        <v>0</v>
      </c>
      <c r="L228" s="209">
        <v>0</v>
      </c>
      <c r="M228" s="209">
        <v>0</v>
      </c>
      <c r="N228" s="181">
        <v>63548214</v>
      </c>
      <c r="O228" s="184" t="s">
        <v>5540</v>
      </c>
      <c r="P228" s="191" t="s">
        <v>5541</v>
      </c>
      <c r="Q228" s="186">
        <v>44784</v>
      </c>
      <c r="R228" s="186">
        <v>44784</v>
      </c>
      <c r="S228" s="186">
        <v>44865</v>
      </c>
      <c r="T228" s="183">
        <v>3176000</v>
      </c>
      <c r="U228" s="198">
        <v>6352000</v>
      </c>
      <c r="V228" s="187">
        <v>0.33333333333333337</v>
      </c>
      <c r="W228" s="181">
        <v>63548214</v>
      </c>
      <c r="X228" s="184" t="s">
        <v>5540</v>
      </c>
    </row>
    <row r="229" spans="1:24" s="10" customFormat="1">
      <c r="A229" s="180" t="s">
        <v>2832</v>
      </c>
      <c r="B229" s="180" t="s">
        <v>24</v>
      </c>
      <c r="C229" s="180" t="s">
        <v>105</v>
      </c>
      <c r="D229" s="180" t="s">
        <v>26</v>
      </c>
      <c r="E229" s="181" t="s">
        <v>5542</v>
      </c>
      <c r="F229" s="180" t="s">
        <v>28</v>
      </c>
      <c r="G229" s="180" t="s">
        <v>2834</v>
      </c>
      <c r="H229" s="180" t="s">
        <v>4886</v>
      </c>
      <c r="I229" s="188">
        <v>5600000</v>
      </c>
      <c r="J229" s="180">
        <v>0</v>
      </c>
      <c r="K229" s="209">
        <v>0</v>
      </c>
      <c r="L229" s="209">
        <v>0</v>
      </c>
      <c r="M229" s="209">
        <v>0</v>
      </c>
      <c r="N229" s="190">
        <v>1082925044</v>
      </c>
      <c r="O229" s="181" t="s">
        <v>5543</v>
      </c>
      <c r="P229" s="191" t="s">
        <v>5544</v>
      </c>
      <c r="Q229" s="186">
        <v>44785</v>
      </c>
      <c r="R229" s="186">
        <v>44788</v>
      </c>
      <c r="S229" s="186">
        <v>44846</v>
      </c>
      <c r="T229" s="183">
        <v>5600000</v>
      </c>
      <c r="U229" s="198">
        <v>0</v>
      </c>
      <c r="V229" s="187">
        <v>1</v>
      </c>
      <c r="W229" s="190">
        <v>1082925044</v>
      </c>
      <c r="X229" s="181" t="s">
        <v>5543</v>
      </c>
    </row>
    <row r="230" spans="1:24" s="10" customFormat="1">
      <c r="A230" s="180" t="s">
        <v>2832</v>
      </c>
      <c r="B230" s="180" t="s">
        <v>24</v>
      </c>
      <c r="C230" s="180" t="s">
        <v>105</v>
      </c>
      <c r="D230" s="180" t="s">
        <v>26</v>
      </c>
      <c r="E230" s="181" t="s">
        <v>5545</v>
      </c>
      <c r="F230" s="180" t="s">
        <v>28</v>
      </c>
      <c r="G230" s="180" t="s">
        <v>2834</v>
      </c>
      <c r="H230" s="180" t="s">
        <v>4886</v>
      </c>
      <c r="I230" s="188">
        <v>10000000</v>
      </c>
      <c r="J230" s="180">
        <v>0</v>
      </c>
      <c r="K230" s="210">
        <v>0</v>
      </c>
      <c r="L230" s="210">
        <v>0</v>
      </c>
      <c r="M230" s="209">
        <v>0</v>
      </c>
      <c r="N230" s="190">
        <v>1082982365</v>
      </c>
      <c r="O230" s="181" t="s">
        <v>5546</v>
      </c>
      <c r="P230" s="191" t="s">
        <v>5547</v>
      </c>
      <c r="Q230" s="186">
        <v>44789</v>
      </c>
      <c r="R230" s="186">
        <v>44789</v>
      </c>
      <c r="S230" s="186">
        <v>44912</v>
      </c>
      <c r="T230" s="183">
        <v>3688525</v>
      </c>
      <c r="U230" s="198">
        <v>6311475</v>
      </c>
      <c r="V230" s="187">
        <v>0.36885250000000003</v>
      </c>
      <c r="W230" s="190">
        <v>1082982365</v>
      </c>
      <c r="X230" s="181" t="s">
        <v>5546</v>
      </c>
    </row>
    <row r="231" spans="1:24" s="10" customFormat="1">
      <c r="A231" s="180" t="s">
        <v>2832</v>
      </c>
      <c r="B231" s="180" t="s">
        <v>24</v>
      </c>
      <c r="C231" s="180" t="s">
        <v>105</v>
      </c>
      <c r="D231" s="180" t="s">
        <v>26</v>
      </c>
      <c r="E231" s="181" t="s">
        <v>5548</v>
      </c>
      <c r="F231" s="180" t="s">
        <v>28</v>
      </c>
      <c r="G231" s="180" t="s">
        <v>2834</v>
      </c>
      <c r="H231" s="180" t="s">
        <v>4886</v>
      </c>
      <c r="I231" s="188">
        <v>8000000</v>
      </c>
      <c r="J231" s="180">
        <v>0</v>
      </c>
      <c r="K231" s="209">
        <v>0</v>
      </c>
      <c r="L231" s="209">
        <v>0</v>
      </c>
      <c r="M231" s="209">
        <v>0</v>
      </c>
      <c r="N231" s="190">
        <v>1083008085</v>
      </c>
      <c r="O231" s="181" t="s">
        <v>5549</v>
      </c>
      <c r="P231" s="191" t="s">
        <v>5550</v>
      </c>
      <c r="Q231" s="186">
        <v>44789</v>
      </c>
      <c r="R231" s="186">
        <v>44789</v>
      </c>
      <c r="S231" s="186">
        <v>44910</v>
      </c>
      <c r="T231" s="183">
        <v>2000000</v>
      </c>
      <c r="U231" s="198">
        <v>6000000</v>
      </c>
      <c r="V231" s="187">
        <v>0.25</v>
      </c>
      <c r="W231" s="190">
        <v>1083008085</v>
      </c>
      <c r="X231" s="181" t="s">
        <v>5549</v>
      </c>
    </row>
    <row r="232" spans="1:24" s="10" customFormat="1">
      <c r="A232" s="180" t="s">
        <v>2832</v>
      </c>
      <c r="B232" s="180" t="s">
        <v>24</v>
      </c>
      <c r="C232" s="180" t="s">
        <v>105</v>
      </c>
      <c r="D232" s="180" t="s">
        <v>26</v>
      </c>
      <c r="E232" s="181" t="s">
        <v>5551</v>
      </c>
      <c r="F232" s="180" t="s">
        <v>28</v>
      </c>
      <c r="G232" s="180" t="s">
        <v>2834</v>
      </c>
      <c r="H232" s="180" t="s">
        <v>4886</v>
      </c>
      <c r="I232" s="199">
        <v>2000000</v>
      </c>
      <c r="J232" s="180">
        <v>0</v>
      </c>
      <c r="K232" s="210">
        <v>0</v>
      </c>
      <c r="L232" s="210">
        <v>0</v>
      </c>
      <c r="M232" s="209">
        <v>0</v>
      </c>
      <c r="N232" s="200">
        <v>1143334619</v>
      </c>
      <c r="O232" s="181" t="s">
        <v>5552</v>
      </c>
      <c r="P232" s="191" t="s">
        <v>5553</v>
      </c>
      <c r="Q232" s="186">
        <v>44795</v>
      </c>
      <c r="R232" s="186">
        <v>44795</v>
      </c>
      <c r="S232" s="186">
        <v>44825</v>
      </c>
      <c r="T232" s="183">
        <v>0</v>
      </c>
      <c r="U232" s="198">
        <v>2000000</v>
      </c>
      <c r="V232" s="187">
        <v>0</v>
      </c>
      <c r="W232" s="200">
        <v>1143334619</v>
      </c>
      <c r="X232" s="181" t="s">
        <v>5552</v>
      </c>
    </row>
    <row r="233" spans="1:24" s="10" customFormat="1">
      <c r="A233" s="180" t="s">
        <v>2832</v>
      </c>
      <c r="B233" s="180" t="s">
        <v>24</v>
      </c>
      <c r="C233" s="180" t="s">
        <v>105</v>
      </c>
      <c r="D233" s="180" t="s">
        <v>26</v>
      </c>
      <c r="E233" s="181" t="s">
        <v>5554</v>
      </c>
      <c r="F233" s="180" t="s">
        <v>28</v>
      </c>
      <c r="G233" s="180" t="s">
        <v>2834</v>
      </c>
      <c r="H233" s="180" t="s">
        <v>4886</v>
      </c>
      <c r="I233" s="199">
        <v>13600000</v>
      </c>
      <c r="J233" s="180">
        <v>0</v>
      </c>
      <c r="K233" s="209">
        <v>0</v>
      </c>
      <c r="L233" s="209">
        <v>0</v>
      </c>
      <c r="M233" s="209">
        <v>0</v>
      </c>
      <c r="N233" s="200">
        <v>1082964235</v>
      </c>
      <c r="O233" s="181" t="s">
        <v>5139</v>
      </c>
      <c r="P233" s="191" t="s">
        <v>5555</v>
      </c>
      <c r="Q233" s="186">
        <v>44799</v>
      </c>
      <c r="R233" s="186">
        <v>44799</v>
      </c>
      <c r="S233" s="186">
        <v>44920</v>
      </c>
      <c r="T233" s="183">
        <v>7593333</v>
      </c>
      <c r="U233" s="198">
        <v>6006667</v>
      </c>
      <c r="V233" s="187">
        <v>0.55833330882352938</v>
      </c>
      <c r="W233" s="200">
        <v>1082964235</v>
      </c>
      <c r="X233" s="181" t="s">
        <v>5139</v>
      </c>
    </row>
    <row r="234" spans="1:24" s="10" customFormat="1">
      <c r="A234" s="180" t="s">
        <v>2832</v>
      </c>
      <c r="B234" s="180" t="s">
        <v>24</v>
      </c>
      <c r="C234" s="180" t="s">
        <v>105</v>
      </c>
      <c r="D234" s="180" t="s">
        <v>26</v>
      </c>
      <c r="E234" s="181" t="s">
        <v>5556</v>
      </c>
      <c r="F234" s="180" t="s">
        <v>28</v>
      </c>
      <c r="G234" s="180" t="s">
        <v>2834</v>
      </c>
      <c r="H234" s="180" t="s">
        <v>4886</v>
      </c>
      <c r="I234" s="199">
        <v>13860000</v>
      </c>
      <c r="J234" s="180">
        <v>1</v>
      </c>
      <c r="K234" s="183">
        <v>2310000</v>
      </c>
      <c r="L234" s="209">
        <v>0</v>
      </c>
      <c r="M234" s="180">
        <v>1</v>
      </c>
      <c r="N234" s="200">
        <v>1082906452</v>
      </c>
      <c r="O234" s="181" t="s">
        <v>5136</v>
      </c>
      <c r="P234" s="191" t="s">
        <v>5557</v>
      </c>
      <c r="Q234" s="186">
        <v>44802</v>
      </c>
      <c r="R234" s="186">
        <v>44802</v>
      </c>
      <c r="S234" s="186">
        <v>44880</v>
      </c>
      <c r="T234" s="183">
        <v>6930000</v>
      </c>
      <c r="U234" s="198">
        <v>9240000</v>
      </c>
      <c r="V234" s="187">
        <v>0.4285714285714286</v>
      </c>
      <c r="W234" s="200">
        <v>1082906452</v>
      </c>
      <c r="X234" s="181" t="s">
        <v>5136</v>
      </c>
    </row>
    <row r="235" spans="1:24" s="10" customFormat="1">
      <c r="A235" s="180" t="s">
        <v>2832</v>
      </c>
      <c r="B235" s="180" t="s">
        <v>24</v>
      </c>
      <c r="C235" s="180" t="s">
        <v>105</v>
      </c>
      <c r="D235" s="180" t="s">
        <v>26</v>
      </c>
      <c r="E235" s="180" t="s">
        <v>5558</v>
      </c>
      <c r="F235" s="180" t="s">
        <v>28</v>
      </c>
      <c r="G235" s="180" t="s">
        <v>2834</v>
      </c>
      <c r="H235" s="180" t="s">
        <v>4886</v>
      </c>
      <c r="I235" s="195">
        <v>13073333</v>
      </c>
      <c r="J235" s="180">
        <v>0</v>
      </c>
      <c r="K235" s="209">
        <v>0</v>
      </c>
      <c r="L235" s="209">
        <v>0</v>
      </c>
      <c r="M235" s="209">
        <v>0</v>
      </c>
      <c r="N235" s="193">
        <v>1118842355</v>
      </c>
      <c r="O235" s="180" t="s">
        <v>5131</v>
      </c>
      <c r="P235" s="191" t="s">
        <v>5559</v>
      </c>
      <c r="Q235" s="196" t="s">
        <v>2705</v>
      </c>
      <c r="R235" s="196" t="s">
        <v>2705</v>
      </c>
      <c r="S235" s="196" t="s">
        <v>5333</v>
      </c>
      <c r="T235" s="183">
        <v>7400000</v>
      </c>
      <c r="U235" s="183">
        <v>5673333</v>
      </c>
      <c r="V235" s="187">
        <v>0.56603775028143166</v>
      </c>
      <c r="W235" s="193">
        <v>52389076</v>
      </c>
      <c r="X235" s="180" t="s">
        <v>5145</v>
      </c>
    </row>
    <row r="236" spans="1:24" s="10" customFormat="1">
      <c r="A236" s="180" t="s">
        <v>2832</v>
      </c>
      <c r="B236" s="180" t="s">
        <v>24</v>
      </c>
      <c r="C236" s="180" t="s">
        <v>105</v>
      </c>
      <c r="D236" s="180" t="s">
        <v>26</v>
      </c>
      <c r="E236" s="180" t="s">
        <v>5560</v>
      </c>
      <c r="F236" s="180" t="s">
        <v>28</v>
      </c>
      <c r="G236" s="180" t="s">
        <v>2834</v>
      </c>
      <c r="H236" s="180" t="s">
        <v>4886</v>
      </c>
      <c r="I236" s="195">
        <v>35130160</v>
      </c>
      <c r="J236" s="180">
        <v>1</v>
      </c>
      <c r="K236" s="183">
        <v>17565080</v>
      </c>
      <c r="L236" s="209">
        <v>0</v>
      </c>
      <c r="M236" s="180">
        <v>1</v>
      </c>
      <c r="N236" s="193">
        <v>1083016071</v>
      </c>
      <c r="O236" s="180" t="s">
        <v>5561</v>
      </c>
      <c r="P236" s="191" t="s">
        <v>5562</v>
      </c>
      <c r="Q236" s="196" t="s">
        <v>2705</v>
      </c>
      <c r="R236" s="196" t="s">
        <v>2705</v>
      </c>
      <c r="S236" s="196" t="s">
        <v>5563</v>
      </c>
      <c r="T236" s="183">
        <v>2456654</v>
      </c>
      <c r="U236" s="198">
        <v>50238586</v>
      </c>
      <c r="V236" s="187">
        <v>4.662003626893052E-2</v>
      </c>
      <c r="W236" s="193">
        <v>26202588</v>
      </c>
      <c r="X236" s="180" t="s">
        <v>5564</v>
      </c>
    </row>
    <row r="237" spans="1:24" s="10" customFormat="1">
      <c r="A237" s="180" t="s">
        <v>2832</v>
      </c>
      <c r="B237" s="180" t="s">
        <v>24</v>
      </c>
      <c r="C237" s="180" t="s">
        <v>105</v>
      </c>
      <c r="D237" s="180" t="s">
        <v>26</v>
      </c>
      <c r="E237" s="180" t="s">
        <v>5565</v>
      </c>
      <c r="F237" s="180" t="s">
        <v>28</v>
      </c>
      <c r="G237" s="180" t="s">
        <v>2834</v>
      </c>
      <c r="H237" s="180" t="s">
        <v>4886</v>
      </c>
      <c r="I237" s="195">
        <v>8833333</v>
      </c>
      <c r="J237" s="180">
        <v>0</v>
      </c>
      <c r="K237" s="209">
        <v>0</v>
      </c>
      <c r="L237" s="209">
        <v>0</v>
      </c>
      <c r="M237" s="209">
        <v>0</v>
      </c>
      <c r="N237" s="193">
        <v>1007350142</v>
      </c>
      <c r="O237" s="180" t="s">
        <v>5197</v>
      </c>
      <c r="P237" s="191" t="s">
        <v>5566</v>
      </c>
      <c r="Q237" s="196" t="s">
        <v>2705</v>
      </c>
      <c r="R237" s="196" t="s">
        <v>2705</v>
      </c>
      <c r="S237" s="196" t="s">
        <v>5333</v>
      </c>
      <c r="T237" s="183">
        <v>5000000</v>
      </c>
      <c r="U237" s="198">
        <v>3833333</v>
      </c>
      <c r="V237" s="187">
        <v>0.56603775720897198</v>
      </c>
      <c r="W237" s="193">
        <v>52389076</v>
      </c>
      <c r="X237" s="180" t="s">
        <v>5145</v>
      </c>
    </row>
    <row r="238" spans="1:24" s="10" customFormat="1">
      <c r="A238" s="180" t="s">
        <v>2832</v>
      </c>
      <c r="B238" s="180" t="s">
        <v>24</v>
      </c>
      <c r="C238" s="180" t="s">
        <v>105</v>
      </c>
      <c r="D238" s="180" t="s">
        <v>26</v>
      </c>
      <c r="E238" s="180" t="s">
        <v>5567</v>
      </c>
      <c r="F238" s="180" t="s">
        <v>28</v>
      </c>
      <c r="G238" s="180" t="s">
        <v>2834</v>
      </c>
      <c r="H238" s="180" t="s">
        <v>4886</v>
      </c>
      <c r="I238" s="195">
        <v>12000000</v>
      </c>
      <c r="J238" s="180">
        <v>0</v>
      </c>
      <c r="K238" s="209">
        <v>0</v>
      </c>
      <c r="L238" s="209">
        <v>0</v>
      </c>
      <c r="M238" s="209">
        <v>0</v>
      </c>
      <c r="N238" s="193">
        <v>36453856</v>
      </c>
      <c r="O238" s="180" t="s">
        <v>5128</v>
      </c>
      <c r="P238" s="191" t="s">
        <v>5568</v>
      </c>
      <c r="Q238" s="196" t="s">
        <v>2705</v>
      </c>
      <c r="R238" s="196" t="s">
        <v>2705</v>
      </c>
      <c r="S238" s="196" t="s">
        <v>1546</v>
      </c>
      <c r="T238" s="183">
        <v>6000000</v>
      </c>
      <c r="U238" s="198">
        <v>6000000</v>
      </c>
      <c r="V238" s="187">
        <v>0.5</v>
      </c>
      <c r="W238" s="193">
        <v>52389076</v>
      </c>
      <c r="X238" s="180" t="s">
        <v>5145</v>
      </c>
    </row>
    <row r="239" spans="1:24" s="10" customFormat="1">
      <c r="A239" s="180" t="s">
        <v>2832</v>
      </c>
      <c r="B239" s="180" t="s">
        <v>24</v>
      </c>
      <c r="C239" s="180" t="s">
        <v>105</v>
      </c>
      <c r="D239" s="180" t="s">
        <v>26</v>
      </c>
      <c r="E239" s="180" t="s">
        <v>5569</v>
      </c>
      <c r="F239" s="180" t="s">
        <v>28</v>
      </c>
      <c r="G239" s="180" t="s">
        <v>2834</v>
      </c>
      <c r="H239" s="180" t="s">
        <v>4886</v>
      </c>
      <c r="I239" s="195">
        <v>11300000</v>
      </c>
      <c r="J239" s="180">
        <v>0</v>
      </c>
      <c r="K239" s="209">
        <v>0</v>
      </c>
      <c r="L239" s="209">
        <v>0</v>
      </c>
      <c r="M239" s="209">
        <v>0</v>
      </c>
      <c r="N239" s="193">
        <v>1104435442</v>
      </c>
      <c r="O239" s="180" t="s">
        <v>5570</v>
      </c>
      <c r="P239" s="191" t="s">
        <v>5571</v>
      </c>
      <c r="Q239" s="196" t="s">
        <v>2705</v>
      </c>
      <c r="R239" s="196" t="s">
        <v>2705</v>
      </c>
      <c r="S239" s="196" t="s">
        <v>3349</v>
      </c>
      <c r="T239" s="183">
        <v>5600000</v>
      </c>
      <c r="U239" s="198">
        <v>5700000</v>
      </c>
      <c r="V239" s="187">
        <v>0.49557522123893805</v>
      </c>
      <c r="W239" s="193">
        <v>1082903415</v>
      </c>
      <c r="X239" s="180" t="s">
        <v>5572</v>
      </c>
    </row>
    <row r="240" spans="1:24" s="10" customFormat="1">
      <c r="A240" s="180" t="s">
        <v>2832</v>
      </c>
      <c r="B240" s="180" t="s">
        <v>24</v>
      </c>
      <c r="C240" s="180" t="s">
        <v>105</v>
      </c>
      <c r="D240" s="180" t="s">
        <v>26</v>
      </c>
      <c r="E240" s="180" t="s">
        <v>5573</v>
      </c>
      <c r="F240" s="180" t="s">
        <v>28</v>
      </c>
      <c r="G240" s="180" t="s">
        <v>2834</v>
      </c>
      <c r="H240" s="180" t="s">
        <v>4886</v>
      </c>
      <c r="I240" s="195">
        <v>7962000</v>
      </c>
      <c r="J240" s="180">
        <v>0</v>
      </c>
      <c r="K240" s="209">
        <v>0</v>
      </c>
      <c r="L240" s="209">
        <v>0</v>
      </c>
      <c r="M240" s="209">
        <v>0</v>
      </c>
      <c r="N240" s="193">
        <v>1082944860</v>
      </c>
      <c r="O240" s="180" t="s">
        <v>4891</v>
      </c>
      <c r="P240" s="191" t="s">
        <v>5574</v>
      </c>
      <c r="Q240" s="196" t="s">
        <v>2705</v>
      </c>
      <c r="R240" s="196" t="s">
        <v>2705</v>
      </c>
      <c r="S240" s="196" t="s">
        <v>3488</v>
      </c>
      <c r="T240" s="183">
        <v>7962000</v>
      </c>
      <c r="U240" s="198">
        <v>0</v>
      </c>
      <c r="V240" s="187">
        <v>1</v>
      </c>
      <c r="W240" s="193">
        <v>57461852</v>
      </c>
      <c r="X240" s="180" t="s">
        <v>5292</v>
      </c>
    </row>
    <row r="241" spans="1:24" s="10" customFormat="1">
      <c r="A241" s="180" t="s">
        <v>2832</v>
      </c>
      <c r="B241" s="180" t="s">
        <v>24</v>
      </c>
      <c r="C241" s="180" t="s">
        <v>105</v>
      </c>
      <c r="D241" s="180" t="s">
        <v>26</v>
      </c>
      <c r="E241" s="180" t="s">
        <v>5575</v>
      </c>
      <c r="F241" s="180" t="s">
        <v>28</v>
      </c>
      <c r="G241" s="180" t="s">
        <v>2834</v>
      </c>
      <c r="H241" s="180" t="s">
        <v>4886</v>
      </c>
      <c r="I241" s="195">
        <v>13073333</v>
      </c>
      <c r="J241" s="180">
        <v>0</v>
      </c>
      <c r="K241" s="209">
        <v>0</v>
      </c>
      <c r="L241" s="209">
        <v>0</v>
      </c>
      <c r="M241" s="209">
        <v>0</v>
      </c>
      <c r="N241" s="193">
        <v>1065647873</v>
      </c>
      <c r="O241" s="180" t="s">
        <v>5115</v>
      </c>
      <c r="P241" s="191" t="s">
        <v>5576</v>
      </c>
      <c r="Q241" s="196" t="s">
        <v>2705</v>
      </c>
      <c r="R241" s="196" t="s">
        <v>2705</v>
      </c>
      <c r="S241" s="196" t="s">
        <v>5577</v>
      </c>
      <c r="T241" s="183">
        <v>7400000</v>
      </c>
      <c r="U241" s="198">
        <v>5673333</v>
      </c>
      <c r="V241" s="187">
        <v>0.56603775028143166</v>
      </c>
      <c r="W241" s="193">
        <v>52389076</v>
      </c>
      <c r="X241" s="180" t="s">
        <v>5145</v>
      </c>
    </row>
    <row r="242" spans="1:24" s="10" customFormat="1">
      <c r="A242" s="180" t="s">
        <v>2832</v>
      </c>
      <c r="B242" s="180" t="s">
        <v>24</v>
      </c>
      <c r="C242" s="180" t="s">
        <v>105</v>
      </c>
      <c r="D242" s="180" t="s">
        <v>26</v>
      </c>
      <c r="E242" s="180" t="s">
        <v>5578</v>
      </c>
      <c r="F242" s="180" t="s">
        <v>28</v>
      </c>
      <c r="G242" s="180" t="s">
        <v>2834</v>
      </c>
      <c r="H242" s="180" t="s">
        <v>4886</v>
      </c>
      <c r="I242" s="195">
        <v>11660000</v>
      </c>
      <c r="J242" s="180">
        <v>0</v>
      </c>
      <c r="K242" s="209">
        <v>0</v>
      </c>
      <c r="L242" s="209">
        <v>0</v>
      </c>
      <c r="M242" s="209">
        <v>0</v>
      </c>
      <c r="N242" s="193">
        <v>1015442962</v>
      </c>
      <c r="O242" s="180" t="s">
        <v>5147</v>
      </c>
      <c r="P242" s="191" t="s">
        <v>5579</v>
      </c>
      <c r="Q242" s="196" t="s">
        <v>2705</v>
      </c>
      <c r="R242" s="196" t="s">
        <v>2705</v>
      </c>
      <c r="S242" s="196" t="s">
        <v>5333</v>
      </c>
      <c r="T242" s="183">
        <v>6600000</v>
      </c>
      <c r="U242" s="198">
        <v>5060000</v>
      </c>
      <c r="V242" s="187">
        <v>0.56603773584905659</v>
      </c>
      <c r="W242" s="193">
        <v>52389076</v>
      </c>
      <c r="X242" s="180" t="s">
        <v>5145</v>
      </c>
    </row>
    <row r="243" spans="1:24" s="10" customFormat="1">
      <c r="A243" s="180" t="s">
        <v>2832</v>
      </c>
      <c r="B243" s="180" t="s">
        <v>24</v>
      </c>
      <c r="C243" s="180" t="s">
        <v>105</v>
      </c>
      <c r="D243" s="180" t="s">
        <v>26</v>
      </c>
      <c r="E243" s="180" t="s">
        <v>5580</v>
      </c>
      <c r="F243" s="180" t="s">
        <v>28</v>
      </c>
      <c r="G243" s="180" t="s">
        <v>2834</v>
      </c>
      <c r="H243" s="180" t="s">
        <v>4886</v>
      </c>
      <c r="I243" s="195">
        <v>11300000</v>
      </c>
      <c r="J243" s="180">
        <v>0</v>
      </c>
      <c r="K243" s="209">
        <v>0</v>
      </c>
      <c r="L243" s="209">
        <v>0</v>
      </c>
      <c r="M243" s="209">
        <v>0</v>
      </c>
      <c r="N243" s="193">
        <v>1083024229</v>
      </c>
      <c r="O243" s="180" t="s">
        <v>5581</v>
      </c>
      <c r="P243" s="191" t="s">
        <v>5582</v>
      </c>
      <c r="Q243" s="196" t="s">
        <v>2705</v>
      </c>
      <c r="R243" s="196" t="s">
        <v>2705</v>
      </c>
      <c r="S243" s="196" t="s">
        <v>3349</v>
      </c>
      <c r="T243" s="183">
        <v>5600000</v>
      </c>
      <c r="U243" s="198">
        <v>5700000</v>
      </c>
      <c r="V243" s="187">
        <v>0.49557522123893805</v>
      </c>
      <c r="W243" s="193">
        <v>1082903415</v>
      </c>
      <c r="X243" s="180" t="s">
        <v>5572</v>
      </c>
    </row>
    <row r="244" spans="1:24" s="10" customFormat="1">
      <c r="A244" s="180" t="s">
        <v>2832</v>
      </c>
      <c r="B244" s="180" t="s">
        <v>24</v>
      </c>
      <c r="C244" s="180" t="s">
        <v>105</v>
      </c>
      <c r="D244" s="180" t="s">
        <v>26</v>
      </c>
      <c r="E244" s="180" t="s">
        <v>5583</v>
      </c>
      <c r="F244" s="180" t="s">
        <v>28</v>
      </c>
      <c r="G244" s="180" t="s">
        <v>2834</v>
      </c>
      <c r="H244" s="180" t="s">
        <v>4886</v>
      </c>
      <c r="I244" s="195">
        <v>30000000</v>
      </c>
      <c r="J244" s="180">
        <v>0</v>
      </c>
      <c r="K244" s="209">
        <v>0</v>
      </c>
      <c r="L244" s="209">
        <v>0</v>
      </c>
      <c r="M244" s="209">
        <v>0</v>
      </c>
      <c r="N244" s="193">
        <v>1020749266</v>
      </c>
      <c r="O244" s="180" t="s">
        <v>5584</v>
      </c>
      <c r="P244" s="191" t="s">
        <v>5585</v>
      </c>
      <c r="Q244" s="196" t="s">
        <v>2705</v>
      </c>
      <c r="R244" s="196" t="s">
        <v>2705</v>
      </c>
      <c r="S244" s="196" t="s">
        <v>5586</v>
      </c>
      <c r="T244" s="183">
        <v>3000000</v>
      </c>
      <c r="U244" s="198">
        <v>27000000</v>
      </c>
      <c r="V244" s="187">
        <v>9.9999999999999978E-2</v>
      </c>
      <c r="W244" s="193">
        <v>40039797</v>
      </c>
      <c r="X244" s="180" t="s">
        <v>5288</v>
      </c>
    </row>
    <row r="245" spans="1:24" s="10" customFormat="1">
      <c r="A245" s="180" t="s">
        <v>2832</v>
      </c>
      <c r="B245" s="180" t="s">
        <v>24</v>
      </c>
      <c r="C245" s="180" t="s">
        <v>105</v>
      </c>
      <c r="D245" s="180" t="s">
        <v>26</v>
      </c>
      <c r="E245" s="180" t="s">
        <v>5587</v>
      </c>
      <c r="F245" s="180" t="s">
        <v>28</v>
      </c>
      <c r="G245" s="180" t="s">
        <v>2834</v>
      </c>
      <c r="H245" s="180" t="s">
        <v>4886</v>
      </c>
      <c r="I245" s="195">
        <v>7564800</v>
      </c>
      <c r="J245" s="180">
        <v>0</v>
      </c>
      <c r="K245" s="209">
        <v>0</v>
      </c>
      <c r="L245" s="209">
        <v>0</v>
      </c>
      <c r="M245" s="209">
        <v>0</v>
      </c>
      <c r="N245" s="193">
        <v>1020794175</v>
      </c>
      <c r="O245" s="180" t="s">
        <v>5090</v>
      </c>
      <c r="P245" s="191" t="s">
        <v>5588</v>
      </c>
      <c r="Q245" s="196" t="s">
        <v>2705</v>
      </c>
      <c r="R245" s="196" t="s">
        <v>2705</v>
      </c>
      <c r="S245" s="196" t="s">
        <v>1575</v>
      </c>
      <c r="T245" s="183">
        <v>3782400</v>
      </c>
      <c r="U245" s="198">
        <v>3782400</v>
      </c>
      <c r="V245" s="187">
        <v>0.5</v>
      </c>
      <c r="W245" s="193">
        <v>39141438</v>
      </c>
      <c r="X245" s="180" t="s">
        <v>4932</v>
      </c>
    </row>
    <row r="246" spans="1:24" s="10" customFormat="1">
      <c r="A246" s="180" t="s">
        <v>2832</v>
      </c>
      <c r="B246" s="180" t="s">
        <v>24</v>
      </c>
      <c r="C246" s="180" t="s">
        <v>105</v>
      </c>
      <c r="D246" s="180" t="s">
        <v>26</v>
      </c>
      <c r="E246" s="180" t="s">
        <v>5589</v>
      </c>
      <c r="F246" s="180" t="s">
        <v>28</v>
      </c>
      <c r="G246" s="180" t="s">
        <v>2834</v>
      </c>
      <c r="H246" s="180" t="s">
        <v>4886</v>
      </c>
      <c r="I246" s="195">
        <v>7000000</v>
      </c>
      <c r="J246" s="180">
        <v>0</v>
      </c>
      <c r="K246" s="209">
        <v>0</v>
      </c>
      <c r="L246" s="209">
        <v>0</v>
      </c>
      <c r="M246" s="209">
        <v>0</v>
      </c>
      <c r="N246" s="193">
        <v>1098731749</v>
      </c>
      <c r="O246" s="180" t="s">
        <v>4903</v>
      </c>
      <c r="P246" s="191" t="s">
        <v>5590</v>
      </c>
      <c r="Q246" s="196" t="s">
        <v>2705</v>
      </c>
      <c r="R246" s="196" t="s">
        <v>2705</v>
      </c>
      <c r="S246" s="196" t="s">
        <v>3488</v>
      </c>
      <c r="T246" s="183">
        <v>7000000</v>
      </c>
      <c r="U246" s="198">
        <v>0</v>
      </c>
      <c r="V246" s="187">
        <v>1</v>
      </c>
      <c r="W246" s="193">
        <v>57461852</v>
      </c>
      <c r="X246" s="180" t="s">
        <v>5292</v>
      </c>
    </row>
    <row r="247" spans="1:24" s="10" customFormat="1">
      <c r="A247" s="180" t="s">
        <v>2832</v>
      </c>
      <c r="B247" s="180" t="s">
        <v>24</v>
      </c>
      <c r="C247" s="180" t="s">
        <v>105</v>
      </c>
      <c r="D247" s="180" t="s">
        <v>26</v>
      </c>
      <c r="E247" s="180" t="s">
        <v>5591</v>
      </c>
      <c r="F247" s="180" t="s">
        <v>28</v>
      </c>
      <c r="G247" s="180" t="s">
        <v>2834</v>
      </c>
      <c r="H247" s="180" t="s">
        <v>4886</v>
      </c>
      <c r="I247" s="195">
        <v>35130160</v>
      </c>
      <c r="J247" s="180">
        <v>1</v>
      </c>
      <c r="K247" s="183">
        <v>6632965</v>
      </c>
      <c r="L247" s="209">
        <v>0</v>
      </c>
      <c r="M247" s="180">
        <v>1</v>
      </c>
      <c r="N247" s="193">
        <v>1083016566</v>
      </c>
      <c r="O247" s="180" t="s">
        <v>4389</v>
      </c>
      <c r="P247" s="191" t="s">
        <v>5592</v>
      </c>
      <c r="Q247" s="196" t="s">
        <v>2708</v>
      </c>
      <c r="R247" s="196" t="s">
        <v>2708</v>
      </c>
      <c r="S247" s="196" t="s">
        <v>5563</v>
      </c>
      <c r="T247" s="183">
        <v>2456654</v>
      </c>
      <c r="U247" s="198">
        <v>39306471</v>
      </c>
      <c r="V247" s="187">
        <v>5.8823519552236525E-2</v>
      </c>
      <c r="W247" s="193">
        <v>26202588</v>
      </c>
      <c r="X247" s="180" t="s">
        <v>5564</v>
      </c>
    </row>
    <row r="248" spans="1:24" s="10" customFormat="1">
      <c r="A248" s="180" t="s">
        <v>2832</v>
      </c>
      <c r="B248" s="180" t="s">
        <v>24</v>
      </c>
      <c r="C248" s="180" t="s">
        <v>105</v>
      </c>
      <c r="D248" s="180" t="s">
        <v>26</v>
      </c>
      <c r="E248" s="180" t="s">
        <v>5593</v>
      </c>
      <c r="F248" s="180" t="s">
        <v>28</v>
      </c>
      <c r="G248" s="180" t="s">
        <v>2834</v>
      </c>
      <c r="H248" s="180" t="s">
        <v>4886</v>
      </c>
      <c r="I248" s="195">
        <v>2999994</v>
      </c>
      <c r="J248" s="180">
        <v>0</v>
      </c>
      <c r="K248" s="209">
        <v>0</v>
      </c>
      <c r="L248" s="209">
        <v>0</v>
      </c>
      <c r="M248" s="209">
        <v>0</v>
      </c>
      <c r="N248" s="193">
        <v>1082872998</v>
      </c>
      <c r="O248" s="180" t="s">
        <v>4676</v>
      </c>
      <c r="P248" s="191" t="s">
        <v>5594</v>
      </c>
      <c r="Q248" s="196" t="s">
        <v>2712</v>
      </c>
      <c r="R248" s="196" t="s">
        <v>2712</v>
      </c>
      <c r="S248" s="196" t="s">
        <v>2791</v>
      </c>
      <c r="T248" s="183">
        <v>0</v>
      </c>
      <c r="U248" s="198">
        <v>2999994</v>
      </c>
      <c r="V248" s="187">
        <v>0</v>
      </c>
      <c r="W248" s="193">
        <v>57438168</v>
      </c>
      <c r="X248" s="180" t="s">
        <v>5595</v>
      </c>
    </row>
    <row r="249" spans="1:24" s="10" customFormat="1">
      <c r="A249" s="180" t="s">
        <v>2832</v>
      </c>
      <c r="B249" s="180" t="s">
        <v>24</v>
      </c>
      <c r="C249" s="180" t="s">
        <v>105</v>
      </c>
      <c r="D249" s="180" t="s">
        <v>26</v>
      </c>
      <c r="E249" s="180" t="s">
        <v>5596</v>
      </c>
      <c r="F249" s="180" t="s">
        <v>28</v>
      </c>
      <c r="G249" s="180" t="s">
        <v>2834</v>
      </c>
      <c r="H249" s="180" t="s">
        <v>4886</v>
      </c>
      <c r="I249" s="195">
        <v>15000000</v>
      </c>
      <c r="J249" s="180">
        <v>0</v>
      </c>
      <c r="K249" s="209">
        <v>0</v>
      </c>
      <c r="L249" s="209">
        <v>0</v>
      </c>
      <c r="M249" s="209">
        <v>0</v>
      </c>
      <c r="N249" s="193">
        <v>1082932135</v>
      </c>
      <c r="O249" s="180" t="s">
        <v>5597</v>
      </c>
      <c r="P249" s="191" t="s">
        <v>5598</v>
      </c>
      <c r="Q249" s="196" t="s">
        <v>3724</v>
      </c>
      <c r="R249" s="196" t="s">
        <v>3724</v>
      </c>
      <c r="S249" s="196" t="s">
        <v>1575</v>
      </c>
      <c r="T249" s="183">
        <v>0</v>
      </c>
      <c r="U249" s="198">
        <v>15000000</v>
      </c>
      <c r="V249" s="187">
        <v>0</v>
      </c>
      <c r="W249" s="193">
        <v>39049658</v>
      </c>
      <c r="X249" s="180" t="s">
        <v>1617</v>
      </c>
    </row>
    <row r="250" spans="1:24" s="10" customFormat="1">
      <c r="A250" s="180" t="s">
        <v>2832</v>
      </c>
      <c r="B250" s="180" t="s">
        <v>24</v>
      </c>
      <c r="C250" s="180" t="s">
        <v>105</v>
      </c>
      <c r="D250" s="180" t="s">
        <v>26</v>
      </c>
      <c r="E250" s="180" t="s">
        <v>5599</v>
      </c>
      <c r="F250" s="180" t="s">
        <v>28</v>
      </c>
      <c r="G250" s="180" t="s">
        <v>2834</v>
      </c>
      <c r="H250" s="180" t="s">
        <v>4886</v>
      </c>
      <c r="I250" s="195">
        <v>3000000</v>
      </c>
      <c r="J250" s="180">
        <v>0</v>
      </c>
      <c r="K250" s="209">
        <v>0</v>
      </c>
      <c r="L250" s="209">
        <v>0</v>
      </c>
      <c r="M250" s="209">
        <v>0</v>
      </c>
      <c r="N250" s="193">
        <v>1026559851</v>
      </c>
      <c r="O250" s="180" t="s">
        <v>5600</v>
      </c>
      <c r="P250" s="191" t="s">
        <v>5601</v>
      </c>
      <c r="Q250" s="196" t="s">
        <v>5602</v>
      </c>
      <c r="R250" s="196" t="s">
        <v>5602</v>
      </c>
      <c r="S250" s="196" t="s">
        <v>2811</v>
      </c>
      <c r="T250" s="183">
        <v>3000000</v>
      </c>
      <c r="U250" s="198">
        <v>0</v>
      </c>
      <c r="V250" s="187">
        <v>1</v>
      </c>
      <c r="W250" s="193">
        <v>39049658</v>
      </c>
      <c r="X250" s="180" t="s">
        <v>1617</v>
      </c>
    </row>
    <row r="251" spans="1:24" s="10" customFormat="1">
      <c r="A251" s="180" t="s">
        <v>2832</v>
      </c>
      <c r="B251" s="180" t="s">
        <v>24</v>
      </c>
      <c r="C251" s="180" t="s">
        <v>105</v>
      </c>
      <c r="D251" s="180" t="s">
        <v>26</v>
      </c>
      <c r="E251" s="180" t="s">
        <v>5603</v>
      </c>
      <c r="F251" s="180" t="s">
        <v>28</v>
      </c>
      <c r="G251" s="180" t="s">
        <v>2834</v>
      </c>
      <c r="H251" s="180" t="s">
        <v>4886</v>
      </c>
      <c r="I251" s="195">
        <v>10000000</v>
      </c>
      <c r="J251" s="180">
        <v>0</v>
      </c>
      <c r="K251" s="209">
        <v>0</v>
      </c>
      <c r="L251" s="183">
        <v>4430000</v>
      </c>
      <c r="M251" s="209">
        <v>0</v>
      </c>
      <c r="N251" s="193">
        <v>52880839</v>
      </c>
      <c r="O251" s="180" t="s">
        <v>5604</v>
      </c>
      <c r="P251" s="191" t="s">
        <v>5605</v>
      </c>
      <c r="Q251" s="196" t="s">
        <v>2717</v>
      </c>
      <c r="R251" s="196" t="s">
        <v>2717</v>
      </c>
      <c r="S251" s="196">
        <v>44842</v>
      </c>
      <c r="T251" s="183">
        <v>4430000</v>
      </c>
      <c r="U251" s="198">
        <v>5570000</v>
      </c>
      <c r="V251" s="187">
        <v>0.44299999999999995</v>
      </c>
      <c r="W251" s="193">
        <v>39049658</v>
      </c>
      <c r="X251" s="180" t="s">
        <v>1617</v>
      </c>
    </row>
    <row r="252" spans="1:24" s="10" customFormat="1">
      <c r="A252" s="180" t="s">
        <v>2832</v>
      </c>
      <c r="B252" s="180" t="s">
        <v>24</v>
      </c>
      <c r="C252" s="180" t="s">
        <v>105</v>
      </c>
      <c r="D252" s="180" t="s">
        <v>26</v>
      </c>
      <c r="E252" s="180" t="s">
        <v>5606</v>
      </c>
      <c r="F252" s="180" t="s">
        <v>28</v>
      </c>
      <c r="G252" s="180" t="s">
        <v>2834</v>
      </c>
      <c r="H252" s="180" t="s">
        <v>4886</v>
      </c>
      <c r="I252" s="195">
        <v>6425700</v>
      </c>
      <c r="J252" s="180">
        <v>0</v>
      </c>
      <c r="K252" s="209">
        <v>0</v>
      </c>
      <c r="L252" s="209">
        <v>0</v>
      </c>
      <c r="M252" s="209">
        <v>0</v>
      </c>
      <c r="N252" s="193">
        <v>1143386289</v>
      </c>
      <c r="O252" s="180" t="s">
        <v>5607</v>
      </c>
      <c r="P252" s="191" t="s">
        <v>5608</v>
      </c>
      <c r="Q252" s="196" t="s">
        <v>2754</v>
      </c>
      <c r="R252" s="196" t="s">
        <v>2728</v>
      </c>
      <c r="S252" s="196" t="s">
        <v>3388</v>
      </c>
      <c r="T252" s="183">
        <v>0</v>
      </c>
      <c r="U252" s="198">
        <v>6425700</v>
      </c>
      <c r="V252" s="187">
        <v>0</v>
      </c>
      <c r="W252" s="193">
        <v>84452442</v>
      </c>
      <c r="X252" s="180" t="s">
        <v>5176</v>
      </c>
    </row>
    <row r="253" spans="1:24" s="10" customFormat="1">
      <c r="A253" s="180" t="s">
        <v>2832</v>
      </c>
      <c r="B253" s="180" t="s">
        <v>24</v>
      </c>
      <c r="C253" s="180" t="s">
        <v>105</v>
      </c>
      <c r="D253" s="180" t="s">
        <v>26</v>
      </c>
      <c r="E253" s="180" t="s">
        <v>5609</v>
      </c>
      <c r="F253" s="180" t="s">
        <v>28</v>
      </c>
      <c r="G253" s="180" t="s">
        <v>2834</v>
      </c>
      <c r="H253" s="180" t="s">
        <v>4886</v>
      </c>
      <c r="I253" s="195">
        <v>8667600</v>
      </c>
      <c r="J253" s="180">
        <v>0</v>
      </c>
      <c r="K253" s="209">
        <v>0</v>
      </c>
      <c r="L253" s="209">
        <v>0</v>
      </c>
      <c r="M253" s="209">
        <v>0</v>
      </c>
      <c r="N253" s="193">
        <v>1063361182</v>
      </c>
      <c r="O253" s="180" t="s">
        <v>5610</v>
      </c>
      <c r="P253" s="191" t="s">
        <v>5611</v>
      </c>
      <c r="Q253" s="196" t="s">
        <v>2754</v>
      </c>
      <c r="R253" s="196" t="s">
        <v>2728</v>
      </c>
      <c r="S253" s="196" t="s">
        <v>5612</v>
      </c>
      <c r="T253" s="183">
        <v>2166900</v>
      </c>
      <c r="U253" s="198">
        <v>6500700</v>
      </c>
      <c r="V253" s="187">
        <v>0.25</v>
      </c>
      <c r="W253" s="193">
        <v>84452442</v>
      </c>
      <c r="X253" s="180" t="s">
        <v>5176</v>
      </c>
    </row>
    <row r="254" spans="1:24" s="10" customFormat="1">
      <c r="A254" s="180" t="s">
        <v>2832</v>
      </c>
      <c r="B254" s="180" t="s">
        <v>24</v>
      </c>
      <c r="C254" s="180" t="s">
        <v>105</v>
      </c>
      <c r="D254" s="180" t="s">
        <v>26</v>
      </c>
      <c r="E254" s="180" t="s">
        <v>5613</v>
      </c>
      <c r="F254" s="180" t="s">
        <v>28</v>
      </c>
      <c r="G254" s="180" t="s">
        <v>2834</v>
      </c>
      <c r="H254" s="180" t="s">
        <v>4886</v>
      </c>
      <c r="I254" s="195">
        <v>6425700</v>
      </c>
      <c r="J254" s="180">
        <v>0</v>
      </c>
      <c r="K254" s="209">
        <v>0</v>
      </c>
      <c r="L254" s="209">
        <v>0</v>
      </c>
      <c r="M254" s="209">
        <v>0</v>
      </c>
      <c r="N254" s="193">
        <v>1082995011</v>
      </c>
      <c r="O254" s="180" t="s">
        <v>5614</v>
      </c>
      <c r="P254" s="191" t="s">
        <v>5615</v>
      </c>
      <c r="Q254" s="196" t="s">
        <v>2728</v>
      </c>
      <c r="R254" s="196" t="s">
        <v>2728</v>
      </c>
      <c r="S254" s="196" t="s">
        <v>3388</v>
      </c>
      <c r="T254" s="183">
        <v>2142700</v>
      </c>
      <c r="U254" s="198">
        <v>4283000</v>
      </c>
      <c r="V254" s="187">
        <v>0.33345783338780211</v>
      </c>
      <c r="W254" s="193">
        <v>84452442</v>
      </c>
      <c r="X254" s="180" t="s">
        <v>5176</v>
      </c>
    </row>
    <row r="255" spans="1:24" s="10" customFormat="1">
      <c r="A255" s="180" t="s">
        <v>2832</v>
      </c>
      <c r="B255" s="180" t="s">
        <v>24</v>
      </c>
      <c r="C255" s="180" t="s">
        <v>105</v>
      </c>
      <c r="D255" s="180" t="s">
        <v>26</v>
      </c>
      <c r="E255" s="180" t="s">
        <v>5616</v>
      </c>
      <c r="F255" s="180" t="s">
        <v>28</v>
      </c>
      <c r="G255" s="180" t="s">
        <v>2834</v>
      </c>
      <c r="H255" s="180" t="s">
        <v>4886</v>
      </c>
      <c r="I255" s="195">
        <v>3600000</v>
      </c>
      <c r="J255" s="180">
        <v>0</v>
      </c>
      <c r="K255" s="209">
        <v>0</v>
      </c>
      <c r="L255" s="209">
        <v>0</v>
      </c>
      <c r="M255" s="209">
        <v>0</v>
      </c>
      <c r="N255" s="193">
        <v>1037668750</v>
      </c>
      <c r="O255" s="180" t="s">
        <v>5617</v>
      </c>
      <c r="P255" s="191" t="s">
        <v>5618</v>
      </c>
      <c r="Q255" s="196" t="s">
        <v>2728</v>
      </c>
      <c r="R255" s="196" t="s">
        <v>2728</v>
      </c>
      <c r="S255" s="196" t="s">
        <v>5619</v>
      </c>
      <c r="T255" s="183">
        <v>0</v>
      </c>
      <c r="U255" s="198">
        <v>3600000</v>
      </c>
      <c r="V255" s="187">
        <v>0</v>
      </c>
      <c r="W255" s="193">
        <v>84452442</v>
      </c>
      <c r="X255" s="180" t="s">
        <v>5176</v>
      </c>
    </row>
    <row r="256" spans="1:24" s="10" customFormat="1">
      <c r="A256" s="180" t="s">
        <v>2832</v>
      </c>
      <c r="B256" s="180" t="s">
        <v>24</v>
      </c>
      <c r="C256" s="180" t="s">
        <v>105</v>
      </c>
      <c r="D256" s="180" t="s">
        <v>26</v>
      </c>
      <c r="E256" s="180" t="s">
        <v>5620</v>
      </c>
      <c r="F256" s="180" t="s">
        <v>28</v>
      </c>
      <c r="G256" s="180" t="s">
        <v>2834</v>
      </c>
      <c r="H256" s="180" t="s">
        <v>4886</v>
      </c>
      <c r="I256" s="195">
        <v>4556548</v>
      </c>
      <c r="J256" s="180">
        <v>0</v>
      </c>
      <c r="K256" s="209">
        <v>0</v>
      </c>
      <c r="L256" s="209">
        <v>0</v>
      </c>
      <c r="M256" s="209">
        <v>0</v>
      </c>
      <c r="N256" s="193">
        <v>1082976788</v>
      </c>
      <c r="O256" s="180" t="s">
        <v>731</v>
      </c>
      <c r="P256" s="191" t="s">
        <v>5621</v>
      </c>
      <c r="Q256" s="196" t="s">
        <v>2728</v>
      </c>
      <c r="R256" s="196" t="s">
        <v>2728</v>
      </c>
      <c r="S256" s="196" t="s">
        <v>1575</v>
      </c>
      <c r="T256" s="183">
        <v>2278274</v>
      </c>
      <c r="U256" s="198">
        <v>2278274</v>
      </c>
      <c r="V256" s="187">
        <v>0.5</v>
      </c>
      <c r="W256" s="193">
        <v>7632607</v>
      </c>
      <c r="X256" s="180" t="s">
        <v>723</v>
      </c>
    </row>
    <row r="257" spans="1:24" s="10" customFormat="1">
      <c r="A257" s="180" t="s">
        <v>2832</v>
      </c>
      <c r="B257" s="180" t="s">
        <v>24</v>
      </c>
      <c r="C257" s="180" t="s">
        <v>105</v>
      </c>
      <c r="D257" s="180" t="s">
        <v>26</v>
      </c>
      <c r="E257" s="180" t="s">
        <v>5622</v>
      </c>
      <c r="F257" s="180" t="s">
        <v>28</v>
      </c>
      <c r="G257" s="180" t="s">
        <v>2834</v>
      </c>
      <c r="H257" s="180" t="s">
        <v>4886</v>
      </c>
      <c r="I257" s="195">
        <v>8400000</v>
      </c>
      <c r="J257" s="180">
        <v>0</v>
      </c>
      <c r="K257" s="209">
        <v>0</v>
      </c>
      <c r="L257" s="209">
        <v>0</v>
      </c>
      <c r="M257" s="209">
        <v>0</v>
      </c>
      <c r="N257" s="193">
        <v>1130264593</v>
      </c>
      <c r="O257" s="180" t="s">
        <v>5623</v>
      </c>
      <c r="P257" s="191" t="s">
        <v>5624</v>
      </c>
      <c r="Q257" s="196" t="s">
        <v>3383</v>
      </c>
      <c r="R257" s="196" t="s">
        <v>3383</v>
      </c>
      <c r="S257" s="196" t="s">
        <v>5333</v>
      </c>
      <c r="T257" s="183">
        <v>0</v>
      </c>
      <c r="U257" s="198">
        <v>8400000</v>
      </c>
      <c r="V257" s="187">
        <v>0</v>
      </c>
      <c r="W257" s="193">
        <v>1082903415</v>
      </c>
      <c r="X257" s="180" t="s">
        <v>5572</v>
      </c>
    </row>
    <row r="258" spans="1:24" s="10" customFormat="1">
      <c r="A258" s="180" t="s">
        <v>2832</v>
      </c>
      <c r="B258" s="180" t="s">
        <v>24</v>
      </c>
      <c r="C258" s="180" t="s">
        <v>105</v>
      </c>
      <c r="D258" s="180" t="s">
        <v>26</v>
      </c>
      <c r="E258" s="180" t="s">
        <v>5625</v>
      </c>
      <c r="F258" s="180" t="s">
        <v>28</v>
      </c>
      <c r="G258" s="180" t="s">
        <v>2834</v>
      </c>
      <c r="H258" s="180" t="s">
        <v>4886</v>
      </c>
      <c r="I258" s="195">
        <v>9000000</v>
      </c>
      <c r="J258" s="180">
        <v>0</v>
      </c>
      <c r="K258" s="209">
        <v>0</v>
      </c>
      <c r="L258" s="209">
        <v>0</v>
      </c>
      <c r="M258" s="209">
        <v>0</v>
      </c>
      <c r="N258" s="193">
        <v>1140877757</v>
      </c>
      <c r="O258" s="180" t="s">
        <v>308</v>
      </c>
      <c r="P258" s="191" t="s">
        <v>5626</v>
      </c>
      <c r="Q258" s="196" t="s">
        <v>2760</v>
      </c>
      <c r="R258" s="196" t="s">
        <v>2760</v>
      </c>
      <c r="S258" s="196" t="s">
        <v>1770</v>
      </c>
      <c r="T258" s="183">
        <v>0</v>
      </c>
      <c r="U258" s="198">
        <v>9000000</v>
      </c>
      <c r="V258" s="187">
        <v>0</v>
      </c>
      <c r="W258" s="193">
        <v>7601124</v>
      </c>
      <c r="X258" s="180" t="s">
        <v>5627</v>
      </c>
    </row>
    <row r="259" spans="1:24" s="10" customFormat="1">
      <c r="A259" s="180" t="s">
        <v>2832</v>
      </c>
      <c r="B259" s="180" t="s">
        <v>24</v>
      </c>
      <c r="C259" s="180" t="s">
        <v>105</v>
      </c>
      <c r="D259" s="180" t="s">
        <v>26</v>
      </c>
      <c r="E259" s="180" t="s">
        <v>5628</v>
      </c>
      <c r="F259" s="180" t="s">
        <v>28</v>
      </c>
      <c r="G259" s="180" t="s">
        <v>2834</v>
      </c>
      <c r="H259" s="180" t="s">
        <v>4886</v>
      </c>
      <c r="I259" s="195">
        <v>5600000</v>
      </c>
      <c r="J259" s="180">
        <v>0</v>
      </c>
      <c r="K259" s="209">
        <v>0</v>
      </c>
      <c r="L259" s="209">
        <v>0</v>
      </c>
      <c r="M259" s="209">
        <v>0</v>
      </c>
      <c r="N259" s="193">
        <v>1082919355</v>
      </c>
      <c r="O259" s="180" t="s">
        <v>5122</v>
      </c>
      <c r="P259" s="191" t="s">
        <v>5629</v>
      </c>
      <c r="Q259" s="196" t="s">
        <v>3391</v>
      </c>
      <c r="R259" s="196" t="s">
        <v>3391</v>
      </c>
      <c r="S259" s="196" t="s">
        <v>5630</v>
      </c>
      <c r="T259" s="183">
        <v>0</v>
      </c>
      <c r="U259" s="198">
        <v>5600000</v>
      </c>
      <c r="V259" s="187">
        <v>0</v>
      </c>
      <c r="W259" s="193">
        <v>1082884010</v>
      </c>
      <c r="X259" s="180" t="s">
        <v>4947</v>
      </c>
    </row>
    <row r="260" spans="1:24" s="10" customFormat="1">
      <c r="A260" s="180" t="s">
        <v>2832</v>
      </c>
      <c r="B260" s="180" t="s">
        <v>24</v>
      </c>
      <c r="C260" s="180" t="s">
        <v>105</v>
      </c>
      <c r="D260" s="180" t="s">
        <v>26</v>
      </c>
      <c r="E260" s="180" t="s">
        <v>5631</v>
      </c>
      <c r="F260" s="180" t="s">
        <v>28</v>
      </c>
      <c r="G260" s="180" t="s">
        <v>2834</v>
      </c>
      <c r="H260" s="180" t="s">
        <v>4886</v>
      </c>
      <c r="I260" s="195">
        <v>14279860</v>
      </c>
      <c r="J260" s="180">
        <v>0</v>
      </c>
      <c r="K260" s="209">
        <v>0</v>
      </c>
      <c r="L260" s="209">
        <v>0</v>
      </c>
      <c r="M260" s="209">
        <v>0</v>
      </c>
      <c r="N260" s="193">
        <v>1020717052</v>
      </c>
      <c r="O260" s="180" t="s">
        <v>5632</v>
      </c>
      <c r="P260" s="191" t="s">
        <v>5633</v>
      </c>
      <c r="Q260" s="196" t="s">
        <v>2783</v>
      </c>
      <c r="R260" s="196" t="s">
        <v>2783</v>
      </c>
      <c r="S260" s="196" t="s">
        <v>1575</v>
      </c>
      <c r="T260" s="183">
        <v>0</v>
      </c>
      <c r="U260" s="198">
        <v>14279860</v>
      </c>
      <c r="V260" s="187">
        <v>0</v>
      </c>
      <c r="W260" s="193">
        <v>7632607</v>
      </c>
      <c r="X260" s="180" t="s">
        <v>723</v>
      </c>
    </row>
    <row r="261" spans="1:24" s="10" customFormat="1">
      <c r="A261" s="180" t="s">
        <v>2832</v>
      </c>
      <c r="B261" s="180" t="s">
        <v>24</v>
      </c>
      <c r="C261" s="180" t="s">
        <v>105</v>
      </c>
      <c r="D261" s="180" t="s">
        <v>26</v>
      </c>
      <c r="E261" s="180" t="s">
        <v>5634</v>
      </c>
      <c r="F261" s="180" t="s">
        <v>28</v>
      </c>
      <c r="G261" s="180" t="s">
        <v>2834</v>
      </c>
      <c r="H261" s="180" t="s">
        <v>4886</v>
      </c>
      <c r="I261" s="201">
        <v>4300000</v>
      </c>
      <c r="J261" s="180">
        <v>0</v>
      </c>
      <c r="K261" s="209">
        <v>0</v>
      </c>
      <c r="L261" s="209">
        <v>0</v>
      </c>
      <c r="M261" s="209">
        <v>0</v>
      </c>
      <c r="N261" s="167">
        <v>1216968632</v>
      </c>
      <c r="O261" s="202" t="s">
        <v>5635</v>
      </c>
      <c r="P261" s="191" t="s">
        <v>5636</v>
      </c>
      <c r="Q261" s="196">
        <v>44837</v>
      </c>
      <c r="R261" s="196">
        <v>44837</v>
      </c>
      <c r="S261" s="196">
        <v>44900</v>
      </c>
      <c r="T261" s="183">
        <v>0</v>
      </c>
      <c r="U261" s="198">
        <v>4300000</v>
      </c>
      <c r="V261" s="187">
        <v>0</v>
      </c>
      <c r="W261" s="167">
        <v>91156594</v>
      </c>
      <c r="X261" s="167" t="s">
        <v>4117</v>
      </c>
    </row>
    <row r="262" spans="1:24" s="10" customFormat="1">
      <c r="A262" s="180" t="s">
        <v>2832</v>
      </c>
      <c r="B262" s="180" t="s">
        <v>24</v>
      </c>
      <c r="C262" s="180" t="s">
        <v>105</v>
      </c>
      <c r="D262" s="180" t="s">
        <v>26</v>
      </c>
      <c r="E262" s="180" t="s">
        <v>5637</v>
      </c>
      <c r="F262" s="180" t="s">
        <v>28</v>
      </c>
      <c r="G262" s="180" t="s">
        <v>2834</v>
      </c>
      <c r="H262" s="180" t="s">
        <v>4886</v>
      </c>
      <c r="I262" s="201">
        <v>2000000</v>
      </c>
      <c r="J262" s="180">
        <v>0</v>
      </c>
      <c r="K262" s="209">
        <v>0</v>
      </c>
      <c r="L262" s="209">
        <v>0</v>
      </c>
      <c r="M262" s="209">
        <v>0</v>
      </c>
      <c r="N262" s="167">
        <v>1031131282</v>
      </c>
      <c r="O262" s="202" t="s">
        <v>5638</v>
      </c>
      <c r="P262" s="191" t="s">
        <v>5639</v>
      </c>
      <c r="Q262" s="196">
        <v>44837</v>
      </c>
      <c r="R262" s="196">
        <v>44837</v>
      </c>
      <c r="S262" s="196">
        <v>44867</v>
      </c>
      <c r="T262" s="183">
        <v>0</v>
      </c>
      <c r="U262" s="198">
        <v>2000000</v>
      </c>
      <c r="V262" s="187">
        <v>0</v>
      </c>
      <c r="W262" s="167">
        <v>1013586453</v>
      </c>
      <c r="X262" s="167" t="s">
        <v>5168</v>
      </c>
    </row>
    <row r="263" spans="1:24" s="10" customFormat="1">
      <c r="A263" s="180" t="s">
        <v>2832</v>
      </c>
      <c r="B263" s="180" t="s">
        <v>24</v>
      </c>
      <c r="C263" s="180" t="s">
        <v>105</v>
      </c>
      <c r="D263" s="180" t="s">
        <v>26</v>
      </c>
      <c r="E263" s="180" t="s">
        <v>5640</v>
      </c>
      <c r="F263" s="180" t="s">
        <v>28</v>
      </c>
      <c r="G263" s="180" t="s">
        <v>2834</v>
      </c>
      <c r="H263" s="180" t="s">
        <v>4886</v>
      </c>
      <c r="I263" s="201">
        <v>7299000</v>
      </c>
      <c r="J263" s="180">
        <v>0</v>
      </c>
      <c r="K263" s="209">
        <v>0</v>
      </c>
      <c r="L263" s="209">
        <v>0</v>
      </c>
      <c r="M263" s="209">
        <v>0</v>
      </c>
      <c r="N263" s="167">
        <v>1018462328</v>
      </c>
      <c r="O263" s="202" t="s">
        <v>5641</v>
      </c>
      <c r="P263" s="191" t="s">
        <v>5642</v>
      </c>
      <c r="Q263" s="196">
        <v>44837</v>
      </c>
      <c r="R263" s="196">
        <v>44837</v>
      </c>
      <c r="S263" s="196">
        <v>44925</v>
      </c>
      <c r="T263" s="183">
        <v>0</v>
      </c>
      <c r="U263" s="198">
        <v>7299000</v>
      </c>
      <c r="V263" s="187">
        <v>0</v>
      </c>
      <c r="W263" s="167">
        <v>85155183</v>
      </c>
      <c r="X263" s="167" t="s">
        <v>4925</v>
      </c>
    </row>
    <row r="264" spans="1:24" s="10" customFormat="1">
      <c r="A264" s="180" t="s">
        <v>2832</v>
      </c>
      <c r="B264" s="180" t="s">
        <v>24</v>
      </c>
      <c r="C264" s="180" t="s">
        <v>105</v>
      </c>
      <c r="D264" s="180" t="s">
        <v>26</v>
      </c>
      <c r="E264" s="180" t="s">
        <v>5643</v>
      </c>
      <c r="F264" s="180" t="s">
        <v>28</v>
      </c>
      <c r="G264" s="180" t="s">
        <v>2834</v>
      </c>
      <c r="H264" s="180" t="s">
        <v>4886</v>
      </c>
      <c r="I264" s="201">
        <v>2200000</v>
      </c>
      <c r="J264" s="180">
        <v>0</v>
      </c>
      <c r="K264" s="209">
        <v>0</v>
      </c>
      <c r="L264" s="209">
        <v>0</v>
      </c>
      <c r="M264" s="209">
        <v>0</v>
      </c>
      <c r="N264" s="167">
        <v>1082983016</v>
      </c>
      <c r="O264" s="202" t="s">
        <v>107</v>
      </c>
      <c r="P264" s="191" t="s">
        <v>5644</v>
      </c>
      <c r="Q264" s="196">
        <v>44837</v>
      </c>
      <c r="R264" s="196">
        <v>44837</v>
      </c>
      <c r="S264" s="196">
        <v>44865</v>
      </c>
      <c r="T264" s="183">
        <v>0</v>
      </c>
      <c r="U264" s="198">
        <v>2200000</v>
      </c>
      <c r="V264" s="187">
        <v>0</v>
      </c>
      <c r="W264" s="167">
        <v>1192791759</v>
      </c>
      <c r="X264" s="167" t="s">
        <v>109</v>
      </c>
    </row>
    <row r="265" spans="1:24" s="10" customFormat="1">
      <c r="A265" s="180" t="s">
        <v>2832</v>
      </c>
      <c r="B265" s="180" t="s">
        <v>24</v>
      </c>
      <c r="C265" s="180" t="s">
        <v>105</v>
      </c>
      <c r="D265" s="180" t="s">
        <v>26</v>
      </c>
      <c r="E265" s="180" t="s">
        <v>5645</v>
      </c>
      <c r="F265" s="180" t="s">
        <v>28</v>
      </c>
      <c r="G265" s="180" t="s">
        <v>2834</v>
      </c>
      <c r="H265" s="180" t="s">
        <v>4886</v>
      </c>
      <c r="I265" s="201">
        <v>8316000</v>
      </c>
      <c r="J265" s="180">
        <v>0</v>
      </c>
      <c r="K265" s="209">
        <v>0</v>
      </c>
      <c r="L265" s="209">
        <v>0</v>
      </c>
      <c r="M265" s="209">
        <v>0</v>
      </c>
      <c r="N265" s="167">
        <v>1010191398</v>
      </c>
      <c r="O265" s="202" t="s">
        <v>5017</v>
      </c>
      <c r="P265" s="191" t="s">
        <v>5646</v>
      </c>
      <c r="Q265" s="196">
        <v>44838</v>
      </c>
      <c r="R265" s="196">
        <v>44838</v>
      </c>
      <c r="S265" s="196">
        <v>44925</v>
      </c>
      <c r="T265" s="183">
        <v>0</v>
      </c>
      <c r="U265" s="198">
        <v>8316000</v>
      </c>
      <c r="V265" s="187">
        <v>0</v>
      </c>
      <c r="W265" s="167">
        <v>85155183</v>
      </c>
      <c r="X265" s="167" t="s">
        <v>4925</v>
      </c>
    </row>
    <row r="266" spans="1:24" s="10" customFormat="1">
      <c r="A266" s="180" t="s">
        <v>2832</v>
      </c>
      <c r="B266" s="180" t="s">
        <v>24</v>
      </c>
      <c r="C266" s="180" t="s">
        <v>105</v>
      </c>
      <c r="D266" s="180" t="s">
        <v>26</v>
      </c>
      <c r="E266" s="180" t="s">
        <v>5647</v>
      </c>
      <c r="F266" s="180" t="s">
        <v>28</v>
      </c>
      <c r="G266" s="180" t="s">
        <v>2834</v>
      </c>
      <c r="H266" s="180" t="s">
        <v>4886</v>
      </c>
      <c r="I266" s="201">
        <v>5850000</v>
      </c>
      <c r="J266" s="180">
        <v>0</v>
      </c>
      <c r="K266" s="209">
        <v>0</v>
      </c>
      <c r="L266" s="209">
        <v>0</v>
      </c>
      <c r="M266" s="209">
        <v>0</v>
      </c>
      <c r="N266" s="167">
        <v>1143334619</v>
      </c>
      <c r="O266" s="202" t="s">
        <v>5552</v>
      </c>
      <c r="P266" s="191" t="s">
        <v>5648</v>
      </c>
      <c r="Q266" s="196">
        <v>44838</v>
      </c>
      <c r="R266" s="196">
        <v>44838</v>
      </c>
      <c r="S266" s="196">
        <v>44925</v>
      </c>
      <c r="T266" s="183">
        <v>0</v>
      </c>
      <c r="U266" s="198">
        <v>5850000</v>
      </c>
      <c r="V266" s="187">
        <v>0</v>
      </c>
      <c r="W266" s="167">
        <v>85155183</v>
      </c>
      <c r="X266" s="167" t="s">
        <v>4925</v>
      </c>
    </row>
    <row r="267" spans="1:24" s="10" customFormat="1">
      <c r="A267" s="180" t="s">
        <v>2832</v>
      </c>
      <c r="B267" s="180" t="s">
        <v>24</v>
      </c>
      <c r="C267" s="180" t="s">
        <v>105</v>
      </c>
      <c r="D267" s="180" t="s">
        <v>26</v>
      </c>
      <c r="E267" s="180" t="s">
        <v>5649</v>
      </c>
      <c r="F267" s="180" t="s">
        <v>28</v>
      </c>
      <c r="G267" s="180" t="s">
        <v>2834</v>
      </c>
      <c r="H267" s="180" t="s">
        <v>4886</v>
      </c>
      <c r="I267" s="201">
        <v>14405852</v>
      </c>
      <c r="J267" s="180">
        <v>0</v>
      </c>
      <c r="K267" s="209">
        <v>0</v>
      </c>
      <c r="L267" s="209">
        <v>0</v>
      </c>
      <c r="M267" s="209">
        <v>0</v>
      </c>
      <c r="N267" s="167">
        <v>1082955683</v>
      </c>
      <c r="O267" s="202" t="s">
        <v>5276</v>
      </c>
      <c r="P267" s="191" t="s">
        <v>5650</v>
      </c>
      <c r="Q267" s="196">
        <v>44839</v>
      </c>
      <c r="R267" s="196">
        <v>44839</v>
      </c>
      <c r="S267" s="196">
        <v>44899</v>
      </c>
      <c r="T267" s="183">
        <v>0</v>
      </c>
      <c r="U267" s="198">
        <v>14405852</v>
      </c>
      <c r="V267" s="187">
        <v>0</v>
      </c>
      <c r="W267" s="167">
        <v>12448927</v>
      </c>
      <c r="X267" s="167" t="s">
        <v>5651</v>
      </c>
    </row>
    <row r="268" spans="1:24" s="10" customFormat="1">
      <c r="A268" s="180" t="s">
        <v>2832</v>
      </c>
      <c r="B268" s="180" t="s">
        <v>24</v>
      </c>
      <c r="C268" s="180" t="s">
        <v>105</v>
      </c>
      <c r="D268" s="180" t="s">
        <v>26</v>
      </c>
      <c r="E268" s="180" t="s">
        <v>5652</v>
      </c>
      <c r="F268" s="180" t="s">
        <v>28</v>
      </c>
      <c r="G268" s="180" t="s">
        <v>2834</v>
      </c>
      <c r="H268" s="180" t="s">
        <v>4886</v>
      </c>
      <c r="I268" s="201">
        <v>24000000</v>
      </c>
      <c r="J268" s="180">
        <v>0</v>
      </c>
      <c r="K268" s="209">
        <v>0</v>
      </c>
      <c r="L268" s="209">
        <v>0</v>
      </c>
      <c r="M268" s="209">
        <v>0</v>
      </c>
      <c r="N268" s="167">
        <v>1082863731</v>
      </c>
      <c r="O268" s="202" t="s">
        <v>5653</v>
      </c>
      <c r="P268" s="191" t="s">
        <v>5654</v>
      </c>
      <c r="Q268" s="196">
        <v>44844</v>
      </c>
      <c r="R268" s="196">
        <v>44844</v>
      </c>
      <c r="S268" s="196">
        <v>45209</v>
      </c>
      <c r="T268" s="183">
        <v>0</v>
      </c>
      <c r="U268" s="198">
        <v>24000000</v>
      </c>
      <c r="V268" s="187">
        <v>0</v>
      </c>
      <c r="W268" s="167">
        <v>5056184</v>
      </c>
      <c r="X268" s="167" t="s">
        <v>5655</v>
      </c>
    </row>
    <row r="269" spans="1:24" s="10" customFormat="1">
      <c r="A269" s="180" t="s">
        <v>2832</v>
      </c>
      <c r="B269" s="180" t="s">
        <v>24</v>
      </c>
      <c r="C269" s="180" t="s">
        <v>105</v>
      </c>
      <c r="D269" s="180" t="s">
        <v>26</v>
      </c>
      <c r="E269" s="180" t="s">
        <v>5656</v>
      </c>
      <c r="F269" s="180" t="s">
        <v>28</v>
      </c>
      <c r="G269" s="180" t="s">
        <v>2834</v>
      </c>
      <c r="H269" s="180" t="s">
        <v>4886</v>
      </c>
      <c r="I269" s="201">
        <v>28512000</v>
      </c>
      <c r="J269" s="180">
        <v>0</v>
      </c>
      <c r="K269" s="209">
        <v>0</v>
      </c>
      <c r="L269" s="209">
        <v>0</v>
      </c>
      <c r="M269" s="209">
        <v>0</v>
      </c>
      <c r="N269" s="167">
        <v>1082998052</v>
      </c>
      <c r="O269" s="202" t="s">
        <v>4315</v>
      </c>
      <c r="P269" s="191" t="s">
        <v>5657</v>
      </c>
      <c r="Q269" s="196">
        <v>44844</v>
      </c>
      <c r="R269" s="196">
        <v>44844</v>
      </c>
      <c r="S269" s="196">
        <v>45025</v>
      </c>
      <c r="T269" s="183">
        <v>0</v>
      </c>
      <c r="U269" s="198">
        <v>28512000</v>
      </c>
      <c r="V269" s="187">
        <v>0</v>
      </c>
      <c r="W269" s="167">
        <v>51913961</v>
      </c>
      <c r="X269" s="167" t="s">
        <v>5658</v>
      </c>
    </row>
    <row r="270" spans="1:24" s="10" customFormat="1">
      <c r="A270" s="180" t="s">
        <v>2832</v>
      </c>
      <c r="B270" s="180" t="s">
        <v>24</v>
      </c>
      <c r="C270" s="180" t="s">
        <v>105</v>
      </c>
      <c r="D270" s="180" t="s">
        <v>26</v>
      </c>
      <c r="E270" s="180" t="s">
        <v>5659</v>
      </c>
      <c r="F270" s="180" t="s">
        <v>28</v>
      </c>
      <c r="G270" s="180" t="s">
        <v>2834</v>
      </c>
      <c r="H270" s="180" t="s">
        <v>4886</v>
      </c>
      <c r="I270" s="201">
        <v>6870863</v>
      </c>
      <c r="J270" s="180">
        <v>0</v>
      </c>
      <c r="K270" s="209">
        <v>0</v>
      </c>
      <c r="L270" s="209">
        <v>0</v>
      </c>
      <c r="M270" s="209">
        <v>0</v>
      </c>
      <c r="N270" s="167">
        <v>84455300</v>
      </c>
      <c r="O270" s="202" t="s">
        <v>5267</v>
      </c>
      <c r="P270" s="191" t="s">
        <v>5660</v>
      </c>
      <c r="Q270" s="196">
        <v>44845</v>
      </c>
      <c r="R270" s="196">
        <v>44845</v>
      </c>
      <c r="S270" s="196">
        <v>44905</v>
      </c>
      <c r="T270" s="183">
        <v>0</v>
      </c>
      <c r="U270" s="198">
        <v>6870863</v>
      </c>
      <c r="V270" s="187">
        <v>0</v>
      </c>
      <c r="W270" s="167">
        <v>25274758</v>
      </c>
      <c r="X270" s="167" t="s">
        <v>5210</v>
      </c>
    </row>
    <row r="271" spans="1:24" s="10" customFormat="1">
      <c r="A271" s="180" t="s">
        <v>2832</v>
      </c>
      <c r="B271" s="180" t="s">
        <v>24</v>
      </c>
      <c r="C271" s="180" t="s">
        <v>105</v>
      </c>
      <c r="D271" s="180" t="s">
        <v>26</v>
      </c>
      <c r="E271" s="180" t="s">
        <v>5661</v>
      </c>
      <c r="F271" s="180" t="s">
        <v>28</v>
      </c>
      <c r="G271" s="180" t="s">
        <v>2834</v>
      </c>
      <c r="H271" s="180" t="s">
        <v>4886</v>
      </c>
      <c r="I271" s="201">
        <v>3296233</v>
      </c>
      <c r="J271" s="180">
        <v>0</v>
      </c>
      <c r="K271" s="209">
        <v>0</v>
      </c>
      <c r="L271" s="209">
        <v>0</v>
      </c>
      <c r="M271" s="209">
        <v>0</v>
      </c>
      <c r="N271" s="167">
        <v>1083027316</v>
      </c>
      <c r="O271" s="202" t="s">
        <v>5662</v>
      </c>
      <c r="P271" s="191" t="s">
        <v>5663</v>
      </c>
      <c r="Q271" s="196">
        <v>44848</v>
      </c>
      <c r="R271" s="196">
        <v>44848</v>
      </c>
      <c r="S271" s="196">
        <v>44908</v>
      </c>
      <c r="T271" s="183">
        <v>0</v>
      </c>
      <c r="U271" s="198">
        <v>3296233</v>
      </c>
      <c r="V271" s="187">
        <v>0</v>
      </c>
      <c r="W271" s="167">
        <v>57466882</v>
      </c>
      <c r="X271" s="167" t="s">
        <v>5664</v>
      </c>
    </row>
    <row r="272" spans="1:24" s="10" customFormat="1">
      <c r="A272" s="180" t="s">
        <v>2832</v>
      </c>
      <c r="B272" s="180" t="s">
        <v>24</v>
      </c>
      <c r="C272" s="180" t="s">
        <v>105</v>
      </c>
      <c r="D272" s="180" t="s">
        <v>26</v>
      </c>
      <c r="E272" s="180" t="s">
        <v>5665</v>
      </c>
      <c r="F272" s="180" t="s">
        <v>28</v>
      </c>
      <c r="G272" s="180" t="s">
        <v>2834</v>
      </c>
      <c r="H272" s="180" t="s">
        <v>4886</v>
      </c>
      <c r="I272" s="201">
        <v>7000000</v>
      </c>
      <c r="J272" s="180">
        <v>0</v>
      </c>
      <c r="K272" s="209">
        <v>0</v>
      </c>
      <c r="L272" s="209">
        <v>0</v>
      </c>
      <c r="M272" s="209">
        <v>0</v>
      </c>
      <c r="N272" s="167">
        <v>1083023299</v>
      </c>
      <c r="O272" s="202" t="s">
        <v>5159</v>
      </c>
      <c r="P272" s="191" t="s">
        <v>5666</v>
      </c>
      <c r="Q272" s="196">
        <v>44852</v>
      </c>
      <c r="R272" s="196">
        <v>44852</v>
      </c>
      <c r="S272" s="196">
        <v>45015</v>
      </c>
      <c r="T272" s="183">
        <v>0</v>
      </c>
      <c r="U272" s="198">
        <v>7000000</v>
      </c>
      <c r="V272" s="187">
        <v>0</v>
      </c>
      <c r="W272" s="167">
        <v>1082884010</v>
      </c>
      <c r="X272" s="167" t="s">
        <v>4947</v>
      </c>
    </row>
    <row r="273" spans="1:24" s="10" customFormat="1">
      <c r="A273" s="180" t="s">
        <v>2832</v>
      </c>
      <c r="B273" s="180" t="s">
        <v>24</v>
      </c>
      <c r="C273" s="180" t="s">
        <v>105</v>
      </c>
      <c r="D273" s="180" t="s">
        <v>26</v>
      </c>
      <c r="E273" s="180" t="s">
        <v>5667</v>
      </c>
      <c r="F273" s="180" t="s">
        <v>28</v>
      </c>
      <c r="G273" s="180" t="s">
        <v>2834</v>
      </c>
      <c r="H273" s="180" t="s">
        <v>4886</v>
      </c>
      <c r="I273" s="201">
        <v>8000000</v>
      </c>
      <c r="J273" s="180">
        <v>0</v>
      </c>
      <c r="K273" s="209">
        <v>0</v>
      </c>
      <c r="L273" s="209">
        <v>0</v>
      </c>
      <c r="M273" s="209">
        <v>0</v>
      </c>
      <c r="N273" s="167">
        <v>1082995408</v>
      </c>
      <c r="O273" s="202" t="s">
        <v>5191</v>
      </c>
      <c r="P273" s="191" t="s">
        <v>5668</v>
      </c>
      <c r="Q273" s="196">
        <v>44852</v>
      </c>
      <c r="R273" s="196">
        <v>44852</v>
      </c>
      <c r="S273" s="196">
        <v>44956</v>
      </c>
      <c r="T273" s="183">
        <v>0</v>
      </c>
      <c r="U273" s="198">
        <v>8000000</v>
      </c>
      <c r="V273" s="187">
        <v>0</v>
      </c>
      <c r="W273" s="167">
        <v>1082884010</v>
      </c>
      <c r="X273" s="167" t="s">
        <v>4947</v>
      </c>
    </row>
    <row r="274" spans="1:24" s="10" customFormat="1">
      <c r="A274" s="180" t="s">
        <v>2832</v>
      </c>
      <c r="B274" s="180" t="s">
        <v>24</v>
      </c>
      <c r="C274" s="180" t="s">
        <v>105</v>
      </c>
      <c r="D274" s="180" t="s">
        <v>26</v>
      </c>
      <c r="E274" s="180" t="s">
        <v>5669</v>
      </c>
      <c r="F274" s="180" t="s">
        <v>28</v>
      </c>
      <c r="G274" s="180" t="s">
        <v>2834</v>
      </c>
      <c r="H274" s="180" t="s">
        <v>4886</v>
      </c>
      <c r="I274" s="201">
        <v>5000000</v>
      </c>
      <c r="J274" s="180">
        <v>0</v>
      </c>
      <c r="K274" s="209">
        <v>0</v>
      </c>
      <c r="L274" s="209">
        <v>0</v>
      </c>
      <c r="M274" s="209">
        <v>0</v>
      </c>
      <c r="N274" s="167">
        <v>1082875128</v>
      </c>
      <c r="O274" s="202" t="s">
        <v>5670</v>
      </c>
      <c r="P274" s="191" t="s">
        <v>5671</v>
      </c>
      <c r="Q274" s="196">
        <v>44852</v>
      </c>
      <c r="R274" s="196">
        <v>44852</v>
      </c>
      <c r="S274" s="196">
        <v>44985</v>
      </c>
      <c r="T274" s="183">
        <v>0</v>
      </c>
      <c r="U274" s="198">
        <v>5000000</v>
      </c>
      <c r="V274" s="187">
        <v>0</v>
      </c>
      <c r="W274" s="167">
        <v>1082884010</v>
      </c>
      <c r="X274" s="167" t="s">
        <v>4947</v>
      </c>
    </row>
    <row r="275" spans="1:24" s="10" customFormat="1">
      <c r="A275" s="180" t="s">
        <v>2832</v>
      </c>
      <c r="B275" s="180" t="s">
        <v>24</v>
      </c>
      <c r="C275" s="180" t="s">
        <v>105</v>
      </c>
      <c r="D275" s="180" t="s">
        <v>26</v>
      </c>
      <c r="E275" s="180" t="s">
        <v>5672</v>
      </c>
      <c r="F275" s="180" t="s">
        <v>28</v>
      </c>
      <c r="G275" s="180" t="s">
        <v>2834</v>
      </c>
      <c r="H275" s="180" t="s">
        <v>4886</v>
      </c>
      <c r="I275" s="201">
        <v>9462066</v>
      </c>
      <c r="J275" s="180">
        <v>0</v>
      </c>
      <c r="K275" s="209">
        <v>0</v>
      </c>
      <c r="L275" s="209">
        <v>0</v>
      </c>
      <c r="M275" s="209">
        <v>0</v>
      </c>
      <c r="N275" s="167">
        <v>1082862229</v>
      </c>
      <c r="O275" s="202" t="s">
        <v>5673</v>
      </c>
      <c r="P275" s="191" t="s">
        <v>5674</v>
      </c>
      <c r="Q275" s="196">
        <v>44854</v>
      </c>
      <c r="R275" s="196">
        <v>44854</v>
      </c>
      <c r="S275" s="196">
        <v>44914</v>
      </c>
      <c r="T275" s="183">
        <v>0</v>
      </c>
      <c r="U275" s="198">
        <v>9462066</v>
      </c>
      <c r="V275" s="187">
        <v>0</v>
      </c>
      <c r="W275" s="167">
        <v>57466882</v>
      </c>
      <c r="X275" s="167" t="s">
        <v>5664</v>
      </c>
    </row>
    <row r="276" spans="1:24" s="10" customFormat="1">
      <c r="A276" s="180" t="s">
        <v>2832</v>
      </c>
      <c r="B276" s="180" t="s">
        <v>24</v>
      </c>
      <c r="C276" s="180" t="s">
        <v>105</v>
      </c>
      <c r="D276" s="180" t="s">
        <v>26</v>
      </c>
      <c r="E276" s="180" t="s">
        <v>5675</v>
      </c>
      <c r="F276" s="180" t="s">
        <v>28</v>
      </c>
      <c r="G276" s="180" t="s">
        <v>2834</v>
      </c>
      <c r="H276" s="180" t="s">
        <v>4886</v>
      </c>
      <c r="I276" s="201">
        <v>5000000</v>
      </c>
      <c r="J276" s="180">
        <v>0</v>
      </c>
      <c r="K276" s="209">
        <v>0</v>
      </c>
      <c r="L276" s="209">
        <v>0</v>
      </c>
      <c r="M276" s="209">
        <v>0</v>
      </c>
      <c r="N276" s="167">
        <v>85152793</v>
      </c>
      <c r="O276" s="202" t="s">
        <v>5092</v>
      </c>
      <c r="P276" s="191" t="s">
        <v>5676</v>
      </c>
      <c r="Q276" s="196">
        <v>44854</v>
      </c>
      <c r="R276" s="196">
        <v>44854</v>
      </c>
      <c r="S276" s="196">
        <v>44988</v>
      </c>
      <c r="T276" s="183">
        <v>0</v>
      </c>
      <c r="U276" s="198">
        <v>5000000</v>
      </c>
      <c r="V276" s="187">
        <v>0</v>
      </c>
      <c r="W276" s="167">
        <v>1082884010</v>
      </c>
      <c r="X276" s="167" t="s">
        <v>4947</v>
      </c>
    </row>
    <row r="277" spans="1:24" s="10" customFormat="1">
      <c r="A277" s="180" t="s">
        <v>2832</v>
      </c>
      <c r="B277" s="180" t="s">
        <v>24</v>
      </c>
      <c r="C277" s="180" t="s">
        <v>105</v>
      </c>
      <c r="D277" s="180" t="s">
        <v>26</v>
      </c>
      <c r="E277" s="180" t="s">
        <v>5677</v>
      </c>
      <c r="F277" s="180" t="s">
        <v>28</v>
      </c>
      <c r="G277" s="180" t="s">
        <v>2834</v>
      </c>
      <c r="H277" s="180" t="s">
        <v>4886</v>
      </c>
      <c r="I277" s="201">
        <v>60606340</v>
      </c>
      <c r="J277" s="180">
        <v>0</v>
      </c>
      <c r="K277" s="209">
        <v>0</v>
      </c>
      <c r="L277" s="209">
        <v>0</v>
      </c>
      <c r="M277" s="209">
        <v>0</v>
      </c>
      <c r="N277" s="167">
        <v>1082878498</v>
      </c>
      <c r="O277" s="202" t="s">
        <v>5678</v>
      </c>
      <c r="P277" s="191" t="s">
        <v>5679</v>
      </c>
      <c r="Q277" s="196">
        <v>44855</v>
      </c>
      <c r="R277" s="196">
        <v>44855</v>
      </c>
      <c r="S277" s="196">
        <v>45260</v>
      </c>
      <c r="T277" s="183">
        <v>0</v>
      </c>
      <c r="U277" s="198">
        <v>60606340</v>
      </c>
      <c r="V277" s="187">
        <v>0</v>
      </c>
      <c r="W277" s="167">
        <v>63563343</v>
      </c>
      <c r="X277" s="167" t="s">
        <v>5680</v>
      </c>
    </row>
    <row r="278" spans="1:24" s="10" customFormat="1">
      <c r="A278" s="180" t="s">
        <v>2832</v>
      </c>
      <c r="B278" s="180" t="s">
        <v>24</v>
      </c>
      <c r="C278" s="180" t="s">
        <v>105</v>
      </c>
      <c r="D278" s="180" t="s">
        <v>26</v>
      </c>
      <c r="E278" s="180" t="s">
        <v>5681</v>
      </c>
      <c r="F278" s="180" t="s">
        <v>28</v>
      </c>
      <c r="G278" s="180" t="s">
        <v>2834</v>
      </c>
      <c r="H278" s="180" t="s">
        <v>4886</v>
      </c>
      <c r="I278" s="201">
        <v>40198090</v>
      </c>
      <c r="J278" s="180">
        <v>0</v>
      </c>
      <c r="K278" s="209">
        <v>0</v>
      </c>
      <c r="L278" s="209">
        <v>0</v>
      </c>
      <c r="M278" s="209">
        <v>0</v>
      </c>
      <c r="N278" s="167">
        <v>1082927398</v>
      </c>
      <c r="O278" s="202" t="s">
        <v>5682</v>
      </c>
      <c r="P278" s="191" t="s">
        <v>5683</v>
      </c>
      <c r="Q278" s="196">
        <v>44855</v>
      </c>
      <c r="R278" s="196">
        <v>44855</v>
      </c>
      <c r="S278" s="196">
        <v>45260</v>
      </c>
      <c r="T278" s="183">
        <v>0</v>
      </c>
      <c r="U278" s="198">
        <v>40198090</v>
      </c>
      <c r="V278" s="187">
        <v>0</v>
      </c>
      <c r="W278" s="167">
        <v>63563343</v>
      </c>
      <c r="X278" s="167" t="s">
        <v>5684</v>
      </c>
    </row>
    <row r="279" spans="1:24" s="10" customFormat="1">
      <c r="A279" s="180" t="s">
        <v>2832</v>
      </c>
      <c r="B279" s="180" t="s">
        <v>24</v>
      </c>
      <c r="C279" s="180" t="s">
        <v>105</v>
      </c>
      <c r="D279" s="180" t="s">
        <v>26</v>
      </c>
      <c r="E279" s="180" t="s">
        <v>5685</v>
      </c>
      <c r="F279" s="180" t="s">
        <v>28</v>
      </c>
      <c r="G279" s="180" t="s">
        <v>2834</v>
      </c>
      <c r="H279" s="180" t="s">
        <v>4886</v>
      </c>
      <c r="I279" s="201">
        <v>18924120</v>
      </c>
      <c r="J279" s="180">
        <v>0</v>
      </c>
      <c r="K279" s="209">
        <v>0</v>
      </c>
      <c r="L279" s="209">
        <v>0</v>
      </c>
      <c r="M279" s="209">
        <v>0</v>
      </c>
      <c r="N279" s="167">
        <v>1082858570</v>
      </c>
      <c r="O279" s="202" t="s">
        <v>4225</v>
      </c>
      <c r="P279" s="191" t="s">
        <v>5686</v>
      </c>
      <c r="Q279" s="196">
        <v>44858</v>
      </c>
      <c r="R279" s="196">
        <v>44858</v>
      </c>
      <c r="S279" s="196">
        <v>45008</v>
      </c>
      <c r="T279" s="183">
        <v>0</v>
      </c>
      <c r="U279" s="198">
        <v>18924120</v>
      </c>
      <c r="V279" s="187">
        <v>0</v>
      </c>
      <c r="W279" s="203">
        <v>52260094</v>
      </c>
      <c r="X279" s="167" t="s">
        <v>5687</v>
      </c>
    </row>
    <row r="280" spans="1:24" s="10" customFormat="1">
      <c r="A280" s="180" t="s">
        <v>2832</v>
      </c>
      <c r="B280" s="180" t="s">
        <v>24</v>
      </c>
      <c r="C280" s="180" t="s">
        <v>105</v>
      </c>
      <c r="D280" s="180" t="s">
        <v>26</v>
      </c>
      <c r="E280" s="180" t="s">
        <v>5688</v>
      </c>
      <c r="F280" s="180" t="s">
        <v>28</v>
      </c>
      <c r="G280" s="180" t="s">
        <v>2834</v>
      </c>
      <c r="H280" s="180" t="s">
        <v>4886</v>
      </c>
      <c r="I280" s="201">
        <v>24737290</v>
      </c>
      <c r="J280" s="180">
        <v>0</v>
      </c>
      <c r="K280" s="209">
        <v>0</v>
      </c>
      <c r="L280" s="209">
        <v>0</v>
      </c>
      <c r="M280" s="209">
        <v>0</v>
      </c>
      <c r="N280" s="167">
        <v>1083017458</v>
      </c>
      <c r="O280" s="202" t="s">
        <v>5689</v>
      </c>
      <c r="P280" s="191" t="s">
        <v>5690</v>
      </c>
      <c r="Q280" s="196">
        <v>44858</v>
      </c>
      <c r="R280" s="196">
        <v>44858</v>
      </c>
      <c r="S280" s="196">
        <v>45260</v>
      </c>
      <c r="T280" s="183">
        <v>0</v>
      </c>
      <c r="U280" s="198">
        <v>24737290</v>
      </c>
      <c r="V280" s="187">
        <v>0</v>
      </c>
      <c r="W280" s="167">
        <v>63563343</v>
      </c>
      <c r="X280" s="167" t="s">
        <v>5680</v>
      </c>
    </row>
    <row r="281" spans="1:24" s="10" customFormat="1">
      <c r="A281" s="180" t="s">
        <v>2832</v>
      </c>
      <c r="B281" s="180" t="s">
        <v>24</v>
      </c>
      <c r="C281" s="180" t="s">
        <v>105</v>
      </c>
      <c r="D281" s="180" t="s">
        <v>26</v>
      </c>
      <c r="E281" s="180" t="s">
        <v>5691</v>
      </c>
      <c r="F281" s="180" t="s">
        <v>28</v>
      </c>
      <c r="G281" s="180" t="s">
        <v>2834</v>
      </c>
      <c r="H281" s="180" t="s">
        <v>4886</v>
      </c>
      <c r="I281" s="201">
        <v>4500000</v>
      </c>
      <c r="J281" s="180">
        <v>0</v>
      </c>
      <c r="K281" s="209">
        <v>0</v>
      </c>
      <c r="L281" s="209">
        <v>0</v>
      </c>
      <c r="M281" s="209">
        <v>0</v>
      </c>
      <c r="N281" s="167">
        <v>80087083</v>
      </c>
      <c r="O281" s="167" t="s">
        <v>5692</v>
      </c>
      <c r="P281" s="191" t="s">
        <v>5693</v>
      </c>
      <c r="Q281" s="196">
        <v>44859</v>
      </c>
      <c r="R281" s="196">
        <v>44859</v>
      </c>
      <c r="S281" s="196">
        <v>44863</v>
      </c>
      <c r="T281" s="183">
        <v>0</v>
      </c>
      <c r="U281" s="198">
        <v>4500000</v>
      </c>
      <c r="V281" s="187">
        <v>0</v>
      </c>
      <c r="W281" s="167">
        <v>1082884010</v>
      </c>
      <c r="X281" s="167" t="s">
        <v>4947</v>
      </c>
    </row>
    <row r="282" spans="1:24" s="10" customFormat="1">
      <c r="A282" s="180" t="s">
        <v>2832</v>
      </c>
      <c r="B282" s="180" t="s">
        <v>24</v>
      </c>
      <c r="C282" s="180" t="s">
        <v>105</v>
      </c>
      <c r="D282" s="180" t="s">
        <v>26</v>
      </c>
      <c r="E282" s="180" t="s">
        <v>5694</v>
      </c>
      <c r="F282" s="180" t="s">
        <v>28</v>
      </c>
      <c r="G282" s="180" t="s">
        <v>2834</v>
      </c>
      <c r="H282" s="180" t="s">
        <v>4886</v>
      </c>
      <c r="I282" s="201">
        <v>3400000</v>
      </c>
      <c r="J282" s="180">
        <v>0</v>
      </c>
      <c r="K282" s="209">
        <v>0</v>
      </c>
      <c r="L282" s="209">
        <v>0</v>
      </c>
      <c r="M282" s="209">
        <v>0</v>
      </c>
      <c r="N282" s="167">
        <v>71676049</v>
      </c>
      <c r="O282" s="167" t="s">
        <v>4961</v>
      </c>
      <c r="P282" s="191" t="s">
        <v>5695</v>
      </c>
      <c r="Q282" s="196">
        <v>44860</v>
      </c>
      <c r="R282" s="196">
        <v>44860</v>
      </c>
      <c r="S282" s="196">
        <v>44862</v>
      </c>
      <c r="T282" s="183">
        <v>0</v>
      </c>
      <c r="U282" s="198">
        <v>3400000</v>
      </c>
      <c r="V282" s="187">
        <v>0</v>
      </c>
      <c r="W282" s="167">
        <v>1082884010</v>
      </c>
      <c r="X282" s="167" t="s">
        <v>4947</v>
      </c>
    </row>
    <row r="283" spans="1:24" s="10" customFormat="1">
      <c r="A283" s="180" t="s">
        <v>2832</v>
      </c>
      <c r="B283" s="180" t="s">
        <v>24</v>
      </c>
      <c r="C283" s="180" t="s">
        <v>105</v>
      </c>
      <c r="D283" s="180" t="s">
        <v>26</v>
      </c>
      <c r="E283" s="181" t="s">
        <v>5696</v>
      </c>
      <c r="F283" s="180" t="s">
        <v>28</v>
      </c>
      <c r="G283" s="180" t="s">
        <v>2834</v>
      </c>
      <c r="H283" s="180" t="s">
        <v>4886</v>
      </c>
      <c r="I283" s="188">
        <v>12320000</v>
      </c>
      <c r="J283" s="180">
        <v>0</v>
      </c>
      <c r="K283" s="210">
        <v>0</v>
      </c>
      <c r="L283" s="210">
        <v>0</v>
      </c>
      <c r="M283" s="209">
        <v>0</v>
      </c>
      <c r="N283" s="181">
        <v>1004461196</v>
      </c>
      <c r="O283" s="184" t="s">
        <v>5697</v>
      </c>
      <c r="P283" s="185" t="s">
        <v>5698</v>
      </c>
      <c r="Q283" s="186">
        <v>44574</v>
      </c>
      <c r="R283" s="186">
        <v>44574</v>
      </c>
      <c r="S283" s="192">
        <v>44742</v>
      </c>
      <c r="T283" s="183">
        <v>12320000</v>
      </c>
      <c r="U283" s="183">
        <v>0</v>
      </c>
      <c r="V283" s="187">
        <v>1</v>
      </c>
      <c r="W283" s="181">
        <v>39141438</v>
      </c>
      <c r="X283" s="181" t="s">
        <v>4932</v>
      </c>
    </row>
    <row r="284" spans="1:24" s="10" customFormat="1">
      <c r="A284" s="180" t="s">
        <v>2832</v>
      </c>
      <c r="B284" s="180" t="s">
        <v>24</v>
      </c>
      <c r="C284" s="180" t="s">
        <v>105</v>
      </c>
      <c r="D284" s="180" t="s">
        <v>26</v>
      </c>
      <c r="E284" s="181" t="s">
        <v>5699</v>
      </c>
      <c r="F284" s="180" t="s">
        <v>28</v>
      </c>
      <c r="G284" s="180" t="s">
        <v>2834</v>
      </c>
      <c r="H284" s="180" t="s">
        <v>4886</v>
      </c>
      <c r="I284" s="188">
        <v>12600000</v>
      </c>
      <c r="J284" s="180">
        <v>1</v>
      </c>
      <c r="K284" s="183">
        <v>1746000</v>
      </c>
      <c r="L284" s="209">
        <v>0</v>
      </c>
      <c r="M284" s="180">
        <v>1</v>
      </c>
      <c r="N284" s="181">
        <v>80875536</v>
      </c>
      <c r="O284" s="184" t="s">
        <v>5700</v>
      </c>
      <c r="P284" s="191" t="s">
        <v>5701</v>
      </c>
      <c r="Q284" s="186">
        <v>44579</v>
      </c>
      <c r="R284" s="186">
        <v>44593</v>
      </c>
      <c r="S284" s="192">
        <v>44819</v>
      </c>
      <c r="T284" s="183">
        <v>12600000</v>
      </c>
      <c r="U284" s="183">
        <v>0</v>
      </c>
      <c r="V284" s="187">
        <v>1</v>
      </c>
      <c r="W284" s="181">
        <v>85155183</v>
      </c>
      <c r="X284" s="181" t="s">
        <v>4925</v>
      </c>
    </row>
    <row r="285" spans="1:24" s="10" customFormat="1">
      <c r="A285" s="180" t="s">
        <v>2832</v>
      </c>
      <c r="B285" s="180" t="s">
        <v>24</v>
      </c>
      <c r="C285" s="180" t="s">
        <v>105</v>
      </c>
      <c r="D285" s="180" t="s">
        <v>26</v>
      </c>
      <c r="E285" s="181" t="s">
        <v>5702</v>
      </c>
      <c r="F285" s="180" t="s">
        <v>28</v>
      </c>
      <c r="G285" s="180" t="s">
        <v>2834</v>
      </c>
      <c r="H285" s="180" t="s">
        <v>4886</v>
      </c>
      <c r="I285" s="195">
        <v>8386667</v>
      </c>
      <c r="J285" s="180">
        <v>0</v>
      </c>
      <c r="K285" s="210">
        <v>0</v>
      </c>
      <c r="L285" s="210">
        <v>0</v>
      </c>
      <c r="M285" s="209">
        <v>0</v>
      </c>
      <c r="N285" s="180">
        <v>1216973828</v>
      </c>
      <c r="O285" s="180" t="s">
        <v>5703</v>
      </c>
      <c r="P285" s="191" t="s">
        <v>5704</v>
      </c>
      <c r="Q285" s="186">
        <v>44582</v>
      </c>
      <c r="R285" s="186">
        <v>44593</v>
      </c>
      <c r="S285" s="192">
        <v>44740</v>
      </c>
      <c r="T285" s="183">
        <v>8386667</v>
      </c>
      <c r="U285" s="183">
        <v>0</v>
      </c>
      <c r="V285" s="187">
        <v>1</v>
      </c>
      <c r="W285" s="181">
        <v>57432457</v>
      </c>
      <c r="X285" s="181" t="s">
        <v>5705</v>
      </c>
    </row>
    <row r="286" spans="1:24" s="10" customFormat="1">
      <c r="A286" s="180" t="s">
        <v>2832</v>
      </c>
      <c r="B286" s="180" t="s">
        <v>24</v>
      </c>
      <c r="C286" s="180" t="s">
        <v>105</v>
      </c>
      <c r="D286" s="180" t="s">
        <v>26</v>
      </c>
      <c r="E286" s="181" t="s">
        <v>5706</v>
      </c>
      <c r="F286" s="180" t="s">
        <v>28</v>
      </c>
      <c r="G286" s="180" t="s">
        <v>2834</v>
      </c>
      <c r="H286" s="180" t="s">
        <v>4886</v>
      </c>
      <c r="I286" s="195">
        <v>11000000</v>
      </c>
      <c r="J286" s="180">
        <v>0</v>
      </c>
      <c r="K286" s="209">
        <v>0</v>
      </c>
      <c r="L286" s="209">
        <v>0</v>
      </c>
      <c r="M286" s="209">
        <v>0</v>
      </c>
      <c r="N286" s="180">
        <v>1079915385</v>
      </c>
      <c r="O286" s="180" t="s">
        <v>5707</v>
      </c>
      <c r="P286" s="191" t="s">
        <v>5708</v>
      </c>
      <c r="Q286" s="186">
        <v>44586</v>
      </c>
      <c r="R286" s="186">
        <v>44593</v>
      </c>
      <c r="S286" s="192">
        <v>44742</v>
      </c>
      <c r="T286" s="183">
        <v>11000000</v>
      </c>
      <c r="U286" s="183">
        <v>0</v>
      </c>
      <c r="V286" s="187">
        <v>1</v>
      </c>
      <c r="W286" s="181">
        <v>57294316</v>
      </c>
      <c r="X286" s="181" t="s">
        <v>4951</v>
      </c>
    </row>
    <row r="287" spans="1:24" s="10" customFormat="1">
      <c r="A287" s="180" t="s">
        <v>2832</v>
      </c>
      <c r="B287" s="180" t="s">
        <v>24</v>
      </c>
      <c r="C287" s="180" t="s">
        <v>105</v>
      </c>
      <c r="D287" s="180" t="s">
        <v>26</v>
      </c>
      <c r="E287" s="181" t="s">
        <v>5709</v>
      </c>
      <c r="F287" s="180" t="s">
        <v>28</v>
      </c>
      <c r="G287" s="180" t="s">
        <v>2834</v>
      </c>
      <c r="H287" s="180" t="s">
        <v>4886</v>
      </c>
      <c r="I287" s="195">
        <v>5300000</v>
      </c>
      <c r="J287" s="180">
        <v>0</v>
      </c>
      <c r="K287" s="210">
        <v>0</v>
      </c>
      <c r="L287" s="210">
        <v>0</v>
      </c>
      <c r="M287" s="209">
        <v>0</v>
      </c>
      <c r="N287" s="193">
        <v>19123254</v>
      </c>
      <c r="O287" s="180" t="s">
        <v>5710</v>
      </c>
      <c r="P287" s="185" t="s">
        <v>5711</v>
      </c>
      <c r="Q287" s="186">
        <v>44587</v>
      </c>
      <c r="R287" s="186">
        <v>44652</v>
      </c>
      <c r="S287" s="192">
        <v>44681</v>
      </c>
      <c r="T287" s="183">
        <v>5300000</v>
      </c>
      <c r="U287" s="183">
        <v>0</v>
      </c>
      <c r="V287" s="187">
        <v>1</v>
      </c>
      <c r="W287" s="181">
        <v>40039797</v>
      </c>
      <c r="X287" s="181" t="s">
        <v>5227</v>
      </c>
    </row>
    <row r="288" spans="1:24" s="10" customFormat="1">
      <c r="A288" s="180" t="s">
        <v>2832</v>
      </c>
      <c r="B288" s="180" t="s">
        <v>24</v>
      </c>
      <c r="C288" s="180" t="s">
        <v>105</v>
      </c>
      <c r="D288" s="180" t="s">
        <v>26</v>
      </c>
      <c r="E288" s="181" t="s">
        <v>5712</v>
      </c>
      <c r="F288" s="180" t="s">
        <v>28</v>
      </c>
      <c r="G288" s="180" t="s">
        <v>2834</v>
      </c>
      <c r="H288" s="180" t="s">
        <v>4886</v>
      </c>
      <c r="I288" s="195">
        <v>26400000</v>
      </c>
      <c r="J288" s="180">
        <v>0</v>
      </c>
      <c r="K288" s="209">
        <v>0</v>
      </c>
      <c r="L288" s="209">
        <v>0</v>
      </c>
      <c r="M288" s="209">
        <v>0</v>
      </c>
      <c r="N288" s="193">
        <v>57290162</v>
      </c>
      <c r="O288" s="180" t="s">
        <v>5713</v>
      </c>
      <c r="P288" s="185" t="s">
        <v>5714</v>
      </c>
      <c r="Q288" s="186">
        <v>44588</v>
      </c>
      <c r="R288" s="186">
        <v>44593</v>
      </c>
      <c r="S288" s="192">
        <v>44957</v>
      </c>
      <c r="T288" s="183">
        <v>13200000</v>
      </c>
      <c r="U288" s="183">
        <v>13200000</v>
      </c>
      <c r="V288" s="187">
        <v>0.5</v>
      </c>
      <c r="W288" s="181">
        <v>84452442</v>
      </c>
      <c r="X288" s="181" t="s">
        <v>5176</v>
      </c>
    </row>
    <row r="289" spans="1:24" s="10" customFormat="1">
      <c r="A289" s="180" t="s">
        <v>2832</v>
      </c>
      <c r="B289" s="180" t="s">
        <v>24</v>
      </c>
      <c r="C289" s="180" t="s">
        <v>105</v>
      </c>
      <c r="D289" s="180" t="s">
        <v>26</v>
      </c>
      <c r="E289" s="181" t="s">
        <v>5715</v>
      </c>
      <c r="F289" s="180" t="s">
        <v>28</v>
      </c>
      <c r="G289" s="180" t="s">
        <v>2834</v>
      </c>
      <c r="H289" s="180" t="s">
        <v>4886</v>
      </c>
      <c r="I289" s="195">
        <v>12000000</v>
      </c>
      <c r="J289" s="180">
        <v>0</v>
      </c>
      <c r="K289" s="210">
        <v>0</v>
      </c>
      <c r="L289" s="210">
        <v>0</v>
      </c>
      <c r="M289" s="209">
        <v>0</v>
      </c>
      <c r="N289" s="193">
        <v>1082912748</v>
      </c>
      <c r="O289" s="180" t="s">
        <v>5716</v>
      </c>
      <c r="P289" s="185" t="s">
        <v>5717</v>
      </c>
      <c r="Q289" s="186">
        <v>44588</v>
      </c>
      <c r="R289" s="186">
        <v>44593</v>
      </c>
      <c r="S289" s="192">
        <v>44772</v>
      </c>
      <c r="T289" s="183">
        <v>12000000</v>
      </c>
      <c r="U289" s="183">
        <v>0</v>
      </c>
      <c r="V289" s="187">
        <v>1</v>
      </c>
      <c r="W289" s="181">
        <v>19474750</v>
      </c>
      <c r="X289" s="181" t="s">
        <v>5718</v>
      </c>
    </row>
    <row r="290" spans="1:24" s="10" customFormat="1">
      <c r="A290" s="180" t="s">
        <v>2832</v>
      </c>
      <c r="B290" s="180" t="s">
        <v>24</v>
      </c>
      <c r="C290" s="180" t="s">
        <v>105</v>
      </c>
      <c r="D290" s="180" t="s">
        <v>26</v>
      </c>
      <c r="E290" s="181" t="s">
        <v>5719</v>
      </c>
      <c r="F290" s="180" t="s">
        <v>28</v>
      </c>
      <c r="G290" s="180" t="s">
        <v>2834</v>
      </c>
      <c r="H290" s="180" t="s">
        <v>4886</v>
      </c>
      <c r="I290" s="195">
        <v>12000000</v>
      </c>
      <c r="J290" s="180">
        <v>0</v>
      </c>
      <c r="K290" s="209">
        <v>0</v>
      </c>
      <c r="L290" s="183">
        <v>12000000</v>
      </c>
      <c r="M290" s="209">
        <v>0</v>
      </c>
      <c r="N290" s="193">
        <v>1082981678</v>
      </c>
      <c r="O290" s="180" t="s">
        <v>5720</v>
      </c>
      <c r="P290" s="185" t="s">
        <v>5721</v>
      </c>
      <c r="Q290" s="186">
        <v>44589</v>
      </c>
      <c r="R290" s="186">
        <v>44635</v>
      </c>
      <c r="S290" s="192">
        <v>44819</v>
      </c>
      <c r="T290" s="183">
        <v>0</v>
      </c>
      <c r="U290" s="183">
        <v>0</v>
      </c>
      <c r="V290" s="197">
        <v>0</v>
      </c>
      <c r="W290" s="181">
        <v>19285288</v>
      </c>
      <c r="X290" s="181" t="s">
        <v>5254</v>
      </c>
    </row>
    <row r="291" spans="1:24" s="10" customFormat="1">
      <c r="A291" s="180" t="s">
        <v>2832</v>
      </c>
      <c r="B291" s="180" t="s">
        <v>24</v>
      </c>
      <c r="C291" s="180" t="s">
        <v>105</v>
      </c>
      <c r="D291" s="180" t="s">
        <v>26</v>
      </c>
      <c r="E291" s="181" t="s">
        <v>5722</v>
      </c>
      <c r="F291" s="180" t="s">
        <v>28</v>
      </c>
      <c r="G291" s="180" t="s">
        <v>2834</v>
      </c>
      <c r="H291" s="180" t="s">
        <v>4886</v>
      </c>
      <c r="I291" s="195">
        <v>5978400</v>
      </c>
      <c r="J291" s="180">
        <v>0</v>
      </c>
      <c r="K291" s="210">
        <v>0</v>
      </c>
      <c r="L291" s="210">
        <v>0</v>
      </c>
      <c r="M291" s="209">
        <v>0</v>
      </c>
      <c r="N291" s="193">
        <v>1045751751</v>
      </c>
      <c r="O291" s="180" t="s">
        <v>5723</v>
      </c>
      <c r="P291" s="185" t="s">
        <v>5724</v>
      </c>
      <c r="Q291" s="186">
        <v>44589</v>
      </c>
      <c r="R291" s="186">
        <v>44593</v>
      </c>
      <c r="S291" s="192">
        <v>44681</v>
      </c>
      <c r="T291" s="183">
        <v>5978400</v>
      </c>
      <c r="U291" s="183">
        <v>0</v>
      </c>
      <c r="V291" s="187">
        <v>1</v>
      </c>
      <c r="W291" s="181">
        <v>84452442</v>
      </c>
      <c r="X291" s="181" t="s">
        <v>5176</v>
      </c>
    </row>
    <row r="292" spans="1:24" s="10" customFormat="1">
      <c r="A292" s="180" t="s">
        <v>2832</v>
      </c>
      <c r="B292" s="180" t="s">
        <v>24</v>
      </c>
      <c r="C292" s="180" t="s">
        <v>105</v>
      </c>
      <c r="D292" s="180" t="s">
        <v>26</v>
      </c>
      <c r="E292" s="181" t="s">
        <v>5725</v>
      </c>
      <c r="F292" s="180" t="s">
        <v>28</v>
      </c>
      <c r="G292" s="180" t="s">
        <v>2834</v>
      </c>
      <c r="H292" s="180" t="s">
        <v>4886</v>
      </c>
      <c r="I292" s="195">
        <v>5200000</v>
      </c>
      <c r="J292" s="180">
        <v>1</v>
      </c>
      <c r="K292" s="183">
        <v>2600000</v>
      </c>
      <c r="L292" s="209">
        <v>0</v>
      </c>
      <c r="M292" s="180">
        <v>1</v>
      </c>
      <c r="N292" s="193">
        <v>1004461196</v>
      </c>
      <c r="O292" s="180" t="s">
        <v>5726</v>
      </c>
      <c r="P292" s="191" t="s">
        <v>5727</v>
      </c>
      <c r="Q292" s="196" t="s">
        <v>3255</v>
      </c>
      <c r="R292" s="196" t="s">
        <v>3255</v>
      </c>
      <c r="S292" s="196">
        <v>44838</v>
      </c>
      <c r="T292" s="183">
        <v>7800000</v>
      </c>
      <c r="U292" s="183">
        <v>0</v>
      </c>
      <c r="V292" s="187">
        <v>1</v>
      </c>
      <c r="W292" s="193">
        <v>39141438</v>
      </c>
      <c r="X292" s="180" t="s">
        <v>4932</v>
      </c>
    </row>
    <row r="293" spans="1:24" s="10" customFormat="1">
      <c r="A293" s="180" t="s">
        <v>2832</v>
      </c>
      <c r="B293" s="180" t="s">
        <v>24</v>
      </c>
      <c r="C293" s="180" t="s">
        <v>105</v>
      </c>
      <c r="D293" s="180" t="s">
        <v>26</v>
      </c>
      <c r="E293" s="181" t="s">
        <v>5728</v>
      </c>
      <c r="F293" s="180" t="s">
        <v>28</v>
      </c>
      <c r="G293" s="180" t="s">
        <v>2834</v>
      </c>
      <c r="H293" s="180" t="s">
        <v>4886</v>
      </c>
      <c r="I293" s="195">
        <v>11440000</v>
      </c>
      <c r="J293" s="180">
        <v>0</v>
      </c>
      <c r="K293" s="210">
        <v>0</v>
      </c>
      <c r="L293" s="210">
        <v>0</v>
      </c>
      <c r="M293" s="209">
        <v>0</v>
      </c>
      <c r="N293" s="193">
        <v>1079915385</v>
      </c>
      <c r="O293" s="180" t="s">
        <v>5707</v>
      </c>
      <c r="P293" s="191" t="s">
        <v>5729</v>
      </c>
      <c r="Q293" s="196" t="s">
        <v>3263</v>
      </c>
      <c r="R293" s="196" t="s">
        <v>3263</v>
      </c>
      <c r="S293" s="196" t="s">
        <v>5333</v>
      </c>
      <c r="T293" s="183">
        <v>8066667</v>
      </c>
      <c r="U293" s="183">
        <v>3373333</v>
      </c>
      <c r="V293" s="187">
        <v>0.70512823426573434</v>
      </c>
      <c r="W293" s="193">
        <v>57294316</v>
      </c>
      <c r="X293" s="180" t="s">
        <v>5329</v>
      </c>
    </row>
    <row r="294" spans="1:24" s="10" customFormat="1">
      <c r="A294" s="180" t="s">
        <v>2832</v>
      </c>
      <c r="B294" s="180" t="s">
        <v>24</v>
      </c>
      <c r="C294" s="180" t="s">
        <v>105</v>
      </c>
      <c r="D294" s="180" t="s">
        <v>26</v>
      </c>
      <c r="E294" s="181" t="s">
        <v>5730</v>
      </c>
      <c r="F294" s="180" t="s">
        <v>28</v>
      </c>
      <c r="G294" s="180" t="s">
        <v>2834</v>
      </c>
      <c r="H294" s="180" t="s">
        <v>4886</v>
      </c>
      <c r="I294" s="188">
        <v>5000000</v>
      </c>
      <c r="J294" s="180">
        <v>0</v>
      </c>
      <c r="K294" s="183">
        <v>2500000</v>
      </c>
      <c r="L294" s="209">
        <v>0</v>
      </c>
      <c r="M294" s="209">
        <v>0</v>
      </c>
      <c r="N294" s="181">
        <v>1082943812</v>
      </c>
      <c r="O294" s="184" t="s">
        <v>5731</v>
      </c>
      <c r="P294" s="185" t="s">
        <v>5732</v>
      </c>
      <c r="Q294" s="186">
        <v>44782</v>
      </c>
      <c r="R294" s="186">
        <v>44782</v>
      </c>
      <c r="S294" s="186">
        <v>44873</v>
      </c>
      <c r="T294" s="183">
        <v>6833334</v>
      </c>
      <c r="U294" s="183">
        <v>666666</v>
      </c>
      <c r="V294" s="187">
        <v>0.91111120000000001</v>
      </c>
      <c r="W294" s="181">
        <v>57461852</v>
      </c>
      <c r="X294" s="181" t="s">
        <v>5733</v>
      </c>
    </row>
    <row r="295" spans="1:24" s="21" customFormat="1">
      <c r="A295" s="180" t="s">
        <v>2832</v>
      </c>
      <c r="B295" s="180" t="s">
        <v>24</v>
      </c>
      <c r="C295" s="180" t="s">
        <v>105</v>
      </c>
      <c r="D295" s="180" t="s">
        <v>26</v>
      </c>
      <c r="E295" s="181" t="s">
        <v>5734</v>
      </c>
      <c r="F295" s="180" t="s">
        <v>28</v>
      </c>
      <c r="G295" s="180" t="s">
        <v>2834</v>
      </c>
      <c r="H295" s="180" t="s">
        <v>4886</v>
      </c>
      <c r="I295" s="188">
        <v>6425700</v>
      </c>
      <c r="J295" s="180">
        <v>0</v>
      </c>
      <c r="K295" s="209">
        <v>0</v>
      </c>
      <c r="L295" s="209">
        <v>0</v>
      </c>
      <c r="M295" s="209">
        <v>0</v>
      </c>
      <c r="N295" s="193">
        <v>1122413942</v>
      </c>
      <c r="O295" s="180" t="s">
        <v>5735</v>
      </c>
      <c r="P295" s="191" t="s">
        <v>5736</v>
      </c>
      <c r="Q295" s="196" t="s">
        <v>2728</v>
      </c>
      <c r="R295" s="196" t="s">
        <v>2728</v>
      </c>
      <c r="S295" s="196" t="s">
        <v>3388</v>
      </c>
      <c r="T295" s="183">
        <v>2141900</v>
      </c>
      <c r="U295" s="183">
        <v>4283800</v>
      </c>
      <c r="V295" s="187">
        <v>0.33333333333333337</v>
      </c>
      <c r="W295" s="193">
        <v>84452442</v>
      </c>
      <c r="X295" s="180" t="s">
        <v>5176</v>
      </c>
    </row>
    <row r="296" spans="1:24" s="21" customFormat="1">
      <c r="A296" s="180" t="s">
        <v>2832</v>
      </c>
      <c r="B296" s="180" t="s">
        <v>24</v>
      </c>
      <c r="C296" s="180" t="s">
        <v>105</v>
      </c>
      <c r="D296" s="180" t="s">
        <v>26</v>
      </c>
      <c r="E296" s="181" t="s">
        <v>5737</v>
      </c>
      <c r="F296" s="180" t="s">
        <v>28</v>
      </c>
      <c r="G296" s="180" t="s">
        <v>2834</v>
      </c>
      <c r="H296" s="180" t="s">
        <v>4886</v>
      </c>
      <c r="I296" s="204">
        <v>6876000</v>
      </c>
      <c r="J296" s="180">
        <v>0</v>
      </c>
      <c r="K296" s="209">
        <v>0</v>
      </c>
      <c r="L296" s="209">
        <v>0</v>
      </c>
      <c r="M296" s="209">
        <v>0</v>
      </c>
      <c r="N296" s="167">
        <v>80875536</v>
      </c>
      <c r="O296" s="167" t="s">
        <v>5700</v>
      </c>
      <c r="P296" s="205" t="s">
        <v>5738</v>
      </c>
      <c r="Q296" s="206">
        <v>44837</v>
      </c>
      <c r="R296" s="206">
        <v>44837</v>
      </c>
      <c r="S296" s="206">
        <v>44925</v>
      </c>
      <c r="T296" s="183">
        <v>0</v>
      </c>
      <c r="U296" s="183">
        <v>6876000</v>
      </c>
      <c r="V296" s="187">
        <v>0</v>
      </c>
      <c r="W296" s="167">
        <v>85155183</v>
      </c>
      <c r="X296" s="167" t="s">
        <v>4925</v>
      </c>
    </row>
    <row r="297" spans="1:24" s="21" customFormat="1">
      <c r="A297" s="180" t="s">
        <v>2832</v>
      </c>
      <c r="B297" s="180" t="s">
        <v>24</v>
      </c>
      <c r="C297" s="180" t="s">
        <v>105</v>
      </c>
      <c r="D297" s="180" t="s">
        <v>26</v>
      </c>
      <c r="E297" s="181" t="s">
        <v>5739</v>
      </c>
      <c r="F297" s="180" t="s">
        <v>28</v>
      </c>
      <c r="G297" s="180" t="s">
        <v>2834</v>
      </c>
      <c r="H297" s="180" t="s">
        <v>4886</v>
      </c>
      <c r="I297" s="204">
        <v>6586666</v>
      </c>
      <c r="J297" s="180">
        <v>0</v>
      </c>
      <c r="K297" s="209">
        <v>0</v>
      </c>
      <c r="L297" s="209">
        <v>0</v>
      </c>
      <c r="M297" s="209">
        <v>0</v>
      </c>
      <c r="N297" s="167">
        <v>1004461196</v>
      </c>
      <c r="O297" s="167" t="s">
        <v>5740</v>
      </c>
      <c r="P297" s="205" t="s">
        <v>5741</v>
      </c>
      <c r="Q297" s="206">
        <v>44841</v>
      </c>
      <c r="R297" s="206">
        <v>44841</v>
      </c>
      <c r="S297" s="206">
        <v>44918</v>
      </c>
      <c r="T297" s="183">
        <v>0</v>
      </c>
      <c r="U297" s="183">
        <v>6586666</v>
      </c>
      <c r="V297" s="187">
        <v>0</v>
      </c>
      <c r="W297" s="167">
        <v>39141438</v>
      </c>
      <c r="X297" s="167" t="s">
        <v>4932</v>
      </c>
    </row>
    <row r="298" spans="1:24" s="21" customFormat="1">
      <c r="A298" s="180" t="s">
        <v>2832</v>
      </c>
      <c r="B298" s="180" t="s">
        <v>24</v>
      </c>
      <c r="C298" s="180" t="s">
        <v>105</v>
      </c>
      <c r="D298" s="180" t="s">
        <v>26</v>
      </c>
      <c r="E298" s="181" t="s">
        <v>5742</v>
      </c>
      <c r="F298" s="180" t="s">
        <v>28</v>
      </c>
      <c r="G298" s="180" t="s">
        <v>2834</v>
      </c>
      <c r="H298" s="180" t="s">
        <v>4886</v>
      </c>
      <c r="I298" s="204">
        <v>4466667</v>
      </c>
      <c r="J298" s="180">
        <v>0</v>
      </c>
      <c r="K298" s="209">
        <v>0</v>
      </c>
      <c r="L298" s="209">
        <v>0</v>
      </c>
      <c r="M298" s="209">
        <v>0</v>
      </c>
      <c r="N298" s="167">
        <v>1082912748</v>
      </c>
      <c r="O298" s="167" t="s">
        <v>5716</v>
      </c>
      <c r="P298" s="205" t="s">
        <v>5743</v>
      </c>
      <c r="Q298" s="206">
        <v>44844</v>
      </c>
      <c r="R298" s="206">
        <v>44844</v>
      </c>
      <c r="S298" s="206">
        <v>44911</v>
      </c>
      <c r="T298" s="183">
        <v>0</v>
      </c>
      <c r="U298" s="183">
        <v>4466667</v>
      </c>
      <c r="V298" s="187">
        <v>0</v>
      </c>
      <c r="W298" s="167">
        <v>19474750</v>
      </c>
      <c r="X298" s="167" t="s">
        <v>5718</v>
      </c>
    </row>
    <row r="299" spans="1:24" s="21" customFormat="1">
      <c r="A299" s="180" t="s">
        <v>2832</v>
      </c>
      <c r="B299" s="180" t="s">
        <v>24</v>
      </c>
      <c r="C299" s="180" t="s">
        <v>105</v>
      </c>
      <c r="D299" s="180" t="s">
        <v>26</v>
      </c>
      <c r="E299" s="181" t="s">
        <v>5744</v>
      </c>
      <c r="F299" s="180" t="s">
        <v>28</v>
      </c>
      <c r="G299" s="180" t="s">
        <v>2834</v>
      </c>
      <c r="H299" s="180" t="s">
        <v>4886</v>
      </c>
      <c r="I299" s="204">
        <v>1500000</v>
      </c>
      <c r="J299" s="180">
        <v>0</v>
      </c>
      <c r="K299" s="209">
        <v>0</v>
      </c>
      <c r="L299" s="209">
        <v>0</v>
      </c>
      <c r="M299" s="209">
        <v>0</v>
      </c>
      <c r="N299" s="167">
        <v>43250441</v>
      </c>
      <c r="O299" s="167" t="s">
        <v>5745</v>
      </c>
      <c r="P299" s="205" t="s">
        <v>5746</v>
      </c>
      <c r="Q299" s="206">
        <v>44852</v>
      </c>
      <c r="R299" s="206">
        <v>44852</v>
      </c>
      <c r="S299" s="206">
        <v>44882</v>
      </c>
      <c r="T299" s="183">
        <v>0</v>
      </c>
      <c r="U299" s="183">
        <v>1500000</v>
      </c>
      <c r="V299" s="187">
        <v>0</v>
      </c>
      <c r="W299" s="167">
        <v>1013586423</v>
      </c>
      <c r="X299" s="167" t="s">
        <v>5168</v>
      </c>
    </row>
    <row r="300" spans="1:24" s="10" customFormat="1">
      <c r="A300" s="180" t="s">
        <v>2832</v>
      </c>
      <c r="B300" s="180" t="s">
        <v>24</v>
      </c>
      <c r="C300" s="180" t="s">
        <v>105</v>
      </c>
      <c r="D300" s="180" t="s">
        <v>26</v>
      </c>
      <c r="E300" s="181" t="s">
        <v>5747</v>
      </c>
      <c r="F300" s="180" t="s">
        <v>28</v>
      </c>
      <c r="G300" s="180" t="s">
        <v>2834</v>
      </c>
      <c r="H300" s="180" t="s">
        <v>4142</v>
      </c>
      <c r="I300" s="188">
        <v>9900000</v>
      </c>
      <c r="J300" s="180">
        <v>0</v>
      </c>
      <c r="K300" s="209">
        <v>0</v>
      </c>
      <c r="L300" s="209">
        <v>0</v>
      </c>
      <c r="M300" s="209">
        <v>0</v>
      </c>
      <c r="N300" s="180">
        <v>85469041</v>
      </c>
      <c r="O300" s="180" t="s">
        <v>2907</v>
      </c>
      <c r="P300" s="191" t="s">
        <v>5748</v>
      </c>
      <c r="Q300" s="186">
        <v>44587</v>
      </c>
      <c r="R300" s="186">
        <v>44614</v>
      </c>
      <c r="S300" s="192">
        <v>44978</v>
      </c>
      <c r="T300" s="183">
        <v>4950000</v>
      </c>
      <c r="U300" s="183">
        <v>4950000</v>
      </c>
      <c r="V300" s="187">
        <v>0.5</v>
      </c>
      <c r="W300" s="181">
        <v>85155183</v>
      </c>
      <c r="X300" s="181" t="s">
        <v>5749</v>
      </c>
    </row>
    <row r="301" spans="1:24" s="10" customFormat="1">
      <c r="A301" s="180" t="s">
        <v>2832</v>
      </c>
      <c r="B301" s="180" t="s">
        <v>24</v>
      </c>
      <c r="C301" s="180" t="s">
        <v>105</v>
      </c>
      <c r="D301" s="180" t="s">
        <v>26</v>
      </c>
      <c r="E301" s="181" t="s">
        <v>5750</v>
      </c>
      <c r="F301" s="180" t="s">
        <v>28</v>
      </c>
      <c r="G301" s="180" t="s">
        <v>2834</v>
      </c>
      <c r="H301" s="180" t="s">
        <v>4142</v>
      </c>
      <c r="I301" s="188">
        <v>10800000</v>
      </c>
      <c r="J301" s="180">
        <v>0</v>
      </c>
      <c r="K301" s="210">
        <v>0</v>
      </c>
      <c r="L301" s="210">
        <v>0</v>
      </c>
      <c r="M301" s="209">
        <v>0</v>
      </c>
      <c r="N301" s="190">
        <v>85469041</v>
      </c>
      <c r="O301" s="181" t="s">
        <v>5751</v>
      </c>
      <c r="P301" s="191" t="s">
        <v>5752</v>
      </c>
      <c r="Q301" s="186">
        <v>44587</v>
      </c>
      <c r="R301" s="186">
        <v>44589</v>
      </c>
      <c r="S301" s="192">
        <v>44953</v>
      </c>
      <c r="T301" s="183">
        <v>8250000</v>
      </c>
      <c r="U301" s="183">
        <v>2550000</v>
      </c>
      <c r="V301" s="187">
        <v>0.76388888888888884</v>
      </c>
      <c r="W301" s="181">
        <v>52389076</v>
      </c>
      <c r="X301" s="181" t="s">
        <v>5117</v>
      </c>
    </row>
    <row r="302" spans="1:24" s="10" customFormat="1">
      <c r="A302" s="180" t="s">
        <v>2832</v>
      </c>
      <c r="B302" s="180" t="s">
        <v>24</v>
      </c>
      <c r="C302" s="180" t="s">
        <v>105</v>
      </c>
      <c r="D302" s="180" t="s">
        <v>26</v>
      </c>
      <c r="E302" s="181" t="s">
        <v>5753</v>
      </c>
      <c r="F302" s="180" t="s">
        <v>28</v>
      </c>
      <c r="G302" s="180" t="s">
        <v>2834</v>
      </c>
      <c r="H302" s="180" t="s">
        <v>4142</v>
      </c>
      <c r="I302" s="195">
        <v>6900000</v>
      </c>
      <c r="J302" s="180">
        <v>0</v>
      </c>
      <c r="K302" s="209">
        <v>0</v>
      </c>
      <c r="L302" s="209">
        <v>0</v>
      </c>
      <c r="M302" s="209">
        <v>0</v>
      </c>
      <c r="N302" s="193">
        <v>85469041</v>
      </c>
      <c r="O302" s="180" t="s">
        <v>2907</v>
      </c>
      <c r="P302" s="191" t="s">
        <v>5754</v>
      </c>
      <c r="Q302" s="196" t="s">
        <v>1632</v>
      </c>
      <c r="R302" s="196" t="s">
        <v>1632</v>
      </c>
      <c r="S302" s="196" t="s">
        <v>5755</v>
      </c>
      <c r="T302" s="183">
        <v>3300000</v>
      </c>
      <c r="U302" s="183">
        <v>3600000</v>
      </c>
      <c r="V302" s="187">
        <v>0.47826086956521741</v>
      </c>
      <c r="W302" s="193">
        <v>77105457</v>
      </c>
      <c r="X302" s="180" t="s">
        <v>5449</v>
      </c>
    </row>
    <row r="303" spans="1:24" s="10" customFormat="1">
      <c r="A303" s="180" t="s">
        <v>2832</v>
      </c>
      <c r="B303" s="180" t="s">
        <v>24</v>
      </c>
      <c r="C303" s="180" t="s">
        <v>105</v>
      </c>
      <c r="D303" s="180" t="s">
        <v>26</v>
      </c>
      <c r="E303" s="181" t="s">
        <v>5756</v>
      </c>
      <c r="F303" s="180" t="s">
        <v>28</v>
      </c>
      <c r="G303" s="180" t="s">
        <v>2834</v>
      </c>
      <c r="H303" s="180" t="s">
        <v>4142</v>
      </c>
      <c r="I303" s="195">
        <v>1440000</v>
      </c>
      <c r="J303" s="180">
        <v>0</v>
      </c>
      <c r="K303" s="209">
        <v>0</v>
      </c>
      <c r="L303" s="209">
        <v>0</v>
      </c>
      <c r="M303" s="209">
        <v>0</v>
      </c>
      <c r="N303" s="190">
        <v>85469041</v>
      </c>
      <c r="O303" s="181" t="s">
        <v>2907</v>
      </c>
      <c r="P303" s="185" t="s">
        <v>5757</v>
      </c>
      <c r="Q303" s="186">
        <v>44833</v>
      </c>
      <c r="R303" s="186">
        <v>44838</v>
      </c>
      <c r="S303" s="186">
        <v>44843</v>
      </c>
      <c r="T303" s="183">
        <v>1440000</v>
      </c>
      <c r="U303" s="183">
        <v>0</v>
      </c>
      <c r="V303" s="187">
        <v>1</v>
      </c>
      <c r="W303" s="181">
        <v>1082884010</v>
      </c>
      <c r="X303" s="180" t="s">
        <v>4947</v>
      </c>
    </row>
    <row r="304" spans="1:24" s="10" customFormat="1">
      <c r="A304" s="180" t="s">
        <v>2832</v>
      </c>
      <c r="B304" s="180" t="s">
        <v>24</v>
      </c>
      <c r="C304" s="180" t="s">
        <v>105</v>
      </c>
      <c r="D304" s="180" t="s">
        <v>26</v>
      </c>
      <c r="E304" s="181" t="s">
        <v>5758</v>
      </c>
      <c r="F304" s="180" t="s">
        <v>28</v>
      </c>
      <c r="G304" s="180" t="s">
        <v>2834</v>
      </c>
      <c r="H304" s="180" t="s">
        <v>4142</v>
      </c>
      <c r="I304" s="188">
        <v>387992</v>
      </c>
      <c r="J304" s="180">
        <v>0</v>
      </c>
      <c r="K304" s="209">
        <v>0</v>
      </c>
      <c r="L304" s="209">
        <v>0</v>
      </c>
      <c r="M304" s="209">
        <v>0</v>
      </c>
      <c r="N304" s="190">
        <v>819005564</v>
      </c>
      <c r="O304" s="181" t="s">
        <v>5759</v>
      </c>
      <c r="P304" s="185" t="s">
        <v>5760</v>
      </c>
      <c r="Q304" s="186">
        <v>44585</v>
      </c>
      <c r="R304" s="186">
        <v>44585</v>
      </c>
      <c r="S304" s="192">
        <v>44615</v>
      </c>
      <c r="T304" s="183">
        <v>387992</v>
      </c>
      <c r="U304" s="183">
        <v>0</v>
      </c>
      <c r="V304" s="187">
        <v>1</v>
      </c>
      <c r="W304" s="181">
        <v>57432457</v>
      </c>
      <c r="X304" s="181" t="s">
        <v>5705</v>
      </c>
    </row>
    <row r="305" spans="1:24" s="10" customFormat="1">
      <c r="A305" s="180" t="s">
        <v>2832</v>
      </c>
      <c r="B305" s="180" t="s">
        <v>24</v>
      </c>
      <c r="C305" s="180" t="s">
        <v>105</v>
      </c>
      <c r="D305" s="180" t="s">
        <v>26</v>
      </c>
      <c r="E305" s="181" t="s">
        <v>5761</v>
      </c>
      <c r="F305" s="180" t="s">
        <v>28</v>
      </c>
      <c r="G305" s="180" t="s">
        <v>2834</v>
      </c>
      <c r="H305" s="180" t="s">
        <v>4142</v>
      </c>
      <c r="I305" s="188">
        <v>3700900</v>
      </c>
      <c r="J305" s="180">
        <v>0</v>
      </c>
      <c r="K305" s="210">
        <v>0</v>
      </c>
      <c r="L305" s="210">
        <v>0</v>
      </c>
      <c r="M305" s="209">
        <v>0</v>
      </c>
      <c r="N305" s="190">
        <v>830051965</v>
      </c>
      <c r="O305" s="181" t="s">
        <v>5762</v>
      </c>
      <c r="P305" s="185" t="s">
        <v>5763</v>
      </c>
      <c r="Q305" s="186">
        <v>44585</v>
      </c>
      <c r="R305" s="186">
        <v>44585</v>
      </c>
      <c r="S305" s="186">
        <v>44704</v>
      </c>
      <c r="T305" s="183">
        <v>3700900</v>
      </c>
      <c r="U305" s="183">
        <v>0</v>
      </c>
      <c r="V305" s="187">
        <v>1</v>
      </c>
      <c r="W305" s="181">
        <v>85463513</v>
      </c>
      <c r="X305" s="181" t="s">
        <v>5764</v>
      </c>
    </row>
    <row r="306" spans="1:24" s="10" customFormat="1">
      <c r="A306" s="180" t="s">
        <v>2832</v>
      </c>
      <c r="B306" s="180" t="s">
        <v>24</v>
      </c>
      <c r="C306" s="180" t="s">
        <v>105</v>
      </c>
      <c r="D306" s="180" t="s">
        <v>26</v>
      </c>
      <c r="E306" s="181" t="s">
        <v>5765</v>
      </c>
      <c r="F306" s="180" t="s">
        <v>28</v>
      </c>
      <c r="G306" s="180" t="s">
        <v>2834</v>
      </c>
      <c r="H306" s="180" t="s">
        <v>4142</v>
      </c>
      <c r="I306" s="188">
        <v>19254200</v>
      </c>
      <c r="J306" s="180">
        <v>0</v>
      </c>
      <c r="K306" s="209">
        <v>0</v>
      </c>
      <c r="L306" s="209">
        <v>0</v>
      </c>
      <c r="M306" s="209">
        <v>0</v>
      </c>
      <c r="N306" s="190">
        <v>860001911</v>
      </c>
      <c r="O306" s="181" t="s">
        <v>5766</v>
      </c>
      <c r="P306" s="185" t="s">
        <v>5767</v>
      </c>
      <c r="Q306" s="186">
        <v>44585</v>
      </c>
      <c r="R306" s="186">
        <v>44589</v>
      </c>
      <c r="S306" s="192">
        <v>44647</v>
      </c>
      <c r="T306" s="183">
        <v>19254200</v>
      </c>
      <c r="U306" s="183">
        <v>0</v>
      </c>
      <c r="V306" s="187">
        <v>1</v>
      </c>
      <c r="W306" s="181">
        <v>365894</v>
      </c>
      <c r="X306" s="181" t="s">
        <v>5768</v>
      </c>
    </row>
    <row r="307" spans="1:24" s="10" customFormat="1">
      <c r="A307" s="180" t="s">
        <v>2832</v>
      </c>
      <c r="B307" s="180" t="s">
        <v>24</v>
      </c>
      <c r="C307" s="180" t="s">
        <v>105</v>
      </c>
      <c r="D307" s="180" t="s">
        <v>26</v>
      </c>
      <c r="E307" s="181" t="s">
        <v>5769</v>
      </c>
      <c r="F307" s="180" t="s">
        <v>28</v>
      </c>
      <c r="G307" s="180" t="s">
        <v>2834</v>
      </c>
      <c r="H307" s="180" t="s">
        <v>4142</v>
      </c>
      <c r="I307" s="188">
        <v>2046800</v>
      </c>
      <c r="J307" s="180">
        <v>0</v>
      </c>
      <c r="K307" s="210">
        <v>0</v>
      </c>
      <c r="L307" s="210">
        <v>0</v>
      </c>
      <c r="M307" s="209">
        <v>0</v>
      </c>
      <c r="N307" s="190">
        <v>860352858</v>
      </c>
      <c r="O307" s="181" t="s">
        <v>5770</v>
      </c>
      <c r="P307" s="185" t="s">
        <v>5771</v>
      </c>
      <c r="Q307" s="186">
        <v>44587</v>
      </c>
      <c r="R307" s="186">
        <v>44587</v>
      </c>
      <c r="S307" s="192">
        <v>44645</v>
      </c>
      <c r="T307" s="183">
        <v>2046800</v>
      </c>
      <c r="U307" s="183">
        <v>0</v>
      </c>
      <c r="V307" s="187">
        <v>1</v>
      </c>
      <c r="W307" s="181">
        <v>85463513</v>
      </c>
      <c r="X307" s="181" t="s">
        <v>5764</v>
      </c>
    </row>
    <row r="308" spans="1:24" s="10" customFormat="1">
      <c r="A308" s="180" t="s">
        <v>2832</v>
      </c>
      <c r="B308" s="180" t="s">
        <v>24</v>
      </c>
      <c r="C308" s="180" t="s">
        <v>105</v>
      </c>
      <c r="D308" s="180" t="s">
        <v>26</v>
      </c>
      <c r="E308" s="181" t="s">
        <v>5772</v>
      </c>
      <c r="F308" s="180" t="s">
        <v>28</v>
      </c>
      <c r="G308" s="180" t="s">
        <v>2834</v>
      </c>
      <c r="H308" s="180" t="s">
        <v>4142</v>
      </c>
      <c r="I308" s="188">
        <v>9800000</v>
      </c>
      <c r="J308" s="180">
        <v>0</v>
      </c>
      <c r="K308" s="209">
        <v>0</v>
      </c>
      <c r="L308" s="209">
        <v>0</v>
      </c>
      <c r="M308" s="209">
        <v>0</v>
      </c>
      <c r="N308" s="190">
        <v>901360443</v>
      </c>
      <c r="O308" s="181" t="s">
        <v>5773</v>
      </c>
      <c r="P308" s="185" t="s">
        <v>5774</v>
      </c>
      <c r="Q308" s="186">
        <v>44587</v>
      </c>
      <c r="R308" s="186">
        <v>44588</v>
      </c>
      <c r="S308" s="192">
        <v>44618</v>
      </c>
      <c r="T308" s="183">
        <v>9800000</v>
      </c>
      <c r="U308" s="183">
        <v>0</v>
      </c>
      <c r="V308" s="187">
        <v>1</v>
      </c>
      <c r="W308" s="181">
        <v>1082884010</v>
      </c>
      <c r="X308" s="181" t="s">
        <v>4947</v>
      </c>
    </row>
    <row r="309" spans="1:24" s="10" customFormat="1">
      <c r="A309" s="180" t="s">
        <v>2832</v>
      </c>
      <c r="B309" s="180" t="s">
        <v>24</v>
      </c>
      <c r="C309" s="180" t="s">
        <v>105</v>
      </c>
      <c r="D309" s="180" t="s">
        <v>26</v>
      </c>
      <c r="E309" s="181" t="s">
        <v>5775</v>
      </c>
      <c r="F309" s="180" t="s">
        <v>28</v>
      </c>
      <c r="G309" s="180" t="s">
        <v>2834</v>
      </c>
      <c r="H309" s="180" t="s">
        <v>4142</v>
      </c>
      <c r="I309" s="188">
        <v>15000000</v>
      </c>
      <c r="J309" s="180">
        <v>0</v>
      </c>
      <c r="K309" s="210">
        <v>0</v>
      </c>
      <c r="L309" s="210">
        <v>0</v>
      </c>
      <c r="M309" s="209">
        <v>0</v>
      </c>
      <c r="N309" s="190">
        <v>800177588</v>
      </c>
      <c r="O309" s="181" t="s">
        <v>5776</v>
      </c>
      <c r="P309" s="185" t="s">
        <v>5777</v>
      </c>
      <c r="Q309" s="186">
        <v>44587</v>
      </c>
      <c r="R309" s="186">
        <v>44588</v>
      </c>
      <c r="S309" s="192">
        <v>44618</v>
      </c>
      <c r="T309" s="183">
        <v>15000000</v>
      </c>
      <c r="U309" s="183">
        <v>0</v>
      </c>
      <c r="V309" s="187">
        <v>1</v>
      </c>
      <c r="W309" s="181">
        <v>26202588</v>
      </c>
      <c r="X309" s="181" t="s">
        <v>5235</v>
      </c>
    </row>
    <row r="310" spans="1:24" s="10" customFormat="1">
      <c r="A310" s="180" t="s">
        <v>2832</v>
      </c>
      <c r="B310" s="180" t="s">
        <v>24</v>
      </c>
      <c r="C310" s="180" t="s">
        <v>105</v>
      </c>
      <c r="D310" s="180" t="s">
        <v>26</v>
      </c>
      <c r="E310" s="181" t="s">
        <v>5778</v>
      </c>
      <c r="F310" s="180" t="s">
        <v>28</v>
      </c>
      <c r="G310" s="180" t="s">
        <v>2834</v>
      </c>
      <c r="H310" s="180" t="s">
        <v>4142</v>
      </c>
      <c r="I310" s="188">
        <v>5947620</v>
      </c>
      <c r="J310" s="180">
        <v>0</v>
      </c>
      <c r="K310" s="209">
        <v>0</v>
      </c>
      <c r="L310" s="209">
        <v>0</v>
      </c>
      <c r="M310" s="209">
        <v>0</v>
      </c>
      <c r="N310" s="190">
        <v>900763287</v>
      </c>
      <c r="O310" s="181" t="s">
        <v>5779</v>
      </c>
      <c r="P310" s="185" t="s">
        <v>5780</v>
      </c>
      <c r="Q310" s="186">
        <v>44588</v>
      </c>
      <c r="R310" s="186">
        <v>44589</v>
      </c>
      <c r="S310" s="192">
        <v>44619</v>
      </c>
      <c r="T310" s="183">
        <v>5947620</v>
      </c>
      <c r="U310" s="183">
        <v>0</v>
      </c>
      <c r="V310" s="187">
        <v>1</v>
      </c>
      <c r="W310" s="181">
        <v>365894</v>
      </c>
      <c r="X310" s="181" t="s">
        <v>5781</v>
      </c>
    </row>
    <row r="311" spans="1:24" s="10" customFormat="1">
      <c r="A311" s="180" t="s">
        <v>2832</v>
      </c>
      <c r="B311" s="180" t="s">
        <v>24</v>
      </c>
      <c r="C311" s="180" t="s">
        <v>105</v>
      </c>
      <c r="D311" s="180" t="s">
        <v>26</v>
      </c>
      <c r="E311" s="181" t="s">
        <v>5782</v>
      </c>
      <c r="F311" s="180" t="s">
        <v>28</v>
      </c>
      <c r="G311" s="180" t="s">
        <v>2834</v>
      </c>
      <c r="H311" s="180" t="s">
        <v>4142</v>
      </c>
      <c r="I311" s="188">
        <v>57822020</v>
      </c>
      <c r="J311" s="180">
        <v>0</v>
      </c>
      <c r="K311" s="210">
        <v>0</v>
      </c>
      <c r="L311" s="210">
        <v>0</v>
      </c>
      <c r="M311" s="209">
        <v>0</v>
      </c>
      <c r="N311" s="190">
        <v>900763287</v>
      </c>
      <c r="O311" s="181" t="s">
        <v>5779</v>
      </c>
      <c r="P311" s="185" t="s">
        <v>5783</v>
      </c>
      <c r="Q311" s="186">
        <v>44589</v>
      </c>
      <c r="R311" s="186">
        <v>44589</v>
      </c>
      <c r="S311" s="192">
        <v>44678</v>
      </c>
      <c r="T311" s="183">
        <v>57822020</v>
      </c>
      <c r="U311" s="183">
        <v>0</v>
      </c>
      <c r="V311" s="187">
        <v>1</v>
      </c>
      <c r="W311" s="181">
        <v>84452442</v>
      </c>
      <c r="X311" s="181" t="s">
        <v>5176</v>
      </c>
    </row>
    <row r="312" spans="1:24" s="10" customFormat="1">
      <c r="A312" s="180" t="s">
        <v>2832</v>
      </c>
      <c r="B312" s="180" t="s">
        <v>24</v>
      </c>
      <c r="C312" s="180" t="s">
        <v>105</v>
      </c>
      <c r="D312" s="180" t="s">
        <v>26</v>
      </c>
      <c r="E312" s="181" t="s">
        <v>5784</v>
      </c>
      <c r="F312" s="180" t="s">
        <v>28</v>
      </c>
      <c r="G312" s="180" t="s">
        <v>2834</v>
      </c>
      <c r="H312" s="180" t="s">
        <v>4142</v>
      </c>
      <c r="I312" s="188">
        <v>2493050</v>
      </c>
      <c r="J312" s="180">
        <v>0</v>
      </c>
      <c r="K312" s="209">
        <v>0</v>
      </c>
      <c r="L312" s="209">
        <v>0</v>
      </c>
      <c r="M312" s="209">
        <v>0</v>
      </c>
      <c r="N312" s="190">
        <v>900582176</v>
      </c>
      <c r="O312" s="181" t="s">
        <v>5785</v>
      </c>
      <c r="P312" s="185" t="s">
        <v>5786</v>
      </c>
      <c r="Q312" s="186">
        <v>44589</v>
      </c>
      <c r="R312" s="186">
        <v>44589</v>
      </c>
      <c r="S312" s="192">
        <v>44708</v>
      </c>
      <c r="T312" s="183">
        <v>2493050</v>
      </c>
      <c r="U312" s="183">
        <v>0</v>
      </c>
      <c r="V312" s="187">
        <v>1</v>
      </c>
      <c r="W312" s="181">
        <v>365894</v>
      </c>
      <c r="X312" s="181" t="s">
        <v>5781</v>
      </c>
    </row>
    <row r="313" spans="1:24" s="10" customFormat="1">
      <c r="A313" s="180" t="s">
        <v>2832</v>
      </c>
      <c r="B313" s="180" t="s">
        <v>24</v>
      </c>
      <c r="C313" s="180" t="s">
        <v>105</v>
      </c>
      <c r="D313" s="180" t="s">
        <v>26</v>
      </c>
      <c r="E313" s="181" t="s">
        <v>5787</v>
      </c>
      <c r="F313" s="180" t="s">
        <v>28</v>
      </c>
      <c r="G313" s="180" t="s">
        <v>2834</v>
      </c>
      <c r="H313" s="180" t="s">
        <v>4142</v>
      </c>
      <c r="I313" s="188">
        <v>36842400</v>
      </c>
      <c r="J313" s="180">
        <v>0</v>
      </c>
      <c r="K313" s="210">
        <v>0</v>
      </c>
      <c r="L313" s="210">
        <v>0</v>
      </c>
      <c r="M313" s="209">
        <v>0</v>
      </c>
      <c r="N313" s="190">
        <v>900763287</v>
      </c>
      <c r="O313" s="181" t="s">
        <v>5788</v>
      </c>
      <c r="P313" s="185" t="s">
        <v>5789</v>
      </c>
      <c r="Q313" s="186">
        <v>44589</v>
      </c>
      <c r="R313" s="186">
        <v>44589</v>
      </c>
      <c r="S313" s="192">
        <v>44647</v>
      </c>
      <c r="T313" s="183">
        <v>36842400</v>
      </c>
      <c r="U313" s="183">
        <v>0</v>
      </c>
      <c r="V313" s="187">
        <v>1</v>
      </c>
      <c r="W313" s="181">
        <v>26202588</v>
      </c>
      <c r="X313" s="181" t="s">
        <v>5235</v>
      </c>
    </row>
    <row r="314" spans="1:24" s="10" customFormat="1">
      <c r="A314" s="180" t="s">
        <v>2832</v>
      </c>
      <c r="B314" s="180" t="s">
        <v>24</v>
      </c>
      <c r="C314" s="180" t="s">
        <v>105</v>
      </c>
      <c r="D314" s="180" t="s">
        <v>26</v>
      </c>
      <c r="E314" s="181" t="s">
        <v>5790</v>
      </c>
      <c r="F314" s="180" t="s">
        <v>28</v>
      </c>
      <c r="G314" s="180" t="s">
        <v>2834</v>
      </c>
      <c r="H314" s="180" t="s">
        <v>4142</v>
      </c>
      <c r="I314" s="188">
        <v>2894947</v>
      </c>
      <c r="J314" s="180">
        <v>0</v>
      </c>
      <c r="K314" s="209">
        <v>0</v>
      </c>
      <c r="L314" s="209">
        <v>0</v>
      </c>
      <c r="M314" s="209">
        <v>0</v>
      </c>
      <c r="N314" s="190">
        <v>819005564</v>
      </c>
      <c r="O314" s="181" t="s">
        <v>5759</v>
      </c>
      <c r="P314" s="185" t="s">
        <v>5791</v>
      </c>
      <c r="Q314" s="186">
        <v>44589</v>
      </c>
      <c r="R314" s="186">
        <v>44589</v>
      </c>
      <c r="S314" s="192">
        <v>44619</v>
      </c>
      <c r="T314" s="183">
        <v>0</v>
      </c>
      <c r="U314" s="183">
        <v>2894947</v>
      </c>
      <c r="V314" s="187">
        <v>0</v>
      </c>
      <c r="W314" s="181">
        <v>26202588</v>
      </c>
      <c r="X314" s="181" t="s">
        <v>5792</v>
      </c>
    </row>
    <row r="315" spans="1:24" s="10" customFormat="1">
      <c r="A315" s="180" t="s">
        <v>2832</v>
      </c>
      <c r="B315" s="180" t="s">
        <v>24</v>
      </c>
      <c r="C315" s="180" t="s">
        <v>105</v>
      </c>
      <c r="D315" s="180" t="s">
        <v>26</v>
      </c>
      <c r="E315" s="181" t="s">
        <v>5793</v>
      </c>
      <c r="F315" s="180" t="s">
        <v>28</v>
      </c>
      <c r="G315" s="180" t="s">
        <v>2834</v>
      </c>
      <c r="H315" s="180" t="s">
        <v>4142</v>
      </c>
      <c r="I315" s="188">
        <v>8958677</v>
      </c>
      <c r="J315" s="180">
        <v>0</v>
      </c>
      <c r="K315" s="210">
        <v>0</v>
      </c>
      <c r="L315" s="210">
        <v>0</v>
      </c>
      <c r="M315" s="209">
        <v>0</v>
      </c>
      <c r="N315" s="190">
        <v>830009701</v>
      </c>
      <c r="O315" s="181" t="s">
        <v>5794</v>
      </c>
      <c r="P315" s="185" t="s">
        <v>5795</v>
      </c>
      <c r="Q315" s="186">
        <v>44679</v>
      </c>
      <c r="R315" s="186">
        <v>44679</v>
      </c>
      <c r="S315" s="192">
        <v>44739</v>
      </c>
      <c r="T315" s="183">
        <v>8958677</v>
      </c>
      <c r="U315" s="183">
        <v>0</v>
      </c>
      <c r="V315" s="187">
        <v>1</v>
      </c>
      <c r="W315" s="181">
        <v>52389076</v>
      </c>
      <c r="X315" s="181" t="s">
        <v>5796</v>
      </c>
    </row>
    <row r="316" spans="1:24" s="10" customFormat="1">
      <c r="A316" s="180" t="s">
        <v>2832</v>
      </c>
      <c r="B316" s="180" t="s">
        <v>24</v>
      </c>
      <c r="C316" s="180" t="s">
        <v>105</v>
      </c>
      <c r="D316" s="180" t="s">
        <v>26</v>
      </c>
      <c r="E316" s="181" t="s">
        <v>5797</v>
      </c>
      <c r="F316" s="180" t="s">
        <v>28</v>
      </c>
      <c r="G316" s="180" t="s">
        <v>2834</v>
      </c>
      <c r="H316" s="180" t="s">
        <v>4142</v>
      </c>
      <c r="I316" s="188">
        <v>2168894</v>
      </c>
      <c r="J316" s="180">
        <v>0</v>
      </c>
      <c r="K316" s="209">
        <v>0</v>
      </c>
      <c r="L316" s="209">
        <v>0</v>
      </c>
      <c r="M316" s="209">
        <v>0</v>
      </c>
      <c r="N316" s="190">
        <v>860066767</v>
      </c>
      <c r="O316" s="181" t="s">
        <v>5798</v>
      </c>
      <c r="P316" s="185" t="s">
        <v>5799</v>
      </c>
      <c r="Q316" s="186">
        <v>44683</v>
      </c>
      <c r="R316" s="186">
        <v>44683</v>
      </c>
      <c r="S316" s="192">
        <v>44740</v>
      </c>
      <c r="T316" s="183">
        <v>2168894</v>
      </c>
      <c r="U316" s="183">
        <v>0</v>
      </c>
      <c r="V316" s="187">
        <v>1</v>
      </c>
      <c r="W316" s="181">
        <v>52389076</v>
      </c>
      <c r="X316" s="181" t="s">
        <v>5796</v>
      </c>
    </row>
    <row r="317" spans="1:24" s="10" customFormat="1">
      <c r="A317" s="180" t="s">
        <v>2832</v>
      </c>
      <c r="B317" s="180" t="s">
        <v>24</v>
      </c>
      <c r="C317" s="180" t="s">
        <v>105</v>
      </c>
      <c r="D317" s="180" t="s">
        <v>26</v>
      </c>
      <c r="E317" s="181" t="s">
        <v>5800</v>
      </c>
      <c r="F317" s="180" t="s">
        <v>28</v>
      </c>
      <c r="G317" s="180" t="s">
        <v>2834</v>
      </c>
      <c r="H317" s="180" t="s">
        <v>4142</v>
      </c>
      <c r="I317" s="188">
        <v>880600</v>
      </c>
      <c r="J317" s="180">
        <v>0</v>
      </c>
      <c r="K317" s="210">
        <v>0</v>
      </c>
      <c r="L317" s="210">
        <v>0</v>
      </c>
      <c r="M317" s="209">
        <v>0</v>
      </c>
      <c r="N317" s="190">
        <v>900918150</v>
      </c>
      <c r="O317" s="181" t="s">
        <v>5801</v>
      </c>
      <c r="P317" s="185" t="s">
        <v>5802</v>
      </c>
      <c r="Q317" s="186">
        <v>44683</v>
      </c>
      <c r="R317" s="186">
        <v>44683</v>
      </c>
      <c r="S317" s="192">
        <v>44740</v>
      </c>
      <c r="T317" s="183">
        <v>880600</v>
      </c>
      <c r="U317" s="183">
        <v>0</v>
      </c>
      <c r="V317" s="187">
        <v>1</v>
      </c>
      <c r="W317" s="181">
        <v>52389076</v>
      </c>
      <c r="X317" s="181" t="s">
        <v>5796</v>
      </c>
    </row>
    <row r="318" spans="1:24" s="10" customFormat="1">
      <c r="A318" s="180" t="s">
        <v>2832</v>
      </c>
      <c r="B318" s="180" t="s">
        <v>24</v>
      </c>
      <c r="C318" s="180" t="s">
        <v>105</v>
      </c>
      <c r="D318" s="180" t="s">
        <v>26</v>
      </c>
      <c r="E318" s="181" t="s">
        <v>5803</v>
      </c>
      <c r="F318" s="180" t="s">
        <v>28</v>
      </c>
      <c r="G318" s="180" t="s">
        <v>2834</v>
      </c>
      <c r="H318" s="180" t="s">
        <v>4142</v>
      </c>
      <c r="I318" s="195">
        <v>46804247</v>
      </c>
      <c r="J318" s="180">
        <v>0</v>
      </c>
      <c r="K318" s="209">
        <v>0</v>
      </c>
      <c r="L318" s="209">
        <v>0</v>
      </c>
      <c r="M318" s="209">
        <v>0</v>
      </c>
      <c r="N318" s="193">
        <v>900763287</v>
      </c>
      <c r="O318" s="180" t="s">
        <v>3620</v>
      </c>
      <c r="P318" s="191" t="s">
        <v>5804</v>
      </c>
      <c r="Q318" s="196" t="s">
        <v>3256</v>
      </c>
      <c r="R318" s="196" t="s">
        <v>3256</v>
      </c>
      <c r="S318" s="196" t="s">
        <v>2347</v>
      </c>
      <c r="T318" s="183">
        <v>46804247</v>
      </c>
      <c r="U318" s="183">
        <v>0</v>
      </c>
      <c r="V318" s="187">
        <v>1</v>
      </c>
      <c r="W318" s="193">
        <v>72232860</v>
      </c>
      <c r="X318" s="180" t="s">
        <v>5308</v>
      </c>
    </row>
    <row r="319" spans="1:24" s="10" customFormat="1">
      <c r="A319" s="180" t="s">
        <v>2832</v>
      </c>
      <c r="B319" s="180" t="s">
        <v>24</v>
      </c>
      <c r="C319" s="180" t="s">
        <v>105</v>
      </c>
      <c r="D319" s="180" t="s">
        <v>26</v>
      </c>
      <c r="E319" s="181" t="s">
        <v>5805</v>
      </c>
      <c r="F319" s="180" t="s">
        <v>28</v>
      </c>
      <c r="G319" s="180" t="s">
        <v>2834</v>
      </c>
      <c r="H319" s="180" t="s">
        <v>4142</v>
      </c>
      <c r="I319" s="195">
        <v>1130500</v>
      </c>
      <c r="J319" s="180">
        <v>0</v>
      </c>
      <c r="K319" s="210">
        <v>0</v>
      </c>
      <c r="L319" s="210">
        <v>0</v>
      </c>
      <c r="M319" s="209">
        <v>0</v>
      </c>
      <c r="N319" s="193">
        <v>901007697</v>
      </c>
      <c r="O319" s="180" t="s">
        <v>5806</v>
      </c>
      <c r="P319" s="191" t="s">
        <v>5807</v>
      </c>
      <c r="Q319" s="196" t="s">
        <v>1635</v>
      </c>
      <c r="R319" s="196" t="s">
        <v>1697</v>
      </c>
      <c r="S319" s="196" t="s">
        <v>2687</v>
      </c>
      <c r="T319" s="183">
        <v>1130500</v>
      </c>
      <c r="U319" s="183">
        <v>0</v>
      </c>
      <c r="V319" s="187">
        <v>1</v>
      </c>
      <c r="W319" s="193">
        <v>91156594</v>
      </c>
      <c r="X319" s="180" t="s">
        <v>4117</v>
      </c>
    </row>
    <row r="320" spans="1:24" s="10" customFormat="1">
      <c r="A320" s="180" t="s">
        <v>2832</v>
      </c>
      <c r="B320" s="180" t="s">
        <v>24</v>
      </c>
      <c r="C320" s="180" t="s">
        <v>105</v>
      </c>
      <c r="D320" s="180" t="s">
        <v>26</v>
      </c>
      <c r="E320" s="181" t="s">
        <v>5808</v>
      </c>
      <c r="F320" s="180" t="s">
        <v>28</v>
      </c>
      <c r="G320" s="180" t="s">
        <v>2834</v>
      </c>
      <c r="H320" s="180" t="s">
        <v>4142</v>
      </c>
      <c r="I320" s="195">
        <v>3999590</v>
      </c>
      <c r="J320" s="180">
        <v>0</v>
      </c>
      <c r="K320" s="209">
        <v>0</v>
      </c>
      <c r="L320" s="209">
        <v>0</v>
      </c>
      <c r="M320" s="209">
        <v>0</v>
      </c>
      <c r="N320" s="193">
        <v>900763287</v>
      </c>
      <c r="O320" s="180" t="s">
        <v>3620</v>
      </c>
      <c r="P320" s="191" t="s">
        <v>5809</v>
      </c>
      <c r="Q320" s="196" t="s">
        <v>1721</v>
      </c>
      <c r="R320" s="196" t="s">
        <v>1721</v>
      </c>
      <c r="S320" s="196" t="s">
        <v>2688</v>
      </c>
      <c r="T320" s="183">
        <v>3999590</v>
      </c>
      <c r="U320" s="183">
        <v>0</v>
      </c>
      <c r="V320" s="187">
        <v>1</v>
      </c>
      <c r="W320" s="193">
        <v>85466272</v>
      </c>
      <c r="X320" s="180" t="s">
        <v>5810</v>
      </c>
    </row>
    <row r="321" spans="1:24" s="10" customFormat="1">
      <c r="A321" s="180" t="s">
        <v>2832</v>
      </c>
      <c r="B321" s="180" t="s">
        <v>24</v>
      </c>
      <c r="C321" s="180" t="s">
        <v>105</v>
      </c>
      <c r="D321" s="180" t="s">
        <v>26</v>
      </c>
      <c r="E321" s="181" t="s">
        <v>5811</v>
      </c>
      <c r="F321" s="180" t="s">
        <v>28</v>
      </c>
      <c r="G321" s="180" t="s">
        <v>2834</v>
      </c>
      <c r="H321" s="180" t="s">
        <v>4142</v>
      </c>
      <c r="I321" s="188">
        <v>297500</v>
      </c>
      <c r="J321" s="180">
        <v>0</v>
      </c>
      <c r="K321" s="209">
        <v>0</v>
      </c>
      <c r="L321" s="209">
        <v>0</v>
      </c>
      <c r="M321" s="209">
        <v>0</v>
      </c>
      <c r="N321" s="190">
        <v>900763287</v>
      </c>
      <c r="O321" s="181" t="s">
        <v>5812</v>
      </c>
      <c r="P321" s="191" t="s">
        <v>5813</v>
      </c>
      <c r="Q321" s="186">
        <v>44775</v>
      </c>
      <c r="R321" s="186">
        <v>44775</v>
      </c>
      <c r="S321" s="186">
        <v>44805</v>
      </c>
      <c r="T321" s="183">
        <v>297500</v>
      </c>
      <c r="U321" s="183">
        <v>0</v>
      </c>
      <c r="V321" s="187">
        <v>1</v>
      </c>
      <c r="W321" s="181">
        <v>57438168</v>
      </c>
      <c r="X321" s="180" t="s">
        <v>5814</v>
      </c>
    </row>
    <row r="322" spans="1:24" s="10" customFormat="1">
      <c r="A322" s="180" t="s">
        <v>2832</v>
      </c>
      <c r="B322" s="180" t="s">
        <v>24</v>
      </c>
      <c r="C322" s="180" t="s">
        <v>105</v>
      </c>
      <c r="D322" s="180" t="s">
        <v>26</v>
      </c>
      <c r="E322" s="181" t="s">
        <v>5815</v>
      </c>
      <c r="F322" s="180" t="s">
        <v>28</v>
      </c>
      <c r="G322" s="180" t="s">
        <v>2834</v>
      </c>
      <c r="H322" s="180" t="s">
        <v>4142</v>
      </c>
      <c r="I322" s="188">
        <v>1080000</v>
      </c>
      <c r="J322" s="180">
        <v>0</v>
      </c>
      <c r="K322" s="210">
        <v>0</v>
      </c>
      <c r="L322" s="210">
        <v>0</v>
      </c>
      <c r="M322" s="209">
        <v>0</v>
      </c>
      <c r="N322" s="190">
        <v>39087317</v>
      </c>
      <c r="O322" s="181" t="s">
        <v>5816</v>
      </c>
      <c r="P322" s="191" t="s">
        <v>5817</v>
      </c>
      <c r="Q322" s="186">
        <v>44776</v>
      </c>
      <c r="R322" s="186">
        <v>44781</v>
      </c>
      <c r="S322" s="186">
        <v>44781</v>
      </c>
      <c r="T322" s="183">
        <v>1080000</v>
      </c>
      <c r="U322" s="183">
        <v>0</v>
      </c>
      <c r="V322" s="187">
        <v>1</v>
      </c>
      <c r="W322" s="181">
        <v>37939378</v>
      </c>
      <c r="X322" s="180" t="s">
        <v>5406</v>
      </c>
    </row>
    <row r="323" spans="1:24" s="10" customFormat="1">
      <c r="A323" s="180" t="s">
        <v>2832</v>
      </c>
      <c r="B323" s="180" t="s">
        <v>24</v>
      </c>
      <c r="C323" s="180" t="s">
        <v>105</v>
      </c>
      <c r="D323" s="180" t="s">
        <v>26</v>
      </c>
      <c r="E323" s="181" t="s">
        <v>5818</v>
      </c>
      <c r="F323" s="180" t="s">
        <v>28</v>
      </c>
      <c r="G323" s="180" t="s">
        <v>2834</v>
      </c>
      <c r="H323" s="180" t="s">
        <v>4142</v>
      </c>
      <c r="I323" s="188">
        <v>2299500</v>
      </c>
      <c r="J323" s="180">
        <v>0</v>
      </c>
      <c r="K323" s="209">
        <v>0</v>
      </c>
      <c r="L323" s="209">
        <v>0</v>
      </c>
      <c r="M323" s="209">
        <v>0</v>
      </c>
      <c r="N323" s="190">
        <v>900967434</v>
      </c>
      <c r="O323" s="181" t="s">
        <v>5819</v>
      </c>
      <c r="P323" s="191" t="s">
        <v>5820</v>
      </c>
      <c r="Q323" s="186">
        <v>44778</v>
      </c>
      <c r="R323" s="186">
        <v>44778</v>
      </c>
      <c r="S323" s="186">
        <v>44792</v>
      </c>
      <c r="T323" s="183">
        <v>2299500</v>
      </c>
      <c r="U323" s="183">
        <v>0</v>
      </c>
      <c r="V323" s="187">
        <v>1</v>
      </c>
      <c r="W323" s="181">
        <v>57438168</v>
      </c>
      <c r="X323" s="180" t="s">
        <v>5814</v>
      </c>
    </row>
    <row r="324" spans="1:24" s="10" customFormat="1">
      <c r="A324" s="180" t="s">
        <v>2832</v>
      </c>
      <c r="B324" s="180" t="s">
        <v>24</v>
      </c>
      <c r="C324" s="180" t="s">
        <v>105</v>
      </c>
      <c r="D324" s="180" t="s">
        <v>26</v>
      </c>
      <c r="E324" s="181" t="s">
        <v>5821</v>
      </c>
      <c r="F324" s="180" t="s">
        <v>28</v>
      </c>
      <c r="G324" s="180" t="s">
        <v>2834</v>
      </c>
      <c r="H324" s="180" t="s">
        <v>4142</v>
      </c>
      <c r="I324" s="188">
        <v>6283200</v>
      </c>
      <c r="J324" s="180">
        <v>0</v>
      </c>
      <c r="K324" s="210">
        <v>0</v>
      </c>
      <c r="L324" s="210">
        <v>0</v>
      </c>
      <c r="M324" s="209">
        <v>0</v>
      </c>
      <c r="N324" s="190">
        <v>830145062</v>
      </c>
      <c r="O324" s="181" t="s">
        <v>5822</v>
      </c>
      <c r="P324" s="191" t="s">
        <v>5823</v>
      </c>
      <c r="Q324" s="186">
        <v>44778</v>
      </c>
      <c r="R324" s="186">
        <v>44778</v>
      </c>
      <c r="S324" s="186">
        <v>44808</v>
      </c>
      <c r="T324" s="183">
        <v>6283200</v>
      </c>
      <c r="U324" s="183">
        <v>0</v>
      </c>
      <c r="V324" s="187">
        <v>1</v>
      </c>
      <c r="W324" s="181">
        <v>51913961</v>
      </c>
      <c r="X324" s="180" t="s">
        <v>5658</v>
      </c>
    </row>
    <row r="325" spans="1:24" s="10" customFormat="1">
      <c r="A325" s="180" t="s">
        <v>2832</v>
      </c>
      <c r="B325" s="180" t="s">
        <v>24</v>
      </c>
      <c r="C325" s="180" t="s">
        <v>105</v>
      </c>
      <c r="D325" s="180" t="s">
        <v>26</v>
      </c>
      <c r="E325" s="181" t="s">
        <v>5824</v>
      </c>
      <c r="F325" s="180" t="s">
        <v>28</v>
      </c>
      <c r="G325" s="180" t="s">
        <v>2834</v>
      </c>
      <c r="H325" s="180" t="s">
        <v>4142</v>
      </c>
      <c r="I325" s="188">
        <v>37661120</v>
      </c>
      <c r="J325" s="180">
        <v>0</v>
      </c>
      <c r="K325" s="209">
        <v>0</v>
      </c>
      <c r="L325" s="209">
        <v>0</v>
      </c>
      <c r="M325" s="209">
        <v>0</v>
      </c>
      <c r="N325" s="181">
        <v>860001911</v>
      </c>
      <c r="O325" s="184" t="s">
        <v>5766</v>
      </c>
      <c r="P325" s="191" t="s">
        <v>5825</v>
      </c>
      <c r="Q325" s="186">
        <v>44782</v>
      </c>
      <c r="R325" s="186">
        <v>44782</v>
      </c>
      <c r="S325" s="186">
        <v>44842</v>
      </c>
      <c r="T325" s="183">
        <v>37661120</v>
      </c>
      <c r="U325" s="183">
        <v>0</v>
      </c>
      <c r="V325" s="187">
        <v>1</v>
      </c>
      <c r="W325" s="181">
        <v>79857491</v>
      </c>
      <c r="X325" s="180" t="s">
        <v>5826</v>
      </c>
    </row>
    <row r="326" spans="1:24" s="10" customFormat="1">
      <c r="A326" s="180" t="s">
        <v>2832</v>
      </c>
      <c r="B326" s="180" t="s">
        <v>24</v>
      </c>
      <c r="C326" s="180" t="s">
        <v>105</v>
      </c>
      <c r="D326" s="180" t="s">
        <v>26</v>
      </c>
      <c r="E326" s="181" t="s">
        <v>5827</v>
      </c>
      <c r="F326" s="180" t="s">
        <v>28</v>
      </c>
      <c r="G326" s="180" t="s">
        <v>2834</v>
      </c>
      <c r="H326" s="180" t="s">
        <v>4142</v>
      </c>
      <c r="I326" s="188">
        <v>1280000</v>
      </c>
      <c r="J326" s="180">
        <v>0</v>
      </c>
      <c r="K326" s="209">
        <v>0</v>
      </c>
      <c r="L326" s="209">
        <v>0</v>
      </c>
      <c r="M326" s="209">
        <v>0</v>
      </c>
      <c r="N326" s="181">
        <v>39087317</v>
      </c>
      <c r="O326" s="184" t="s">
        <v>5816</v>
      </c>
      <c r="P326" s="191" t="s">
        <v>5828</v>
      </c>
      <c r="Q326" s="186">
        <v>44782</v>
      </c>
      <c r="R326" s="186">
        <v>44783</v>
      </c>
      <c r="S326" s="186">
        <v>44783</v>
      </c>
      <c r="T326" s="183">
        <v>1280000</v>
      </c>
      <c r="U326" s="183">
        <v>0</v>
      </c>
      <c r="V326" s="187">
        <v>1</v>
      </c>
      <c r="W326" s="181">
        <v>85477077</v>
      </c>
      <c r="X326" s="180" t="s">
        <v>5829</v>
      </c>
    </row>
    <row r="327" spans="1:24" s="10" customFormat="1" ht="13.2">
      <c r="A327" s="180" t="s">
        <v>2832</v>
      </c>
      <c r="B327" s="180" t="s">
        <v>24</v>
      </c>
      <c r="C327" s="180" t="s">
        <v>105</v>
      </c>
      <c r="D327" s="180" t="s">
        <v>26</v>
      </c>
      <c r="E327" s="181" t="s">
        <v>5830</v>
      </c>
      <c r="F327" s="180" t="s">
        <v>28</v>
      </c>
      <c r="G327" s="180" t="s">
        <v>2834</v>
      </c>
      <c r="H327" s="180" t="s">
        <v>4142</v>
      </c>
      <c r="I327" s="188">
        <v>2460000</v>
      </c>
      <c r="J327" s="180">
        <v>0</v>
      </c>
      <c r="K327" s="180">
        <v>0</v>
      </c>
      <c r="L327" s="180">
        <v>0</v>
      </c>
      <c r="M327" s="209">
        <v>0</v>
      </c>
      <c r="N327" s="180">
        <v>39087317</v>
      </c>
      <c r="O327" s="181" t="s">
        <v>5816</v>
      </c>
      <c r="P327" s="180" t="s">
        <v>5831</v>
      </c>
      <c r="Q327" s="180">
        <v>44782</v>
      </c>
      <c r="R327" s="180">
        <v>44782</v>
      </c>
      <c r="S327" s="188">
        <v>44799</v>
      </c>
      <c r="T327" s="180">
        <v>2460000</v>
      </c>
      <c r="U327" s="183">
        <v>0</v>
      </c>
      <c r="V327" s="183">
        <v>1</v>
      </c>
      <c r="W327" s="180">
        <v>57438168</v>
      </c>
      <c r="X327" s="181" t="s">
        <v>5814</v>
      </c>
    </row>
    <row r="328" spans="1:24" s="10" customFormat="1" ht="13.2">
      <c r="A328" s="180" t="s">
        <v>2832</v>
      </c>
      <c r="B328" s="180" t="s">
        <v>24</v>
      </c>
      <c r="C328" s="180" t="s">
        <v>105</v>
      </c>
      <c r="D328" s="180" t="s">
        <v>26</v>
      </c>
      <c r="E328" s="181" t="s">
        <v>5832</v>
      </c>
      <c r="F328" s="180" t="s">
        <v>28</v>
      </c>
      <c r="G328" s="180" t="s">
        <v>2834</v>
      </c>
      <c r="H328" s="180" t="s">
        <v>4142</v>
      </c>
      <c r="I328" s="199">
        <v>3498600</v>
      </c>
      <c r="J328" s="180">
        <v>0</v>
      </c>
      <c r="K328" s="180">
        <v>0</v>
      </c>
      <c r="L328" s="180">
        <v>0</v>
      </c>
      <c r="M328" s="209">
        <v>0</v>
      </c>
      <c r="N328" s="180">
        <v>900763287</v>
      </c>
      <c r="O328" s="181" t="s">
        <v>5812</v>
      </c>
      <c r="P328" s="180" t="s">
        <v>10606</v>
      </c>
      <c r="Q328" s="180">
        <v>44792</v>
      </c>
      <c r="R328" s="180">
        <v>44792</v>
      </c>
      <c r="S328" s="188">
        <v>44806</v>
      </c>
      <c r="T328" s="180">
        <v>3498600</v>
      </c>
      <c r="U328" s="183">
        <v>0</v>
      </c>
      <c r="V328" s="183">
        <v>1</v>
      </c>
      <c r="W328" s="180">
        <v>85485991</v>
      </c>
      <c r="X328" s="181" t="s">
        <v>5833</v>
      </c>
    </row>
    <row r="329" spans="1:24" s="10" customFormat="1" ht="13.2">
      <c r="A329" s="180" t="s">
        <v>2832</v>
      </c>
      <c r="B329" s="180" t="s">
        <v>24</v>
      </c>
      <c r="C329" s="180" t="s">
        <v>105</v>
      </c>
      <c r="D329" s="180" t="s">
        <v>26</v>
      </c>
      <c r="E329" s="181" t="s">
        <v>5834</v>
      </c>
      <c r="F329" s="180" t="s">
        <v>28</v>
      </c>
      <c r="G329" s="180" t="s">
        <v>2834</v>
      </c>
      <c r="H329" s="180" t="s">
        <v>4142</v>
      </c>
      <c r="I329" s="199">
        <v>570486</v>
      </c>
      <c r="J329" s="180">
        <v>0</v>
      </c>
      <c r="K329" s="180">
        <v>0</v>
      </c>
      <c r="L329" s="180">
        <v>0</v>
      </c>
      <c r="M329" s="209">
        <v>0</v>
      </c>
      <c r="N329" s="180">
        <v>900763287</v>
      </c>
      <c r="O329" s="181" t="s">
        <v>5812</v>
      </c>
      <c r="P329" s="180" t="s">
        <v>10607</v>
      </c>
      <c r="Q329" s="180">
        <v>44795</v>
      </c>
      <c r="R329" s="180">
        <v>44795</v>
      </c>
      <c r="S329" s="188">
        <v>44799</v>
      </c>
      <c r="T329" s="180">
        <v>570486</v>
      </c>
      <c r="U329" s="183">
        <v>0</v>
      </c>
      <c r="V329" s="183">
        <v>1</v>
      </c>
      <c r="W329" s="180">
        <v>37939378</v>
      </c>
      <c r="X329" s="181" t="s">
        <v>5406</v>
      </c>
    </row>
    <row r="330" spans="1:24" s="10" customFormat="1" ht="13.2">
      <c r="A330" s="180" t="s">
        <v>2832</v>
      </c>
      <c r="B330" s="180" t="s">
        <v>24</v>
      </c>
      <c r="C330" s="180" t="s">
        <v>105</v>
      </c>
      <c r="D330" s="180" t="s">
        <v>26</v>
      </c>
      <c r="E330" s="181" t="s">
        <v>5835</v>
      </c>
      <c r="F330" s="180" t="s">
        <v>28</v>
      </c>
      <c r="G330" s="180" t="s">
        <v>2834</v>
      </c>
      <c r="H330" s="180" t="s">
        <v>4142</v>
      </c>
      <c r="I330" s="199">
        <v>1015249</v>
      </c>
      <c r="J330" s="180">
        <v>0</v>
      </c>
      <c r="K330" s="180">
        <v>0</v>
      </c>
      <c r="L330" s="180">
        <v>0</v>
      </c>
      <c r="M330" s="209">
        <v>0</v>
      </c>
      <c r="N330" s="180">
        <v>900034424</v>
      </c>
      <c r="O330" s="181" t="s">
        <v>5836</v>
      </c>
      <c r="P330" s="180" t="s">
        <v>10608</v>
      </c>
      <c r="Q330" s="180">
        <v>44797</v>
      </c>
      <c r="R330" s="180">
        <v>44797</v>
      </c>
      <c r="S330" s="188">
        <v>44827</v>
      </c>
      <c r="T330" s="180">
        <v>1015249</v>
      </c>
      <c r="U330" s="183">
        <v>0</v>
      </c>
      <c r="V330" s="183">
        <v>1</v>
      </c>
      <c r="W330" s="180">
        <v>1082922506</v>
      </c>
      <c r="X330" s="181" t="s">
        <v>5837</v>
      </c>
    </row>
    <row r="331" spans="1:24" s="10" customFormat="1" ht="13.2">
      <c r="A331" s="180" t="s">
        <v>2832</v>
      </c>
      <c r="B331" s="180" t="s">
        <v>24</v>
      </c>
      <c r="C331" s="180" t="s">
        <v>105</v>
      </c>
      <c r="D331" s="180" t="s">
        <v>26</v>
      </c>
      <c r="E331" s="181" t="s">
        <v>5838</v>
      </c>
      <c r="F331" s="180" t="s">
        <v>28</v>
      </c>
      <c r="G331" s="180" t="s">
        <v>2834</v>
      </c>
      <c r="H331" s="180" t="s">
        <v>4142</v>
      </c>
      <c r="I331" s="199">
        <v>714000</v>
      </c>
      <c r="J331" s="180">
        <v>0</v>
      </c>
      <c r="K331" s="180">
        <v>0</v>
      </c>
      <c r="L331" s="180">
        <v>0</v>
      </c>
      <c r="M331" s="209">
        <v>0</v>
      </c>
      <c r="N331" s="180">
        <v>901007697</v>
      </c>
      <c r="O331" s="181" t="s">
        <v>5806</v>
      </c>
      <c r="P331" s="180" t="s">
        <v>5839</v>
      </c>
      <c r="Q331" s="180">
        <v>44797</v>
      </c>
      <c r="R331" s="180">
        <v>44797</v>
      </c>
      <c r="S331" s="188">
        <v>44827</v>
      </c>
      <c r="T331" s="180">
        <v>714000</v>
      </c>
      <c r="U331" s="183">
        <v>0</v>
      </c>
      <c r="V331" s="183">
        <v>1</v>
      </c>
      <c r="W331" s="180">
        <v>1082922506</v>
      </c>
      <c r="X331" s="181" t="s">
        <v>5837</v>
      </c>
    </row>
    <row r="332" spans="1:24" s="10" customFormat="1" ht="13.2">
      <c r="A332" s="180" t="s">
        <v>2832</v>
      </c>
      <c r="B332" s="180" t="s">
        <v>24</v>
      </c>
      <c r="C332" s="180" t="s">
        <v>105</v>
      </c>
      <c r="D332" s="180" t="s">
        <v>26</v>
      </c>
      <c r="E332" s="181" t="s">
        <v>5840</v>
      </c>
      <c r="F332" s="180" t="s">
        <v>28</v>
      </c>
      <c r="G332" s="180" t="s">
        <v>2834</v>
      </c>
      <c r="H332" s="180" t="s">
        <v>4142</v>
      </c>
      <c r="I332" s="199">
        <v>1858500</v>
      </c>
      <c r="J332" s="180">
        <v>0</v>
      </c>
      <c r="K332" s="180">
        <v>0</v>
      </c>
      <c r="L332" s="180">
        <v>0</v>
      </c>
      <c r="M332" s="209">
        <v>0</v>
      </c>
      <c r="N332" s="180">
        <v>1082925036</v>
      </c>
      <c r="O332" s="181" t="s">
        <v>5841</v>
      </c>
      <c r="P332" s="180" t="s">
        <v>10605</v>
      </c>
      <c r="Q332" s="180">
        <v>44799</v>
      </c>
      <c r="R332" s="180">
        <v>44799</v>
      </c>
      <c r="S332" s="188">
        <v>44803</v>
      </c>
      <c r="T332" s="180">
        <v>1858500</v>
      </c>
      <c r="U332" s="183">
        <v>0</v>
      </c>
      <c r="V332" s="183">
        <v>1</v>
      </c>
      <c r="W332" s="180">
        <v>85477077</v>
      </c>
      <c r="X332" s="181" t="s">
        <v>5829</v>
      </c>
    </row>
    <row r="333" spans="1:24" s="10" customFormat="1">
      <c r="A333" s="180" t="s">
        <v>2832</v>
      </c>
      <c r="B333" s="180" t="s">
        <v>24</v>
      </c>
      <c r="C333" s="180" t="s">
        <v>105</v>
      </c>
      <c r="D333" s="180" t="s">
        <v>26</v>
      </c>
      <c r="E333" s="181" t="s">
        <v>5842</v>
      </c>
      <c r="F333" s="180" t="s">
        <v>28</v>
      </c>
      <c r="G333" s="180" t="s">
        <v>2834</v>
      </c>
      <c r="H333" s="180" t="s">
        <v>4142</v>
      </c>
      <c r="I333" s="195">
        <v>9234400</v>
      </c>
      <c r="J333" s="180">
        <v>0</v>
      </c>
      <c r="K333" s="209">
        <v>0</v>
      </c>
      <c r="L333" s="209">
        <v>0</v>
      </c>
      <c r="M333" s="209">
        <v>0</v>
      </c>
      <c r="N333" s="193">
        <v>900918150</v>
      </c>
      <c r="O333" s="180" t="s">
        <v>5801</v>
      </c>
      <c r="P333" s="191" t="s">
        <v>5843</v>
      </c>
      <c r="Q333" s="196" t="s">
        <v>2705</v>
      </c>
      <c r="R333" s="196" t="s">
        <v>2705</v>
      </c>
      <c r="S333" s="196" t="s">
        <v>5844</v>
      </c>
      <c r="T333" s="183">
        <v>0</v>
      </c>
      <c r="U333" s="183">
        <v>9234400</v>
      </c>
      <c r="V333" s="187">
        <v>0</v>
      </c>
      <c r="W333" s="193">
        <v>52389076</v>
      </c>
      <c r="X333" s="180" t="s">
        <v>5145</v>
      </c>
    </row>
    <row r="334" spans="1:24" s="10" customFormat="1">
      <c r="A334" s="180" t="s">
        <v>2832</v>
      </c>
      <c r="B334" s="180" t="s">
        <v>24</v>
      </c>
      <c r="C334" s="180" t="s">
        <v>105</v>
      </c>
      <c r="D334" s="180" t="s">
        <v>26</v>
      </c>
      <c r="E334" s="181" t="s">
        <v>5845</v>
      </c>
      <c r="F334" s="180" t="s">
        <v>28</v>
      </c>
      <c r="G334" s="180" t="s">
        <v>2834</v>
      </c>
      <c r="H334" s="180" t="s">
        <v>4142</v>
      </c>
      <c r="I334" s="195">
        <v>3401366</v>
      </c>
      <c r="J334" s="180">
        <v>0</v>
      </c>
      <c r="K334" s="209">
        <v>0</v>
      </c>
      <c r="L334" s="209">
        <v>0</v>
      </c>
      <c r="M334" s="209">
        <v>0</v>
      </c>
      <c r="N334" s="193">
        <v>900994026</v>
      </c>
      <c r="O334" s="180" t="s">
        <v>5846</v>
      </c>
      <c r="P334" s="191" t="s">
        <v>5847</v>
      </c>
      <c r="Q334" s="196" t="s">
        <v>2708</v>
      </c>
      <c r="R334" s="196" t="s">
        <v>2708</v>
      </c>
      <c r="S334" s="196" t="s">
        <v>2783</v>
      </c>
      <c r="T334" s="183">
        <v>0</v>
      </c>
      <c r="U334" s="183">
        <v>3401366</v>
      </c>
      <c r="V334" s="187">
        <v>0</v>
      </c>
      <c r="W334" s="193">
        <v>1126243383</v>
      </c>
      <c r="X334" s="180" t="s">
        <v>5848</v>
      </c>
    </row>
    <row r="335" spans="1:24" s="10" customFormat="1">
      <c r="A335" s="180" t="s">
        <v>2832</v>
      </c>
      <c r="B335" s="180" t="s">
        <v>24</v>
      </c>
      <c r="C335" s="180" t="s">
        <v>105</v>
      </c>
      <c r="D335" s="180" t="s">
        <v>26</v>
      </c>
      <c r="E335" s="181" t="s">
        <v>5849</v>
      </c>
      <c r="F335" s="180" t="s">
        <v>28</v>
      </c>
      <c r="G335" s="180" t="s">
        <v>2834</v>
      </c>
      <c r="H335" s="180" t="s">
        <v>4142</v>
      </c>
      <c r="I335" s="195">
        <v>454556</v>
      </c>
      <c r="J335" s="180">
        <v>0</v>
      </c>
      <c r="K335" s="210">
        <v>0</v>
      </c>
      <c r="L335" s="210">
        <v>0</v>
      </c>
      <c r="M335" s="209">
        <v>0</v>
      </c>
      <c r="N335" s="193">
        <v>900352772</v>
      </c>
      <c r="O335" s="180" t="s">
        <v>5850</v>
      </c>
      <c r="P335" s="191" t="s">
        <v>5851</v>
      </c>
      <c r="Q335" s="196" t="s">
        <v>2717</v>
      </c>
      <c r="R335" s="196" t="s">
        <v>2717</v>
      </c>
      <c r="S335" s="196" t="s">
        <v>5852</v>
      </c>
      <c r="T335" s="183">
        <v>0</v>
      </c>
      <c r="U335" s="183">
        <v>454556</v>
      </c>
      <c r="V335" s="187">
        <v>0</v>
      </c>
      <c r="W335" s="193">
        <v>13360163</v>
      </c>
      <c r="X335" s="180" t="s">
        <v>5853</v>
      </c>
    </row>
    <row r="336" spans="1:24" s="10" customFormat="1">
      <c r="A336" s="180" t="s">
        <v>2832</v>
      </c>
      <c r="B336" s="180" t="s">
        <v>24</v>
      </c>
      <c r="C336" s="180" t="s">
        <v>105</v>
      </c>
      <c r="D336" s="180" t="s">
        <v>26</v>
      </c>
      <c r="E336" s="181" t="s">
        <v>5854</v>
      </c>
      <c r="F336" s="180" t="s">
        <v>28</v>
      </c>
      <c r="G336" s="180" t="s">
        <v>2834</v>
      </c>
      <c r="H336" s="180" t="s">
        <v>4142</v>
      </c>
      <c r="I336" s="195">
        <v>2545458</v>
      </c>
      <c r="J336" s="180">
        <v>0</v>
      </c>
      <c r="K336" s="209">
        <v>0</v>
      </c>
      <c r="L336" s="209">
        <v>0</v>
      </c>
      <c r="M336" s="209">
        <v>0</v>
      </c>
      <c r="N336" s="193">
        <v>900034424</v>
      </c>
      <c r="O336" s="180" t="s">
        <v>5855</v>
      </c>
      <c r="P336" s="191" t="s">
        <v>5856</v>
      </c>
      <c r="Q336" s="196" t="s">
        <v>2727</v>
      </c>
      <c r="R336" s="196" t="s">
        <v>2727</v>
      </c>
      <c r="S336" s="196" t="s">
        <v>5857</v>
      </c>
      <c r="T336" s="183">
        <v>0</v>
      </c>
      <c r="U336" s="183">
        <v>2545458</v>
      </c>
      <c r="V336" s="187">
        <v>0</v>
      </c>
      <c r="W336" s="193">
        <v>1082922506</v>
      </c>
      <c r="X336" s="180" t="s">
        <v>5858</v>
      </c>
    </row>
    <row r="337" spans="1:24" s="10" customFormat="1">
      <c r="A337" s="180" t="s">
        <v>2832</v>
      </c>
      <c r="B337" s="180" t="s">
        <v>24</v>
      </c>
      <c r="C337" s="180" t="s">
        <v>105</v>
      </c>
      <c r="D337" s="180" t="s">
        <v>26</v>
      </c>
      <c r="E337" s="181" t="s">
        <v>5859</v>
      </c>
      <c r="F337" s="180" t="s">
        <v>28</v>
      </c>
      <c r="G337" s="180" t="s">
        <v>2834</v>
      </c>
      <c r="H337" s="180" t="s">
        <v>4142</v>
      </c>
      <c r="I337" s="195">
        <v>2796500</v>
      </c>
      <c r="J337" s="180">
        <v>0</v>
      </c>
      <c r="K337" s="210">
        <v>0</v>
      </c>
      <c r="L337" s="210">
        <v>0</v>
      </c>
      <c r="M337" s="209">
        <v>0</v>
      </c>
      <c r="N337" s="193">
        <v>804000673</v>
      </c>
      <c r="O337" s="180" t="s">
        <v>5860</v>
      </c>
      <c r="P337" s="191" t="s">
        <v>5861</v>
      </c>
      <c r="Q337" s="196" t="s">
        <v>2727</v>
      </c>
      <c r="R337" s="196" t="s">
        <v>2727</v>
      </c>
      <c r="S337" s="196" t="s">
        <v>3442</v>
      </c>
      <c r="T337" s="183">
        <v>2796500</v>
      </c>
      <c r="U337" s="183">
        <v>0</v>
      </c>
      <c r="V337" s="187">
        <v>1</v>
      </c>
      <c r="W337" s="193">
        <v>1082922506</v>
      </c>
      <c r="X337" s="180" t="s">
        <v>5858</v>
      </c>
    </row>
    <row r="338" spans="1:24" s="10" customFormat="1">
      <c r="A338" s="180" t="s">
        <v>2832</v>
      </c>
      <c r="B338" s="180" t="s">
        <v>24</v>
      </c>
      <c r="C338" s="180" t="s">
        <v>105</v>
      </c>
      <c r="D338" s="180" t="s">
        <v>26</v>
      </c>
      <c r="E338" s="181" t="s">
        <v>5862</v>
      </c>
      <c r="F338" s="180" t="s">
        <v>28</v>
      </c>
      <c r="G338" s="180" t="s">
        <v>2834</v>
      </c>
      <c r="H338" s="180" t="s">
        <v>4142</v>
      </c>
      <c r="I338" s="195">
        <v>591430</v>
      </c>
      <c r="J338" s="180">
        <v>0</v>
      </c>
      <c r="K338" s="209">
        <v>0</v>
      </c>
      <c r="L338" s="209">
        <v>0</v>
      </c>
      <c r="M338" s="209">
        <v>0</v>
      </c>
      <c r="N338" s="193">
        <v>900754314</v>
      </c>
      <c r="O338" s="180" t="s">
        <v>5863</v>
      </c>
      <c r="P338" s="191" t="s">
        <v>5864</v>
      </c>
      <c r="Q338" s="196" t="s">
        <v>2751</v>
      </c>
      <c r="R338" s="196" t="s">
        <v>2751</v>
      </c>
      <c r="S338" s="196" t="s">
        <v>2825</v>
      </c>
      <c r="T338" s="183">
        <v>0</v>
      </c>
      <c r="U338" s="183">
        <v>591430</v>
      </c>
      <c r="V338" s="187">
        <v>0</v>
      </c>
      <c r="W338" s="193">
        <v>52389076</v>
      </c>
      <c r="X338" s="180" t="s">
        <v>5145</v>
      </c>
    </row>
    <row r="339" spans="1:24" s="10" customFormat="1">
      <c r="A339" s="180" t="s">
        <v>2832</v>
      </c>
      <c r="B339" s="180" t="s">
        <v>24</v>
      </c>
      <c r="C339" s="180" t="s">
        <v>105</v>
      </c>
      <c r="D339" s="180" t="s">
        <v>26</v>
      </c>
      <c r="E339" s="181" t="s">
        <v>5865</v>
      </c>
      <c r="F339" s="180" t="s">
        <v>28</v>
      </c>
      <c r="G339" s="180" t="s">
        <v>2834</v>
      </c>
      <c r="H339" s="180" t="s">
        <v>4142</v>
      </c>
      <c r="I339" s="195">
        <v>759220</v>
      </c>
      <c r="J339" s="180">
        <v>0</v>
      </c>
      <c r="K339" s="209">
        <v>0</v>
      </c>
      <c r="L339" s="209">
        <v>0</v>
      </c>
      <c r="M339" s="209">
        <v>0</v>
      </c>
      <c r="N339" s="193">
        <v>830145062</v>
      </c>
      <c r="O339" s="180" t="s">
        <v>5822</v>
      </c>
      <c r="P339" s="191" t="s">
        <v>5864</v>
      </c>
      <c r="Q339" s="196" t="s">
        <v>2751</v>
      </c>
      <c r="R339" s="196" t="s">
        <v>2751</v>
      </c>
      <c r="S339" s="196" t="s">
        <v>2825</v>
      </c>
      <c r="T339" s="183">
        <v>759220</v>
      </c>
      <c r="U339" s="183">
        <v>0</v>
      </c>
      <c r="V339" s="187">
        <v>1</v>
      </c>
      <c r="W339" s="193">
        <v>52389076</v>
      </c>
      <c r="X339" s="180" t="s">
        <v>5145</v>
      </c>
    </row>
    <row r="340" spans="1:24" s="10" customFormat="1">
      <c r="A340" s="180" t="s">
        <v>2832</v>
      </c>
      <c r="B340" s="180" t="s">
        <v>24</v>
      </c>
      <c r="C340" s="180" t="s">
        <v>105</v>
      </c>
      <c r="D340" s="180" t="s">
        <v>26</v>
      </c>
      <c r="E340" s="181" t="s">
        <v>5866</v>
      </c>
      <c r="F340" s="180" t="s">
        <v>28</v>
      </c>
      <c r="G340" s="180" t="s">
        <v>2834</v>
      </c>
      <c r="H340" s="180" t="s">
        <v>4142</v>
      </c>
      <c r="I340" s="195">
        <v>15000000</v>
      </c>
      <c r="J340" s="180">
        <v>0</v>
      </c>
      <c r="K340" s="210">
        <v>0</v>
      </c>
      <c r="L340" s="210">
        <v>0</v>
      </c>
      <c r="M340" s="209">
        <v>0</v>
      </c>
      <c r="N340" s="193">
        <v>900763287</v>
      </c>
      <c r="O340" s="180" t="s">
        <v>3620</v>
      </c>
      <c r="P340" s="191" t="s">
        <v>5867</v>
      </c>
      <c r="Q340" s="196" t="s">
        <v>2728</v>
      </c>
      <c r="R340" s="196" t="s">
        <v>2728</v>
      </c>
      <c r="S340" s="196" t="s">
        <v>3730</v>
      </c>
      <c r="T340" s="183">
        <v>15000000</v>
      </c>
      <c r="U340" s="183">
        <v>0</v>
      </c>
      <c r="V340" s="187">
        <v>1</v>
      </c>
      <c r="W340" s="193">
        <v>85081920</v>
      </c>
      <c r="X340" s="180" t="s">
        <v>4657</v>
      </c>
    </row>
    <row r="341" spans="1:24" s="10" customFormat="1">
      <c r="A341" s="180" t="s">
        <v>2832</v>
      </c>
      <c r="B341" s="180" t="s">
        <v>24</v>
      </c>
      <c r="C341" s="180" t="s">
        <v>105</v>
      </c>
      <c r="D341" s="180" t="s">
        <v>26</v>
      </c>
      <c r="E341" s="181" t="s">
        <v>5868</v>
      </c>
      <c r="F341" s="180" t="s">
        <v>28</v>
      </c>
      <c r="G341" s="180" t="s">
        <v>2834</v>
      </c>
      <c r="H341" s="180" t="s">
        <v>4142</v>
      </c>
      <c r="I341" s="195">
        <v>1500000</v>
      </c>
      <c r="J341" s="180">
        <v>0</v>
      </c>
      <c r="K341" s="209">
        <v>0</v>
      </c>
      <c r="L341" s="209">
        <v>0</v>
      </c>
      <c r="M341" s="209">
        <v>0</v>
      </c>
      <c r="N341" s="193">
        <v>900197421</v>
      </c>
      <c r="O341" s="180" t="s">
        <v>4632</v>
      </c>
      <c r="P341" s="191" t="s">
        <v>5869</v>
      </c>
      <c r="Q341" s="196" t="s">
        <v>2768</v>
      </c>
      <c r="R341" s="196" t="s">
        <v>2768</v>
      </c>
      <c r="S341" s="196" t="s">
        <v>3456</v>
      </c>
      <c r="T341" s="183">
        <v>0</v>
      </c>
      <c r="U341" s="183">
        <v>1500000</v>
      </c>
      <c r="V341" s="187">
        <v>0</v>
      </c>
      <c r="W341" s="193">
        <v>51913961</v>
      </c>
      <c r="X341" s="180" t="s">
        <v>4306</v>
      </c>
    </row>
    <row r="342" spans="1:24" s="10" customFormat="1">
      <c r="A342" s="180" t="s">
        <v>2832</v>
      </c>
      <c r="B342" s="180" t="s">
        <v>24</v>
      </c>
      <c r="C342" s="180" t="s">
        <v>105</v>
      </c>
      <c r="D342" s="180" t="s">
        <v>26</v>
      </c>
      <c r="E342" s="181" t="s">
        <v>5870</v>
      </c>
      <c r="F342" s="180" t="s">
        <v>28</v>
      </c>
      <c r="G342" s="180" t="s">
        <v>2834</v>
      </c>
      <c r="H342" s="180" t="s">
        <v>4142</v>
      </c>
      <c r="I342" s="195">
        <v>946983</v>
      </c>
      <c r="J342" s="180">
        <v>0</v>
      </c>
      <c r="K342" s="209">
        <v>0</v>
      </c>
      <c r="L342" s="209">
        <v>0</v>
      </c>
      <c r="M342" s="209">
        <v>0</v>
      </c>
      <c r="N342" s="193">
        <v>819005564</v>
      </c>
      <c r="O342" s="180" t="s">
        <v>5759</v>
      </c>
      <c r="P342" s="191" t="s">
        <v>5871</v>
      </c>
      <c r="Q342" s="196" t="s">
        <v>2777</v>
      </c>
      <c r="R342" s="196" t="s">
        <v>2777</v>
      </c>
      <c r="S342" s="196" t="s">
        <v>5872</v>
      </c>
      <c r="T342" s="183">
        <v>0</v>
      </c>
      <c r="U342" s="183">
        <v>946983</v>
      </c>
      <c r="V342" s="187">
        <v>0</v>
      </c>
      <c r="W342" s="193">
        <v>36669052</v>
      </c>
      <c r="X342" s="180" t="s">
        <v>5873</v>
      </c>
    </row>
    <row r="343" spans="1:24" s="10" customFormat="1">
      <c r="A343" s="180" t="s">
        <v>2832</v>
      </c>
      <c r="B343" s="180" t="s">
        <v>24</v>
      </c>
      <c r="C343" s="180" t="s">
        <v>105</v>
      </c>
      <c r="D343" s="180" t="s">
        <v>26</v>
      </c>
      <c r="E343" s="181" t="s">
        <v>5874</v>
      </c>
      <c r="F343" s="180" t="s">
        <v>28</v>
      </c>
      <c r="G343" s="180" t="s">
        <v>2834</v>
      </c>
      <c r="H343" s="180" t="s">
        <v>4142</v>
      </c>
      <c r="I343" s="195">
        <v>1737400</v>
      </c>
      <c r="J343" s="180">
        <v>0</v>
      </c>
      <c r="K343" s="210">
        <v>0</v>
      </c>
      <c r="L343" s="210">
        <v>0</v>
      </c>
      <c r="M343" s="209">
        <v>0</v>
      </c>
      <c r="N343" s="193">
        <v>900918150</v>
      </c>
      <c r="O343" s="180" t="s">
        <v>5801</v>
      </c>
      <c r="P343" s="191" t="s">
        <v>5875</v>
      </c>
      <c r="Q343" s="196" t="s">
        <v>4642</v>
      </c>
      <c r="R343" s="196" t="s">
        <v>4642</v>
      </c>
      <c r="S343" s="196" t="s">
        <v>5857</v>
      </c>
      <c r="T343" s="183">
        <v>0</v>
      </c>
      <c r="U343" s="183">
        <v>1737400</v>
      </c>
      <c r="V343" s="187">
        <v>0</v>
      </c>
      <c r="W343" s="193">
        <v>52260094</v>
      </c>
      <c r="X343" s="180" t="s">
        <v>5687</v>
      </c>
    </row>
    <row r="344" spans="1:24" s="10" customFormat="1">
      <c r="A344" s="180" t="s">
        <v>2832</v>
      </c>
      <c r="B344" s="180" t="s">
        <v>24</v>
      </c>
      <c r="C344" s="180" t="s">
        <v>105</v>
      </c>
      <c r="D344" s="180" t="s">
        <v>26</v>
      </c>
      <c r="E344" s="181" t="s">
        <v>5876</v>
      </c>
      <c r="F344" s="180" t="s">
        <v>28</v>
      </c>
      <c r="G344" s="180" t="s">
        <v>2834</v>
      </c>
      <c r="H344" s="180" t="s">
        <v>4142</v>
      </c>
      <c r="I344" s="195">
        <v>1000000</v>
      </c>
      <c r="J344" s="180">
        <v>0</v>
      </c>
      <c r="K344" s="210">
        <v>0</v>
      </c>
      <c r="L344" s="210">
        <v>0</v>
      </c>
      <c r="M344" s="209">
        <v>0</v>
      </c>
      <c r="N344" s="181">
        <v>12557025</v>
      </c>
      <c r="O344" s="180" t="s">
        <v>5877</v>
      </c>
      <c r="P344" s="185" t="s">
        <v>5878</v>
      </c>
      <c r="Q344" s="186">
        <v>44832</v>
      </c>
      <c r="R344" s="186">
        <v>44835</v>
      </c>
      <c r="S344" s="186">
        <v>44854</v>
      </c>
      <c r="T344" s="183">
        <v>0</v>
      </c>
      <c r="U344" s="183">
        <v>1000000</v>
      </c>
      <c r="V344" s="187">
        <v>0</v>
      </c>
      <c r="W344" s="181">
        <v>91239839</v>
      </c>
      <c r="X344" s="180" t="s">
        <v>5879</v>
      </c>
    </row>
    <row r="345" spans="1:24" s="10" customFormat="1">
      <c r="A345" s="180" t="s">
        <v>2832</v>
      </c>
      <c r="B345" s="180" t="s">
        <v>24</v>
      </c>
      <c r="C345" s="180" t="s">
        <v>105</v>
      </c>
      <c r="D345" s="180" t="s">
        <v>26</v>
      </c>
      <c r="E345" s="181" t="s">
        <v>5880</v>
      </c>
      <c r="F345" s="180" t="s">
        <v>28</v>
      </c>
      <c r="G345" s="180" t="s">
        <v>2834</v>
      </c>
      <c r="H345" s="180" t="s">
        <v>4142</v>
      </c>
      <c r="I345" s="195">
        <v>972000</v>
      </c>
      <c r="J345" s="180">
        <v>0</v>
      </c>
      <c r="K345" s="209">
        <v>0</v>
      </c>
      <c r="L345" s="209">
        <v>0</v>
      </c>
      <c r="M345" s="209">
        <v>0</v>
      </c>
      <c r="N345" s="207">
        <v>819006702</v>
      </c>
      <c r="O345" s="180" t="s">
        <v>5881</v>
      </c>
      <c r="P345" s="205" t="s">
        <v>5882</v>
      </c>
      <c r="Q345" s="206">
        <v>44837</v>
      </c>
      <c r="R345" s="206">
        <v>44837</v>
      </c>
      <c r="S345" s="206">
        <v>44837</v>
      </c>
      <c r="T345" s="183">
        <v>0</v>
      </c>
      <c r="U345" s="183">
        <v>972000</v>
      </c>
      <c r="V345" s="187">
        <v>0</v>
      </c>
      <c r="W345" s="167">
        <v>10275300</v>
      </c>
      <c r="X345" s="167" t="s">
        <v>5883</v>
      </c>
    </row>
    <row r="346" spans="1:24" s="10" customFormat="1">
      <c r="A346" s="180" t="s">
        <v>2832</v>
      </c>
      <c r="B346" s="180" t="s">
        <v>24</v>
      </c>
      <c r="C346" s="180" t="s">
        <v>105</v>
      </c>
      <c r="D346" s="180" t="s">
        <v>26</v>
      </c>
      <c r="E346" s="181" t="s">
        <v>5884</v>
      </c>
      <c r="F346" s="180" t="s">
        <v>28</v>
      </c>
      <c r="G346" s="180" t="s">
        <v>2834</v>
      </c>
      <c r="H346" s="180" t="s">
        <v>4142</v>
      </c>
      <c r="I346" s="195">
        <v>9731261</v>
      </c>
      <c r="J346" s="180">
        <v>0</v>
      </c>
      <c r="K346" s="209">
        <v>0</v>
      </c>
      <c r="L346" s="209">
        <v>0</v>
      </c>
      <c r="M346" s="209">
        <v>0</v>
      </c>
      <c r="N346" s="207">
        <v>800154351</v>
      </c>
      <c r="O346" s="180" t="s">
        <v>5885</v>
      </c>
      <c r="P346" s="205" t="s">
        <v>5886</v>
      </c>
      <c r="Q346" s="206">
        <v>44837</v>
      </c>
      <c r="R346" s="206">
        <v>44837</v>
      </c>
      <c r="S346" s="206">
        <v>44867</v>
      </c>
      <c r="T346" s="183">
        <v>0</v>
      </c>
      <c r="U346" s="183">
        <v>9731261</v>
      </c>
      <c r="V346" s="187">
        <v>0</v>
      </c>
      <c r="W346" s="167">
        <v>51913961</v>
      </c>
      <c r="X346" s="167" t="s">
        <v>5658</v>
      </c>
    </row>
    <row r="347" spans="1:24" s="10" customFormat="1">
      <c r="A347" s="180" t="s">
        <v>2832</v>
      </c>
      <c r="B347" s="180" t="s">
        <v>24</v>
      </c>
      <c r="C347" s="180" t="s">
        <v>105</v>
      </c>
      <c r="D347" s="180" t="s">
        <v>26</v>
      </c>
      <c r="E347" s="181" t="s">
        <v>5887</v>
      </c>
      <c r="F347" s="180" t="s">
        <v>28</v>
      </c>
      <c r="G347" s="180" t="s">
        <v>2834</v>
      </c>
      <c r="H347" s="180" t="s">
        <v>4142</v>
      </c>
      <c r="I347" s="195">
        <v>130412100</v>
      </c>
      <c r="J347" s="180">
        <v>0</v>
      </c>
      <c r="K347" s="210">
        <v>0</v>
      </c>
      <c r="L347" s="210">
        <v>0</v>
      </c>
      <c r="M347" s="209">
        <v>0</v>
      </c>
      <c r="N347" s="207">
        <v>901024882</v>
      </c>
      <c r="O347" s="180" t="s">
        <v>5888</v>
      </c>
      <c r="P347" s="205" t="s">
        <v>5889</v>
      </c>
      <c r="Q347" s="206">
        <v>44837</v>
      </c>
      <c r="R347" s="206">
        <v>44837</v>
      </c>
      <c r="S347" s="206">
        <v>44897</v>
      </c>
      <c r="T347" s="183">
        <v>130412100</v>
      </c>
      <c r="U347" s="183">
        <v>0</v>
      </c>
      <c r="V347" s="187">
        <v>1</v>
      </c>
      <c r="W347" s="203">
        <v>52389076</v>
      </c>
      <c r="X347" s="167" t="s">
        <v>5890</v>
      </c>
    </row>
    <row r="348" spans="1:24" s="10" customFormat="1">
      <c r="A348" s="180" t="s">
        <v>2832</v>
      </c>
      <c r="B348" s="180" t="s">
        <v>24</v>
      </c>
      <c r="C348" s="180" t="s">
        <v>105</v>
      </c>
      <c r="D348" s="180" t="s">
        <v>26</v>
      </c>
      <c r="E348" s="181" t="s">
        <v>5891</v>
      </c>
      <c r="F348" s="180" t="s">
        <v>28</v>
      </c>
      <c r="G348" s="180" t="s">
        <v>2834</v>
      </c>
      <c r="H348" s="180" t="s">
        <v>4142</v>
      </c>
      <c r="I348" s="195">
        <v>1998688</v>
      </c>
      <c r="J348" s="180">
        <v>0</v>
      </c>
      <c r="K348" s="210">
        <v>0</v>
      </c>
      <c r="L348" s="210">
        <v>0</v>
      </c>
      <c r="M348" s="209">
        <v>0</v>
      </c>
      <c r="N348" s="167">
        <v>819006702</v>
      </c>
      <c r="O348" s="180" t="s">
        <v>5881</v>
      </c>
      <c r="P348" s="205" t="s">
        <v>5892</v>
      </c>
      <c r="Q348" s="206">
        <v>44838</v>
      </c>
      <c r="R348" s="206">
        <v>44838</v>
      </c>
      <c r="S348" s="206">
        <v>44838</v>
      </c>
      <c r="T348" s="183">
        <v>0</v>
      </c>
      <c r="U348" s="183">
        <v>1998688</v>
      </c>
      <c r="V348" s="187">
        <v>0</v>
      </c>
      <c r="W348" s="167">
        <v>85462025</v>
      </c>
      <c r="X348" s="167" t="s">
        <v>5893</v>
      </c>
    </row>
    <row r="349" spans="1:24" s="10" customFormat="1">
      <c r="A349" s="180" t="s">
        <v>2832</v>
      </c>
      <c r="B349" s="180" t="s">
        <v>24</v>
      </c>
      <c r="C349" s="180" t="s">
        <v>105</v>
      </c>
      <c r="D349" s="180" t="s">
        <v>26</v>
      </c>
      <c r="E349" s="181" t="s">
        <v>5894</v>
      </c>
      <c r="F349" s="180" t="s">
        <v>28</v>
      </c>
      <c r="G349" s="180" t="s">
        <v>2834</v>
      </c>
      <c r="H349" s="180" t="s">
        <v>4142</v>
      </c>
      <c r="I349" s="195">
        <v>1689372</v>
      </c>
      <c r="J349" s="180">
        <v>0</v>
      </c>
      <c r="K349" s="209">
        <v>0</v>
      </c>
      <c r="L349" s="209">
        <v>0</v>
      </c>
      <c r="M349" s="209">
        <v>0</v>
      </c>
      <c r="N349" s="167">
        <v>890115230</v>
      </c>
      <c r="O349" s="180" t="s">
        <v>5895</v>
      </c>
      <c r="P349" s="205" t="s">
        <v>5896</v>
      </c>
      <c r="Q349" s="206">
        <v>44839</v>
      </c>
      <c r="R349" s="206">
        <v>44839</v>
      </c>
      <c r="S349" s="206">
        <v>44869</v>
      </c>
      <c r="T349" s="183">
        <v>0</v>
      </c>
      <c r="U349" s="183">
        <v>1689372</v>
      </c>
      <c r="V349" s="187">
        <v>0</v>
      </c>
      <c r="W349" s="167">
        <v>12548449</v>
      </c>
      <c r="X349" s="167" t="s">
        <v>1531</v>
      </c>
    </row>
    <row r="350" spans="1:24" s="10" customFormat="1">
      <c r="A350" s="180" t="s">
        <v>2832</v>
      </c>
      <c r="B350" s="180" t="s">
        <v>24</v>
      </c>
      <c r="C350" s="180" t="s">
        <v>105</v>
      </c>
      <c r="D350" s="180" t="s">
        <v>26</v>
      </c>
      <c r="E350" s="181" t="s">
        <v>5897</v>
      </c>
      <c r="F350" s="180" t="s">
        <v>28</v>
      </c>
      <c r="G350" s="180" t="s">
        <v>2834</v>
      </c>
      <c r="H350" s="180" t="s">
        <v>4142</v>
      </c>
      <c r="I350" s="195">
        <v>1120000</v>
      </c>
      <c r="J350" s="180">
        <v>0</v>
      </c>
      <c r="K350" s="209">
        <v>0</v>
      </c>
      <c r="L350" s="209">
        <v>0</v>
      </c>
      <c r="M350" s="209">
        <v>0</v>
      </c>
      <c r="N350" s="167">
        <v>830037946</v>
      </c>
      <c r="O350" s="180" t="s">
        <v>5898</v>
      </c>
      <c r="P350" s="205" t="s">
        <v>5899</v>
      </c>
      <c r="Q350" s="206">
        <v>44841</v>
      </c>
      <c r="R350" s="206">
        <v>44841</v>
      </c>
      <c r="S350" s="206">
        <v>44843</v>
      </c>
      <c r="T350" s="183">
        <v>0</v>
      </c>
      <c r="U350" s="183">
        <v>1120000</v>
      </c>
      <c r="V350" s="187">
        <v>0</v>
      </c>
      <c r="W350" s="167">
        <v>85155183</v>
      </c>
      <c r="X350" s="167" t="s">
        <v>4925</v>
      </c>
    </row>
    <row r="351" spans="1:24" s="10" customFormat="1">
      <c r="A351" s="180" t="s">
        <v>2832</v>
      </c>
      <c r="B351" s="180" t="s">
        <v>24</v>
      </c>
      <c r="C351" s="180" t="s">
        <v>105</v>
      </c>
      <c r="D351" s="180" t="s">
        <v>26</v>
      </c>
      <c r="E351" s="181" t="s">
        <v>5900</v>
      </c>
      <c r="F351" s="180" t="s">
        <v>28</v>
      </c>
      <c r="G351" s="180" t="s">
        <v>2834</v>
      </c>
      <c r="H351" s="180" t="s">
        <v>4142</v>
      </c>
      <c r="I351" s="195">
        <v>6810370</v>
      </c>
      <c r="J351" s="180">
        <v>0</v>
      </c>
      <c r="K351" s="210">
        <v>0</v>
      </c>
      <c r="L351" s="210">
        <v>0</v>
      </c>
      <c r="M351" s="209">
        <v>0</v>
      </c>
      <c r="N351" s="167">
        <v>900582176</v>
      </c>
      <c r="O351" s="180" t="s">
        <v>5785</v>
      </c>
      <c r="P351" s="205" t="s">
        <v>5901</v>
      </c>
      <c r="Q351" s="206">
        <v>44846</v>
      </c>
      <c r="R351" s="206">
        <v>44846</v>
      </c>
      <c r="S351" s="206">
        <v>44876</v>
      </c>
      <c r="T351" s="183">
        <v>0</v>
      </c>
      <c r="U351" s="183">
        <v>6810370</v>
      </c>
      <c r="V351" s="187">
        <v>0</v>
      </c>
      <c r="W351" s="167">
        <v>77105457</v>
      </c>
      <c r="X351" s="167" t="s">
        <v>5902</v>
      </c>
    </row>
    <row r="352" spans="1:24" s="10" customFormat="1">
      <c r="A352" s="180" t="s">
        <v>2832</v>
      </c>
      <c r="B352" s="180" t="s">
        <v>24</v>
      </c>
      <c r="C352" s="180" t="s">
        <v>105</v>
      </c>
      <c r="D352" s="180" t="s">
        <v>26</v>
      </c>
      <c r="E352" s="181" t="s">
        <v>5903</v>
      </c>
      <c r="F352" s="180" t="s">
        <v>28</v>
      </c>
      <c r="G352" s="180" t="s">
        <v>2834</v>
      </c>
      <c r="H352" s="180" t="s">
        <v>4142</v>
      </c>
      <c r="I352" s="195">
        <v>386584</v>
      </c>
      <c r="J352" s="180">
        <v>0</v>
      </c>
      <c r="K352" s="210">
        <v>0</v>
      </c>
      <c r="L352" s="210">
        <v>0</v>
      </c>
      <c r="M352" s="209">
        <v>0</v>
      </c>
      <c r="N352" s="167">
        <v>900726280</v>
      </c>
      <c r="O352" s="180" t="s">
        <v>5904</v>
      </c>
      <c r="P352" s="205" t="s">
        <v>5905</v>
      </c>
      <c r="Q352" s="206">
        <v>44848</v>
      </c>
      <c r="R352" s="206">
        <v>44848</v>
      </c>
      <c r="S352" s="206">
        <v>44878</v>
      </c>
      <c r="T352" s="183">
        <v>0</v>
      </c>
      <c r="U352" s="183">
        <v>386584</v>
      </c>
      <c r="V352" s="187">
        <v>0</v>
      </c>
      <c r="W352" s="167">
        <v>57466882</v>
      </c>
      <c r="X352" s="167" t="s">
        <v>5906</v>
      </c>
    </row>
    <row r="353" spans="1:24" s="10" customFormat="1">
      <c r="A353" s="180" t="s">
        <v>2832</v>
      </c>
      <c r="B353" s="180" t="s">
        <v>24</v>
      </c>
      <c r="C353" s="180" t="s">
        <v>105</v>
      </c>
      <c r="D353" s="180" t="s">
        <v>26</v>
      </c>
      <c r="E353" s="181" t="s">
        <v>5907</v>
      </c>
      <c r="F353" s="180" t="s">
        <v>28</v>
      </c>
      <c r="G353" s="180" t="s">
        <v>2834</v>
      </c>
      <c r="H353" s="180" t="s">
        <v>4142</v>
      </c>
      <c r="I353" s="195">
        <v>15518671</v>
      </c>
      <c r="J353" s="180">
        <v>0</v>
      </c>
      <c r="K353" s="209">
        <v>0</v>
      </c>
      <c r="L353" s="209">
        <v>0</v>
      </c>
      <c r="M353" s="209">
        <v>0</v>
      </c>
      <c r="N353" s="167">
        <v>900763287</v>
      </c>
      <c r="O353" s="180" t="s">
        <v>5788</v>
      </c>
      <c r="P353" s="205" t="s">
        <v>5908</v>
      </c>
      <c r="Q353" s="206">
        <v>44854</v>
      </c>
      <c r="R353" s="206">
        <v>44854</v>
      </c>
      <c r="S353" s="206">
        <v>44884</v>
      </c>
      <c r="T353" s="183">
        <v>0</v>
      </c>
      <c r="U353" s="183">
        <v>15518671</v>
      </c>
      <c r="V353" s="187">
        <v>0</v>
      </c>
      <c r="W353" s="167">
        <v>12559235</v>
      </c>
      <c r="X353" s="167" t="s">
        <v>5909</v>
      </c>
    </row>
    <row r="354" spans="1:24" s="10" customFormat="1">
      <c r="A354" s="180" t="s">
        <v>2832</v>
      </c>
      <c r="B354" s="180" t="s">
        <v>24</v>
      </c>
      <c r="C354" s="180" t="s">
        <v>105</v>
      </c>
      <c r="D354" s="180" t="s">
        <v>26</v>
      </c>
      <c r="E354" s="181" t="s">
        <v>5910</v>
      </c>
      <c r="F354" s="180" t="s">
        <v>28</v>
      </c>
      <c r="G354" s="180" t="s">
        <v>2834</v>
      </c>
      <c r="H354" s="180" t="s">
        <v>4142</v>
      </c>
      <c r="I354" s="195">
        <v>5694507</v>
      </c>
      <c r="J354" s="180">
        <v>0</v>
      </c>
      <c r="K354" s="209">
        <v>0</v>
      </c>
      <c r="L354" s="209">
        <v>0</v>
      </c>
      <c r="M354" s="209">
        <v>0</v>
      </c>
      <c r="N354" s="167">
        <v>900800746</v>
      </c>
      <c r="O354" s="180" t="s">
        <v>5911</v>
      </c>
      <c r="P354" s="205" t="s">
        <v>5912</v>
      </c>
      <c r="Q354" s="206">
        <v>44854</v>
      </c>
      <c r="R354" s="206">
        <v>44854</v>
      </c>
      <c r="S354" s="206">
        <v>44884</v>
      </c>
      <c r="T354" s="183">
        <v>0</v>
      </c>
      <c r="U354" s="183">
        <v>5694507</v>
      </c>
      <c r="V354" s="187">
        <v>0</v>
      </c>
      <c r="W354" s="167">
        <v>79605479</v>
      </c>
      <c r="X354" s="167" t="s">
        <v>5913</v>
      </c>
    </row>
    <row r="355" spans="1:24" s="10" customFormat="1">
      <c r="A355" s="180" t="s">
        <v>2832</v>
      </c>
      <c r="B355" s="180" t="s">
        <v>24</v>
      </c>
      <c r="C355" s="180" t="s">
        <v>105</v>
      </c>
      <c r="D355" s="180" t="s">
        <v>26</v>
      </c>
      <c r="E355" s="181" t="s">
        <v>5914</v>
      </c>
      <c r="F355" s="180" t="s">
        <v>28</v>
      </c>
      <c r="G355" s="180" t="s">
        <v>2834</v>
      </c>
      <c r="H355" s="180" t="s">
        <v>4142</v>
      </c>
      <c r="I355" s="195">
        <v>881999</v>
      </c>
      <c r="J355" s="180">
        <v>0</v>
      </c>
      <c r="K355" s="210">
        <v>0</v>
      </c>
      <c r="L355" s="210">
        <v>0</v>
      </c>
      <c r="M355" s="209">
        <v>0</v>
      </c>
      <c r="N355" s="167">
        <v>819005564</v>
      </c>
      <c r="O355" s="180" t="s">
        <v>5759</v>
      </c>
      <c r="P355" s="205" t="s">
        <v>5915</v>
      </c>
      <c r="Q355" s="206">
        <v>44854</v>
      </c>
      <c r="R355" s="206">
        <v>44854</v>
      </c>
      <c r="S355" s="206">
        <v>44884</v>
      </c>
      <c r="T355" s="183">
        <v>0</v>
      </c>
      <c r="U355" s="183">
        <v>881999</v>
      </c>
      <c r="V355" s="187">
        <v>0</v>
      </c>
      <c r="W355" s="167">
        <v>12559235</v>
      </c>
      <c r="X355" s="167" t="s">
        <v>5909</v>
      </c>
    </row>
    <row r="356" spans="1:24" s="10" customFormat="1">
      <c r="A356" s="180" t="s">
        <v>2832</v>
      </c>
      <c r="B356" s="180" t="s">
        <v>24</v>
      </c>
      <c r="C356" s="180" t="s">
        <v>105</v>
      </c>
      <c r="D356" s="180" t="s">
        <v>26</v>
      </c>
      <c r="E356" s="181" t="s">
        <v>5916</v>
      </c>
      <c r="F356" s="180" t="s">
        <v>28</v>
      </c>
      <c r="G356" s="180" t="s">
        <v>2834</v>
      </c>
      <c r="H356" s="180" t="s">
        <v>4142</v>
      </c>
      <c r="I356" s="195">
        <v>6746593</v>
      </c>
      <c r="J356" s="180">
        <v>0</v>
      </c>
      <c r="K356" s="210">
        <v>0</v>
      </c>
      <c r="L356" s="210">
        <v>0</v>
      </c>
      <c r="M356" s="209">
        <v>0</v>
      </c>
      <c r="N356" s="167">
        <v>900383358</v>
      </c>
      <c r="O356" s="180" t="s">
        <v>5917</v>
      </c>
      <c r="P356" s="205" t="s">
        <v>5918</v>
      </c>
      <c r="Q356" s="206">
        <v>44854</v>
      </c>
      <c r="R356" s="206">
        <v>44854</v>
      </c>
      <c r="S356" s="206">
        <v>44884</v>
      </c>
      <c r="T356" s="183">
        <v>0</v>
      </c>
      <c r="U356" s="183">
        <v>6746593</v>
      </c>
      <c r="V356" s="187">
        <v>0</v>
      </c>
      <c r="W356" s="167">
        <v>77105457</v>
      </c>
      <c r="X356" s="167" t="s">
        <v>5902</v>
      </c>
    </row>
    <row r="357" spans="1:24" s="10" customFormat="1">
      <c r="A357" s="180" t="s">
        <v>2832</v>
      </c>
      <c r="B357" s="180" t="s">
        <v>24</v>
      </c>
      <c r="C357" s="180" t="s">
        <v>105</v>
      </c>
      <c r="D357" s="180" t="s">
        <v>26</v>
      </c>
      <c r="E357" s="181" t="s">
        <v>5919</v>
      </c>
      <c r="F357" s="180" t="s">
        <v>28</v>
      </c>
      <c r="G357" s="180" t="s">
        <v>2834</v>
      </c>
      <c r="H357" s="180" t="s">
        <v>4142</v>
      </c>
      <c r="I357" s="195">
        <v>12280000</v>
      </c>
      <c r="J357" s="180">
        <v>0</v>
      </c>
      <c r="K357" s="209">
        <v>0</v>
      </c>
      <c r="L357" s="209">
        <v>0</v>
      </c>
      <c r="M357" s="209">
        <v>0</v>
      </c>
      <c r="N357" s="167">
        <v>811021363</v>
      </c>
      <c r="O357" s="180" t="s">
        <v>5920</v>
      </c>
      <c r="P357" s="205" t="s">
        <v>5921</v>
      </c>
      <c r="Q357" s="206">
        <v>44854</v>
      </c>
      <c r="R357" s="206">
        <v>44854</v>
      </c>
      <c r="S357" s="206">
        <v>44884</v>
      </c>
      <c r="T357" s="183">
        <v>0</v>
      </c>
      <c r="U357" s="183">
        <v>12280000</v>
      </c>
      <c r="V357" s="187">
        <v>0</v>
      </c>
      <c r="W357" s="167">
        <v>77105457</v>
      </c>
      <c r="X357" s="167" t="s">
        <v>5902</v>
      </c>
    </row>
    <row r="358" spans="1:24" s="10" customFormat="1">
      <c r="A358" s="180" t="s">
        <v>2832</v>
      </c>
      <c r="B358" s="180" t="s">
        <v>24</v>
      </c>
      <c r="C358" s="180" t="s">
        <v>105</v>
      </c>
      <c r="D358" s="180" t="s">
        <v>26</v>
      </c>
      <c r="E358" s="181" t="s">
        <v>5922</v>
      </c>
      <c r="F358" s="180" t="s">
        <v>28</v>
      </c>
      <c r="G358" s="180" t="s">
        <v>2834</v>
      </c>
      <c r="H358" s="180" t="s">
        <v>4142</v>
      </c>
      <c r="I358" s="195">
        <v>7497000</v>
      </c>
      <c r="J358" s="180">
        <v>0</v>
      </c>
      <c r="K358" s="209">
        <v>0</v>
      </c>
      <c r="L358" s="209">
        <v>0</v>
      </c>
      <c r="M358" s="209">
        <v>0</v>
      </c>
      <c r="N358" s="167">
        <v>860001911</v>
      </c>
      <c r="O358" s="180" t="s">
        <v>5923</v>
      </c>
      <c r="P358" s="205" t="s">
        <v>5924</v>
      </c>
      <c r="Q358" s="206">
        <v>44855</v>
      </c>
      <c r="R358" s="206">
        <v>44855</v>
      </c>
      <c r="S358" s="206">
        <v>44885</v>
      </c>
      <c r="T358" s="183">
        <v>0</v>
      </c>
      <c r="U358" s="183">
        <v>7497000</v>
      </c>
      <c r="V358" s="187">
        <v>0</v>
      </c>
      <c r="W358" s="167">
        <v>77105457</v>
      </c>
      <c r="X358" s="167" t="s">
        <v>5902</v>
      </c>
    </row>
    <row r="359" spans="1:24" s="10" customFormat="1">
      <c r="A359" s="180" t="s">
        <v>2832</v>
      </c>
      <c r="B359" s="180" t="s">
        <v>24</v>
      </c>
      <c r="C359" s="180" t="s">
        <v>105</v>
      </c>
      <c r="D359" s="180" t="s">
        <v>26</v>
      </c>
      <c r="E359" s="181" t="s">
        <v>5925</v>
      </c>
      <c r="F359" s="180" t="s">
        <v>28</v>
      </c>
      <c r="G359" s="180" t="s">
        <v>2834</v>
      </c>
      <c r="H359" s="180" t="s">
        <v>4142</v>
      </c>
      <c r="I359" s="195">
        <v>22519560</v>
      </c>
      <c r="J359" s="180">
        <v>0</v>
      </c>
      <c r="K359" s="210">
        <v>0</v>
      </c>
      <c r="L359" s="210">
        <v>0</v>
      </c>
      <c r="M359" s="209">
        <v>0</v>
      </c>
      <c r="N359" s="167">
        <v>860001911</v>
      </c>
      <c r="O359" s="180" t="s">
        <v>5923</v>
      </c>
      <c r="P359" s="205" t="s">
        <v>5926</v>
      </c>
      <c r="Q359" s="206">
        <v>44858</v>
      </c>
      <c r="R359" s="206">
        <v>44858</v>
      </c>
      <c r="S359" s="206">
        <v>44918</v>
      </c>
      <c r="T359" s="183">
        <v>0</v>
      </c>
      <c r="U359" s="183">
        <v>22519560</v>
      </c>
      <c r="V359" s="187">
        <v>0</v>
      </c>
      <c r="W359" s="167">
        <v>77105457</v>
      </c>
      <c r="X359" s="167" t="s">
        <v>5902</v>
      </c>
    </row>
    <row r="360" spans="1:24" s="10" customFormat="1">
      <c r="A360" s="180" t="s">
        <v>2832</v>
      </c>
      <c r="B360" s="180" t="s">
        <v>24</v>
      </c>
      <c r="C360" s="180" t="s">
        <v>105</v>
      </c>
      <c r="D360" s="180" t="s">
        <v>26</v>
      </c>
      <c r="E360" s="181" t="s">
        <v>5927</v>
      </c>
      <c r="F360" s="180" t="s">
        <v>28</v>
      </c>
      <c r="G360" s="180" t="s">
        <v>2834</v>
      </c>
      <c r="H360" s="180" t="s">
        <v>4142</v>
      </c>
      <c r="I360" s="195">
        <v>17902360</v>
      </c>
      <c r="J360" s="180">
        <v>0</v>
      </c>
      <c r="K360" s="210">
        <v>0</v>
      </c>
      <c r="L360" s="210">
        <v>0</v>
      </c>
      <c r="M360" s="209">
        <v>0</v>
      </c>
      <c r="N360" s="167">
        <v>860001911</v>
      </c>
      <c r="O360" s="180" t="s">
        <v>5923</v>
      </c>
      <c r="P360" s="205" t="s">
        <v>5928</v>
      </c>
      <c r="Q360" s="206">
        <v>44859</v>
      </c>
      <c r="R360" s="206">
        <v>44859</v>
      </c>
      <c r="S360" s="206">
        <v>44950</v>
      </c>
      <c r="T360" s="183">
        <v>0</v>
      </c>
      <c r="U360" s="183">
        <v>17902360</v>
      </c>
      <c r="V360" s="187">
        <v>0</v>
      </c>
      <c r="W360" s="167">
        <v>79857491</v>
      </c>
      <c r="X360" s="167" t="s">
        <v>5929</v>
      </c>
    </row>
    <row r="361" spans="1:24" s="10" customFormat="1">
      <c r="A361" s="180" t="s">
        <v>2832</v>
      </c>
      <c r="B361" s="180" t="s">
        <v>24</v>
      </c>
      <c r="C361" s="180" t="s">
        <v>105</v>
      </c>
      <c r="D361" s="180" t="s">
        <v>26</v>
      </c>
      <c r="E361" s="181" t="s">
        <v>5930</v>
      </c>
      <c r="F361" s="180" t="s">
        <v>28</v>
      </c>
      <c r="G361" s="180" t="s">
        <v>2834</v>
      </c>
      <c r="H361" s="180" t="s">
        <v>4886</v>
      </c>
      <c r="I361" s="195">
        <v>100000000</v>
      </c>
      <c r="J361" s="180">
        <v>2</v>
      </c>
      <c r="K361" s="189">
        <v>36500000</v>
      </c>
      <c r="L361" s="210">
        <v>0</v>
      </c>
      <c r="M361" s="180">
        <v>2</v>
      </c>
      <c r="N361" s="180">
        <v>800176618</v>
      </c>
      <c r="O361" s="180" t="s">
        <v>5931</v>
      </c>
      <c r="P361" s="185" t="s">
        <v>5932</v>
      </c>
      <c r="Q361" s="196">
        <v>44585</v>
      </c>
      <c r="R361" s="196">
        <v>44593</v>
      </c>
      <c r="S361" s="196">
        <v>44925</v>
      </c>
      <c r="T361" s="183">
        <v>56667705</v>
      </c>
      <c r="U361" s="183">
        <v>79832295</v>
      </c>
      <c r="V361" s="187">
        <v>0.41514802197802203</v>
      </c>
      <c r="W361" s="181">
        <v>85155183</v>
      </c>
      <c r="X361" s="180" t="s">
        <v>4925</v>
      </c>
    </row>
    <row r="362" spans="1:24" s="10" customFormat="1">
      <c r="A362" s="180" t="s">
        <v>2832</v>
      </c>
      <c r="B362" s="180" t="s">
        <v>24</v>
      </c>
      <c r="C362" s="180" t="s">
        <v>105</v>
      </c>
      <c r="D362" s="180" t="s">
        <v>26</v>
      </c>
      <c r="E362" s="181" t="s">
        <v>5933</v>
      </c>
      <c r="F362" s="180" t="s">
        <v>28</v>
      </c>
      <c r="G362" s="180" t="s">
        <v>2834</v>
      </c>
      <c r="H362" s="180" t="s">
        <v>4886</v>
      </c>
      <c r="I362" s="188">
        <v>16111657</v>
      </c>
      <c r="J362" s="180">
        <v>0</v>
      </c>
      <c r="K362" s="209">
        <v>0</v>
      </c>
      <c r="L362" s="209">
        <v>0</v>
      </c>
      <c r="M362" s="209">
        <v>0</v>
      </c>
      <c r="N362" s="180">
        <v>860002464</v>
      </c>
      <c r="O362" s="180" t="s">
        <v>5934</v>
      </c>
      <c r="P362" s="185" t="s">
        <v>5935</v>
      </c>
      <c r="Q362" s="186">
        <v>44587</v>
      </c>
      <c r="R362" s="186">
        <v>44667</v>
      </c>
      <c r="S362" s="192">
        <v>44684</v>
      </c>
      <c r="T362" s="183">
        <v>16111657</v>
      </c>
      <c r="U362" s="183">
        <v>0</v>
      </c>
      <c r="V362" s="187">
        <v>1</v>
      </c>
      <c r="W362" s="181">
        <v>85155183</v>
      </c>
      <c r="X362" s="180" t="s">
        <v>4925</v>
      </c>
    </row>
    <row r="363" spans="1:24" s="10" customFormat="1">
      <c r="A363" s="180" t="s">
        <v>2832</v>
      </c>
      <c r="B363" s="180" t="s">
        <v>24</v>
      </c>
      <c r="C363" s="180" t="s">
        <v>105</v>
      </c>
      <c r="D363" s="180" t="s">
        <v>26</v>
      </c>
      <c r="E363" s="181" t="s">
        <v>5936</v>
      </c>
      <c r="F363" s="180" t="s">
        <v>28</v>
      </c>
      <c r="G363" s="180" t="s">
        <v>2834</v>
      </c>
      <c r="H363" s="180" t="s">
        <v>4886</v>
      </c>
      <c r="I363" s="188">
        <v>2961150</v>
      </c>
      <c r="J363" s="180">
        <v>0</v>
      </c>
      <c r="K363" s="210">
        <v>0</v>
      </c>
      <c r="L363" s="210">
        <v>0</v>
      </c>
      <c r="M363" s="209">
        <v>0</v>
      </c>
      <c r="N363" s="190">
        <v>899999063</v>
      </c>
      <c r="O363" s="181" t="s">
        <v>5937</v>
      </c>
      <c r="P363" s="191" t="s">
        <v>5938</v>
      </c>
      <c r="Q363" s="186">
        <v>44587</v>
      </c>
      <c r="R363" s="186">
        <v>44587</v>
      </c>
      <c r="S363" s="192">
        <v>44676</v>
      </c>
      <c r="T363" s="183">
        <v>0</v>
      </c>
      <c r="U363" s="183">
        <v>2961150</v>
      </c>
      <c r="V363" s="187">
        <v>0</v>
      </c>
      <c r="W363" s="181">
        <v>85463513</v>
      </c>
      <c r="X363" s="181" t="s">
        <v>5939</v>
      </c>
    </row>
    <row r="364" spans="1:24" s="10" customFormat="1">
      <c r="A364" s="180" t="s">
        <v>2832</v>
      </c>
      <c r="B364" s="180" t="s">
        <v>24</v>
      </c>
      <c r="C364" s="180" t="s">
        <v>105</v>
      </c>
      <c r="D364" s="180" t="s">
        <v>26</v>
      </c>
      <c r="E364" s="181" t="s">
        <v>5940</v>
      </c>
      <c r="F364" s="180" t="s">
        <v>28</v>
      </c>
      <c r="G364" s="180" t="s">
        <v>2834</v>
      </c>
      <c r="H364" s="180" t="s">
        <v>4886</v>
      </c>
      <c r="I364" s="188">
        <v>2100350</v>
      </c>
      <c r="J364" s="180">
        <v>0</v>
      </c>
      <c r="K364" s="209">
        <v>0</v>
      </c>
      <c r="L364" s="209">
        <v>0</v>
      </c>
      <c r="M364" s="209">
        <v>0</v>
      </c>
      <c r="N364" s="190">
        <v>901428168</v>
      </c>
      <c r="O364" s="181" t="s">
        <v>5941</v>
      </c>
      <c r="P364" s="191" t="s">
        <v>5942</v>
      </c>
      <c r="Q364" s="186">
        <v>44587</v>
      </c>
      <c r="R364" s="186">
        <v>44686</v>
      </c>
      <c r="S364" s="192">
        <v>44777</v>
      </c>
      <c r="T364" s="183">
        <v>2100350</v>
      </c>
      <c r="U364" s="183">
        <v>0</v>
      </c>
      <c r="V364" s="187">
        <v>1</v>
      </c>
      <c r="W364" s="181">
        <v>57438168</v>
      </c>
      <c r="X364" s="181" t="s">
        <v>5814</v>
      </c>
    </row>
    <row r="365" spans="1:24" s="10" customFormat="1">
      <c r="A365" s="180" t="s">
        <v>2832</v>
      </c>
      <c r="B365" s="180" t="s">
        <v>24</v>
      </c>
      <c r="C365" s="180" t="s">
        <v>105</v>
      </c>
      <c r="D365" s="180" t="s">
        <v>26</v>
      </c>
      <c r="E365" s="181" t="s">
        <v>5943</v>
      </c>
      <c r="F365" s="180" t="s">
        <v>28</v>
      </c>
      <c r="G365" s="180" t="s">
        <v>2834</v>
      </c>
      <c r="H365" s="180" t="s">
        <v>4886</v>
      </c>
      <c r="I365" s="188">
        <v>10000000</v>
      </c>
      <c r="J365" s="180">
        <v>0</v>
      </c>
      <c r="K365" s="210">
        <v>0</v>
      </c>
      <c r="L365" s="210">
        <v>0</v>
      </c>
      <c r="M365" s="209">
        <v>0</v>
      </c>
      <c r="N365" s="190">
        <v>900949224</v>
      </c>
      <c r="O365" s="181" t="s">
        <v>5944</v>
      </c>
      <c r="P365" s="191" t="s">
        <v>5945</v>
      </c>
      <c r="Q365" s="186">
        <v>44587</v>
      </c>
      <c r="R365" s="186">
        <v>44589</v>
      </c>
      <c r="S365" s="192">
        <v>44926</v>
      </c>
      <c r="T365" s="183">
        <v>9234400</v>
      </c>
      <c r="U365" s="183">
        <v>765600</v>
      </c>
      <c r="V365" s="187">
        <v>0.92344000000000004</v>
      </c>
      <c r="W365" s="181">
        <v>52389076</v>
      </c>
      <c r="X365" s="181" t="s">
        <v>5796</v>
      </c>
    </row>
    <row r="366" spans="1:24" s="10" customFormat="1">
      <c r="A366" s="180" t="s">
        <v>2832</v>
      </c>
      <c r="B366" s="180" t="s">
        <v>24</v>
      </c>
      <c r="C366" s="180" t="s">
        <v>105</v>
      </c>
      <c r="D366" s="180" t="s">
        <v>26</v>
      </c>
      <c r="E366" s="181" t="s">
        <v>5946</v>
      </c>
      <c r="F366" s="180" t="s">
        <v>28</v>
      </c>
      <c r="G366" s="180" t="s">
        <v>2834</v>
      </c>
      <c r="H366" s="180" t="s">
        <v>4886</v>
      </c>
      <c r="I366" s="188">
        <v>14000000</v>
      </c>
      <c r="J366" s="180">
        <v>0</v>
      </c>
      <c r="K366" s="209">
        <v>0</v>
      </c>
      <c r="L366" s="209">
        <v>0</v>
      </c>
      <c r="M366" s="209">
        <v>0</v>
      </c>
      <c r="N366" s="180">
        <v>860074520</v>
      </c>
      <c r="O366" s="180" t="s">
        <v>5947</v>
      </c>
      <c r="P366" s="191" t="s">
        <v>5948</v>
      </c>
      <c r="Q366" s="186">
        <v>44588</v>
      </c>
      <c r="R366" s="186">
        <v>44667</v>
      </c>
      <c r="S366" s="192">
        <v>44684</v>
      </c>
      <c r="T366" s="183">
        <v>14000000</v>
      </c>
      <c r="U366" s="183">
        <v>0</v>
      </c>
      <c r="V366" s="187">
        <v>1</v>
      </c>
      <c r="W366" s="181">
        <v>85155183</v>
      </c>
      <c r="X366" s="181" t="s">
        <v>5949</v>
      </c>
    </row>
    <row r="367" spans="1:24" s="10" customFormat="1">
      <c r="A367" s="180" t="s">
        <v>2832</v>
      </c>
      <c r="B367" s="180" t="s">
        <v>24</v>
      </c>
      <c r="C367" s="180" t="s">
        <v>105</v>
      </c>
      <c r="D367" s="180" t="s">
        <v>26</v>
      </c>
      <c r="E367" s="181" t="s">
        <v>5950</v>
      </c>
      <c r="F367" s="180" t="s">
        <v>28</v>
      </c>
      <c r="G367" s="180" t="s">
        <v>2834</v>
      </c>
      <c r="H367" s="180" t="s">
        <v>4886</v>
      </c>
      <c r="I367" s="188">
        <v>11900000</v>
      </c>
      <c r="J367" s="180">
        <v>0</v>
      </c>
      <c r="K367" s="210">
        <v>0</v>
      </c>
      <c r="L367" s="210">
        <v>0</v>
      </c>
      <c r="M367" s="209">
        <v>0</v>
      </c>
      <c r="N367" s="190">
        <v>891780160</v>
      </c>
      <c r="O367" s="181" t="s">
        <v>5951</v>
      </c>
      <c r="P367" s="191" t="s">
        <v>5952</v>
      </c>
      <c r="Q367" s="186">
        <v>44588</v>
      </c>
      <c r="R367" s="186">
        <v>44622</v>
      </c>
      <c r="S367" s="192">
        <v>44835</v>
      </c>
      <c r="T367" s="183">
        <v>11900000</v>
      </c>
      <c r="U367" s="183">
        <v>0</v>
      </c>
      <c r="V367" s="187">
        <v>1</v>
      </c>
      <c r="W367" s="181">
        <v>7601124</v>
      </c>
      <c r="X367" s="181" t="s">
        <v>5231</v>
      </c>
    </row>
    <row r="368" spans="1:24" s="10" customFormat="1">
      <c r="A368" s="180" t="s">
        <v>2832</v>
      </c>
      <c r="B368" s="180" t="s">
        <v>24</v>
      </c>
      <c r="C368" s="180" t="s">
        <v>105</v>
      </c>
      <c r="D368" s="180" t="s">
        <v>26</v>
      </c>
      <c r="E368" s="181" t="s">
        <v>5953</v>
      </c>
      <c r="F368" s="180" t="s">
        <v>28</v>
      </c>
      <c r="G368" s="180" t="s">
        <v>2834</v>
      </c>
      <c r="H368" s="180" t="s">
        <v>4886</v>
      </c>
      <c r="I368" s="188">
        <v>536738</v>
      </c>
      <c r="J368" s="180">
        <v>0</v>
      </c>
      <c r="K368" s="209">
        <v>0</v>
      </c>
      <c r="L368" s="209">
        <v>0</v>
      </c>
      <c r="M368" s="209">
        <v>0</v>
      </c>
      <c r="N368" s="190">
        <v>36537204</v>
      </c>
      <c r="O368" s="181" t="s">
        <v>5954</v>
      </c>
      <c r="P368" s="191" t="s">
        <v>5955</v>
      </c>
      <c r="Q368" s="186">
        <v>44588</v>
      </c>
      <c r="R368" s="186">
        <v>44589</v>
      </c>
      <c r="S368" s="192">
        <v>44619</v>
      </c>
      <c r="T368" s="183">
        <v>536738</v>
      </c>
      <c r="U368" s="183">
        <v>0</v>
      </c>
      <c r="V368" s="187">
        <v>1</v>
      </c>
      <c r="W368" s="181">
        <v>52228362</v>
      </c>
      <c r="X368" s="181" t="s">
        <v>5239</v>
      </c>
    </row>
    <row r="369" spans="1:24" s="10" customFormat="1">
      <c r="A369" s="180" t="s">
        <v>2832</v>
      </c>
      <c r="B369" s="180" t="s">
        <v>24</v>
      </c>
      <c r="C369" s="180" t="s">
        <v>105</v>
      </c>
      <c r="D369" s="180" t="s">
        <v>26</v>
      </c>
      <c r="E369" s="181" t="s">
        <v>5956</v>
      </c>
      <c r="F369" s="180" t="s">
        <v>28</v>
      </c>
      <c r="G369" s="180" t="s">
        <v>2834</v>
      </c>
      <c r="H369" s="180" t="s">
        <v>4886</v>
      </c>
      <c r="I369" s="195">
        <v>4383579</v>
      </c>
      <c r="J369" s="180">
        <v>1</v>
      </c>
      <c r="K369" s="183">
        <v>547947</v>
      </c>
      <c r="L369" s="209">
        <v>0</v>
      </c>
      <c r="M369" s="180">
        <v>1</v>
      </c>
      <c r="N369" s="193">
        <v>890203944</v>
      </c>
      <c r="O369" s="180" t="s">
        <v>5957</v>
      </c>
      <c r="P369" s="191" t="s">
        <v>5958</v>
      </c>
      <c r="Q369" s="196" t="s">
        <v>1721</v>
      </c>
      <c r="R369" s="196" t="s">
        <v>1721</v>
      </c>
      <c r="S369" s="196">
        <v>44813</v>
      </c>
      <c r="T369" s="183">
        <v>0</v>
      </c>
      <c r="U369" s="183">
        <v>4931526</v>
      </c>
      <c r="V369" s="187">
        <v>0</v>
      </c>
      <c r="W369" s="193">
        <v>12548449</v>
      </c>
      <c r="X369" s="180" t="s">
        <v>5388</v>
      </c>
    </row>
    <row r="370" spans="1:24" s="10" customFormat="1">
      <c r="A370" s="180" t="s">
        <v>2832</v>
      </c>
      <c r="B370" s="180" t="s">
        <v>24</v>
      </c>
      <c r="C370" s="180" t="s">
        <v>105</v>
      </c>
      <c r="D370" s="180" t="s">
        <v>26</v>
      </c>
      <c r="E370" s="181" t="s">
        <v>5959</v>
      </c>
      <c r="F370" s="180" t="s">
        <v>28</v>
      </c>
      <c r="G370" s="180" t="s">
        <v>2834</v>
      </c>
      <c r="H370" s="180" t="s">
        <v>4886</v>
      </c>
      <c r="I370" s="188">
        <v>957628</v>
      </c>
      <c r="J370" s="180">
        <v>0</v>
      </c>
      <c r="K370" s="209">
        <v>0</v>
      </c>
      <c r="L370" s="209">
        <v>0</v>
      </c>
      <c r="M370" s="209">
        <v>0</v>
      </c>
      <c r="N370" s="181">
        <v>36537204</v>
      </c>
      <c r="O370" s="184" t="s">
        <v>5960</v>
      </c>
      <c r="P370" s="185" t="s">
        <v>5961</v>
      </c>
      <c r="Q370" s="186">
        <v>44774</v>
      </c>
      <c r="R370" s="186">
        <v>44774</v>
      </c>
      <c r="S370" s="186">
        <v>44804</v>
      </c>
      <c r="T370" s="183">
        <v>957628</v>
      </c>
      <c r="U370" s="183">
        <v>0</v>
      </c>
      <c r="V370" s="187">
        <v>1</v>
      </c>
      <c r="W370" s="181">
        <v>52228362</v>
      </c>
      <c r="X370" s="180" t="s">
        <v>5239</v>
      </c>
    </row>
    <row r="371" spans="1:24" s="10" customFormat="1">
      <c r="A371" s="180" t="s">
        <v>2832</v>
      </c>
      <c r="B371" s="180" t="s">
        <v>24</v>
      </c>
      <c r="C371" s="180" t="s">
        <v>105</v>
      </c>
      <c r="D371" s="180" t="s">
        <v>26</v>
      </c>
      <c r="E371" s="181" t="s">
        <v>5962</v>
      </c>
      <c r="F371" s="180" t="s">
        <v>28</v>
      </c>
      <c r="G371" s="180" t="s">
        <v>2834</v>
      </c>
      <c r="H371" s="180" t="s">
        <v>4886</v>
      </c>
      <c r="I371" s="188">
        <v>6946625</v>
      </c>
      <c r="J371" s="180">
        <v>0</v>
      </c>
      <c r="K371" s="210">
        <v>0</v>
      </c>
      <c r="L371" s="210">
        <v>0</v>
      </c>
      <c r="M371" s="209">
        <v>0</v>
      </c>
      <c r="N371" s="181">
        <v>901428168</v>
      </c>
      <c r="O371" s="181" t="s">
        <v>5941</v>
      </c>
      <c r="P371" s="185" t="s">
        <v>5963</v>
      </c>
      <c r="Q371" s="186">
        <v>44775</v>
      </c>
      <c r="R371" s="186">
        <v>44775</v>
      </c>
      <c r="S371" s="186">
        <v>44789</v>
      </c>
      <c r="T371" s="183">
        <v>6946625</v>
      </c>
      <c r="U371" s="183">
        <v>0</v>
      </c>
      <c r="V371" s="187">
        <v>1</v>
      </c>
      <c r="W371" s="181">
        <v>57438168</v>
      </c>
      <c r="X371" s="180" t="s">
        <v>5814</v>
      </c>
    </row>
    <row r="372" spans="1:24" s="10" customFormat="1">
      <c r="A372" s="180" t="s">
        <v>2832</v>
      </c>
      <c r="B372" s="180" t="s">
        <v>24</v>
      </c>
      <c r="C372" s="180" t="s">
        <v>105</v>
      </c>
      <c r="D372" s="180" t="s">
        <v>26</v>
      </c>
      <c r="E372" s="181" t="s">
        <v>5964</v>
      </c>
      <c r="F372" s="180" t="s">
        <v>28</v>
      </c>
      <c r="G372" s="180" t="s">
        <v>2834</v>
      </c>
      <c r="H372" s="180" t="s">
        <v>4886</v>
      </c>
      <c r="I372" s="188">
        <v>10704645</v>
      </c>
      <c r="J372" s="180">
        <v>0</v>
      </c>
      <c r="K372" s="209">
        <v>0</v>
      </c>
      <c r="L372" s="209">
        <v>0</v>
      </c>
      <c r="M372" s="209">
        <v>0</v>
      </c>
      <c r="N372" s="181">
        <v>901428168</v>
      </c>
      <c r="O372" s="184" t="s">
        <v>5941</v>
      </c>
      <c r="P372" s="185" t="s">
        <v>5965</v>
      </c>
      <c r="Q372" s="186">
        <v>44778</v>
      </c>
      <c r="R372" s="186">
        <v>44778</v>
      </c>
      <c r="S372" s="186">
        <v>44799</v>
      </c>
      <c r="T372" s="183">
        <v>10704645</v>
      </c>
      <c r="U372" s="183">
        <v>0</v>
      </c>
      <c r="V372" s="187">
        <v>1</v>
      </c>
      <c r="W372" s="181">
        <v>36554737</v>
      </c>
      <c r="X372" s="180" t="s">
        <v>5966</v>
      </c>
    </row>
    <row r="373" spans="1:24" s="10" customFormat="1">
      <c r="A373" s="180" t="s">
        <v>2832</v>
      </c>
      <c r="B373" s="180" t="s">
        <v>24</v>
      </c>
      <c r="C373" s="180" t="s">
        <v>105</v>
      </c>
      <c r="D373" s="180" t="s">
        <v>26</v>
      </c>
      <c r="E373" s="181" t="s">
        <v>5967</v>
      </c>
      <c r="F373" s="180" t="s">
        <v>28</v>
      </c>
      <c r="G373" s="180" t="s">
        <v>2834</v>
      </c>
      <c r="H373" s="180" t="s">
        <v>4886</v>
      </c>
      <c r="I373" s="188">
        <v>1785000</v>
      </c>
      <c r="J373" s="180">
        <v>0</v>
      </c>
      <c r="K373" s="209">
        <v>0</v>
      </c>
      <c r="L373" s="209">
        <v>0</v>
      </c>
      <c r="M373" s="209">
        <v>0</v>
      </c>
      <c r="N373" s="181">
        <v>900192835</v>
      </c>
      <c r="O373" s="184" t="s">
        <v>5968</v>
      </c>
      <c r="P373" s="185" t="s">
        <v>5969</v>
      </c>
      <c r="Q373" s="186">
        <v>44782</v>
      </c>
      <c r="R373" s="186">
        <v>44782</v>
      </c>
      <c r="S373" s="186">
        <v>44783</v>
      </c>
      <c r="T373" s="183">
        <v>1785000</v>
      </c>
      <c r="U373" s="183">
        <v>0</v>
      </c>
      <c r="V373" s="187">
        <v>1</v>
      </c>
      <c r="W373" s="181">
        <v>37939378</v>
      </c>
      <c r="X373" s="180" t="s">
        <v>5970</v>
      </c>
    </row>
    <row r="374" spans="1:24" s="10" customFormat="1">
      <c r="A374" s="180" t="s">
        <v>2832</v>
      </c>
      <c r="B374" s="180" t="s">
        <v>24</v>
      </c>
      <c r="C374" s="180" t="s">
        <v>105</v>
      </c>
      <c r="D374" s="180" t="s">
        <v>26</v>
      </c>
      <c r="E374" s="181" t="s">
        <v>5971</v>
      </c>
      <c r="F374" s="180" t="s">
        <v>28</v>
      </c>
      <c r="G374" s="180" t="s">
        <v>2834</v>
      </c>
      <c r="H374" s="180" t="s">
        <v>4886</v>
      </c>
      <c r="I374" s="188">
        <v>3000000</v>
      </c>
      <c r="J374" s="180">
        <v>0</v>
      </c>
      <c r="K374" s="209">
        <v>0</v>
      </c>
      <c r="L374" s="209">
        <v>0</v>
      </c>
      <c r="M374" s="209">
        <v>0</v>
      </c>
      <c r="N374" s="200">
        <v>900515040</v>
      </c>
      <c r="O374" s="184" t="s">
        <v>5972</v>
      </c>
      <c r="P374" s="185" t="s">
        <v>5973</v>
      </c>
      <c r="Q374" s="186">
        <v>44797</v>
      </c>
      <c r="R374" s="186">
        <v>44797</v>
      </c>
      <c r="S374" s="186">
        <v>44800</v>
      </c>
      <c r="T374" s="183">
        <v>0</v>
      </c>
      <c r="U374" s="183">
        <v>3000000</v>
      </c>
      <c r="V374" s="187">
        <v>0</v>
      </c>
      <c r="W374" s="181">
        <v>72255882</v>
      </c>
      <c r="X374" s="180" t="s">
        <v>515</v>
      </c>
    </row>
    <row r="375" spans="1:24" s="10" customFormat="1">
      <c r="A375" s="180" t="s">
        <v>2832</v>
      </c>
      <c r="B375" s="180" t="s">
        <v>24</v>
      </c>
      <c r="C375" s="180" t="s">
        <v>105</v>
      </c>
      <c r="D375" s="180" t="s">
        <v>26</v>
      </c>
      <c r="E375" s="181" t="s">
        <v>5974</v>
      </c>
      <c r="F375" s="180" t="s">
        <v>28</v>
      </c>
      <c r="G375" s="180" t="s">
        <v>2834</v>
      </c>
      <c r="H375" s="180" t="s">
        <v>4886</v>
      </c>
      <c r="I375" s="188">
        <v>1140000</v>
      </c>
      <c r="J375" s="180">
        <v>0</v>
      </c>
      <c r="K375" s="210">
        <v>0</v>
      </c>
      <c r="L375" s="210">
        <v>0</v>
      </c>
      <c r="M375" s="209">
        <v>0</v>
      </c>
      <c r="N375" s="200">
        <v>1082925036</v>
      </c>
      <c r="O375" s="184" t="s">
        <v>5841</v>
      </c>
      <c r="P375" s="185" t="s">
        <v>5975</v>
      </c>
      <c r="Q375" s="186">
        <v>44799</v>
      </c>
      <c r="R375" s="186">
        <v>44799</v>
      </c>
      <c r="S375" s="186">
        <v>44803</v>
      </c>
      <c r="T375" s="183">
        <v>1140000</v>
      </c>
      <c r="U375" s="183">
        <v>0</v>
      </c>
      <c r="V375" s="187">
        <v>1</v>
      </c>
      <c r="W375" s="181">
        <v>37939378</v>
      </c>
      <c r="X375" s="180" t="s">
        <v>5970</v>
      </c>
    </row>
    <row r="376" spans="1:24" s="10" customFormat="1">
      <c r="A376" s="180" t="s">
        <v>2832</v>
      </c>
      <c r="B376" s="180" t="s">
        <v>24</v>
      </c>
      <c r="C376" s="180" t="s">
        <v>105</v>
      </c>
      <c r="D376" s="180" t="s">
        <v>26</v>
      </c>
      <c r="E376" s="180" t="s">
        <v>5976</v>
      </c>
      <c r="F376" s="180" t="s">
        <v>28</v>
      </c>
      <c r="G376" s="180" t="s">
        <v>2834</v>
      </c>
      <c r="H376" s="180" t="s">
        <v>4886</v>
      </c>
      <c r="I376" s="195">
        <v>986000</v>
      </c>
      <c r="J376" s="180">
        <v>0</v>
      </c>
      <c r="K376" s="209">
        <v>0</v>
      </c>
      <c r="L376" s="209">
        <v>0</v>
      </c>
      <c r="M376" s="209">
        <v>0</v>
      </c>
      <c r="N376" s="193">
        <v>860007386</v>
      </c>
      <c r="O376" s="180" t="s">
        <v>5977</v>
      </c>
      <c r="P376" s="191" t="s">
        <v>5978</v>
      </c>
      <c r="Q376" s="196" t="s">
        <v>2754</v>
      </c>
      <c r="R376" s="196" t="s">
        <v>2754</v>
      </c>
      <c r="S376" s="196" t="s">
        <v>5979</v>
      </c>
      <c r="T376" s="183">
        <v>0</v>
      </c>
      <c r="U376" s="183">
        <v>986000</v>
      </c>
      <c r="V376" s="187">
        <v>0</v>
      </c>
      <c r="W376" s="193">
        <v>52389076</v>
      </c>
      <c r="X376" s="180" t="s">
        <v>5145</v>
      </c>
    </row>
    <row r="377" spans="1:24" s="10" customFormat="1">
      <c r="A377" s="180" t="s">
        <v>2832</v>
      </c>
      <c r="B377" s="180" t="s">
        <v>24</v>
      </c>
      <c r="C377" s="180" t="s">
        <v>105</v>
      </c>
      <c r="D377" s="180" t="s">
        <v>26</v>
      </c>
      <c r="E377" s="180" t="s">
        <v>5980</v>
      </c>
      <c r="F377" s="180" t="s">
        <v>28</v>
      </c>
      <c r="G377" s="180" t="s">
        <v>2834</v>
      </c>
      <c r="H377" s="180" t="s">
        <v>4886</v>
      </c>
      <c r="I377" s="195">
        <v>3118800</v>
      </c>
      <c r="J377" s="180">
        <v>0</v>
      </c>
      <c r="K377" s="209">
        <v>0</v>
      </c>
      <c r="L377" s="209">
        <v>0</v>
      </c>
      <c r="M377" s="209">
        <v>0</v>
      </c>
      <c r="N377" s="193">
        <v>8909800408</v>
      </c>
      <c r="O377" s="180" t="s">
        <v>5981</v>
      </c>
      <c r="P377" s="191" t="s">
        <v>5982</v>
      </c>
      <c r="Q377" s="196" t="s">
        <v>3383</v>
      </c>
      <c r="R377" s="196" t="s">
        <v>3383</v>
      </c>
      <c r="S377" s="196" t="s">
        <v>4443</v>
      </c>
      <c r="T377" s="183">
        <v>0</v>
      </c>
      <c r="U377" s="183">
        <v>3118800</v>
      </c>
      <c r="V377" s="187">
        <v>0</v>
      </c>
      <c r="W377" s="193">
        <v>13360163</v>
      </c>
      <c r="X377" s="180" t="s">
        <v>5853</v>
      </c>
    </row>
    <row r="378" spans="1:24" s="10" customFormat="1">
      <c r="A378" s="180" t="s">
        <v>2832</v>
      </c>
      <c r="B378" s="180" t="s">
        <v>24</v>
      </c>
      <c r="C378" s="180" t="s">
        <v>105</v>
      </c>
      <c r="D378" s="180" t="s">
        <v>26</v>
      </c>
      <c r="E378" s="180" t="s">
        <v>5983</v>
      </c>
      <c r="F378" s="180" t="s">
        <v>28</v>
      </c>
      <c r="G378" s="180" t="s">
        <v>2834</v>
      </c>
      <c r="H378" s="180" t="s">
        <v>4886</v>
      </c>
      <c r="I378" s="195">
        <v>1525000</v>
      </c>
      <c r="J378" s="180">
        <v>0</v>
      </c>
      <c r="K378" s="210">
        <v>0</v>
      </c>
      <c r="L378" s="210">
        <v>0</v>
      </c>
      <c r="M378" s="209">
        <v>0</v>
      </c>
      <c r="N378" s="193" t="s">
        <v>5984</v>
      </c>
      <c r="O378" s="181" t="s">
        <v>5985</v>
      </c>
      <c r="P378" s="185" t="s">
        <v>5986</v>
      </c>
      <c r="Q378" s="186">
        <v>44832</v>
      </c>
      <c r="R378" s="186">
        <v>44835</v>
      </c>
      <c r="S378" s="186">
        <v>44865</v>
      </c>
      <c r="T378" s="183">
        <v>0</v>
      </c>
      <c r="U378" s="183">
        <v>1525000</v>
      </c>
      <c r="V378" s="187">
        <v>0</v>
      </c>
      <c r="W378" s="181">
        <v>91239839</v>
      </c>
      <c r="X378" s="180" t="s">
        <v>5879</v>
      </c>
    </row>
    <row r="379" spans="1:24" s="10" customFormat="1">
      <c r="A379" s="180" t="s">
        <v>2832</v>
      </c>
      <c r="B379" s="180" t="s">
        <v>24</v>
      </c>
      <c r="C379" s="180" t="s">
        <v>105</v>
      </c>
      <c r="D379" s="180" t="s">
        <v>26</v>
      </c>
      <c r="E379" s="180" t="s">
        <v>5987</v>
      </c>
      <c r="F379" s="180" t="s">
        <v>28</v>
      </c>
      <c r="G379" s="180" t="s">
        <v>2834</v>
      </c>
      <c r="H379" s="180" t="s">
        <v>4886</v>
      </c>
      <c r="I379" s="195">
        <v>1000000</v>
      </c>
      <c r="J379" s="180">
        <v>0</v>
      </c>
      <c r="K379" s="209">
        <v>0</v>
      </c>
      <c r="L379" s="209">
        <v>0</v>
      </c>
      <c r="M379" s="209">
        <v>0</v>
      </c>
      <c r="N379" s="193" t="s">
        <v>5988</v>
      </c>
      <c r="O379" s="181" t="s">
        <v>5989</v>
      </c>
      <c r="P379" s="185" t="s">
        <v>5990</v>
      </c>
      <c r="Q379" s="186">
        <v>44832</v>
      </c>
      <c r="R379" s="186">
        <v>44835</v>
      </c>
      <c r="S379" s="186">
        <v>44835</v>
      </c>
      <c r="T379" s="183">
        <v>0</v>
      </c>
      <c r="U379" s="183">
        <v>1000000</v>
      </c>
      <c r="V379" s="187">
        <v>0</v>
      </c>
      <c r="W379" s="181">
        <v>91239839</v>
      </c>
      <c r="X379" s="180" t="s">
        <v>5879</v>
      </c>
    </row>
    <row r="380" spans="1:24" s="10" customFormat="1">
      <c r="A380" s="180" t="s">
        <v>2832</v>
      </c>
      <c r="B380" s="180" t="s">
        <v>24</v>
      </c>
      <c r="C380" s="180" t="s">
        <v>105</v>
      </c>
      <c r="D380" s="180" t="s">
        <v>26</v>
      </c>
      <c r="E380" s="180" t="s">
        <v>5991</v>
      </c>
      <c r="F380" s="180" t="s">
        <v>28</v>
      </c>
      <c r="G380" s="180" t="s">
        <v>2834</v>
      </c>
      <c r="H380" s="180" t="s">
        <v>4886</v>
      </c>
      <c r="I380" s="195">
        <v>105910000</v>
      </c>
      <c r="J380" s="180">
        <v>0</v>
      </c>
      <c r="K380" s="209">
        <v>0</v>
      </c>
      <c r="L380" s="209">
        <v>0</v>
      </c>
      <c r="M380" s="209">
        <v>0</v>
      </c>
      <c r="N380" s="193">
        <v>860074520</v>
      </c>
      <c r="O380" s="180" t="s">
        <v>5992</v>
      </c>
      <c r="P380" s="191" t="s">
        <v>5993</v>
      </c>
      <c r="Q380" s="196" t="s">
        <v>3414</v>
      </c>
      <c r="R380" s="196" t="s">
        <v>1804</v>
      </c>
      <c r="S380" s="196" t="s">
        <v>3730</v>
      </c>
      <c r="T380" s="183">
        <v>105910000</v>
      </c>
      <c r="U380" s="183">
        <v>0</v>
      </c>
      <c r="V380" s="187">
        <v>1</v>
      </c>
      <c r="W380" s="180">
        <v>85155183</v>
      </c>
      <c r="X380" s="180" t="s">
        <v>5994</v>
      </c>
    </row>
    <row r="381" spans="1:24" s="10" customFormat="1">
      <c r="A381" s="180" t="s">
        <v>2832</v>
      </c>
      <c r="B381" s="180" t="s">
        <v>24</v>
      </c>
      <c r="C381" s="180" t="s">
        <v>105</v>
      </c>
      <c r="D381" s="180" t="s">
        <v>26</v>
      </c>
      <c r="E381" s="180" t="s">
        <v>5995</v>
      </c>
      <c r="F381" s="180" t="s">
        <v>28</v>
      </c>
      <c r="G381" s="180" t="s">
        <v>2834</v>
      </c>
      <c r="H381" s="180" t="s">
        <v>4886</v>
      </c>
      <c r="I381" s="195">
        <v>30000000</v>
      </c>
      <c r="J381" s="180">
        <v>0</v>
      </c>
      <c r="K381" s="209">
        <v>0</v>
      </c>
      <c r="L381" s="209">
        <v>0</v>
      </c>
      <c r="M381" s="209">
        <v>0</v>
      </c>
      <c r="N381" s="207">
        <v>1082881269</v>
      </c>
      <c r="O381" s="180" t="s">
        <v>2856</v>
      </c>
      <c r="P381" s="205" t="s">
        <v>5996</v>
      </c>
      <c r="Q381" s="206">
        <v>44837</v>
      </c>
      <c r="R381" s="206">
        <v>44837</v>
      </c>
      <c r="S381" s="206">
        <v>44926</v>
      </c>
      <c r="T381" s="183">
        <v>0</v>
      </c>
      <c r="U381" s="183">
        <v>30000000</v>
      </c>
      <c r="V381" s="187">
        <v>0</v>
      </c>
      <c r="W381" s="167">
        <v>1082884010</v>
      </c>
      <c r="X381" s="167" t="s">
        <v>4947</v>
      </c>
    </row>
    <row r="382" spans="1:24" s="10" customFormat="1">
      <c r="A382" s="180" t="s">
        <v>2832</v>
      </c>
      <c r="B382" s="180" t="s">
        <v>24</v>
      </c>
      <c r="C382" s="180" t="s">
        <v>105</v>
      </c>
      <c r="D382" s="180" t="s">
        <v>26</v>
      </c>
      <c r="E382" s="180" t="s">
        <v>5997</v>
      </c>
      <c r="F382" s="180" t="s">
        <v>28</v>
      </c>
      <c r="G382" s="180" t="s">
        <v>2834</v>
      </c>
      <c r="H382" s="180" t="s">
        <v>4886</v>
      </c>
      <c r="I382" s="195">
        <v>2500000</v>
      </c>
      <c r="J382" s="180">
        <v>0</v>
      </c>
      <c r="K382" s="209">
        <v>0</v>
      </c>
      <c r="L382" s="209">
        <v>0</v>
      </c>
      <c r="M382" s="209">
        <v>0</v>
      </c>
      <c r="N382" s="207">
        <v>899999063</v>
      </c>
      <c r="O382" s="180" t="s">
        <v>5998</v>
      </c>
      <c r="P382" s="205" t="s">
        <v>5999</v>
      </c>
      <c r="Q382" s="206">
        <v>44838</v>
      </c>
      <c r="R382" s="206">
        <v>44838</v>
      </c>
      <c r="S382" s="206">
        <v>44868</v>
      </c>
      <c r="T382" s="183">
        <v>0</v>
      </c>
      <c r="U382" s="183">
        <v>2500000</v>
      </c>
      <c r="V382" s="187">
        <v>0</v>
      </c>
      <c r="W382" s="203">
        <v>52389076</v>
      </c>
      <c r="X382" s="167" t="s">
        <v>5145</v>
      </c>
    </row>
    <row r="383" spans="1:24" s="10" customFormat="1">
      <c r="A383" s="180" t="s">
        <v>2832</v>
      </c>
      <c r="B383" s="180" t="s">
        <v>24</v>
      </c>
      <c r="C383" s="180" t="s">
        <v>105</v>
      </c>
      <c r="D383" s="180" t="s">
        <v>26</v>
      </c>
      <c r="E383" s="180" t="s">
        <v>6000</v>
      </c>
      <c r="F383" s="180" t="s">
        <v>28</v>
      </c>
      <c r="G383" s="180" t="s">
        <v>2834</v>
      </c>
      <c r="H383" s="180" t="s">
        <v>4886</v>
      </c>
      <c r="I383" s="195">
        <v>26100000</v>
      </c>
      <c r="J383" s="180">
        <v>0</v>
      </c>
      <c r="K383" s="210">
        <v>0</v>
      </c>
      <c r="L383" s="210">
        <v>0</v>
      </c>
      <c r="M383" s="209">
        <v>0</v>
      </c>
      <c r="N383" s="207">
        <v>901279448</v>
      </c>
      <c r="O383" s="180" t="s">
        <v>6001</v>
      </c>
      <c r="P383" s="205" t="s">
        <v>6002</v>
      </c>
      <c r="Q383" s="206">
        <v>44838</v>
      </c>
      <c r="R383" s="206">
        <v>44838</v>
      </c>
      <c r="S383" s="206">
        <v>44843</v>
      </c>
      <c r="T383" s="183">
        <v>26100000</v>
      </c>
      <c r="U383" s="183">
        <v>0</v>
      </c>
      <c r="V383" s="187">
        <v>1</v>
      </c>
      <c r="W383" s="167">
        <v>85155183</v>
      </c>
      <c r="X383" s="167" t="s">
        <v>4925</v>
      </c>
    </row>
    <row r="384" spans="1:24" s="10" customFormat="1">
      <c r="A384" s="180" t="s">
        <v>2832</v>
      </c>
      <c r="B384" s="180" t="s">
        <v>24</v>
      </c>
      <c r="C384" s="180" t="s">
        <v>105</v>
      </c>
      <c r="D384" s="180" t="s">
        <v>26</v>
      </c>
      <c r="E384" s="180" t="s">
        <v>6003</v>
      </c>
      <c r="F384" s="180" t="s">
        <v>28</v>
      </c>
      <c r="G384" s="180" t="s">
        <v>2834</v>
      </c>
      <c r="H384" s="180" t="s">
        <v>4886</v>
      </c>
      <c r="I384" s="195">
        <v>4500000</v>
      </c>
      <c r="J384" s="180">
        <v>0</v>
      </c>
      <c r="K384" s="209">
        <v>0</v>
      </c>
      <c r="L384" s="209">
        <v>0</v>
      </c>
      <c r="M384" s="209">
        <v>0</v>
      </c>
      <c r="N384" s="207">
        <v>901279448</v>
      </c>
      <c r="O384" s="180" t="s">
        <v>6001</v>
      </c>
      <c r="P384" s="205" t="s">
        <v>6004</v>
      </c>
      <c r="Q384" s="206">
        <v>44858</v>
      </c>
      <c r="R384" s="206">
        <v>44862</v>
      </c>
      <c r="S384" s="206">
        <v>44862</v>
      </c>
      <c r="T384" s="183">
        <v>0</v>
      </c>
      <c r="U384" s="183">
        <v>4500000</v>
      </c>
      <c r="V384" s="187">
        <v>0</v>
      </c>
      <c r="W384" s="167">
        <v>36694632</v>
      </c>
      <c r="X384" s="167" t="s">
        <v>6005</v>
      </c>
    </row>
    <row r="385" spans="1:24" s="10" customFormat="1">
      <c r="A385" s="180" t="s">
        <v>2832</v>
      </c>
      <c r="B385" s="180" t="s">
        <v>24</v>
      </c>
      <c r="C385" s="180" t="s">
        <v>105</v>
      </c>
      <c r="D385" s="180" t="s">
        <v>26</v>
      </c>
      <c r="E385" s="181" t="s">
        <v>6006</v>
      </c>
      <c r="F385" s="180" t="s">
        <v>28</v>
      </c>
      <c r="G385" s="180" t="s">
        <v>2834</v>
      </c>
      <c r="H385" s="208" t="s">
        <v>2846</v>
      </c>
      <c r="I385" s="188">
        <v>40000000</v>
      </c>
      <c r="J385" s="180">
        <v>0</v>
      </c>
      <c r="K385" s="209">
        <v>0</v>
      </c>
      <c r="L385" s="209">
        <v>0</v>
      </c>
      <c r="M385" s="209">
        <v>0</v>
      </c>
      <c r="N385" s="190">
        <v>39087317</v>
      </c>
      <c r="O385" s="181" t="s">
        <v>6007</v>
      </c>
      <c r="P385" s="191" t="s">
        <v>6008</v>
      </c>
      <c r="Q385" s="186">
        <v>44587</v>
      </c>
      <c r="R385" s="186">
        <v>44587</v>
      </c>
      <c r="S385" s="192">
        <v>44925</v>
      </c>
      <c r="T385" s="183">
        <v>23108000</v>
      </c>
      <c r="U385" s="183">
        <v>16892000</v>
      </c>
      <c r="V385" s="187">
        <v>0.57769999999999999</v>
      </c>
      <c r="W385" s="181">
        <v>57294316</v>
      </c>
      <c r="X385" s="181" t="s">
        <v>4951</v>
      </c>
    </row>
    <row r="386" spans="1:24" s="10" customFormat="1">
      <c r="A386" s="180" t="s">
        <v>2832</v>
      </c>
      <c r="B386" s="180" t="s">
        <v>24</v>
      </c>
      <c r="C386" s="180" t="s">
        <v>105</v>
      </c>
      <c r="D386" s="180" t="s">
        <v>26</v>
      </c>
      <c r="E386" s="181" t="s">
        <v>6009</v>
      </c>
      <c r="F386" s="180" t="s">
        <v>28</v>
      </c>
      <c r="G386" s="180" t="s">
        <v>2834</v>
      </c>
      <c r="H386" s="208" t="s">
        <v>2846</v>
      </c>
      <c r="I386" s="188">
        <v>1500000</v>
      </c>
      <c r="J386" s="180">
        <v>0</v>
      </c>
      <c r="K386" s="209">
        <v>0</v>
      </c>
      <c r="L386" s="209">
        <v>0</v>
      </c>
      <c r="M386" s="209">
        <v>0</v>
      </c>
      <c r="N386" s="190">
        <v>39087317</v>
      </c>
      <c r="O386" s="181" t="s">
        <v>6007</v>
      </c>
      <c r="P386" s="191" t="s">
        <v>6010</v>
      </c>
      <c r="Q386" s="186">
        <v>44587</v>
      </c>
      <c r="R386" s="186">
        <v>44652</v>
      </c>
      <c r="S386" s="192">
        <v>44771</v>
      </c>
      <c r="T386" s="183">
        <v>1500000</v>
      </c>
      <c r="U386" s="183">
        <v>0</v>
      </c>
      <c r="V386" s="187">
        <v>1</v>
      </c>
      <c r="W386" s="181">
        <v>25274758</v>
      </c>
      <c r="X386" s="181" t="s">
        <v>5210</v>
      </c>
    </row>
    <row r="387" spans="1:24" s="10" customFormat="1">
      <c r="A387" s="180" t="s">
        <v>2832</v>
      </c>
      <c r="B387" s="180" t="s">
        <v>24</v>
      </c>
      <c r="C387" s="180" t="s">
        <v>105</v>
      </c>
      <c r="D387" s="180" t="s">
        <v>26</v>
      </c>
      <c r="E387" s="181" t="s">
        <v>6011</v>
      </c>
      <c r="F387" s="180" t="s">
        <v>28</v>
      </c>
      <c r="G387" s="180" t="s">
        <v>2834</v>
      </c>
      <c r="H387" s="208" t="s">
        <v>2846</v>
      </c>
      <c r="I387" s="188">
        <v>50000000</v>
      </c>
      <c r="J387" s="180">
        <v>0</v>
      </c>
      <c r="K387" s="210">
        <v>0</v>
      </c>
      <c r="L387" s="210">
        <v>0</v>
      </c>
      <c r="M387" s="209">
        <v>0</v>
      </c>
      <c r="N387" s="190">
        <v>860002180</v>
      </c>
      <c r="O387" s="181" t="s">
        <v>6012</v>
      </c>
      <c r="P387" s="191" t="s">
        <v>6013</v>
      </c>
      <c r="Q387" s="186">
        <v>44587</v>
      </c>
      <c r="R387" s="186">
        <v>44587</v>
      </c>
      <c r="S387" s="192">
        <v>44926</v>
      </c>
      <c r="T387" s="183">
        <v>7908543</v>
      </c>
      <c r="U387" s="183">
        <v>42091457</v>
      </c>
      <c r="V387" s="187">
        <v>0.15817086000000002</v>
      </c>
      <c r="W387" s="181">
        <v>12548449</v>
      </c>
      <c r="X387" s="181" t="s">
        <v>1531</v>
      </c>
    </row>
    <row r="388" spans="1:24" s="10" customFormat="1">
      <c r="A388" s="180" t="s">
        <v>2832</v>
      </c>
      <c r="B388" s="180" t="s">
        <v>24</v>
      </c>
      <c r="C388" s="180" t="s">
        <v>105</v>
      </c>
      <c r="D388" s="180" t="s">
        <v>26</v>
      </c>
      <c r="E388" s="181" t="s">
        <v>6014</v>
      </c>
      <c r="F388" s="180" t="s">
        <v>28</v>
      </c>
      <c r="G388" s="180" t="s">
        <v>2834</v>
      </c>
      <c r="H388" s="208" t="s">
        <v>2846</v>
      </c>
      <c r="I388" s="188">
        <v>3540000</v>
      </c>
      <c r="J388" s="180">
        <v>0</v>
      </c>
      <c r="K388" s="209">
        <v>0</v>
      </c>
      <c r="L388" s="209">
        <v>0</v>
      </c>
      <c r="M388" s="209">
        <v>0</v>
      </c>
      <c r="N388" s="180">
        <v>901283655</v>
      </c>
      <c r="O388" s="180" t="s">
        <v>6015</v>
      </c>
      <c r="P388" s="191" t="s">
        <v>6016</v>
      </c>
      <c r="Q388" s="186">
        <v>44589</v>
      </c>
      <c r="R388" s="186">
        <v>44593</v>
      </c>
      <c r="S388" s="192">
        <v>44926</v>
      </c>
      <c r="T388" s="183">
        <v>0</v>
      </c>
      <c r="U388" s="183">
        <v>3540000</v>
      </c>
      <c r="V388" s="187">
        <v>0</v>
      </c>
      <c r="W388" s="181">
        <v>26202588</v>
      </c>
      <c r="X388" s="181" t="s">
        <v>5792</v>
      </c>
    </row>
    <row r="389" spans="1:24" s="10" customFormat="1">
      <c r="A389" s="180" t="s">
        <v>2832</v>
      </c>
      <c r="B389" s="180" t="s">
        <v>24</v>
      </c>
      <c r="C389" s="180" t="s">
        <v>105</v>
      </c>
      <c r="D389" s="180" t="s">
        <v>26</v>
      </c>
      <c r="E389" s="181" t="s">
        <v>6017</v>
      </c>
      <c r="F389" s="180" t="s">
        <v>28</v>
      </c>
      <c r="G389" s="180" t="s">
        <v>2834</v>
      </c>
      <c r="H389" s="208" t="s">
        <v>2846</v>
      </c>
      <c r="I389" s="188">
        <v>50000000</v>
      </c>
      <c r="J389" s="180">
        <v>0</v>
      </c>
      <c r="K389" s="209">
        <v>0</v>
      </c>
      <c r="L389" s="209">
        <v>0</v>
      </c>
      <c r="M389" s="209">
        <v>0</v>
      </c>
      <c r="N389" s="181">
        <v>860000018</v>
      </c>
      <c r="O389" s="181" t="s">
        <v>6018</v>
      </c>
      <c r="P389" s="185" t="s">
        <v>6019</v>
      </c>
      <c r="Q389" s="186">
        <v>44782</v>
      </c>
      <c r="R389" s="186">
        <v>44782</v>
      </c>
      <c r="S389" s="186">
        <v>44926</v>
      </c>
      <c r="T389" s="183">
        <v>0</v>
      </c>
      <c r="U389" s="189">
        <v>50000000</v>
      </c>
      <c r="V389" s="187">
        <v>0</v>
      </c>
      <c r="W389" s="181">
        <v>57466781</v>
      </c>
      <c r="X389" s="181" t="s">
        <v>6020</v>
      </c>
    </row>
    <row r="390" spans="1:24" s="10" customFormat="1">
      <c r="A390" s="180" t="s">
        <v>2832</v>
      </c>
      <c r="B390" s="180" t="s">
        <v>24</v>
      </c>
      <c r="C390" s="180" t="s">
        <v>105</v>
      </c>
      <c r="D390" s="180" t="s">
        <v>26</v>
      </c>
      <c r="E390" s="181" t="s">
        <v>6021</v>
      </c>
      <c r="F390" s="180" t="s">
        <v>28</v>
      </c>
      <c r="G390" s="180" t="s">
        <v>2834</v>
      </c>
      <c r="H390" s="208" t="s">
        <v>2846</v>
      </c>
      <c r="I390" s="195">
        <v>40000000</v>
      </c>
      <c r="J390" s="180">
        <v>0</v>
      </c>
      <c r="K390" s="209">
        <v>0</v>
      </c>
      <c r="L390" s="209">
        <v>0</v>
      </c>
      <c r="M390" s="209">
        <v>0</v>
      </c>
      <c r="N390" s="180">
        <v>819006702</v>
      </c>
      <c r="O390" s="180" t="s">
        <v>5881</v>
      </c>
      <c r="P390" s="205" t="s">
        <v>6022</v>
      </c>
      <c r="Q390" s="206">
        <v>44837</v>
      </c>
      <c r="R390" s="206">
        <v>44837</v>
      </c>
      <c r="S390" s="206">
        <v>44926</v>
      </c>
      <c r="T390" s="183">
        <v>37967408</v>
      </c>
      <c r="U390" s="189">
        <v>2032592</v>
      </c>
      <c r="V390" s="187">
        <v>0.94918519999999995</v>
      </c>
      <c r="W390" s="167">
        <v>1082884010</v>
      </c>
      <c r="X390" s="167" t="s">
        <v>4947</v>
      </c>
    </row>
    <row r="391" spans="1:24">
      <c r="A391" s="29"/>
      <c r="B391" s="29"/>
      <c r="C391" s="29"/>
      <c r="D391" s="71" t="s">
        <v>2830</v>
      </c>
      <c r="E391" s="71">
        <v>389</v>
      </c>
      <c r="F391" s="29"/>
      <c r="G391" s="29"/>
      <c r="H391" s="71" t="s">
        <v>4884</v>
      </c>
      <c r="I391" s="211">
        <f>SUM(I2:I390)</f>
        <v>5312872114.7299995</v>
      </c>
      <c r="J391" s="29"/>
      <c r="K391" s="29"/>
      <c r="L391" s="29"/>
      <c r="M391" s="29"/>
      <c r="N391" s="29"/>
      <c r="O391" s="29"/>
      <c r="P391" s="29"/>
      <c r="Q391" s="29"/>
      <c r="R391" s="29"/>
      <c r="S391" s="29"/>
      <c r="T391" s="29"/>
      <c r="U391" s="29"/>
      <c r="V391" s="29"/>
      <c r="W391" s="29"/>
      <c r="X391" s="29"/>
    </row>
  </sheetData>
  <autoFilter ref="A1:X390" xr:uid="{00000000-0009-0000-0000-00000A000000}"/>
  <conditionalFormatting sqref="S2">
    <cfRule type="expression" dxfId="2" priority="3">
      <formula>"$U$3&lt;=HOY()"</formula>
    </cfRule>
  </conditionalFormatting>
  <conditionalFormatting sqref="S3 S5 S7 S9 S11">
    <cfRule type="expression" dxfId="1" priority="2">
      <formula>"$U$3&lt;=HOY()"</formula>
    </cfRule>
  </conditionalFormatting>
  <conditionalFormatting sqref="S4 S6 S8 S10 S12">
    <cfRule type="expression" dxfId="0" priority="1">
      <formula>"$U$3&lt;=HOY()"</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X1059"/>
  <sheetViews>
    <sheetView workbookViewId="0">
      <pane ySplit="1" topLeftCell="A2" activePane="bottomLeft" state="frozen"/>
      <selection pane="bottomLeft" activeCell="M1" sqref="M1"/>
    </sheetView>
  </sheetViews>
  <sheetFormatPr baseColWidth="10" defaultRowHeight="14.4"/>
  <cols>
    <col min="4" max="4" width="21.109375" customWidth="1"/>
    <col min="5" max="5" width="18.21875" customWidth="1"/>
    <col min="8" max="8" width="17.21875" customWidth="1"/>
    <col min="9" max="9" width="17.5546875" customWidth="1"/>
    <col min="20" max="20" width="19.6640625" bestFit="1" customWidth="1"/>
    <col min="24" max="24" width="37.21875" bestFit="1" customWidth="1"/>
  </cols>
  <sheetData>
    <row r="1" spans="1:24">
      <c r="A1" s="73" t="s">
        <v>0</v>
      </c>
      <c r="B1" s="73" t="s">
        <v>1</v>
      </c>
      <c r="C1" s="73" t="s">
        <v>2</v>
      </c>
      <c r="D1" s="73" t="s">
        <v>3</v>
      </c>
      <c r="E1" s="73" t="s">
        <v>4</v>
      </c>
      <c r="F1" s="73" t="s">
        <v>5</v>
      </c>
      <c r="G1" s="73" t="s">
        <v>6</v>
      </c>
      <c r="H1" s="73" t="s">
        <v>7</v>
      </c>
      <c r="I1" s="74" t="s">
        <v>8</v>
      </c>
      <c r="J1" s="73" t="s">
        <v>9</v>
      </c>
      <c r="K1" s="75" t="s">
        <v>10</v>
      </c>
      <c r="L1" s="75" t="s">
        <v>11</v>
      </c>
      <c r="M1" s="73" t="s">
        <v>12</v>
      </c>
      <c r="N1" s="73" t="s">
        <v>13</v>
      </c>
      <c r="O1" s="73" t="s">
        <v>14</v>
      </c>
      <c r="P1" s="73" t="s">
        <v>15</v>
      </c>
      <c r="Q1" s="76" t="s">
        <v>16</v>
      </c>
      <c r="R1" s="76" t="s">
        <v>17</v>
      </c>
      <c r="S1" s="76" t="s">
        <v>18</v>
      </c>
      <c r="T1" s="77" t="s">
        <v>19</v>
      </c>
      <c r="U1" s="77" t="s">
        <v>20</v>
      </c>
      <c r="V1" s="77" t="s">
        <v>21</v>
      </c>
      <c r="W1" s="73" t="s">
        <v>22</v>
      </c>
      <c r="X1" s="73" t="s">
        <v>23</v>
      </c>
    </row>
    <row r="2" spans="1:24">
      <c r="A2" s="29">
        <v>891780111</v>
      </c>
      <c r="B2" s="29" t="s">
        <v>24</v>
      </c>
      <c r="C2" s="29" t="s">
        <v>25</v>
      </c>
      <c r="D2" s="29" t="s">
        <v>26</v>
      </c>
      <c r="E2" s="29" t="s">
        <v>27</v>
      </c>
      <c r="F2" s="29" t="s">
        <v>28</v>
      </c>
      <c r="G2" s="29" t="s">
        <v>29</v>
      </c>
      <c r="H2" s="29" t="s">
        <v>30</v>
      </c>
      <c r="I2" s="213">
        <v>16060000</v>
      </c>
      <c r="J2" s="29">
        <v>2</v>
      </c>
      <c r="K2" s="214">
        <v>6600000</v>
      </c>
      <c r="L2" s="213">
        <v>0</v>
      </c>
      <c r="M2" s="29">
        <v>0</v>
      </c>
      <c r="N2" s="29">
        <v>57291189</v>
      </c>
      <c r="O2" s="29" t="s">
        <v>31</v>
      </c>
      <c r="P2" s="63" t="s">
        <v>32</v>
      </c>
      <c r="Q2" s="215">
        <v>44572</v>
      </c>
      <c r="R2" s="215">
        <v>44572</v>
      </c>
      <c r="S2" s="215">
        <v>44773</v>
      </c>
      <c r="T2" s="216">
        <v>22660000</v>
      </c>
      <c r="U2" s="214">
        <v>0</v>
      </c>
      <c r="V2" s="93">
        <v>1</v>
      </c>
      <c r="W2" s="32">
        <v>12621405</v>
      </c>
      <c r="X2" s="29" t="s">
        <v>33</v>
      </c>
    </row>
    <row r="3" spans="1:24">
      <c r="A3" s="29">
        <v>891780111</v>
      </c>
      <c r="B3" s="29" t="s">
        <v>24</v>
      </c>
      <c r="C3" s="29" t="s">
        <v>25</v>
      </c>
      <c r="D3" s="29" t="s">
        <v>26</v>
      </c>
      <c r="E3" s="29" t="s">
        <v>34</v>
      </c>
      <c r="F3" s="29" t="s">
        <v>28</v>
      </c>
      <c r="G3" s="29" t="s">
        <v>29</v>
      </c>
      <c r="H3" s="29" t="s">
        <v>30</v>
      </c>
      <c r="I3" s="213">
        <v>13533000</v>
      </c>
      <c r="J3" s="29">
        <v>2</v>
      </c>
      <c r="K3" s="217">
        <v>5800000</v>
      </c>
      <c r="L3" s="213">
        <v>0</v>
      </c>
      <c r="M3" s="29">
        <v>0</v>
      </c>
      <c r="N3" s="29">
        <v>85472349</v>
      </c>
      <c r="O3" s="29" t="s">
        <v>35</v>
      </c>
      <c r="P3" s="29" t="s">
        <v>36</v>
      </c>
      <c r="Q3" s="215">
        <v>44574</v>
      </c>
      <c r="R3" s="215">
        <v>44574</v>
      </c>
      <c r="S3" s="215">
        <v>44773</v>
      </c>
      <c r="T3" s="216">
        <v>19333000</v>
      </c>
      <c r="U3" s="217">
        <v>0</v>
      </c>
      <c r="V3" s="93">
        <v>1</v>
      </c>
      <c r="W3" s="32">
        <v>85449357</v>
      </c>
      <c r="X3" s="29" t="s">
        <v>37</v>
      </c>
    </row>
    <row r="4" spans="1:24">
      <c r="A4" s="29">
        <v>891780111</v>
      </c>
      <c r="B4" s="29" t="s">
        <v>24</v>
      </c>
      <c r="C4" s="29" t="s">
        <v>25</v>
      </c>
      <c r="D4" s="29" t="s">
        <v>26</v>
      </c>
      <c r="E4" s="29" t="s">
        <v>38</v>
      </c>
      <c r="F4" s="29" t="s">
        <v>28</v>
      </c>
      <c r="G4" s="29" t="s">
        <v>29</v>
      </c>
      <c r="H4" s="29" t="s">
        <v>30</v>
      </c>
      <c r="I4" s="213">
        <v>8500000</v>
      </c>
      <c r="J4" s="29">
        <v>2</v>
      </c>
      <c r="K4" s="217">
        <v>3400000</v>
      </c>
      <c r="L4" s="213">
        <v>0</v>
      </c>
      <c r="M4" s="29">
        <v>0</v>
      </c>
      <c r="N4" s="29">
        <v>1079941098</v>
      </c>
      <c r="O4" s="29" t="s">
        <v>39</v>
      </c>
      <c r="P4" s="29" t="s">
        <v>40</v>
      </c>
      <c r="Q4" s="215">
        <v>44574</v>
      </c>
      <c r="R4" s="215">
        <v>44574</v>
      </c>
      <c r="S4" s="215">
        <v>44773</v>
      </c>
      <c r="T4" s="216">
        <v>11900000</v>
      </c>
      <c r="U4" s="217">
        <v>0</v>
      </c>
      <c r="V4" s="93">
        <v>1</v>
      </c>
      <c r="W4" s="32">
        <v>85459497</v>
      </c>
      <c r="X4" s="29" t="s">
        <v>41</v>
      </c>
    </row>
    <row r="5" spans="1:24">
      <c r="A5" s="29">
        <v>891780111</v>
      </c>
      <c r="B5" s="29" t="s">
        <v>24</v>
      </c>
      <c r="C5" s="29" t="s">
        <v>25</v>
      </c>
      <c r="D5" s="29" t="s">
        <v>26</v>
      </c>
      <c r="E5" s="29" t="s">
        <v>42</v>
      </c>
      <c r="F5" s="29" t="s">
        <v>28</v>
      </c>
      <c r="G5" s="29" t="s">
        <v>29</v>
      </c>
      <c r="H5" s="29" t="s">
        <v>30</v>
      </c>
      <c r="I5" s="213">
        <v>8500000</v>
      </c>
      <c r="J5" s="29">
        <v>2</v>
      </c>
      <c r="K5" s="217">
        <v>3400000</v>
      </c>
      <c r="L5" s="213">
        <v>0</v>
      </c>
      <c r="M5" s="29">
        <v>1</v>
      </c>
      <c r="N5" s="29">
        <v>12637472</v>
      </c>
      <c r="O5" s="29" t="s">
        <v>43</v>
      </c>
      <c r="P5" s="29" t="s">
        <v>44</v>
      </c>
      <c r="Q5" s="215">
        <v>44574</v>
      </c>
      <c r="R5" s="215">
        <v>44574</v>
      </c>
      <c r="S5" s="215">
        <v>44773</v>
      </c>
      <c r="T5" s="216">
        <v>11900000</v>
      </c>
      <c r="U5" s="217">
        <v>0</v>
      </c>
      <c r="V5" s="93">
        <v>1</v>
      </c>
      <c r="W5" s="32">
        <v>85459497</v>
      </c>
      <c r="X5" s="29" t="s">
        <v>41</v>
      </c>
    </row>
    <row r="6" spans="1:24">
      <c r="A6" s="29">
        <v>891780111</v>
      </c>
      <c r="B6" s="29" t="s">
        <v>24</v>
      </c>
      <c r="C6" s="29" t="s">
        <v>25</v>
      </c>
      <c r="D6" s="29" t="s">
        <v>26</v>
      </c>
      <c r="E6" s="29" t="s">
        <v>45</v>
      </c>
      <c r="F6" s="29" t="s">
        <v>28</v>
      </c>
      <c r="G6" s="29" t="s">
        <v>29</v>
      </c>
      <c r="H6" s="29" t="s">
        <v>30</v>
      </c>
      <c r="I6" s="213">
        <v>13533000</v>
      </c>
      <c r="J6" s="29">
        <v>2</v>
      </c>
      <c r="K6" s="217">
        <v>5800000</v>
      </c>
      <c r="L6" s="213">
        <v>0</v>
      </c>
      <c r="M6" s="29">
        <v>0</v>
      </c>
      <c r="N6" s="29">
        <v>7634651</v>
      </c>
      <c r="O6" s="29" t="s">
        <v>46</v>
      </c>
      <c r="P6" s="29" t="s">
        <v>47</v>
      </c>
      <c r="Q6" s="215">
        <v>44574</v>
      </c>
      <c r="R6" s="215">
        <v>44574</v>
      </c>
      <c r="S6" s="215">
        <v>44773</v>
      </c>
      <c r="T6" s="216">
        <v>19333000</v>
      </c>
      <c r="U6" s="217">
        <v>0</v>
      </c>
      <c r="V6" s="93">
        <v>1</v>
      </c>
      <c r="W6" s="32">
        <v>85459497</v>
      </c>
      <c r="X6" s="29" t="s">
        <v>41</v>
      </c>
    </row>
    <row r="7" spans="1:24">
      <c r="A7" s="29">
        <v>891780111</v>
      </c>
      <c r="B7" s="29" t="s">
        <v>24</v>
      </c>
      <c r="C7" s="29" t="s">
        <v>25</v>
      </c>
      <c r="D7" s="29" t="s">
        <v>26</v>
      </c>
      <c r="E7" s="29" t="s">
        <v>48</v>
      </c>
      <c r="F7" s="29" t="s">
        <v>28</v>
      </c>
      <c r="G7" s="29" t="s">
        <v>29</v>
      </c>
      <c r="H7" s="29" t="s">
        <v>30</v>
      </c>
      <c r="I7" s="213">
        <v>7933000</v>
      </c>
      <c r="J7" s="29">
        <v>2</v>
      </c>
      <c r="K7" s="217">
        <v>3400000</v>
      </c>
      <c r="L7" s="213">
        <v>0</v>
      </c>
      <c r="M7" s="29">
        <v>0</v>
      </c>
      <c r="N7" s="29">
        <v>7144181</v>
      </c>
      <c r="O7" s="29" t="s">
        <v>49</v>
      </c>
      <c r="P7" s="29" t="s">
        <v>50</v>
      </c>
      <c r="Q7" s="215">
        <v>44574</v>
      </c>
      <c r="R7" s="215">
        <v>44574</v>
      </c>
      <c r="S7" s="215">
        <v>44773</v>
      </c>
      <c r="T7" s="216">
        <v>11333000</v>
      </c>
      <c r="U7" s="217">
        <v>0</v>
      </c>
      <c r="V7" s="93">
        <v>1</v>
      </c>
      <c r="W7" s="32">
        <v>85459497</v>
      </c>
      <c r="X7" s="29" t="s">
        <v>41</v>
      </c>
    </row>
    <row r="8" spans="1:24">
      <c r="A8" s="29">
        <v>891780111</v>
      </c>
      <c r="B8" s="29" t="s">
        <v>24</v>
      </c>
      <c r="C8" s="29" t="s">
        <v>25</v>
      </c>
      <c r="D8" s="29" t="s">
        <v>26</v>
      </c>
      <c r="E8" s="29" t="s">
        <v>51</v>
      </c>
      <c r="F8" s="29" t="s">
        <v>28</v>
      </c>
      <c r="G8" s="29" t="s">
        <v>29</v>
      </c>
      <c r="H8" s="29" t="s">
        <v>30</v>
      </c>
      <c r="I8" s="213">
        <v>7933000</v>
      </c>
      <c r="J8" s="29">
        <v>2</v>
      </c>
      <c r="K8" s="217">
        <v>3400000</v>
      </c>
      <c r="L8" s="213">
        <v>0</v>
      </c>
      <c r="M8" s="29">
        <v>0</v>
      </c>
      <c r="N8" s="29">
        <v>85455874</v>
      </c>
      <c r="O8" s="29" t="s">
        <v>52</v>
      </c>
      <c r="P8" s="29" t="s">
        <v>50</v>
      </c>
      <c r="Q8" s="215">
        <v>44574</v>
      </c>
      <c r="R8" s="215">
        <v>44574</v>
      </c>
      <c r="S8" s="215">
        <v>44773</v>
      </c>
      <c r="T8" s="216">
        <v>11333000</v>
      </c>
      <c r="U8" s="217">
        <v>0</v>
      </c>
      <c r="V8" s="93">
        <v>1</v>
      </c>
      <c r="W8" s="32">
        <v>85459497</v>
      </c>
      <c r="X8" s="29" t="s">
        <v>41</v>
      </c>
    </row>
    <row r="9" spans="1:24">
      <c r="A9" s="29">
        <v>891780111</v>
      </c>
      <c r="B9" s="29" t="s">
        <v>24</v>
      </c>
      <c r="C9" s="29" t="s">
        <v>25</v>
      </c>
      <c r="D9" s="29" t="s">
        <v>26</v>
      </c>
      <c r="E9" s="29" t="s">
        <v>53</v>
      </c>
      <c r="F9" s="29" t="s">
        <v>28</v>
      </c>
      <c r="G9" s="29" t="s">
        <v>29</v>
      </c>
      <c r="H9" s="29" t="s">
        <v>30</v>
      </c>
      <c r="I9" s="213">
        <v>7933000</v>
      </c>
      <c r="J9" s="29">
        <v>1</v>
      </c>
      <c r="K9" s="217">
        <v>1133000</v>
      </c>
      <c r="L9" s="213">
        <v>0</v>
      </c>
      <c r="M9" s="29">
        <v>0</v>
      </c>
      <c r="N9" s="29">
        <v>1082904580</v>
      </c>
      <c r="O9" s="29" t="s">
        <v>54</v>
      </c>
      <c r="P9" s="29" t="s">
        <v>50</v>
      </c>
      <c r="Q9" s="215">
        <v>44574</v>
      </c>
      <c r="R9" s="215">
        <v>44574</v>
      </c>
      <c r="S9" s="215">
        <v>44732</v>
      </c>
      <c r="T9" s="216">
        <v>9066000</v>
      </c>
      <c r="U9" s="217">
        <v>0</v>
      </c>
      <c r="V9" s="93">
        <v>1</v>
      </c>
      <c r="W9" s="32">
        <v>85459497</v>
      </c>
      <c r="X9" s="29" t="s">
        <v>41</v>
      </c>
    </row>
    <row r="10" spans="1:24">
      <c r="A10" s="29">
        <v>891780111</v>
      </c>
      <c r="B10" s="29" t="s">
        <v>24</v>
      </c>
      <c r="C10" s="29" t="s">
        <v>25</v>
      </c>
      <c r="D10" s="29" t="s">
        <v>26</v>
      </c>
      <c r="E10" s="29" t="s">
        <v>55</v>
      </c>
      <c r="F10" s="29" t="s">
        <v>28</v>
      </c>
      <c r="G10" s="29" t="s">
        <v>29</v>
      </c>
      <c r="H10" s="29" t="s">
        <v>30</v>
      </c>
      <c r="I10" s="213">
        <v>7933000</v>
      </c>
      <c r="J10" s="29">
        <v>2</v>
      </c>
      <c r="K10" s="217">
        <v>3400000</v>
      </c>
      <c r="L10" s="213">
        <v>0</v>
      </c>
      <c r="M10" s="29">
        <v>0</v>
      </c>
      <c r="N10" s="29">
        <v>84459314</v>
      </c>
      <c r="O10" s="29" t="s">
        <v>56</v>
      </c>
      <c r="P10" s="29" t="s">
        <v>50</v>
      </c>
      <c r="Q10" s="215">
        <v>44574</v>
      </c>
      <c r="R10" s="215">
        <v>44574</v>
      </c>
      <c r="S10" s="215">
        <v>44773</v>
      </c>
      <c r="T10" s="216">
        <v>11333000</v>
      </c>
      <c r="U10" s="217">
        <v>0</v>
      </c>
      <c r="V10" s="93">
        <v>1</v>
      </c>
      <c r="W10" s="32">
        <v>85459497</v>
      </c>
      <c r="X10" s="29" t="s">
        <v>41</v>
      </c>
    </row>
    <row r="11" spans="1:24">
      <c r="A11" s="29">
        <v>891780111</v>
      </c>
      <c r="B11" s="29" t="s">
        <v>24</v>
      </c>
      <c r="C11" s="29" t="s">
        <v>25</v>
      </c>
      <c r="D11" s="29" t="s">
        <v>26</v>
      </c>
      <c r="E11" s="29" t="s">
        <v>57</v>
      </c>
      <c r="F11" s="29" t="s">
        <v>28</v>
      </c>
      <c r="G11" s="29" t="s">
        <v>29</v>
      </c>
      <c r="H11" s="29" t="s">
        <v>30</v>
      </c>
      <c r="I11" s="213">
        <v>7933000</v>
      </c>
      <c r="J11" s="29">
        <v>2</v>
      </c>
      <c r="K11" s="217">
        <v>3400000</v>
      </c>
      <c r="L11" s="213">
        <v>0</v>
      </c>
      <c r="M11" s="29">
        <v>0</v>
      </c>
      <c r="N11" s="29">
        <v>84455698</v>
      </c>
      <c r="O11" s="29" t="s">
        <v>58</v>
      </c>
      <c r="P11" s="29" t="s">
        <v>50</v>
      </c>
      <c r="Q11" s="215">
        <v>44574</v>
      </c>
      <c r="R11" s="215">
        <v>44574</v>
      </c>
      <c r="S11" s="215">
        <v>44773</v>
      </c>
      <c r="T11" s="216">
        <v>11333000</v>
      </c>
      <c r="U11" s="217">
        <v>0</v>
      </c>
      <c r="V11" s="93">
        <v>1</v>
      </c>
      <c r="W11" s="32">
        <v>85459497</v>
      </c>
      <c r="X11" s="29" t="s">
        <v>41</v>
      </c>
    </row>
    <row r="12" spans="1:24">
      <c r="A12" s="29">
        <v>891780111</v>
      </c>
      <c r="B12" s="29" t="s">
        <v>24</v>
      </c>
      <c r="C12" s="29" t="s">
        <v>25</v>
      </c>
      <c r="D12" s="29" t="s">
        <v>26</v>
      </c>
      <c r="E12" s="29" t="s">
        <v>59</v>
      </c>
      <c r="F12" s="29" t="s">
        <v>28</v>
      </c>
      <c r="G12" s="29" t="s">
        <v>29</v>
      </c>
      <c r="H12" s="29" t="s">
        <v>30</v>
      </c>
      <c r="I12" s="213">
        <v>13000000</v>
      </c>
      <c r="J12" s="29">
        <v>2</v>
      </c>
      <c r="K12" s="217">
        <v>5200000</v>
      </c>
      <c r="L12" s="213">
        <v>0</v>
      </c>
      <c r="M12" s="29">
        <v>0</v>
      </c>
      <c r="N12" s="29">
        <v>1004369176</v>
      </c>
      <c r="O12" s="29" t="s">
        <v>60</v>
      </c>
      <c r="P12" s="29" t="s">
        <v>61</v>
      </c>
      <c r="Q12" s="215">
        <v>44574</v>
      </c>
      <c r="R12" s="215">
        <v>44574</v>
      </c>
      <c r="S12" s="215">
        <v>44773</v>
      </c>
      <c r="T12" s="216">
        <v>18200000</v>
      </c>
      <c r="U12" s="217">
        <v>0</v>
      </c>
      <c r="V12" s="93">
        <v>1</v>
      </c>
      <c r="W12" s="32">
        <v>85465146</v>
      </c>
      <c r="X12" s="29" t="s">
        <v>62</v>
      </c>
    </row>
    <row r="13" spans="1:24">
      <c r="A13" s="29">
        <v>891780111</v>
      </c>
      <c r="B13" s="29" t="s">
        <v>24</v>
      </c>
      <c r="C13" s="29" t="s">
        <v>25</v>
      </c>
      <c r="D13" s="29" t="s">
        <v>26</v>
      </c>
      <c r="E13" s="29" t="s">
        <v>63</v>
      </c>
      <c r="F13" s="29" t="s">
        <v>28</v>
      </c>
      <c r="G13" s="29" t="s">
        <v>29</v>
      </c>
      <c r="H13" s="29" t="s">
        <v>30</v>
      </c>
      <c r="I13" s="213">
        <v>10733000</v>
      </c>
      <c r="J13" s="29">
        <v>2</v>
      </c>
      <c r="K13" s="217">
        <v>4600000</v>
      </c>
      <c r="L13" s="213">
        <v>0</v>
      </c>
      <c r="M13" s="29">
        <v>0</v>
      </c>
      <c r="N13" s="29">
        <v>36720698</v>
      </c>
      <c r="O13" s="29" t="s">
        <v>64</v>
      </c>
      <c r="P13" s="29" t="s">
        <v>65</v>
      </c>
      <c r="Q13" s="215">
        <v>44574</v>
      </c>
      <c r="R13" s="215">
        <v>44574</v>
      </c>
      <c r="S13" s="215">
        <v>44773</v>
      </c>
      <c r="T13" s="216">
        <v>15333000</v>
      </c>
      <c r="U13" s="217">
        <v>0</v>
      </c>
      <c r="V13" s="93">
        <v>1</v>
      </c>
      <c r="W13" s="32">
        <v>85465146</v>
      </c>
      <c r="X13" s="29" t="s">
        <v>62</v>
      </c>
    </row>
    <row r="14" spans="1:24">
      <c r="A14" s="29">
        <v>891780111</v>
      </c>
      <c r="B14" s="29" t="s">
        <v>24</v>
      </c>
      <c r="C14" s="29" t="s">
        <v>25</v>
      </c>
      <c r="D14" s="29" t="s">
        <v>26</v>
      </c>
      <c r="E14" s="29" t="s">
        <v>66</v>
      </c>
      <c r="F14" s="29" t="s">
        <v>28</v>
      </c>
      <c r="G14" s="29" t="s">
        <v>29</v>
      </c>
      <c r="H14" s="29" t="s">
        <v>30</v>
      </c>
      <c r="I14" s="213">
        <v>12133000</v>
      </c>
      <c r="J14" s="29">
        <v>2</v>
      </c>
      <c r="K14" s="217">
        <v>5200000</v>
      </c>
      <c r="L14" s="213">
        <v>0</v>
      </c>
      <c r="M14" s="29">
        <v>0</v>
      </c>
      <c r="N14" s="29">
        <v>1083567834</v>
      </c>
      <c r="O14" s="29" t="s">
        <v>67</v>
      </c>
      <c r="P14" s="29" t="s">
        <v>68</v>
      </c>
      <c r="Q14" s="215">
        <v>44574</v>
      </c>
      <c r="R14" s="215">
        <v>44574</v>
      </c>
      <c r="S14" s="215">
        <v>44773</v>
      </c>
      <c r="T14" s="216">
        <v>17333000</v>
      </c>
      <c r="U14" s="217">
        <v>0</v>
      </c>
      <c r="V14" s="93">
        <v>1</v>
      </c>
      <c r="W14" s="32">
        <v>85465146</v>
      </c>
      <c r="X14" s="29" t="s">
        <v>62</v>
      </c>
    </row>
    <row r="15" spans="1:24">
      <c r="A15" s="29">
        <v>891780111</v>
      </c>
      <c r="B15" s="29" t="s">
        <v>24</v>
      </c>
      <c r="C15" s="29" t="s">
        <v>25</v>
      </c>
      <c r="D15" s="29" t="s">
        <v>26</v>
      </c>
      <c r="E15" s="29" t="s">
        <v>69</v>
      </c>
      <c r="F15" s="29" t="s">
        <v>28</v>
      </c>
      <c r="G15" s="29" t="s">
        <v>29</v>
      </c>
      <c r="H15" s="29" t="s">
        <v>30</v>
      </c>
      <c r="I15" s="213">
        <v>10733000</v>
      </c>
      <c r="J15" s="29">
        <v>2</v>
      </c>
      <c r="K15" s="217">
        <v>4600000</v>
      </c>
      <c r="L15" s="213">
        <v>0</v>
      </c>
      <c r="M15" s="29">
        <v>0</v>
      </c>
      <c r="N15" s="29">
        <v>1082925612</v>
      </c>
      <c r="O15" s="29" t="s">
        <v>70</v>
      </c>
      <c r="P15" s="29" t="s">
        <v>71</v>
      </c>
      <c r="Q15" s="215">
        <v>44574</v>
      </c>
      <c r="R15" s="215">
        <v>44574</v>
      </c>
      <c r="S15" s="215">
        <v>44773</v>
      </c>
      <c r="T15" s="216">
        <v>15333000</v>
      </c>
      <c r="U15" s="217">
        <v>0</v>
      </c>
      <c r="V15" s="93">
        <v>1</v>
      </c>
      <c r="W15" s="32">
        <v>85465146</v>
      </c>
      <c r="X15" s="29" t="s">
        <v>62</v>
      </c>
    </row>
    <row r="16" spans="1:24">
      <c r="A16" s="29">
        <v>891780111</v>
      </c>
      <c r="B16" s="29" t="s">
        <v>24</v>
      </c>
      <c r="C16" s="29" t="s">
        <v>25</v>
      </c>
      <c r="D16" s="29" t="s">
        <v>26</v>
      </c>
      <c r="E16" s="29" t="s">
        <v>72</v>
      </c>
      <c r="F16" s="29" t="s">
        <v>28</v>
      </c>
      <c r="G16" s="29" t="s">
        <v>29</v>
      </c>
      <c r="H16" s="29" t="s">
        <v>30</v>
      </c>
      <c r="I16" s="213">
        <v>13630000</v>
      </c>
      <c r="J16" s="29">
        <v>2</v>
      </c>
      <c r="K16" s="217">
        <v>5800000</v>
      </c>
      <c r="L16" s="213">
        <v>0</v>
      </c>
      <c r="M16" s="29">
        <v>0</v>
      </c>
      <c r="N16" s="29">
        <v>7633928</v>
      </c>
      <c r="O16" s="29" t="s">
        <v>73</v>
      </c>
      <c r="P16" s="29" t="s">
        <v>74</v>
      </c>
      <c r="Q16" s="215">
        <v>44574</v>
      </c>
      <c r="R16" s="215">
        <v>44574</v>
      </c>
      <c r="S16" s="215">
        <v>44773</v>
      </c>
      <c r="T16" s="216">
        <v>19430000</v>
      </c>
      <c r="U16" s="217">
        <v>0</v>
      </c>
      <c r="V16" s="93">
        <v>1</v>
      </c>
      <c r="W16" s="32">
        <v>7631392</v>
      </c>
      <c r="X16" s="29" t="s">
        <v>75</v>
      </c>
    </row>
    <row r="17" spans="1:24">
      <c r="A17" s="29">
        <v>891780111</v>
      </c>
      <c r="B17" s="29" t="s">
        <v>24</v>
      </c>
      <c r="C17" s="29" t="s">
        <v>25</v>
      </c>
      <c r="D17" s="29" t="s">
        <v>26</v>
      </c>
      <c r="E17" s="29" t="s">
        <v>76</v>
      </c>
      <c r="F17" s="29" t="s">
        <v>28</v>
      </c>
      <c r="G17" s="29" t="s">
        <v>29</v>
      </c>
      <c r="H17" s="29" t="s">
        <v>30</v>
      </c>
      <c r="I17" s="213">
        <v>13630000</v>
      </c>
      <c r="J17" s="29">
        <v>2</v>
      </c>
      <c r="K17" s="217">
        <v>5800000</v>
      </c>
      <c r="L17" s="213">
        <v>0</v>
      </c>
      <c r="M17" s="29">
        <v>0</v>
      </c>
      <c r="N17" s="29">
        <v>1082885364</v>
      </c>
      <c r="O17" s="29" t="s">
        <v>77</v>
      </c>
      <c r="P17" s="29" t="s">
        <v>78</v>
      </c>
      <c r="Q17" s="215">
        <v>44574</v>
      </c>
      <c r="R17" s="215">
        <v>44574</v>
      </c>
      <c r="S17" s="215">
        <v>44773</v>
      </c>
      <c r="T17" s="216">
        <v>19430000</v>
      </c>
      <c r="U17" s="217">
        <v>0</v>
      </c>
      <c r="V17" s="93">
        <v>1</v>
      </c>
      <c r="W17" s="32">
        <v>7631392</v>
      </c>
      <c r="X17" s="29" t="s">
        <v>75</v>
      </c>
    </row>
    <row r="18" spans="1:24">
      <c r="A18" s="29">
        <v>891780111</v>
      </c>
      <c r="B18" s="29" t="s">
        <v>24</v>
      </c>
      <c r="C18" s="29" t="s">
        <v>25</v>
      </c>
      <c r="D18" s="29" t="s">
        <v>26</v>
      </c>
      <c r="E18" s="29" t="s">
        <v>79</v>
      </c>
      <c r="F18" s="29" t="s">
        <v>28</v>
      </c>
      <c r="G18" s="29" t="s">
        <v>29</v>
      </c>
      <c r="H18" s="29" t="s">
        <v>30</v>
      </c>
      <c r="I18" s="213">
        <v>8500000</v>
      </c>
      <c r="J18" s="29">
        <v>0</v>
      </c>
      <c r="K18" s="217">
        <v>0</v>
      </c>
      <c r="L18" s="213">
        <v>0</v>
      </c>
      <c r="M18" s="29">
        <v>0</v>
      </c>
      <c r="N18" s="29">
        <v>1119816783</v>
      </c>
      <c r="O18" s="29" t="s">
        <v>80</v>
      </c>
      <c r="P18" s="29" t="s">
        <v>74</v>
      </c>
      <c r="Q18" s="215">
        <v>44574</v>
      </c>
      <c r="R18" s="215">
        <v>44574</v>
      </c>
      <c r="S18" s="218">
        <v>44837</v>
      </c>
      <c r="T18" s="216">
        <v>6800000</v>
      </c>
      <c r="U18" s="217">
        <v>1700000</v>
      </c>
      <c r="V18" s="93">
        <v>0.8</v>
      </c>
      <c r="W18" s="32">
        <v>7631392</v>
      </c>
      <c r="X18" s="29" t="s">
        <v>75</v>
      </c>
    </row>
    <row r="19" spans="1:24">
      <c r="A19" s="29">
        <v>891780111</v>
      </c>
      <c r="B19" s="29" t="s">
        <v>24</v>
      </c>
      <c r="C19" s="29" t="s">
        <v>25</v>
      </c>
      <c r="D19" s="29" t="s">
        <v>26</v>
      </c>
      <c r="E19" s="29" t="s">
        <v>81</v>
      </c>
      <c r="F19" s="29" t="s">
        <v>28</v>
      </c>
      <c r="G19" s="29" t="s">
        <v>29</v>
      </c>
      <c r="H19" s="29" t="s">
        <v>30</v>
      </c>
      <c r="I19" s="213">
        <v>14500000</v>
      </c>
      <c r="J19" s="29">
        <v>2</v>
      </c>
      <c r="K19" s="217">
        <v>6333000</v>
      </c>
      <c r="L19" s="213">
        <v>0</v>
      </c>
      <c r="M19" s="29">
        <v>0</v>
      </c>
      <c r="N19" s="29">
        <v>1082920567</v>
      </c>
      <c r="O19" s="29" t="s">
        <v>82</v>
      </c>
      <c r="P19" s="29" t="s">
        <v>83</v>
      </c>
      <c r="Q19" s="215">
        <v>44574</v>
      </c>
      <c r="R19" s="215">
        <v>44574</v>
      </c>
      <c r="S19" s="215">
        <v>44773</v>
      </c>
      <c r="T19" s="216">
        <v>20833000</v>
      </c>
      <c r="U19" s="217">
        <v>0</v>
      </c>
      <c r="V19" s="93">
        <v>1</v>
      </c>
      <c r="W19" s="32">
        <v>93400727</v>
      </c>
      <c r="X19" s="29" t="s">
        <v>84</v>
      </c>
    </row>
    <row r="20" spans="1:24">
      <c r="A20" s="29">
        <v>891780111</v>
      </c>
      <c r="B20" s="29" t="s">
        <v>24</v>
      </c>
      <c r="C20" s="29" t="s">
        <v>25</v>
      </c>
      <c r="D20" s="29" t="s">
        <v>26</v>
      </c>
      <c r="E20" s="29" t="s">
        <v>85</v>
      </c>
      <c r="F20" s="29" t="s">
        <v>28</v>
      </c>
      <c r="G20" s="29" t="s">
        <v>29</v>
      </c>
      <c r="H20" s="29" t="s">
        <v>30</v>
      </c>
      <c r="I20" s="213">
        <v>28670000</v>
      </c>
      <c r="J20" s="29">
        <v>2</v>
      </c>
      <c r="K20" s="217">
        <v>12200000</v>
      </c>
      <c r="L20" s="213">
        <v>0</v>
      </c>
      <c r="M20" s="29">
        <v>0</v>
      </c>
      <c r="N20" s="29">
        <v>36724902</v>
      </c>
      <c r="O20" s="63" t="s">
        <v>86</v>
      </c>
      <c r="P20" s="29" t="s">
        <v>87</v>
      </c>
      <c r="Q20" s="215">
        <v>44574</v>
      </c>
      <c r="R20" s="215">
        <v>44574</v>
      </c>
      <c r="S20" s="215">
        <v>44773</v>
      </c>
      <c r="T20" s="216">
        <v>40870000</v>
      </c>
      <c r="U20" s="217">
        <v>0</v>
      </c>
      <c r="V20" s="93">
        <v>1</v>
      </c>
      <c r="W20" s="32">
        <v>12621405</v>
      </c>
      <c r="X20" s="29" t="s">
        <v>33</v>
      </c>
    </row>
    <row r="21" spans="1:24">
      <c r="A21" s="29">
        <v>891780111</v>
      </c>
      <c r="B21" s="29" t="s">
        <v>24</v>
      </c>
      <c r="C21" s="29" t="s">
        <v>25</v>
      </c>
      <c r="D21" s="29" t="s">
        <v>26</v>
      </c>
      <c r="E21" s="29" t="s">
        <v>88</v>
      </c>
      <c r="F21" s="29" t="s">
        <v>28</v>
      </c>
      <c r="G21" s="29" t="s">
        <v>29</v>
      </c>
      <c r="H21" s="29" t="s">
        <v>30</v>
      </c>
      <c r="I21" s="213">
        <v>10733000</v>
      </c>
      <c r="J21" s="29">
        <v>2</v>
      </c>
      <c r="K21" s="217">
        <v>4600000</v>
      </c>
      <c r="L21" s="213">
        <v>0</v>
      </c>
      <c r="M21" s="29">
        <v>0</v>
      </c>
      <c r="N21" s="29">
        <v>1082941024</v>
      </c>
      <c r="O21" s="29" t="s">
        <v>89</v>
      </c>
      <c r="P21" s="29" t="s">
        <v>90</v>
      </c>
      <c r="Q21" s="215">
        <v>44574</v>
      </c>
      <c r="R21" s="215">
        <v>44574</v>
      </c>
      <c r="S21" s="215">
        <v>44773</v>
      </c>
      <c r="T21" s="216">
        <v>15333000</v>
      </c>
      <c r="U21" s="217">
        <v>0</v>
      </c>
      <c r="V21" s="93">
        <v>1</v>
      </c>
      <c r="W21" s="32">
        <v>12621405</v>
      </c>
      <c r="X21" s="29" t="s">
        <v>33</v>
      </c>
    </row>
    <row r="22" spans="1:24">
      <c r="A22" s="29">
        <v>891780111</v>
      </c>
      <c r="B22" s="29" t="s">
        <v>24</v>
      </c>
      <c r="C22" s="29" t="s">
        <v>25</v>
      </c>
      <c r="D22" s="29" t="s">
        <v>26</v>
      </c>
      <c r="E22" s="29" t="s">
        <v>91</v>
      </c>
      <c r="F22" s="29" t="s">
        <v>28</v>
      </c>
      <c r="G22" s="29" t="s">
        <v>29</v>
      </c>
      <c r="H22" s="29" t="s">
        <v>30</v>
      </c>
      <c r="I22" s="213">
        <v>15510000</v>
      </c>
      <c r="J22" s="29">
        <v>2</v>
      </c>
      <c r="K22" s="217">
        <v>6600000</v>
      </c>
      <c r="L22" s="213">
        <v>0</v>
      </c>
      <c r="M22" s="29">
        <v>0</v>
      </c>
      <c r="N22" s="29">
        <v>57434436</v>
      </c>
      <c r="O22" s="29" t="s">
        <v>92</v>
      </c>
      <c r="P22" s="29" t="s">
        <v>93</v>
      </c>
      <c r="Q22" s="215">
        <v>44574</v>
      </c>
      <c r="R22" s="215">
        <v>44574</v>
      </c>
      <c r="S22" s="215">
        <v>44773</v>
      </c>
      <c r="T22" s="216">
        <v>22110000</v>
      </c>
      <c r="U22" s="217">
        <v>0</v>
      </c>
      <c r="V22" s="93">
        <v>1</v>
      </c>
      <c r="W22" s="32">
        <v>12621405</v>
      </c>
      <c r="X22" s="29" t="s">
        <v>33</v>
      </c>
    </row>
    <row r="23" spans="1:24">
      <c r="A23" s="29">
        <v>891780111</v>
      </c>
      <c r="B23" s="29" t="s">
        <v>24</v>
      </c>
      <c r="C23" s="29" t="s">
        <v>25</v>
      </c>
      <c r="D23" s="29" t="s">
        <v>26</v>
      </c>
      <c r="E23" s="29" t="s">
        <v>94</v>
      </c>
      <c r="F23" s="29" t="s">
        <v>28</v>
      </c>
      <c r="G23" s="29" t="s">
        <v>29</v>
      </c>
      <c r="H23" s="29" t="s">
        <v>30</v>
      </c>
      <c r="I23" s="213">
        <v>13630000</v>
      </c>
      <c r="J23" s="29">
        <v>2</v>
      </c>
      <c r="K23" s="217">
        <v>5800000</v>
      </c>
      <c r="L23" s="213">
        <v>0</v>
      </c>
      <c r="M23" s="29">
        <v>0</v>
      </c>
      <c r="N23" s="29">
        <v>1082911157</v>
      </c>
      <c r="O23" s="29" t="s">
        <v>95</v>
      </c>
      <c r="P23" s="29" t="s">
        <v>96</v>
      </c>
      <c r="Q23" s="215">
        <v>44574</v>
      </c>
      <c r="R23" s="215">
        <v>44574</v>
      </c>
      <c r="S23" s="215">
        <v>44773</v>
      </c>
      <c r="T23" s="216">
        <v>19430000</v>
      </c>
      <c r="U23" s="217">
        <v>0</v>
      </c>
      <c r="V23" s="93">
        <v>1</v>
      </c>
      <c r="W23" s="32">
        <v>12621405</v>
      </c>
      <c r="X23" s="29" t="s">
        <v>33</v>
      </c>
    </row>
    <row r="24" spans="1:24">
      <c r="A24" s="29">
        <v>891780111</v>
      </c>
      <c r="B24" s="29" t="s">
        <v>24</v>
      </c>
      <c r="C24" s="29" t="s">
        <v>25</v>
      </c>
      <c r="D24" s="29" t="s">
        <v>26</v>
      </c>
      <c r="E24" s="29" t="s">
        <v>97</v>
      </c>
      <c r="F24" s="29" t="s">
        <v>28</v>
      </c>
      <c r="G24" s="29" t="s">
        <v>29</v>
      </c>
      <c r="H24" s="29" t="s">
        <v>30</v>
      </c>
      <c r="I24" s="213">
        <v>13630000</v>
      </c>
      <c r="J24" s="29">
        <v>2</v>
      </c>
      <c r="K24" s="217">
        <v>5800000</v>
      </c>
      <c r="L24" s="213">
        <v>0</v>
      </c>
      <c r="M24" s="29">
        <v>0</v>
      </c>
      <c r="N24" s="29">
        <v>1083025488</v>
      </c>
      <c r="O24" s="29" t="s">
        <v>98</v>
      </c>
      <c r="P24" s="29" t="s">
        <v>99</v>
      </c>
      <c r="Q24" s="215">
        <v>44574</v>
      </c>
      <c r="R24" s="215">
        <v>44574</v>
      </c>
      <c r="S24" s="215">
        <v>44773</v>
      </c>
      <c r="T24" s="216">
        <v>19430000</v>
      </c>
      <c r="U24" s="217">
        <v>0</v>
      </c>
      <c r="V24" s="93">
        <v>1</v>
      </c>
      <c r="W24" s="219">
        <v>57461757</v>
      </c>
      <c r="X24" s="29" t="s">
        <v>100</v>
      </c>
    </row>
    <row r="25" spans="1:24">
      <c r="A25" s="29">
        <v>891780111</v>
      </c>
      <c r="B25" s="29" t="s">
        <v>24</v>
      </c>
      <c r="C25" s="29" t="s">
        <v>25</v>
      </c>
      <c r="D25" s="29" t="s">
        <v>26</v>
      </c>
      <c r="E25" s="29" t="s">
        <v>101</v>
      </c>
      <c r="F25" s="29" t="s">
        <v>28</v>
      </c>
      <c r="G25" s="29" t="s">
        <v>29</v>
      </c>
      <c r="H25" s="29" t="s">
        <v>30</v>
      </c>
      <c r="I25" s="213">
        <v>16450000</v>
      </c>
      <c r="J25" s="29">
        <v>2</v>
      </c>
      <c r="K25" s="217">
        <v>7000000</v>
      </c>
      <c r="L25" s="213">
        <v>0</v>
      </c>
      <c r="M25" s="29">
        <v>0</v>
      </c>
      <c r="N25" s="29">
        <v>1102838856</v>
      </c>
      <c r="O25" s="29" t="s">
        <v>102</v>
      </c>
      <c r="P25" s="29" t="s">
        <v>103</v>
      </c>
      <c r="Q25" s="215">
        <v>44574</v>
      </c>
      <c r="R25" s="215">
        <v>44574</v>
      </c>
      <c r="S25" s="215">
        <v>44773</v>
      </c>
      <c r="T25" s="216">
        <v>23450000</v>
      </c>
      <c r="U25" s="217">
        <v>0</v>
      </c>
      <c r="V25" s="93">
        <v>1</v>
      </c>
      <c r="W25" s="32">
        <v>85455983</v>
      </c>
      <c r="X25" s="29" t="s">
        <v>104</v>
      </c>
    </row>
    <row r="26" spans="1:24">
      <c r="A26" s="29">
        <v>891780111</v>
      </c>
      <c r="B26" s="29" t="s">
        <v>24</v>
      </c>
      <c r="C26" s="29" t="s">
        <v>105</v>
      </c>
      <c r="D26" s="29" t="s">
        <v>26</v>
      </c>
      <c r="E26" s="29" t="s">
        <v>106</v>
      </c>
      <c r="F26" s="29" t="s">
        <v>28</v>
      </c>
      <c r="G26" s="29" t="s">
        <v>29</v>
      </c>
      <c r="H26" s="29" t="s">
        <v>30</v>
      </c>
      <c r="I26" s="213">
        <v>17820000</v>
      </c>
      <c r="J26" s="29">
        <v>0</v>
      </c>
      <c r="K26" s="217">
        <v>0</v>
      </c>
      <c r="L26" s="213">
        <v>0</v>
      </c>
      <c r="M26" s="29">
        <v>0</v>
      </c>
      <c r="N26" s="29">
        <v>1082983016</v>
      </c>
      <c r="O26" s="29" t="s">
        <v>107</v>
      </c>
      <c r="P26" s="29" t="s">
        <v>108</v>
      </c>
      <c r="Q26" s="215">
        <v>44575</v>
      </c>
      <c r="R26" s="215">
        <v>44575</v>
      </c>
      <c r="S26" s="215">
        <v>44742</v>
      </c>
      <c r="T26" s="216">
        <v>17820000</v>
      </c>
      <c r="U26" s="217">
        <v>0</v>
      </c>
      <c r="V26" s="93">
        <v>1</v>
      </c>
      <c r="W26" s="32">
        <v>1192791759</v>
      </c>
      <c r="X26" s="29" t="s">
        <v>109</v>
      </c>
    </row>
    <row r="27" spans="1:24">
      <c r="A27" s="29">
        <v>891780111</v>
      </c>
      <c r="B27" s="29" t="s">
        <v>24</v>
      </c>
      <c r="C27" s="29" t="s">
        <v>105</v>
      </c>
      <c r="D27" s="29" t="s">
        <v>26</v>
      </c>
      <c r="E27" s="29" t="s">
        <v>110</v>
      </c>
      <c r="F27" s="29" t="s">
        <v>28</v>
      </c>
      <c r="G27" s="29" t="s">
        <v>29</v>
      </c>
      <c r="H27" s="29" t="s">
        <v>30</v>
      </c>
      <c r="I27" s="213">
        <v>13200000</v>
      </c>
      <c r="J27" s="29">
        <v>0</v>
      </c>
      <c r="K27" s="217">
        <v>0</v>
      </c>
      <c r="L27" s="213">
        <v>0</v>
      </c>
      <c r="M27" s="29">
        <v>0</v>
      </c>
      <c r="N27" s="29">
        <v>1083029737</v>
      </c>
      <c r="O27" s="29" t="s">
        <v>111</v>
      </c>
      <c r="P27" s="29" t="s">
        <v>112</v>
      </c>
      <c r="Q27" s="215">
        <v>44575</v>
      </c>
      <c r="R27" s="215">
        <v>44575</v>
      </c>
      <c r="S27" s="215">
        <v>44742</v>
      </c>
      <c r="T27" s="216">
        <v>13200000</v>
      </c>
      <c r="U27" s="217">
        <v>0</v>
      </c>
      <c r="V27" s="93">
        <v>1</v>
      </c>
      <c r="W27" s="32">
        <v>1192791759</v>
      </c>
      <c r="X27" s="29" t="s">
        <v>109</v>
      </c>
    </row>
    <row r="28" spans="1:24">
      <c r="A28" s="29">
        <v>891780111</v>
      </c>
      <c r="B28" s="29" t="s">
        <v>24</v>
      </c>
      <c r="C28" s="29" t="s">
        <v>105</v>
      </c>
      <c r="D28" s="29" t="s">
        <v>26</v>
      </c>
      <c r="E28" s="29" t="s">
        <v>113</v>
      </c>
      <c r="F28" s="29" t="s">
        <v>28</v>
      </c>
      <c r="G28" s="29" t="s">
        <v>29</v>
      </c>
      <c r="H28" s="29" t="s">
        <v>30</v>
      </c>
      <c r="I28" s="213">
        <v>18000000</v>
      </c>
      <c r="J28" s="29">
        <v>0</v>
      </c>
      <c r="K28" s="217">
        <v>0</v>
      </c>
      <c r="L28" s="213">
        <v>0</v>
      </c>
      <c r="M28" s="29">
        <v>0</v>
      </c>
      <c r="N28" s="29">
        <v>12637914</v>
      </c>
      <c r="O28" s="29" t="s">
        <v>114</v>
      </c>
      <c r="P28" s="29" t="s">
        <v>115</v>
      </c>
      <c r="Q28" s="215">
        <v>44575</v>
      </c>
      <c r="R28" s="215">
        <v>44575</v>
      </c>
      <c r="S28" s="215">
        <v>44742</v>
      </c>
      <c r="T28" s="216">
        <v>18000000</v>
      </c>
      <c r="U28" s="217">
        <v>0</v>
      </c>
      <c r="V28" s="93">
        <v>1</v>
      </c>
      <c r="W28" s="32">
        <v>1192791759</v>
      </c>
      <c r="X28" s="29" t="s">
        <v>109</v>
      </c>
    </row>
    <row r="29" spans="1:24">
      <c r="A29" s="29">
        <v>891780111</v>
      </c>
      <c r="B29" s="29" t="s">
        <v>24</v>
      </c>
      <c r="C29" s="29" t="s">
        <v>25</v>
      </c>
      <c r="D29" s="29" t="s">
        <v>26</v>
      </c>
      <c r="E29" s="29" t="s">
        <v>116</v>
      </c>
      <c r="F29" s="29" t="s">
        <v>28</v>
      </c>
      <c r="G29" s="29" t="s">
        <v>29</v>
      </c>
      <c r="H29" s="29" t="s">
        <v>30</v>
      </c>
      <c r="I29" s="213">
        <v>13050000</v>
      </c>
      <c r="J29" s="29">
        <v>2</v>
      </c>
      <c r="K29" s="217">
        <v>5800000</v>
      </c>
      <c r="L29" s="213">
        <v>0</v>
      </c>
      <c r="M29" s="29">
        <v>0</v>
      </c>
      <c r="N29" s="29">
        <v>1082410248</v>
      </c>
      <c r="O29" s="29" t="s">
        <v>117</v>
      </c>
      <c r="P29" s="29" t="s">
        <v>118</v>
      </c>
      <c r="Q29" s="215">
        <v>44575</v>
      </c>
      <c r="R29" s="215">
        <v>44575</v>
      </c>
      <c r="S29" s="215">
        <v>44773</v>
      </c>
      <c r="T29" s="216">
        <v>18850000</v>
      </c>
      <c r="U29" s="217">
        <v>0</v>
      </c>
      <c r="V29" s="93">
        <v>1</v>
      </c>
      <c r="W29" s="32">
        <v>1192791759</v>
      </c>
      <c r="X29" s="29" t="s">
        <v>109</v>
      </c>
    </row>
    <row r="30" spans="1:24">
      <c r="A30" s="29">
        <v>891780111</v>
      </c>
      <c r="B30" s="29" t="s">
        <v>24</v>
      </c>
      <c r="C30" s="29" t="s">
        <v>25</v>
      </c>
      <c r="D30" s="29" t="s">
        <v>26</v>
      </c>
      <c r="E30" s="29" t="s">
        <v>119</v>
      </c>
      <c r="F30" s="29" t="s">
        <v>28</v>
      </c>
      <c r="G30" s="29" t="s">
        <v>29</v>
      </c>
      <c r="H30" s="29" t="s">
        <v>30</v>
      </c>
      <c r="I30" s="213">
        <v>13050000</v>
      </c>
      <c r="J30" s="29">
        <v>1</v>
      </c>
      <c r="K30" s="217">
        <v>1933000</v>
      </c>
      <c r="L30" s="213">
        <v>0</v>
      </c>
      <c r="M30" s="29">
        <v>0</v>
      </c>
      <c r="N30" s="29">
        <v>1084739561</v>
      </c>
      <c r="O30" s="29" t="s">
        <v>120</v>
      </c>
      <c r="P30" s="29" t="s">
        <v>121</v>
      </c>
      <c r="Q30" s="215">
        <v>44575</v>
      </c>
      <c r="R30" s="215">
        <v>44575</v>
      </c>
      <c r="S30" s="215">
        <v>44732</v>
      </c>
      <c r="T30" s="216">
        <v>14983000</v>
      </c>
      <c r="U30" s="217">
        <v>0</v>
      </c>
      <c r="V30" s="93">
        <v>1</v>
      </c>
      <c r="W30" s="32">
        <v>1192791759</v>
      </c>
      <c r="X30" s="29" t="s">
        <v>109</v>
      </c>
    </row>
    <row r="31" spans="1:24">
      <c r="A31" s="29">
        <v>891780111</v>
      </c>
      <c r="B31" s="29" t="s">
        <v>24</v>
      </c>
      <c r="C31" s="29" t="s">
        <v>25</v>
      </c>
      <c r="D31" s="29" t="s">
        <v>26</v>
      </c>
      <c r="E31" s="29" t="s">
        <v>122</v>
      </c>
      <c r="F31" s="29" t="s">
        <v>28</v>
      </c>
      <c r="G31" s="29" t="s">
        <v>29</v>
      </c>
      <c r="H31" s="29" t="s">
        <v>30</v>
      </c>
      <c r="I31" s="213">
        <v>13050000</v>
      </c>
      <c r="J31" s="29">
        <v>2</v>
      </c>
      <c r="K31" s="217">
        <v>5800000</v>
      </c>
      <c r="L31" s="213">
        <v>0</v>
      </c>
      <c r="M31" s="29">
        <v>0</v>
      </c>
      <c r="N31" s="29">
        <v>1081826881</v>
      </c>
      <c r="O31" s="29" t="s">
        <v>123</v>
      </c>
      <c r="P31" s="29" t="s">
        <v>124</v>
      </c>
      <c r="Q31" s="215">
        <v>44575</v>
      </c>
      <c r="R31" s="215">
        <v>44575</v>
      </c>
      <c r="S31" s="215">
        <v>44773</v>
      </c>
      <c r="T31" s="216">
        <v>18850000</v>
      </c>
      <c r="U31" s="217">
        <v>0</v>
      </c>
      <c r="V31" s="93">
        <v>1</v>
      </c>
      <c r="W31" s="32">
        <v>1192791759</v>
      </c>
      <c r="X31" s="29" t="s">
        <v>109</v>
      </c>
    </row>
    <row r="32" spans="1:24">
      <c r="A32" s="29">
        <v>891780111</v>
      </c>
      <c r="B32" s="29" t="s">
        <v>24</v>
      </c>
      <c r="C32" s="29" t="s">
        <v>25</v>
      </c>
      <c r="D32" s="29" t="s">
        <v>26</v>
      </c>
      <c r="E32" s="29" t="s">
        <v>125</v>
      </c>
      <c r="F32" s="29" t="s">
        <v>28</v>
      </c>
      <c r="G32" s="29" t="s">
        <v>29</v>
      </c>
      <c r="H32" s="29" t="s">
        <v>30</v>
      </c>
      <c r="I32" s="213">
        <v>9400000</v>
      </c>
      <c r="J32" s="29">
        <v>1</v>
      </c>
      <c r="K32" s="217">
        <v>1333000</v>
      </c>
      <c r="L32" s="213">
        <v>0</v>
      </c>
      <c r="M32" s="29">
        <v>0</v>
      </c>
      <c r="N32" s="29">
        <v>1140839086</v>
      </c>
      <c r="O32" s="29" t="s">
        <v>126</v>
      </c>
      <c r="P32" s="29" t="s">
        <v>127</v>
      </c>
      <c r="Q32" s="215">
        <v>44575</v>
      </c>
      <c r="R32" s="215">
        <v>44575</v>
      </c>
      <c r="S32" s="215">
        <v>44732</v>
      </c>
      <c r="T32" s="216">
        <v>10733000</v>
      </c>
      <c r="U32" s="217">
        <v>0</v>
      </c>
      <c r="V32" s="93">
        <v>1</v>
      </c>
      <c r="W32" s="32">
        <v>1082868728</v>
      </c>
      <c r="X32" s="29" t="s">
        <v>128</v>
      </c>
    </row>
    <row r="33" spans="1:24">
      <c r="A33" s="29">
        <v>891780111</v>
      </c>
      <c r="B33" s="29" t="s">
        <v>24</v>
      </c>
      <c r="C33" s="29" t="s">
        <v>25</v>
      </c>
      <c r="D33" s="29" t="s">
        <v>26</v>
      </c>
      <c r="E33" s="29" t="s">
        <v>129</v>
      </c>
      <c r="F33" s="29" t="s">
        <v>28</v>
      </c>
      <c r="G33" s="29" t="s">
        <v>29</v>
      </c>
      <c r="H33" s="29" t="s">
        <v>30</v>
      </c>
      <c r="I33" s="213">
        <v>9400000</v>
      </c>
      <c r="J33" s="29">
        <v>1</v>
      </c>
      <c r="K33" s="217">
        <v>1333000</v>
      </c>
      <c r="L33" s="213">
        <v>0</v>
      </c>
      <c r="M33" s="29">
        <v>0</v>
      </c>
      <c r="N33" s="29">
        <v>1083041500</v>
      </c>
      <c r="O33" s="29" t="s">
        <v>130</v>
      </c>
      <c r="P33" s="29" t="s">
        <v>131</v>
      </c>
      <c r="Q33" s="215">
        <v>44575</v>
      </c>
      <c r="R33" s="215">
        <v>44575</v>
      </c>
      <c r="S33" s="215">
        <v>44732</v>
      </c>
      <c r="T33" s="216">
        <v>10733000</v>
      </c>
      <c r="U33" s="217">
        <v>0</v>
      </c>
      <c r="V33" s="93">
        <v>1</v>
      </c>
      <c r="W33" s="32">
        <v>1082868728</v>
      </c>
      <c r="X33" s="29" t="s">
        <v>128</v>
      </c>
    </row>
    <row r="34" spans="1:24">
      <c r="A34" s="29">
        <v>891780111</v>
      </c>
      <c r="B34" s="29" t="s">
        <v>24</v>
      </c>
      <c r="C34" s="29" t="s">
        <v>25</v>
      </c>
      <c r="D34" s="29" t="s">
        <v>26</v>
      </c>
      <c r="E34" s="29" t="s">
        <v>132</v>
      </c>
      <c r="F34" s="29" t="s">
        <v>28</v>
      </c>
      <c r="G34" s="29" t="s">
        <v>29</v>
      </c>
      <c r="H34" s="29" t="s">
        <v>30</v>
      </c>
      <c r="I34" s="213">
        <v>15400000</v>
      </c>
      <c r="J34" s="29">
        <v>2</v>
      </c>
      <c r="K34" s="217">
        <v>6600000</v>
      </c>
      <c r="L34" s="213">
        <v>0</v>
      </c>
      <c r="M34" s="29">
        <v>0</v>
      </c>
      <c r="N34" s="29">
        <v>85154107</v>
      </c>
      <c r="O34" s="29" t="s">
        <v>133</v>
      </c>
      <c r="P34" s="29" t="s">
        <v>134</v>
      </c>
      <c r="Q34" s="215">
        <v>44575</v>
      </c>
      <c r="R34" s="215">
        <v>44575</v>
      </c>
      <c r="S34" s="215">
        <v>44773</v>
      </c>
      <c r="T34" s="216">
        <v>22000000</v>
      </c>
      <c r="U34" s="217">
        <v>0</v>
      </c>
      <c r="V34" s="93">
        <v>1</v>
      </c>
      <c r="W34" s="219">
        <v>84452087</v>
      </c>
      <c r="X34" s="29" t="s">
        <v>135</v>
      </c>
    </row>
    <row r="35" spans="1:24">
      <c r="A35" s="29">
        <v>891780111</v>
      </c>
      <c r="B35" s="29" t="s">
        <v>24</v>
      </c>
      <c r="C35" s="29" t="s">
        <v>25</v>
      </c>
      <c r="D35" s="29" t="s">
        <v>26</v>
      </c>
      <c r="E35" s="29" t="s">
        <v>136</v>
      </c>
      <c r="F35" s="29" t="s">
        <v>28</v>
      </c>
      <c r="G35" s="29" t="s">
        <v>29</v>
      </c>
      <c r="H35" s="29" t="s">
        <v>30</v>
      </c>
      <c r="I35" s="213">
        <v>12133000</v>
      </c>
      <c r="J35" s="29">
        <v>2</v>
      </c>
      <c r="K35" s="217">
        <v>5200000</v>
      </c>
      <c r="L35" s="213">
        <v>0</v>
      </c>
      <c r="M35" s="29">
        <v>0</v>
      </c>
      <c r="N35" s="29">
        <v>1085104334</v>
      </c>
      <c r="O35" s="29" t="s">
        <v>137</v>
      </c>
      <c r="P35" s="29" t="s">
        <v>138</v>
      </c>
      <c r="Q35" s="215">
        <v>44575</v>
      </c>
      <c r="R35" s="215">
        <v>44575</v>
      </c>
      <c r="S35" s="215">
        <v>44773</v>
      </c>
      <c r="T35" s="216">
        <v>17333000</v>
      </c>
      <c r="U35" s="217">
        <v>0</v>
      </c>
      <c r="V35" s="93">
        <v>1</v>
      </c>
      <c r="W35" s="32">
        <v>85152695</v>
      </c>
      <c r="X35" s="29" t="s">
        <v>139</v>
      </c>
    </row>
    <row r="36" spans="1:24">
      <c r="A36" s="29">
        <v>891780111</v>
      </c>
      <c r="B36" s="29" t="s">
        <v>24</v>
      </c>
      <c r="C36" s="29" t="s">
        <v>25</v>
      </c>
      <c r="D36" s="29" t="s">
        <v>26</v>
      </c>
      <c r="E36" s="29" t="s">
        <v>140</v>
      </c>
      <c r="F36" s="29" t="s">
        <v>28</v>
      </c>
      <c r="G36" s="29" t="s">
        <v>29</v>
      </c>
      <c r="H36" s="29" t="s">
        <v>30</v>
      </c>
      <c r="I36" s="213">
        <v>13533000</v>
      </c>
      <c r="J36" s="29">
        <v>2</v>
      </c>
      <c r="K36" s="217">
        <v>5800000</v>
      </c>
      <c r="L36" s="213">
        <v>0</v>
      </c>
      <c r="M36" s="29">
        <v>0</v>
      </c>
      <c r="N36" s="29">
        <v>1047397631</v>
      </c>
      <c r="O36" s="29" t="s">
        <v>141</v>
      </c>
      <c r="P36" s="29" t="s">
        <v>142</v>
      </c>
      <c r="Q36" s="215">
        <v>44575</v>
      </c>
      <c r="R36" s="215">
        <v>44575</v>
      </c>
      <c r="S36" s="215">
        <v>44773</v>
      </c>
      <c r="T36" s="216">
        <v>19333000</v>
      </c>
      <c r="U36" s="217">
        <v>0</v>
      </c>
      <c r="V36" s="93">
        <v>1</v>
      </c>
      <c r="W36" s="32">
        <v>85152695</v>
      </c>
      <c r="X36" s="29" t="s">
        <v>139</v>
      </c>
    </row>
    <row r="37" spans="1:24">
      <c r="A37" s="29">
        <v>891780111</v>
      </c>
      <c r="B37" s="29" t="s">
        <v>24</v>
      </c>
      <c r="C37" s="29" t="s">
        <v>25</v>
      </c>
      <c r="D37" s="29" t="s">
        <v>26</v>
      </c>
      <c r="E37" s="29" t="s">
        <v>143</v>
      </c>
      <c r="F37" s="29" t="s">
        <v>28</v>
      </c>
      <c r="G37" s="29" t="s">
        <v>29</v>
      </c>
      <c r="H37" s="29" t="s">
        <v>30</v>
      </c>
      <c r="I37" s="213">
        <v>10733000</v>
      </c>
      <c r="J37" s="29">
        <v>2</v>
      </c>
      <c r="K37" s="217">
        <v>4600000</v>
      </c>
      <c r="L37" s="213">
        <v>0</v>
      </c>
      <c r="M37" s="29">
        <v>0</v>
      </c>
      <c r="N37" s="29">
        <v>1082862208</v>
      </c>
      <c r="O37" s="29" t="s">
        <v>144</v>
      </c>
      <c r="P37" s="29" t="s">
        <v>145</v>
      </c>
      <c r="Q37" s="215">
        <v>44575</v>
      </c>
      <c r="R37" s="215">
        <v>44575</v>
      </c>
      <c r="S37" s="215">
        <v>44773</v>
      </c>
      <c r="T37" s="216">
        <v>15333000</v>
      </c>
      <c r="U37" s="217">
        <v>0</v>
      </c>
      <c r="V37" s="93">
        <v>1</v>
      </c>
      <c r="W37" s="32">
        <v>85152695</v>
      </c>
      <c r="X37" s="29" t="s">
        <v>139</v>
      </c>
    </row>
    <row r="38" spans="1:24">
      <c r="A38" s="29">
        <v>891780111</v>
      </c>
      <c r="B38" s="29" t="s">
        <v>24</v>
      </c>
      <c r="C38" s="29" t="s">
        <v>25</v>
      </c>
      <c r="D38" s="29" t="s">
        <v>26</v>
      </c>
      <c r="E38" s="29" t="s">
        <v>146</v>
      </c>
      <c r="F38" s="29" t="s">
        <v>28</v>
      </c>
      <c r="G38" s="29" t="s">
        <v>29</v>
      </c>
      <c r="H38" s="29" t="s">
        <v>30</v>
      </c>
      <c r="I38" s="213">
        <v>13050000</v>
      </c>
      <c r="J38" s="29">
        <v>2</v>
      </c>
      <c r="K38" s="217">
        <v>5800000</v>
      </c>
      <c r="L38" s="213">
        <v>0</v>
      </c>
      <c r="M38" s="29">
        <v>0</v>
      </c>
      <c r="N38" s="29">
        <v>1083017229</v>
      </c>
      <c r="O38" s="29" t="s">
        <v>147</v>
      </c>
      <c r="P38" s="29" t="s">
        <v>148</v>
      </c>
      <c r="Q38" s="215">
        <v>44575</v>
      </c>
      <c r="R38" s="215">
        <v>44578</v>
      </c>
      <c r="S38" s="215">
        <v>44773</v>
      </c>
      <c r="T38" s="216">
        <v>18850000</v>
      </c>
      <c r="U38" s="217">
        <v>0</v>
      </c>
      <c r="V38" s="93">
        <v>1</v>
      </c>
      <c r="W38" s="32">
        <v>72175282</v>
      </c>
      <c r="X38" s="29" t="s">
        <v>149</v>
      </c>
    </row>
    <row r="39" spans="1:24">
      <c r="A39" s="29">
        <v>891780111</v>
      </c>
      <c r="B39" s="29" t="s">
        <v>24</v>
      </c>
      <c r="C39" s="29" t="s">
        <v>25</v>
      </c>
      <c r="D39" s="29" t="s">
        <v>26</v>
      </c>
      <c r="E39" s="29" t="s">
        <v>150</v>
      </c>
      <c r="F39" s="29" t="s">
        <v>28</v>
      </c>
      <c r="G39" s="29" t="s">
        <v>29</v>
      </c>
      <c r="H39" s="29" t="s">
        <v>30</v>
      </c>
      <c r="I39" s="213">
        <v>17100000</v>
      </c>
      <c r="J39" s="29">
        <v>2</v>
      </c>
      <c r="K39" s="217">
        <v>7600000</v>
      </c>
      <c r="L39" s="213">
        <v>0</v>
      </c>
      <c r="M39" s="29">
        <v>0</v>
      </c>
      <c r="N39" s="29">
        <v>1018414715</v>
      </c>
      <c r="O39" s="29" t="s">
        <v>151</v>
      </c>
      <c r="P39" s="29" t="s">
        <v>152</v>
      </c>
      <c r="Q39" s="215">
        <v>44575</v>
      </c>
      <c r="R39" s="215">
        <v>44578</v>
      </c>
      <c r="S39" s="215">
        <v>44773</v>
      </c>
      <c r="T39" s="216">
        <v>24700000</v>
      </c>
      <c r="U39" s="217">
        <v>0</v>
      </c>
      <c r="V39" s="93">
        <v>1</v>
      </c>
      <c r="W39" s="32">
        <v>72175282</v>
      </c>
      <c r="X39" s="29" t="s">
        <v>149</v>
      </c>
    </row>
    <row r="40" spans="1:24">
      <c r="A40" s="29">
        <v>891780111</v>
      </c>
      <c r="B40" s="29" t="s">
        <v>24</v>
      </c>
      <c r="C40" s="29" t="s">
        <v>25</v>
      </c>
      <c r="D40" s="29" t="s">
        <v>26</v>
      </c>
      <c r="E40" s="29" t="s">
        <v>153</v>
      </c>
      <c r="F40" s="29" t="s">
        <v>28</v>
      </c>
      <c r="G40" s="29" t="s">
        <v>29</v>
      </c>
      <c r="H40" s="29" t="s">
        <v>30</v>
      </c>
      <c r="I40" s="213">
        <v>11700000</v>
      </c>
      <c r="J40" s="29">
        <v>1</v>
      </c>
      <c r="K40" s="217">
        <v>1733000</v>
      </c>
      <c r="L40" s="213">
        <v>0</v>
      </c>
      <c r="M40" s="29">
        <v>0</v>
      </c>
      <c r="N40" s="29">
        <v>1020736975</v>
      </c>
      <c r="O40" s="29" t="s">
        <v>154</v>
      </c>
      <c r="P40" s="29" t="s">
        <v>155</v>
      </c>
      <c r="Q40" s="215">
        <v>44575</v>
      </c>
      <c r="R40" s="215">
        <v>44578</v>
      </c>
      <c r="S40" s="215">
        <v>44732</v>
      </c>
      <c r="T40" s="216">
        <v>13433000</v>
      </c>
      <c r="U40" s="217">
        <v>0</v>
      </c>
      <c r="V40" s="93">
        <v>1</v>
      </c>
      <c r="W40" s="32">
        <v>72175282</v>
      </c>
      <c r="X40" s="29" t="s">
        <v>149</v>
      </c>
    </row>
    <row r="41" spans="1:24">
      <c r="A41" s="29">
        <v>891780111</v>
      </c>
      <c r="B41" s="29" t="s">
        <v>24</v>
      </c>
      <c r="C41" s="29" t="s">
        <v>25</v>
      </c>
      <c r="D41" s="29" t="s">
        <v>26</v>
      </c>
      <c r="E41" s="29" t="s">
        <v>156</v>
      </c>
      <c r="F41" s="29" t="s">
        <v>28</v>
      </c>
      <c r="G41" s="29" t="s">
        <v>29</v>
      </c>
      <c r="H41" s="29" t="s">
        <v>30</v>
      </c>
      <c r="I41" s="213">
        <v>12220000</v>
      </c>
      <c r="J41" s="29">
        <v>2</v>
      </c>
      <c r="K41" s="217">
        <v>5200000</v>
      </c>
      <c r="L41" s="213">
        <v>0</v>
      </c>
      <c r="M41" s="29">
        <v>0</v>
      </c>
      <c r="N41" s="29">
        <v>1082967877</v>
      </c>
      <c r="O41" s="29" t="s">
        <v>157</v>
      </c>
      <c r="P41" s="29" t="s">
        <v>158</v>
      </c>
      <c r="Q41" s="215">
        <v>44575</v>
      </c>
      <c r="R41" s="215">
        <v>44575</v>
      </c>
      <c r="S41" s="215">
        <v>44773</v>
      </c>
      <c r="T41" s="216">
        <v>17420000</v>
      </c>
      <c r="U41" s="217">
        <v>0</v>
      </c>
      <c r="V41" s="93">
        <v>1</v>
      </c>
      <c r="W41" s="32">
        <v>57461216</v>
      </c>
      <c r="X41" s="29" t="s">
        <v>159</v>
      </c>
    </row>
    <row r="42" spans="1:24">
      <c r="A42" s="29">
        <v>891780111</v>
      </c>
      <c r="B42" s="29" t="s">
        <v>24</v>
      </c>
      <c r="C42" s="29" t="s">
        <v>25</v>
      </c>
      <c r="D42" s="29" t="s">
        <v>26</v>
      </c>
      <c r="E42" s="29" t="s">
        <v>160</v>
      </c>
      <c r="F42" s="29" t="s">
        <v>28</v>
      </c>
      <c r="G42" s="29" t="s">
        <v>29</v>
      </c>
      <c r="H42" s="29" t="s">
        <v>30</v>
      </c>
      <c r="I42" s="213">
        <v>12220000</v>
      </c>
      <c r="J42" s="29">
        <v>2</v>
      </c>
      <c r="K42" s="217">
        <v>5200000</v>
      </c>
      <c r="L42" s="213">
        <v>0</v>
      </c>
      <c r="M42" s="29">
        <v>0</v>
      </c>
      <c r="N42" s="29">
        <v>1082984559</v>
      </c>
      <c r="O42" s="29" t="s">
        <v>161</v>
      </c>
      <c r="P42" s="29" t="s">
        <v>162</v>
      </c>
      <c r="Q42" s="215">
        <v>44575</v>
      </c>
      <c r="R42" s="215">
        <v>44575</v>
      </c>
      <c r="S42" s="215">
        <v>44773</v>
      </c>
      <c r="T42" s="216">
        <v>17420000</v>
      </c>
      <c r="U42" s="217">
        <v>0</v>
      </c>
      <c r="V42" s="93">
        <v>1</v>
      </c>
      <c r="W42" s="32">
        <v>57461216</v>
      </c>
      <c r="X42" s="29" t="s">
        <v>159</v>
      </c>
    </row>
    <row r="43" spans="1:24">
      <c r="A43" s="29">
        <v>891780111</v>
      </c>
      <c r="B43" s="29" t="s">
        <v>24</v>
      </c>
      <c r="C43" s="29" t="s">
        <v>25</v>
      </c>
      <c r="D43" s="29" t="s">
        <v>26</v>
      </c>
      <c r="E43" s="29" t="s">
        <v>163</v>
      </c>
      <c r="F43" s="29" t="s">
        <v>28</v>
      </c>
      <c r="G43" s="29" t="s">
        <v>29</v>
      </c>
      <c r="H43" s="29" t="s">
        <v>30</v>
      </c>
      <c r="I43" s="213">
        <v>12220000</v>
      </c>
      <c r="J43" s="29">
        <v>2</v>
      </c>
      <c r="K43" s="217">
        <v>5200000</v>
      </c>
      <c r="L43" s="213">
        <v>0</v>
      </c>
      <c r="M43" s="29">
        <v>0</v>
      </c>
      <c r="N43" s="29">
        <v>1082949911</v>
      </c>
      <c r="O43" s="29" t="s">
        <v>164</v>
      </c>
      <c r="P43" s="29" t="s">
        <v>165</v>
      </c>
      <c r="Q43" s="215">
        <v>44575</v>
      </c>
      <c r="R43" s="215">
        <v>44575</v>
      </c>
      <c r="S43" s="215">
        <v>44773</v>
      </c>
      <c r="T43" s="216">
        <v>17420000</v>
      </c>
      <c r="U43" s="217">
        <v>0</v>
      </c>
      <c r="V43" s="93">
        <v>1</v>
      </c>
      <c r="W43" s="32">
        <v>57461216</v>
      </c>
      <c r="X43" s="29" t="s">
        <v>159</v>
      </c>
    </row>
    <row r="44" spans="1:24">
      <c r="A44" s="29">
        <v>891780111</v>
      </c>
      <c r="B44" s="29" t="s">
        <v>24</v>
      </c>
      <c r="C44" s="29" t="s">
        <v>25</v>
      </c>
      <c r="D44" s="29" t="s">
        <v>26</v>
      </c>
      <c r="E44" s="29" t="s">
        <v>166</v>
      </c>
      <c r="F44" s="29" t="s">
        <v>28</v>
      </c>
      <c r="G44" s="29" t="s">
        <v>29</v>
      </c>
      <c r="H44" s="29" t="s">
        <v>30</v>
      </c>
      <c r="I44" s="213">
        <v>12220000</v>
      </c>
      <c r="J44" s="29">
        <v>2</v>
      </c>
      <c r="K44" s="217">
        <v>5200000</v>
      </c>
      <c r="L44" s="213">
        <v>0</v>
      </c>
      <c r="M44" s="29">
        <v>0</v>
      </c>
      <c r="N44" s="29">
        <v>85271941</v>
      </c>
      <c r="O44" s="29" t="s">
        <v>167</v>
      </c>
      <c r="P44" s="29" t="s">
        <v>168</v>
      </c>
      <c r="Q44" s="215">
        <v>44575</v>
      </c>
      <c r="R44" s="215">
        <v>44575</v>
      </c>
      <c r="S44" s="215">
        <v>44773</v>
      </c>
      <c r="T44" s="216">
        <v>17420000</v>
      </c>
      <c r="U44" s="217">
        <v>0</v>
      </c>
      <c r="V44" s="93">
        <v>1</v>
      </c>
      <c r="W44" s="32">
        <v>57461216</v>
      </c>
      <c r="X44" s="29" t="s">
        <v>159</v>
      </c>
    </row>
    <row r="45" spans="1:24">
      <c r="A45" s="29">
        <v>891780111</v>
      </c>
      <c r="B45" s="29" t="s">
        <v>24</v>
      </c>
      <c r="C45" s="29" t="s">
        <v>25</v>
      </c>
      <c r="D45" s="29" t="s">
        <v>26</v>
      </c>
      <c r="E45" s="29" t="s">
        <v>169</v>
      </c>
      <c r="F45" s="29" t="s">
        <v>28</v>
      </c>
      <c r="G45" s="29" t="s">
        <v>29</v>
      </c>
      <c r="H45" s="29" t="s">
        <v>30</v>
      </c>
      <c r="I45" s="213">
        <v>13630000</v>
      </c>
      <c r="J45" s="29">
        <v>2</v>
      </c>
      <c r="K45" s="217">
        <v>5800000</v>
      </c>
      <c r="L45" s="213">
        <v>0</v>
      </c>
      <c r="M45" s="29">
        <v>0</v>
      </c>
      <c r="N45" s="29">
        <v>1082990998</v>
      </c>
      <c r="O45" s="29" t="s">
        <v>170</v>
      </c>
      <c r="P45" s="29" t="s">
        <v>171</v>
      </c>
      <c r="Q45" s="215">
        <v>44575</v>
      </c>
      <c r="R45" s="215">
        <v>44575</v>
      </c>
      <c r="S45" s="215">
        <v>44773</v>
      </c>
      <c r="T45" s="216">
        <v>19430000</v>
      </c>
      <c r="U45" s="217">
        <v>0</v>
      </c>
      <c r="V45" s="93">
        <v>1</v>
      </c>
      <c r="W45" s="32">
        <v>57461216</v>
      </c>
      <c r="X45" s="29" t="s">
        <v>159</v>
      </c>
    </row>
    <row r="46" spans="1:24">
      <c r="A46" s="29">
        <v>891780111</v>
      </c>
      <c r="B46" s="29" t="s">
        <v>24</v>
      </c>
      <c r="C46" s="29" t="s">
        <v>25</v>
      </c>
      <c r="D46" s="29" t="s">
        <v>26</v>
      </c>
      <c r="E46" s="29" t="s">
        <v>172</v>
      </c>
      <c r="F46" s="29" t="s">
        <v>28</v>
      </c>
      <c r="G46" s="29" t="s">
        <v>29</v>
      </c>
      <c r="H46" s="29" t="s">
        <v>30</v>
      </c>
      <c r="I46" s="213">
        <v>13630000</v>
      </c>
      <c r="J46" s="29">
        <v>2</v>
      </c>
      <c r="K46" s="217">
        <v>5800000</v>
      </c>
      <c r="L46" s="213">
        <v>0</v>
      </c>
      <c r="M46" s="29">
        <v>0</v>
      </c>
      <c r="N46" s="29">
        <v>1082902423</v>
      </c>
      <c r="O46" s="29" t="s">
        <v>173</v>
      </c>
      <c r="P46" s="29" t="s">
        <v>174</v>
      </c>
      <c r="Q46" s="215">
        <v>44575</v>
      </c>
      <c r="R46" s="215">
        <v>44575</v>
      </c>
      <c r="S46" s="215">
        <v>44773</v>
      </c>
      <c r="T46" s="216">
        <v>19430000</v>
      </c>
      <c r="U46" s="217">
        <v>0</v>
      </c>
      <c r="V46" s="93">
        <v>1</v>
      </c>
      <c r="W46" s="32">
        <v>57461216</v>
      </c>
      <c r="X46" s="29" t="s">
        <v>159</v>
      </c>
    </row>
    <row r="47" spans="1:24">
      <c r="A47" s="29">
        <v>891780111</v>
      </c>
      <c r="B47" s="29" t="s">
        <v>24</v>
      </c>
      <c r="C47" s="29" t="s">
        <v>25</v>
      </c>
      <c r="D47" s="29" t="s">
        <v>26</v>
      </c>
      <c r="E47" s="29" t="s">
        <v>175</v>
      </c>
      <c r="F47" s="29" t="s">
        <v>28</v>
      </c>
      <c r="G47" s="29" t="s">
        <v>29</v>
      </c>
      <c r="H47" s="29" t="s">
        <v>30</v>
      </c>
      <c r="I47" s="213">
        <v>13630000</v>
      </c>
      <c r="J47" s="29">
        <v>2</v>
      </c>
      <c r="K47" s="217">
        <v>5800000</v>
      </c>
      <c r="L47" s="213">
        <v>0</v>
      </c>
      <c r="M47" s="29">
        <v>0</v>
      </c>
      <c r="N47" s="29">
        <v>1082958976</v>
      </c>
      <c r="O47" s="29" t="s">
        <v>176</v>
      </c>
      <c r="P47" s="29" t="s">
        <v>177</v>
      </c>
      <c r="Q47" s="215">
        <v>44575</v>
      </c>
      <c r="R47" s="215">
        <v>44575</v>
      </c>
      <c r="S47" s="215">
        <v>44773</v>
      </c>
      <c r="T47" s="216">
        <v>19430000</v>
      </c>
      <c r="U47" s="217">
        <v>0</v>
      </c>
      <c r="V47" s="93">
        <v>1</v>
      </c>
      <c r="W47" s="32">
        <v>57461216</v>
      </c>
      <c r="X47" s="29" t="s">
        <v>159</v>
      </c>
    </row>
    <row r="48" spans="1:24">
      <c r="A48" s="29">
        <v>891780111</v>
      </c>
      <c r="B48" s="29" t="s">
        <v>24</v>
      </c>
      <c r="C48" s="29" t="s">
        <v>25</v>
      </c>
      <c r="D48" s="29" t="s">
        <v>26</v>
      </c>
      <c r="E48" s="29" t="s">
        <v>178</v>
      </c>
      <c r="F48" s="29" t="s">
        <v>28</v>
      </c>
      <c r="G48" s="29" t="s">
        <v>29</v>
      </c>
      <c r="H48" s="29" t="s">
        <v>30</v>
      </c>
      <c r="I48" s="213">
        <v>12220000</v>
      </c>
      <c r="J48" s="29">
        <v>2</v>
      </c>
      <c r="K48" s="217">
        <v>5200000</v>
      </c>
      <c r="L48" s="213">
        <v>0</v>
      </c>
      <c r="M48" s="29">
        <v>0</v>
      </c>
      <c r="N48" s="29">
        <v>4981247</v>
      </c>
      <c r="O48" s="29" t="s">
        <v>179</v>
      </c>
      <c r="P48" s="29" t="s">
        <v>180</v>
      </c>
      <c r="Q48" s="215">
        <v>44575</v>
      </c>
      <c r="R48" s="215">
        <v>44575</v>
      </c>
      <c r="S48" s="215">
        <v>44773</v>
      </c>
      <c r="T48" s="216">
        <v>17420000</v>
      </c>
      <c r="U48" s="217">
        <v>0</v>
      </c>
      <c r="V48" s="93">
        <v>1</v>
      </c>
      <c r="W48" s="32">
        <v>57461216</v>
      </c>
      <c r="X48" s="29" t="s">
        <v>159</v>
      </c>
    </row>
    <row r="49" spans="1:24">
      <c r="A49" s="29">
        <v>891780111</v>
      </c>
      <c r="B49" s="29" t="s">
        <v>24</v>
      </c>
      <c r="C49" s="29" t="s">
        <v>25</v>
      </c>
      <c r="D49" s="29" t="s">
        <v>26</v>
      </c>
      <c r="E49" s="29" t="s">
        <v>181</v>
      </c>
      <c r="F49" s="29" t="s">
        <v>28</v>
      </c>
      <c r="G49" s="29" t="s">
        <v>29</v>
      </c>
      <c r="H49" s="29" t="s">
        <v>30</v>
      </c>
      <c r="I49" s="213">
        <v>9333000</v>
      </c>
      <c r="J49" s="29">
        <v>2</v>
      </c>
      <c r="K49" s="217">
        <v>4000000</v>
      </c>
      <c r="L49" s="213">
        <v>0</v>
      </c>
      <c r="M49" s="29">
        <v>0</v>
      </c>
      <c r="N49" s="29">
        <v>1082903282</v>
      </c>
      <c r="O49" s="29" t="s">
        <v>182</v>
      </c>
      <c r="P49" s="29" t="s">
        <v>183</v>
      </c>
      <c r="Q49" s="215">
        <v>44575</v>
      </c>
      <c r="R49" s="215">
        <v>44575</v>
      </c>
      <c r="S49" s="215">
        <v>44773</v>
      </c>
      <c r="T49" s="216">
        <v>13333000</v>
      </c>
      <c r="U49" s="217">
        <v>0</v>
      </c>
      <c r="V49" s="93">
        <v>1</v>
      </c>
      <c r="W49" s="32">
        <v>85449357</v>
      </c>
      <c r="X49" s="29" t="s">
        <v>37</v>
      </c>
    </row>
    <row r="50" spans="1:24">
      <c r="A50" s="29">
        <v>891780111</v>
      </c>
      <c r="B50" s="29" t="s">
        <v>24</v>
      </c>
      <c r="C50" s="29" t="s">
        <v>25</v>
      </c>
      <c r="D50" s="29" t="s">
        <v>26</v>
      </c>
      <c r="E50" s="29" t="s">
        <v>184</v>
      </c>
      <c r="F50" s="29" t="s">
        <v>28</v>
      </c>
      <c r="G50" s="29" t="s">
        <v>29</v>
      </c>
      <c r="H50" s="29" t="s">
        <v>30</v>
      </c>
      <c r="I50" s="213">
        <v>10810000</v>
      </c>
      <c r="J50" s="29">
        <v>1</v>
      </c>
      <c r="K50" s="217">
        <v>1533000</v>
      </c>
      <c r="L50" s="213">
        <v>0</v>
      </c>
      <c r="M50" s="29">
        <v>0</v>
      </c>
      <c r="N50" s="29">
        <v>4979940</v>
      </c>
      <c r="O50" s="29" t="s">
        <v>185</v>
      </c>
      <c r="P50" s="29" t="s">
        <v>186</v>
      </c>
      <c r="Q50" s="215">
        <v>44575</v>
      </c>
      <c r="R50" s="215">
        <v>44575</v>
      </c>
      <c r="S50" s="215">
        <v>44732</v>
      </c>
      <c r="T50" s="216">
        <v>12343000</v>
      </c>
      <c r="U50" s="217">
        <v>0</v>
      </c>
      <c r="V50" s="93">
        <v>1</v>
      </c>
      <c r="W50" s="32">
        <v>36722626</v>
      </c>
      <c r="X50" s="29" t="s">
        <v>187</v>
      </c>
    </row>
    <row r="51" spans="1:24">
      <c r="A51" s="29">
        <v>891780111</v>
      </c>
      <c r="B51" s="29" t="s">
        <v>24</v>
      </c>
      <c r="C51" s="29" t="s">
        <v>25</v>
      </c>
      <c r="D51" s="29" t="s">
        <v>26</v>
      </c>
      <c r="E51" s="29" t="s">
        <v>188</v>
      </c>
      <c r="F51" s="29" t="s">
        <v>28</v>
      </c>
      <c r="G51" s="29" t="s">
        <v>29</v>
      </c>
      <c r="H51" s="29" t="s">
        <v>30</v>
      </c>
      <c r="I51" s="213">
        <v>10733000</v>
      </c>
      <c r="J51" s="29">
        <v>0</v>
      </c>
      <c r="K51" s="217">
        <v>0</v>
      </c>
      <c r="L51" s="220">
        <v>7666667</v>
      </c>
      <c r="M51" s="29">
        <v>0</v>
      </c>
      <c r="N51" s="29">
        <v>1082843374</v>
      </c>
      <c r="O51" s="29" t="s">
        <v>189</v>
      </c>
      <c r="P51" s="29" t="s">
        <v>190</v>
      </c>
      <c r="Q51" s="215">
        <v>44575</v>
      </c>
      <c r="R51" s="215">
        <v>44575</v>
      </c>
      <c r="S51" s="215">
        <v>44712</v>
      </c>
      <c r="T51" s="216">
        <v>3066333</v>
      </c>
      <c r="U51" s="221">
        <v>0</v>
      </c>
      <c r="V51" s="93">
        <v>0.28569207118233486</v>
      </c>
      <c r="W51" s="32">
        <v>85449357</v>
      </c>
      <c r="X51" s="29" t="s">
        <v>37</v>
      </c>
    </row>
    <row r="52" spans="1:24">
      <c r="A52" s="29">
        <v>891780111</v>
      </c>
      <c r="B52" s="29" t="s">
        <v>24</v>
      </c>
      <c r="C52" s="29" t="s">
        <v>25</v>
      </c>
      <c r="D52" s="29" t="s">
        <v>26</v>
      </c>
      <c r="E52" s="29" t="s">
        <v>191</v>
      </c>
      <c r="F52" s="29" t="s">
        <v>28</v>
      </c>
      <c r="G52" s="29" t="s">
        <v>29</v>
      </c>
      <c r="H52" s="29" t="s">
        <v>30</v>
      </c>
      <c r="I52" s="213">
        <v>33750000</v>
      </c>
      <c r="J52" s="29">
        <v>2</v>
      </c>
      <c r="K52" s="217">
        <v>15000000</v>
      </c>
      <c r="L52" s="213">
        <v>0</v>
      </c>
      <c r="M52" s="29">
        <v>0</v>
      </c>
      <c r="N52" s="29">
        <v>84458088</v>
      </c>
      <c r="O52" s="29" t="s">
        <v>192</v>
      </c>
      <c r="P52" s="29" t="s">
        <v>193</v>
      </c>
      <c r="Q52" s="215">
        <v>44575</v>
      </c>
      <c r="R52" s="215">
        <v>44578</v>
      </c>
      <c r="S52" s="215">
        <v>44773</v>
      </c>
      <c r="T52" s="216">
        <v>48750000</v>
      </c>
      <c r="U52" s="217">
        <v>0</v>
      </c>
      <c r="V52" s="93">
        <v>1</v>
      </c>
      <c r="W52" s="32">
        <v>85449357</v>
      </c>
      <c r="X52" s="29" t="s">
        <v>37</v>
      </c>
    </row>
    <row r="53" spans="1:24">
      <c r="A53" s="29">
        <v>891780111</v>
      </c>
      <c r="B53" s="29" t="s">
        <v>24</v>
      </c>
      <c r="C53" s="29" t="s">
        <v>25</v>
      </c>
      <c r="D53" s="29" t="s">
        <v>26</v>
      </c>
      <c r="E53" s="29" t="s">
        <v>194</v>
      </c>
      <c r="F53" s="29" t="s">
        <v>28</v>
      </c>
      <c r="G53" s="29" t="s">
        <v>29</v>
      </c>
      <c r="H53" s="29" t="s">
        <v>30</v>
      </c>
      <c r="I53" s="213">
        <v>11500000</v>
      </c>
      <c r="J53" s="29">
        <v>2</v>
      </c>
      <c r="K53" s="217">
        <v>4600000</v>
      </c>
      <c r="L53" s="213">
        <v>0</v>
      </c>
      <c r="M53" s="29">
        <v>0</v>
      </c>
      <c r="N53" s="29">
        <v>85462989</v>
      </c>
      <c r="O53" s="29" t="s">
        <v>195</v>
      </c>
      <c r="P53" s="29" t="s">
        <v>196</v>
      </c>
      <c r="Q53" s="215">
        <v>44575</v>
      </c>
      <c r="R53" s="215">
        <v>44575</v>
      </c>
      <c r="S53" s="215">
        <v>44773</v>
      </c>
      <c r="T53" s="216">
        <v>16100000</v>
      </c>
      <c r="U53" s="217">
        <v>0</v>
      </c>
      <c r="V53" s="93">
        <v>1</v>
      </c>
      <c r="W53" s="32">
        <v>36665858</v>
      </c>
      <c r="X53" s="29" t="s">
        <v>197</v>
      </c>
    </row>
    <row r="54" spans="1:24">
      <c r="A54" s="29">
        <v>891780111</v>
      </c>
      <c r="B54" s="29" t="s">
        <v>24</v>
      </c>
      <c r="C54" s="29" t="s">
        <v>25</v>
      </c>
      <c r="D54" s="29" t="s">
        <v>26</v>
      </c>
      <c r="E54" s="29" t="s">
        <v>198</v>
      </c>
      <c r="F54" s="29" t="s">
        <v>28</v>
      </c>
      <c r="G54" s="29" t="s">
        <v>29</v>
      </c>
      <c r="H54" s="29" t="s">
        <v>30</v>
      </c>
      <c r="I54" s="213">
        <v>10733000</v>
      </c>
      <c r="J54" s="29">
        <v>2</v>
      </c>
      <c r="K54" s="217">
        <v>4600000</v>
      </c>
      <c r="L54" s="213">
        <v>0</v>
      </c>
      <c r="M54" s="29">
        <v>0</v>
      </c>
      <c r="N54" s="29">
        <v>1082966865</v>
      </c>
      <c r="O54" s="29" t="s">
        <v>199</v>
      </c>
      <c r="P54" s="29" t="s">
        <v>200</v>
      </c>
      <c r="Q54" s="215">
        <v>44575</v>
      </c>
      <c r="R54" s="215">
        <v>44575</v>
      </c>
      <c r="S54" s="215">
        <v>44773</v>
      </c>
      <c r="T54" s="216">
        <v>15333000</v>
      </c>
      <c r="U54" s="217">
        <v>0</v>
      </c>
      <c r="V54" s="93">
        <v>1</v>
      </c>
      <c r="W54" s="32">
        <v>72004252</v>
      </c>
      <c r="X54" s="29" t="s">
        <v>201</v>
      </c>
    </row>
    <row r="55" spans="1:24">
      <c r="A55" s="29">
        <v>891780111</v>
      </c>
      <c r="B55" s="29" t="s">
        <v>24</v>
      </c>
      <c r="C55" s="29" t="s">
        <v>25</v>
      </c>
      <c r="D55" s="29" t="s">
        <v>26</v>
      </c>
      <c r="E55" s="29" t="s">
        <v>202</v>
      </c>
      <c r="F55" s="29" t="s">
        <v>28</v>
      </c>
      <c r="G55" s="29" t="s">
        <v>29</v>
      </c>
      <c r="H55" s="29" t="s">
        <v>30</v>
      </c>
      <c r="I55" s="213">
        <v>16800000</v>
      </c>
      <c r="J55" s="29">
        <v>1</v>
      </c>
      <c r="K55" s="217">
        <v>2400000</v>
      </c>
      <c r="L55" s="213">
        <v>0</v>
      </c>
      <c r="M55" s="29">
        <v>0</v>
      </c>
      <c r="N55" s="29">
        <v>85472840</v>
      </c>
      <c r="O55" s="29" t="s">
        <v>203</v>
      </c>
      <c r="P55" s="29" t="s">
        <v>204</v>
      </c>
      <c r="Q55" s="215">
        <v>44575</v>
      </c>
      <c r="R55" s="215">
        <v>44575</v>
      </c>
      <c r="S55" s="215">
        <v>44732</v>
      </c>
      <c r="T55" s="216">
        <v>19200000</v>
      </c>
      <c r="U55" s="217">
        <v>0</v>
      </c>
      <c r="V55" s="93">
        <v>1</v>
      </c>
      <c r="W55" s="32">
        <v>85449357</v>
      </c>
      <c r="X55" s="29" t="s">
        <v>37</v>
      </c>
    </row>
    <row r="56" spans="1:24">
      <c r="A56" s="29">
        <v>891780111</v>
      </c>
      <c r="B56" s="29" t="s">
        <v>24</v>
      </c>
      <c r="C56" s="29" t="s">
        <v>25</v>
      </c>
      <c r="D56" s="29" t="s">
        <v>26</v>
      </c>
      <c r="E56" s="29" t="s">
        <v>205</v>
      </c>
      <c r="F56" s="29" t="s">
        <v>28</v>
      </c>
      <c r="G56" s="29" t="s">
        <v>29</v>
      </c>
      <c r="H56" s="29" t="s">
        <v>30</v>
      </c>
      <c r="I56" s="213">
        <v>9333000</v>
      </c>
      <c r="J56" s="29">
        <v>2</v>
      </c>
      <c r="K56" s="217">
        <v>4000000</v>
      </c>
      <c r="L56" s="213">
        <v>0</v>
      </c>
      <c r="M56" s="29">
        <v>0</v>
      </c>
      <c r="N56" s="29">
        <v>1082880869</v>
      </c>
      <c r="O56" s="29" t="s">
        <v>206</v>
      </c>
      <c r="P56" s="29" t="s">
        <v>207</v>
      </c>
      <c r="Q56" s="215">
        <v>44575</v>
      </c>
      <c r="R56" s="215">
        <v>44575</v>
      </c>
      <c r="S56" s="215">
        <v>44773</v>
      </c>
      <c r="T56" s="216">
        <v>13333000</v>
      </c>
      <c r="U56" s="217">
        <v>0</v>
      </c>
      <c r="V56" s="93">
        <v>1</v>
      </c>
      <c r="W56" s="32">
        <v>57444673</v>
      </c>
      <c r="X56" s="29" t="s">
        <v>208</v>
      </c>
    </row>
    <row r="57" spans="1:24">
      <c r="A57" s="29">
        <v>891780111</v>
      </c>
      <c r="B57" s="29" t="s">
        <v>24</v>
      </c>
      <c r="C57" s="29" t="s">
        <v>25</v>
      </c>
      <c r="D57" s="29" t="s">
        <v>26</v>
      </c>
      <c r="E57" s="29" t="s">
        <v>209</v>
      </c>
      <c r="F57" s="29" t="s">
        <v>28</v>
      </c>
      <c r="G57" s="29" t="s">
        <v>29</v>
      </c>
      <c r="H57" s="29" t="s">
        <v>30</v>
      </c>
      <c r="I57" s="213">
        <v>10733000</v>
      </c>
      <c r="J57" s="29">
        <v>2</v>
      </c>
      <c r="K57" s="217">
        <v>4600000</v>
      </c>
      <c r="L57" s="213">
        <v>0</v>
      </c>
      <c r="M57" s="29">
        <v>0</v>
      </c>
      <c r="N57" s="29">
        <v>1081918145</v>
      </c>
      <c r="O57" s="29" t="s">
        <v>210</v>
      </c>
      <c r="P57" s="29" t="s">
        <v>211</v>
      </c>
      <c r="Q57" s="215">
        <v>44575</v>
      </c>
      <c r="R57" s="215">
        <v>44575</v>
      </c>
      <c r="S57" s="215">
        <v>44773</v>
      </c>
      <c r="T57" s="216">
        <v>15333000</v>
      </c>
      <c r="U57" s="217">
        <v>0</v>
      </c>
      <c r="V57" s="93">
        <v>1</v>
      </c>
      <c r="W57" s="32">
        <v>57444673</v>
      </c>
      <c r="X57" s="29" t="s">
        <v>208</v>
      </c>
    </row>
    <row r="58" spans="1:24">
      <c r="A58" s="29">
        <v>891780111</v>
      </c>
      <c r="B58" s="29" t="s">
        <v>24</v>
      </c>
      <c r="C58" s="29" t="s">
        <v>25</v>
      </c>
      <c r="D58" s="29" t="s">
        <v>26</v>
      </c>
      <c r="E58" s="29" t="s">
        <v>212</v>
      </c>
      <c r="F58" s="29" t="s">
        <v>28</v>
      </c>
      <c r="G58" s="29" t="s">
        <v>29</v>
      </c>
      <c r="H58" s="29" t="s">
        <v>30</v>
      </c>
      <c r="I58" s="213">
        <v>20926000</v>
      </c>
      <c r="J58" s="29">
        <v>2</v>
      </c>
      <c r="K58" s="217">
        <v>8600000</v>
      </c>
      <c r="L58" s="213">
        <v>0</v>
      </c>
      <c r="M58" s="29">
        <v>0</v>
      </c>
      <c r="N58" s="29">
        <v>15443332</v>
      </c>
      <c r="O58" s="29" t="s">
        <v>213</v>
      </c>
      <c r="P58" s="29" t="s">
        <v>214</v>
      </c>
      <c r="Q58" s="215">
        <v>44575</v>
      </c>
      <c r="R58" s="215">
        <v>44575</v>
      </c>
      <c r="S58" s="215">
        <v>44773</v>
      </c>
      <c r="T58" s="216">
        <v>29526600</v>
      </c>
      <c r="U58" s="217">
        <v>0</v>
      </c>
      <c r="V58" s="93">
        <v>1.0000203210729526</v>
      </c>
      <c r="W58" s="32">
        <v>21701937</v>
      </c>
      <c r="X58" s="29" t="s">
        <v>215</v>
      </c>
    </row>
    <row r="59" spans="1:24">
      <c r="A59" s="29">
        <v>891780111</v>
      </c>
      <c r="B59" s="29" t="s">
        <v>24</v>
      </c>
      <c r="C59" s="29" t="s">
        <v>25</v>
      </c>
      <c r="D59" s="29" t="s">
        <v>26</v>
      </c>
      <c r="E59" s="29" t="s">
        <v>216</v>
      </c>
      <c r="F59" s="29" t="s">
        <v>28</v>
      </c>
      <c r="G59" s="29" t="s">
        <v>29</v>
      </c>
      <c r="H59" s="29" t="s">
        <v>30</v>
      </c>
      <c r="I59" s="213">
        <v>7933000</v>
      </c>
      <c r="J59" s="29">
        <v>2</v>
      </c>
      <c r="K59" s="217">
        <v>3400000</v>
      </c>
      <c r="L59" s="213">
        <v>0</v>
      </c>
      <c r="M59" s="29">
        <v>0</v>
      </c>
      <c r="N59" s="29">
        <v>1082941397</v>
      </c>
      <c r="O59" s="29" t="s">
        <v>217</v>
      </c>
      <c r="P59" s="29" t="s">
        <v>218</v>
      </c>
      <c r="Q59" s="215">
        <v>44575</v>
      </c>
      <c r="R59" s="215">
        <v>44575</v>
      </c>
      <c r="S59" s="215">
        <v>44773</v>
      </c>
      <c r="T59" s="216">
        <v>11333000</v>
      </c>
      <c r="U59" s="217">
        <v>0</v>
      </c>
      <c r="V59" s="93">
        <v>1</v>
      </c>
      <c r="W59" s="32">
        <v>57435262</v>
      </c>
      <c r="X59" s="29" t="s">
        <v>219</v>
      </c>
    </row>
    <row r="60" spans="1:24">
      <c r="A60" s="29">
        <v>891780111</v>
      </c>
      <c r="B60" s="29" t="s">
        <v>24</v>
      </c>
      <c r="C60" s="29" t="s">
        <v>25</v>
      </c>
      <c r="D60" s="29" t="s">
        <v>26</v>
      </c>
      <c r="E60" s="29" t="s">
        <v>220</v>
      </c>
      <c r="F60" s="29" t="s">
        <v>28</v>
      </c>
      <c r="G60" s="29" t="s">
        <v>29</v>
      </c>
      <c r="H60" s="29" t="s">
        <v>30</v>
      </c>
      <c r="I60" s="213">
        <v>10000000</v>
      </c>
      <c r="J60" s="29">
        <v>1</v>
      </c>
      <c r="K60" s="217">
        <v>3667000</v>
      </c>
      <c r="L60" s="213">
        <v>0</v>
      </c>
      <c r="M60" s="29">
        <v>0</v>
      </c>
      <c r="N60" s="29">
        <v>36695961</v>
      </c>
      <c r="O60" s="29" t="s">
        <v>221</v>
      </c>
      <c r="P60" s="29" t="s">
        <v>222</v>
      </c>
      <c r="Q60" s="215">
        <v>44575</v>
      </c>
      <c r="R60" s="215">
        <v>44575</v>
      </c>
      <c r="S60" s="218">
        <v>44895</v>
      </c>
      <c r="T60" s="216">
        <v>7667000</v>
      </c>
      <c r="U60" s="217">
        <v>2333000</v>
      </c>
      <c r="V60" s="93">
        <v>0.76670000000000005</v>
      </c>
      <c r="W60" s="32">
        <v>85473390</v>
      </c>
      <c r="X60" s="29" t="s">
        <v>223</v>
      </c>
    </row>
    <row r="61" spans="1:24">
      <c r="A61" s="29">
        <v>891780111</v>
      </c>
      <c r="B61" s="29" t="s">
        <v>24</v>
      </c>
      <c r="C61" s="29" t="s">
        <v>25</v>
      </c>
      <c r="D61" s="29" t="s">
        <v>26</v>
      </c>
      <c r="E61" s="29" t="s">
        <v>224</v>
      </c>
      <c r="F61" s="29" t="s">
        <v>28</v>
      </c>
      <c r="G61" s="29" t="s">
        <v>29</v>
      </c>
      <c r="H61" s="29" t="s">
        <v>30</v>
      </c>
      <c r="I61" s="213">
        <v>8500000</v>
      </c>
      <c r="J61" s="29">
        <v>2</v>
      </c>
      <c r="K61" s="217">
        <v>1133000</v>
      </c>
      <c r="L61" s="213">
        <v>0</v>
      </c>
      <c r="M61" s="29">
        <v>1</v>
      </c>
      <c r="N61" s="29">
        <v>12550715</v>
      </c>
      <c r="O61" s="29" t="s">
        <v>225</v>
      </c>
      <c r="P61" s="29" t="s">
        <v>226</v>
      </c>
      <c r="Q61" s="215">
        <v>44575</v>
      </c>
      <c r="R61" s="215">
        <v>44575</v>
      </c>
      <c r="S61" s="215">
        <v>44732</v>
      </c>
      <c r="T61" s="216">
        <v>9633000</v>
      </c>
      <c r="U61" s="217">
        <v>0</v>
      </c>
      <c r="V61" s="93">
        <v>1</v>
      </c>
      <c r="W61" s="32">
        <v>85459497</v>
      </c>
      <c r="X61" s="29" t="s">
        <v>41</v>
      </c>
    </row>
    <row r="62" spans="1:24">
      <c r="A62" s="29">
        <v>891780111</v>
      </c>
      <c r="B62" s="29" t="s">
        <v>24</v>
      </c>
      <c r="C62" s="29" t="s">
        <v>25</v>
      </c>
      <c r="D62" s="29" t="s">
        <v>26</v>
      </c>
      <c r="E62" s="29" t="s">
        <v>227</v>
      </c>
      <c r="F62" s="29" t="s">
        <v>28</v>
      </c>
      <c r="G62" s="29" t="s">
        <v>29</v>
      </c>
      <c r="H62" s="29" t="s">
        <v>30</v>
      </c>
      <c r="I62" s="213">
        <v>8500000</v>
      </c>
      <c r="J62" s="29">
        <v>2</v>
      </c>
      <c r="K62" s="217">
        <v>3400000</v>
      </c>
      <c r="L62" s="213">
        <v>0</v>
      </c>
      <c r="M62" s="29">
        <v>0</v>
      </c>
      <c r="N62" s="29">
        <v>1082973167</v>
      </c>
      <c r="O62" s="29" t="s">
        <v>228</v>
      </c>
      <c r="P62" s="29" t="s">
        <v>229</v>
      </c>
      <c r="Q62" s="215">
        <v>44575</v>
      </c>
      <c r="R62" s="215">
        <v>44575</v>
      </c>
      <c r="S62" s="215">
        <v>44773</v>
      </c>
      <c r="T62" s="216">
        <v>11900000</v>
      </c>
      <c r="U62" s="217">
        <v>0</v>
      </c>
      <c r="V62" s="93">
        <v>1</v>
      </c>
      <c r="W62" s="32">
        <v>85459497</v>
      </c>
      <c r="X62" s="29" t="s">
        <v>41</v>
      </c>
    </row>
    <row r="63" spans="1:24">
      <c r="A63" s="29">
        <v>891780111</v>
      </c>
      <c r="B63" s="29" t="s">
        <v>24</v>
      </c>
      <c r="C63" s="29" t="s">
        <v>25</v>
      </c>
      <c r="D63" s="29" t="s">
        <v>26</v>
      </c>
      <c r="E63" s="29" t="s">
        <v>230</v>
      </c>
      <c r="F63" s="29" t="s">
        <v>28</v>
      </c>
      <c r="G63" s="29" t="s">
        <v>29</v>
      </c>
      <c r="H63" s="29" t="s">
        <v>30</v>
      </c>
      <c r="I63" s="213">
        <v>7933000</v>
      </c>
      <c r="J63" s="29">
        <v>2</v>
      </c>
      <c r="K63" s="217">
        <v>3400000</v>
      </c>
      <c r="L63" s="213">
        <v>0</v>
      </c>
      <c r="M63" s="29">
        <v>0</v>
      </c>
      <c r="N63" s="29">
        <v>7631755</v>
      </c>
      <c r="O63" s="29" t="s">
        <v>231</v>
      </c>
      <c r="P63" s="29" t="s">
        <v>50</v>
      </c>
      <c r="Q63" s="215">
        <v>44575</v>
      </c>
      <c r="R63" s="215">
        <v>44575</v>
      </c>
      <c r="S63" s="215">
        <v>44773</v>
      </c>
      <c r="T63" s="216">
        <v>11333000</v>
      </c>
      <c r="U63" s="217">
        <v>0</v>
      </c>
      <c r="V63" s="93">
        <v>1</v>
      </c>
      <c r="W63" s="32">
        <v>85459497</v>
      </c>
      <c r="X63" s="29" t="s">
        <v>41</v>
      </c>
    </row>
    <row r="64" spans="1:24">
      <c r="A64" s="29">
        <v>891780111</v>
      </c>
      <c r="B64" s="29" t="s">
        <v>24</v>
      </c>
      <c r="C64" s="29" t="s">
        <v>25</v>
      </c>
      <c r="D64" s="29" t="s">
        <v>26</v>
      </c>
      <c r="E64" s="29" t="s">
        <v>232</v>
      </c>
      <c r="F64" s="29" t="s">
        <v>28</v>
      </c>
      <c r="G64" s="29" t="s">
        <v>29</v>
      </c>
      <c r="H64" s="29" t="s">
        <v>30</v>
      </c>
      <c r="I64" s="213">
        <v>7933000</v>
      </c>
      <c r="J64" s="29">
        <v>2</v>
      </c>
      <c r="K64" s="217">
        <v>3400000</v>
      </c>
      <c r="L64" s="213">
        <v>0</v>
      </c>
      <c r="M64" s="29">
        <v>0</v>
      </c>
      <c r="N64" s="29">
        <v>85466757</v>
      </c>
      <c r="O64" s="29" t="s">
        <v>233</v>
      </c>
      <c r="P64" s="29" t="s">
        <v>234</v>
      </c>
      <c r="Q64" s="215">
        <v>44575</v>
      </c>
      <c r="R64" s="215">
        <v>44575</v>
      </c>
      <c r="S64" s="215">
        <v>44773</v>
      </c>
      <c r="T64" s="216">
        <v>11333000</v>
      </c>
      <c r="U64" s="217">
        <v>0</v>
      </c>
      <c r="V64" s="93">
        <v>1</v>
      </c>
      <c r="W64" s="32">
        <v>85459497</v>
      </c>
      <c r="X64" s="29" t="s">
        <v>41</v>
      </c>
    </row>
    <row r="65" spans="1:24">
      <c r="A65" s="29">
        <v>891780111</v>
      </c>
      <c r="B65" s="29" t="s">
        <v>24</v>
      </c>
      <c r="C65" s="29" t="s">
        <v>25</v>
      </c>
      <c r="D65" s="29" t="s">
        <v>26</v>
      </c>
      <c r="E65" s="29" t="s">
        <v>235</v>
      </c>
      <c r="F65" s="29" t="s">
        <v>28</v>
      </c>
      <c r="G65" s="29" t="s">
        <v>29</v>
      </c>
      <c r="H65" s="29" t="s">
        <v>30</v>
      </c>
      <c r="I65" s="213">
        <v>8500000</v>
      </c>
      <c r="J65" s="29">
        <v>2</v>
      </c>
      <c r="K65" s="217">
        <v>3400000</v>
      </c>
      <c r="L65" s="213">
        <v>0</v>
      </c>
      <c r="M65" s="29">
        <v>0</v>
      </c>
      <c r="N65" s="29">
        <v>19620951</v>
      </c>
      <c r="O65" s="29" t="s">
        <v>236</v>
      </c>
      <c r="P65" s="29" t="s">
        <v>237</v>
      </c>
      <c r="Q65" s="215">
        <v>44575</v>
      </c>
      <c r="R65" s="215">
        <v>44575</v>
      </c>
      <c r="S65" s="215">
        <v>44773</v>
      </c>
      <c r="T65" s="216">
        <v>11900000</v>
      </c>
      <c r="U65" s="217">
        <v>0</v>
      </c>
      <c r="V65" s="93">
        <v>1</v>
      </c>
      <c r="W65" s="32">
        <v>85459497</v>
      </c>
      <c r="X65" s="29" t="s">
        <v>41</v>
      </c>
    </row>
    <row r="66" spans="1:24">
      <c r="A66" s="29">
        <v>891780111</v>
      </c>
      <c r="B66" s="29" t="s">
        <v>24</v>
      </c>
      <c r="C66" s="29" t="s">
        <v>25</v>
      </c>
      <c r="D66" s="29" t="s">
        <v>26</v>
      </c>
      <c r="E66" s="29" t="s">
        <v>238</v>
      </c>
      <c r="F66" s="29" t="s">
        <v>28</v>
      </c>
      <c r="G66" s="29" t="s">
        <v>29</v>
      </c>
      <c r="H66" s="29" t="s">
        <v>30</v>
      </c>
      <c r="I66" s="213">
        <v>13533000</v>
      </c>
      <c r="J66" s="29">
        <v>2</v>
      </c>
      <c r="K66" s="217">
        <v>2900000</v>
      </c>
      <c r="L66" s="213">
        <v>0</v>
      </c>
      <c r="M66" s="29">
        <v>0</v>
      </c>
      <c r="N66" s="29">
        <v>85155379</v>
      </c>
      <c r="O66" s="29" t="s">
        <v>239</v>
      </c>
      <c r="P66" s="29" t="s">
        <v>240</v>
      </c>
      <c r="Q66" s="215">
        <v>44575</v>
      </c>
      <c r="R66" s="215">
        <v>44575</v>
      </c>
      <c r="S66" s="215">
        <v>44742</v>
      </c>
      <c r="T66" s="216">
        <v>16433000</v>
      </c>
      <c r="U66" s="217">
        <v>0</v>
      </c>
      <c r="V66" s="93">
        <v>1</v>
      </c>
      <c r="W66" s="32">
        <v>85465146</v>
      </c>
      <c r="X66" s="29" t="s">
        <v>62</v>
      </c>
    </row>
    <row r="67" spans="1:24">
      <c r="A67" s="29">
        <v>891780111</v>
      </c>
      <c r="B67" s="29" t="s">
        <v>24</v>
      </c>
      <c r="C67" s="29" t="s">
        <v>25</v>
      </c>
      <c r="D67" s="29" t="s">
        <v>26</v>
      </c>
      <c r="E67" s="29" t="s">
        <v>241</v>
      </c>
      <c r="F67" s="29" t="s">
        <v>28</v>
      </c>
      <c r="G67" s="29" t="s">
        <v>29</v>
      </c>
      <c r="H67" s="29" t="s">
        <v>30</v>
      </c>
      <c r="I67" s="213">
        <v>9333000</v>
      </c>
      <c r="J67" s="29">
        <v>2</v>
      </c>
      <c r="K67" s="217">
        <v>4000000</v>
      </c>
      <c r="L67" s="213">
        <v>0</v>
      </c>
      <c r="M67" s="29">
        <v>0</v>
      </c>
      <c r="N67" s="29">
        <v>36667908</v>
      </c>
      <c r="O67" s="29" t="s">
        <v>242</v>
      </c>
      <c r="P67" s="29" t="s">
        <v>243</v>
      </c>
      <c r="Q67" s="215">
        <v>44575</v>
      </c>
      <c r="R67" s="215">
        <v>44575</v>
      </c>
      <c r="S67" s="215">
        <v>44773</v>
      </c>
      <c r="T67" s="216">
        <v>13333000</v>
      </c>
      <c r="U67" s="217">
        <v>0</v>
      </c>
      <c r="V67" s="93">
        <v>1</v>
      </c>
      <c r="W67" s="219">
        <v>36694483</v>
      </c>
      <c r="X67" s="29" t="s">
        <v>244</v>
      </c>
    </row>
    <row r="68" spans="1:24">
      <c r="A68" s="29">
        <v>891780111</v>
      </c>
      <c r="B68" s="29" t="s">
        <v>24</v>
      </c>
      <c r="C68" s="29" t="s">
        <v>25</v>
      </c>
      <c r="D68" s="29" t="s">
        <v>26</v>
      </c>
      <c r="E68" s="29" t="s">
        <v>245</v>
      </c>
      <c r="F68" s="29" t="s">
        <v>28</v>
      </c>
      <c r="G68" s="29" t="s">
        <v>29</v>
      </c>
      <c r="H68" s="29" t="s">
        <v>30</v>
      </c>
      <c r="I68" s="213">
        <v>7990000</v>
      </c>
      <c r="J68" s="29">
        <v>2</v>
      </c>
      <c r="K68" s="217">
        <v>3400000</v>
      </c>
      <c r="L68" s="213">
        <v>0</v>
      </c>
      <c r="M68" s="29">
        <v>0</v>
      </c>
      <c r="N68" s="29">
        <v>1082900551</v>
      </c>
      <c r="O68" s="29" t="s">
        <v>246</v>
      </c>
      <c r="P68" s="29" t="s">
        <v>247</v>
      </c>
      <c r="Q68" s="215">
        <v>44575</v>
      </c>
      <c r="R68" s="215">
        <v>44575</v>
      </c>
      <c r="S68" s="215">
        <v>44773</v>
      </c>
      <c r="T68" s="216">
        <v>11390000</v>
      </c>
      <c r="U68" s="217">
        <v>0</v>
      </c>
      <c r="V68" s="93">
        <v>1</v>
      </c>
      <c r="W68" s="32">
        <v>7631392</v>
      </c>
      <c r="X68" s="29" t="s">
        <v>75</v>
      </c>
    </row>
    <row r="69" spans="1:24">
      <c r="A69" s="29">
        <v>891780111</v>
      </c>
      <c r="B69" s="29" t="s">
        <v>24</v>
      </c>
      <c r="C69" s="29" t="s">
        <v>25</v>
      </c>
      <c r="D69" s="29" t="s">
        <v>26</v>
      </c>
      <c r="E69" s="29" t="s">
        <v>248</v>
      </c>
      <c r="F69" s="29" t="s">
        <v>28</v>
      </c>
      <c r="G69" s="29" t="s">
        <v>29</v>
      </c>
      <c r="H69" s="29" t="s">
        <v>30</v>
      </c>
      <c r="I69" s="213">
        <v>7990000</v>
      </c>
      <c r="J69" s="29">
        <v>2</v>
      </c>
      <c r="K69" s="217">
        <v>3400000</v>
      </c>
      <c r="L69" s="213">
        <v>0</v>
      </c>
      <c r="M69" s="29">
        <v>0</v>
      </c>
      <c r="N69" s="29">
        <v>39049110</v>
      </c>
      <c r="O69" s="29" t="s">
        <v>249</v>
      </c>
      <c r="P69" s="29" t="s">
        <v>250</v>
      </c>
      <c r="Q69" s="215">
        <v>44575</v>
      </c>
      <c r="R69" s="215">
        <v>44575</v>
      </c>
      <c r="S69" s="215">
        <v>44773</v>
      </c>
      <c r="T69" s="216">
        <v>11390000</v>
      </c>
      <c r="U69" s="217">
        <v>0</v>
      </c>
      <c r="V69" s="93">
        <v>1</v>
      </c>
      <c r="W69" s="32">
        <v>7631392</v>
      </c>
      <c r="X69" s="29" t="s">
        <v>75</v>
      </c>
    </row>
    <row r="70" spans="1:24">
      <c r="A70" s="29">
        <v>891780111</v>
      </c>
      <c r="B70" s="29" t="s">
        <v>24</v>
      </c>
      <c r="C70" s="29" t="s">
        <v>25</v>
      </c>
      <c r="D70" s="29" t="s">
        <v>26</v>
      </c>
      <c r="E70" s="29" t="s">
        <v>251</v>
      </c>
      <c r="F70" s="29" t="s">
        <v>28</v>
      </c>
      <c r="G70" s="29" t="s">
        <v>29</v>
      </c>
      <c r="H70" s="29" t="s">
        <v>30</v>
      </c>
      <c r="I70" s="213">
        <v>7990000</v>
      </c>
      <c r="J70" s="29">
        <v>2</v>
      </c>
      <c r="K70" s="217">
        <v>3400000</v>
      </c>
      <c r="L70" s="213">
        <v>0</v>
      </c>
      <c r="M70" s="29">
        <v>0</v>
      </c>
      <c r="N70" s="29">
        <v>1083046036</v>
      </c>
      <c r="O70" s="29" t="s">
        <v>252</v>
      </c>
      <c r="P70" s="29" t="s">
        <v>253</v>
      </c>
      <c r="Q70" s="215">
        <v>44575</v>
      </c>
      <c r="R70" s="215">
        <v>44575</v>
      </c>
      <c r="S70" s="215">
        <v>44773</v>
      </c>
      <c r="T70" s="216">
        <v>11390000</v>
      </c>
      <c r="U70" s="217">
        <v>0</v>
      </c>
      <c r="V70" s="93">
        <v>1</v>
      </c>
      <c r="W70" s="32">
        <v>7631392</v>
      </c>
      <c r="X70" s="29" t="s">
        <v>75</v>
      </c>
    </row>
    <row r="71" spans="1:24">
      <c r="A71" s="29">
        <v>891780111</v>
      </c>
      <c r="B71" s="29" t="s">
        <v>24</v>
      </c>
      <c r="C71" s="29" t="s">
        <v>25</v>
      </c>
      <c r="D71" s="29" t="s">
        <v>26</v>
      </c>
      <c r="E71" s="29" t="s">
        <v>254</v>
      </c>
      <c r="F71" s="29" t="s">
        <v>28</v>
      </c>
      <c r="G71" s="29" t="s">
        <v>29</v>
      </c>
      <c r="H71" s="29" t="s">
        <v>30</v>
      </c>
      <c r="I71" s="213">
        <v>7990000</v>
      </c>
      <c r="J71" s="29">
        <v>2</v>
      </c>
      <c r="K71" s="217">
        <v>3400000</v>
      </c>
      <c r="L71" s="213">
        <v>0</v>
      </c>
      <c r="M71" s="29">
        <v>0</v>
      </c>
      <c r="N71" s="29">
        <v>1082963378</v>
      </c>
      <c r="O71" s="29" t="s">
        <v>255</v>
      </c>
      <c r="P71" s="29" t="s">
        <v>256</v>
      </c>
      <c r="Q71" s="215">
        <v>44575</v>
      </c>
      <c r="R71" s="215">
        <v>44575</v>
      </c>
      <c r="S71" s="215">
        <v>44773</v>
      </c>
      <c r="T71" s="216">
        <v>11390000</v>
      </c>
      <c r="U71" s="217">
        <v>0</v>
      </c>
      <c r="V71" s="93">
        <v>1</v>
      </c>
      <c r="W71" s="32">
        <v>7631392</v>
      </c>
      <c r="X71" s="29" t="s">
        <v>75</v>
      </c>
    </row>
    <row r="72" spans="1:24">
      <c r="A72" s="29">
        <v>891780111</v>
      </c>
      <c r="B72" s="29" t="s">
        <v>24</v>
      </c>
      <c r="C72" s="29" t="s">
        <v>25</v>
      </c>
      <c r="D72" s="29" t="s">
        <v>26</v>
      </c>
      <c r="E72" s="29" t="s">
        <v>257</v>
      </c>
      <c r="F72" s="29" t="s">
        <v>28</v>
      </c>
      <c r="G72" s="29" t="s">
        <v>29</v>
      </c>
      <c r="H72" s="29" t="s">
        <v>30</v>
      </c>
      <c r="I72" s="213">
        <v>25380000</v>
      </c>
      <c r="J72" s="29">
        <v>2</v>
      </c>
      <c r="K72" s="217">
        <v>10800000</v>
      </c>
      <c r="L72" s="213">
        <v>0</v>
      </c>
      <c r="M72" s="29">
        <v>0</v>
      </c>
      <c r="N72" s="29">
        <v>41612964</v>
      </c>
      <c r="O72" s="29" t="s">
        <v>258</v>
      </c>
      <c r="P72" s="29" t="s">
        <v>87</v>
      </c>
      <c r="Q72" s="215">
        <v>44575</v>
      </c>
      <c r="R72" s="215">
        <v>44575</v>
      </c>
      <c r="S72" s="215">
        <v>44773</v>
      </c>
      <c r="T72" s="216">
        <v>36180000</v>
      </c>
      <c r="U72" s="217">
        <v>0</v>
      </c>
      <c r="V72" s="93">
        <v>1</v>
      </c>
      <c r="W72" s="32">
        <v>12621405</v>
      </c>
      <c r="X72" s="29" t="s">
        <v>33</v>
      </c>
    </row>
    <row r="73" spans="1:24">
      <c r="A73" s="29">
        <v>891780111</v>
      </c>
      <c r="B73" s="29" t="s">
        <v>24</v>
      </c>
      <c r="C73" s="29" t="s">
        <v>25</v>
      </c>
      <c r="D73" s="29" t="s">
        <v>26</v>
      </c>
      <c r="E73" s="29" t="s">
        <v>259</v>
      </c>
      <c r="F73" s="29" t="s">
        <v>28</v>
      </c>
      <c r="G73" s="29" t="s">
        <v>29</v>
      </c>
      <c r="H73" s="29" t="s">
        <v>30</v>
      </c>
      <c r="I73" s="213">
        <v>28670000</v>
      </c>
      <c r="J73" s="29">
        <v>2</v>
      </c>
      <c r="K73" s="217">
        <v>12200000</v>
      </c>
      <c r="L73" s="213">
        <v>0</v>
      </c>
      <c r="M73" s="29">
        <v>0</v>
      </c>
      <c r="N73" s="29">
        <v>7603745</v>
      </c>
      <c r="O73" s="29" t="s">
        <v>260</v>
      </c>
      <c r="P73" s="29" t="s">
        <v>261</v>
      </c>
      <c r="Q73" s="215">
        <v>44575</v>
      </c>
      <c r="R73" s="215">
        <v>44575</v>
      </c>
      <c r="S73" s="215">
        <v>44773</v>
      </c>
      <c r="T73" s="216">
        <v>40870000</v>
      </c>
      <c r="U73" s="217">
        <v>0</v>
      </c>
      <c r="V73" s="93">
        <v>1</v>
      </c>
      <c r="W73" s="32">
        <v>12621405</v>
      </c>
      <c r="X73" s="29" t="s">
        <v>33</v>
      </c>
    </row>
    <row r="74" spans="1:24">
      <c r="A74" s="29">
        <v>891780111</v>
      </c>
      <c r="B74" s="29" t="s">
        <v>24</v>
      </c>
      <c r="C74" s="29" t="s">
        <v>25</v>
      </c>
      <c r="D74" s="29" t="s">
        <v>26</v>
      </c>
      <c r="E74" s="29" t="s">
        <v>262</v>
      </c>
      <c r="F74" s="29" t="s">
        <v>28</v>
      </c>
      <c r="G74" s="29" t="s">
        <v>29</v>
      </c>
      <c r="H74" s="29" t="s">
        <v>30</v>
      </c>
      <c r="I74" s="213">
        <v>18095000</v>
      </c>
      <c r="J74" s="29">
        <v>2</v>
      </c>
      <c r="K74" s="217">
        <v>7700000</v>
      </c>
      <c r="L74" s="213">
        <v>0</v>
      </c>
      <c r="M74" s="29">
        <v>0</v>
      </c>
      <c r="N74" s="29">
        <v>1082882287</v>
      </c>
      <c r="O74" s="29" t="s">
        <v>263</v>
      </c>
      <c r="P74" s="29" t="s">
        <v>264</v>
      </c>
      <c r="Q74" s="215">
        <v>44575</v>
      </c>
      <c r="R74" s="215">
        <v>44575</v>
      </c>
      <c r="S74" s="215">
        <v>44773</v>
      </c>
      <c r="T74" s="216">
        <v>25795000</v>
      </c>
      <c r="U74" s="217">
        <v>0</v>
      </c>
      <c r="V74" s="93">
        <v>1</v>
      </c>
      <c r="W74" s="32">
        <v>12621405</v>
      </c>
      <c r="X74" s="29" t="s">
        <v>33</v>
      </c>
    </row>
    <row r="75" spans="1:24">
      <c r="A75" s="29">
        <v>891780111</v>
      </c>
      <c r="B75" s="29" t="s">
        <v>24</v>
      </c>
      <c r="C75" s="29" t="s">
        <v>25</v>
      </c>
      <c r="D75" s="29" t="s">
        <v>26</v>
      </c>
      <c r="E75" s="29" t="s">
        <v>265</v>
      </c>
      <c r="F75" s="29" t="s">
        <v>28</v>
      </c>
      <c r="G75" s="29" t="s">
        <v>29</v>
      </c>
      <c r="H75" s="29" t="s">
        <v>30</v>
      </c>
      <c r="I75" s="213">
        <v>13630000</v>
      </c>
      <c r="J75" s="29">
        <v>2</v>
      </c>
      <c r="K75" s="217">
        <v>5800000</v>
      </c>
      <c r="L75" s="213">
        <v>0</v>
      </c>
      <c r="M75" s="29">
        <v>0</v>
      </c>
      <c r="N75" s="29">
        <v>1083009761</v>
      </c>
      <c r="O75" s="29" t="s">
        <v>266</v>
      </c>
      <c r="P75" s="29" t="s">
        <v>267</v>
      </c>
      <c r="Q75" s="215">
        <v>44575</v>
      </c>
      <c r="R75" s="215">
        <v>44575</v>
      </c>
      <c r="S75" s="215">
        <v>44773</v>
      </c>
      <c r="T75" s="216">
        <v>19430000</v>
      </c>
      <c r="U75" s="217">
        <v>0</v>
      </c>
      <c r="V75" s="93">
        <v>1</v>
      </c>
      <c r="W75" s="32">
        <v>12621405</v>
      </c>
      <c r="X75" s="29" t="s">
        <v>33</v>
      </c>
    </row>
    <row r="76" spans="1:24">
      <c r="A76" s="29">
        <v>891780111</v>
      </c>
      <c r="B76" s="29" t="s">
        <v>24</v>
      </c>
      <c r="C76" s="29" t="s">
        <v>25</v>
      </c>
      <c r="D76" s="29" t="s">
        <v>26</v>
      </c>
      <c r="E76" s="29" t="s">
        <v>268</v>
      </c>
      <c r="F76" s="29" t="s">
        <v>28</v>
      </c>
      <c r="G76" s="29" t="s">
        <v>29</v>
      </c>
      <c r="H76" s="29" t="s">
        <v>30</v>
      </c>
      <c r="I76" s="213">
        <v>15510000</v>
      </c>
      <c r="J76" s="29">
        <v>2</v>
      </c>
      <c r="K76" s="217">
        <v>6600000</v>
      </c>
      <c r="L76" s="213">
        <v>0</v>
      </c>
      <c r="M76" s="29">
        <v>0</v>
      </c>
      <c r="N76" s="29">
        <v>22854984</v>
      </c>
      <c r="O76" s="29" t="s">
        <v>269</v>
      </c>
      <c r="P76" s="29" t="s">
        <v>270</v>
      </c>
      <c r="Q76" s="215">
        <v>44575</v>
      </c>
      <c r="R76" s="215">
        <v>44575</v>
      </c>
      <c r="S76" s="215">
        <v>44773</v>
      </c>
      <c r="T76" s="216">
        <v>22110000</v>
      </c>
      <c r="U76" s="217">
        <v>0</v>
      </c>
      <c r="V76" s="93">
        <v>1</v>
      </c>
      <c r="W76" s="32">
        <v>12621405</v>
      </c>
      <c r="X76" s="29" t="s">
        <v>33</v>
      </c>
    </row>
    <row r="77" spans="1:24">
      <c r="A77" s="29">
        <v>891780111</v>
      </c>
      <c r="B77" s="29" t="s">
        <v>24</v>
      </c>
      <c r="C77" s="29" t="s">
        <v>25</v>
      </c>
      <c r="D77" s="29" t="s">
        <v>26</v>
      </c>
      <c r="E77" s="29" t="s">
        <v>271</v>
      </c>
      <c r="F77" s="29" t="s">
        <v>28</v>
      </c>
      <c r="G77" s="29" t="s">
        <v>29</v>
      </c>
      <c r="H77" s="29" t="s">
        <v>30</v>
      </c>
      <c r="I77" s="213">
        <v>13533000</v>
      </c>
      <c r="J77" s="29">
        <v>2</v>
      </c>
      <c r="K77" s="217">
        <v>5800000</v>
      </c>
      <c r="L77" s="213">
        <v>0</v>
      </c>
      <c r="M77" s="29">
        <v>0</v>
      </c>
      <c r="N77" s="29">
        <v>1045726836</v>
      </c>
      <c r="O77" s="29" t="s">
        <v>272</v>
      </c>
      <c r="P77" s="29" t="s">
        <v>273</v>
      </c>
      <c r="Q77" s="215">
        <v>44575</v>
      </c>
      <c r="R77" s="215">
        <v>44575</v>
      </c>
      <c r="S77" s="215">
        <v>44773</v>
      </c>
      <c r="T77" s="216">
        <v>19333000</v>
      </c>
      <c r="U77" s="217">
        <v>0</v>
      </c>
      <c r="V77" s="93">
        <v>1</v>
      </c>
      <c r="W77" s="32">
        <v>12621405</v>
      </c>
      <c r="X77" s="29" t="s">
        <v>33</v>
      </c>
    </row>
    <row r="78" spans="1:24">
      <c r="A78" s="29">
        <v>891780111</v>
      </c>
      <c r="B78" s="29" t="s">
        <v>24</v>
      </c>
      <c r="C78" s="29" t="s">
        <v>25</v>
      </c>
      <c r="D78" s="29" t="s">
        <v>26</v>
      </c>
      <c r="E78" s="29" t="s">
        <v>274</v>
      </c>
      <c r="F78" s="29" t="s">
        <v>28</v>
      </c>
      <c r="G78" s="29" t="s">
        <v>29</v>
      </c>
      <c r="H78" s="29" t="s">
        <v>30</v>
      </c>
      <c r="I78" s="213">
        <v>15980000</v>
      </c>
      <c r="J78" s="29">
        <v>2</v>
      </c>
      <c r="K78" s="217">
        <v>6800000</v>
      </c>
      <c r="L78" s="213">
        <v>0</v>
      </c>
      <c r="M78" s="29">
        <v>0</v>
      </c>
      <c r="N78" s="29">
        <v>1082995002</v>
      </c>
      <c r="O78" s="29" t="s">
        <v>275</v>
      </c>
      <c r="P78" s="29" t="s">
        <v>276</v>
      </c>
      <c r="Q78" s="215">
        <v>44575</v>
      </c>
      <c r="R78" s="215">
        <v>44575</v>
      </c>
      <c r="S78" s="215">
        <v>44773</v>
      </c>
      <c r="T78" s="216">
        <v>22780000</v>
      </c>
      <c r="U78" s="217">
        <v>0</v>
      </c>
      <c r="V78" s="93">
        <v>1</v>
      </c>
      <c r="W78" s="32">
        <v>12621405</v>
      </c>
      <c r="X78" s="29" t="s">
        <v>33</v>
      </c>
    </row>
    <row r="79" spans="1:24">
      <c r="A79" s="29">
        <v>891780111</v>
      </c>
      <c r="B79" s="29" t="s">
        <v>24</v>
      </c>
      <c r="C79" s="29" t="s">
        <v>25</v>
      </c>
      <c r="D79" s="29" t="s">
        <v>26</v>
      </c>
      <c r="E79" s="29" t="s">
        <v>277</v>
      </c>
      <c r="F79" s="29" t="s">
        <v>28</v>
      </c>
      <c r="G79" s="29" t="s">
        <v>29</v>
      </c>
      <c r="H79" s="29" t="s">
        <v>30</v>
      </c>
      <c r="I79" s="213">
        <v>19350000</v>
      </c>
      <c r="J79" s="29">
        <v>2</v>
      </c>
      <c r="K79" s="217">
        <v>8600000</v>
      </c>
      <c r="L79" s="213">
        <v>0</v>
      </c>
      <c r="M79" s="29">
        <v>0</v>
      </c>
      <c r="N79" s="29">
        <v>18491956</v>
      </c>
      <c r="O79" s="29" t="s">
        <v>278</v>
      </c>
      <c r="P79" s="29" t="s">
        <v>279</v>
      </c>
      <c r="Q79" s="215">
        <v>44575</v>
      </c>
      <c r="R79" s="215">
        <v>44578</v>
      </c>
      <c r="S79" s="215">
        <v>44773</v>
      </c>
      <c r="T79" s="216">
        <v>27950000</v>
      </c>
      <c r="U79" s="217">
        <v>0</v>
      </c>
      <c r="V79" s="93">
        <v>1</v>
      </c>
      <c r="W79" s="32">
        <v>12621405</v>
      </c>
      <c r="X79" s="29" t="s">
        <v>33</v>
      </c>
    </row>
    <row r="80" spans="1:24">
      <c r="A80" s="29">
        <v>891780111</v>
      </c>
      <c r="B80" s="29" t="s">
        <v>24</v>
      </c>
      <c r="C80" s="29" t="s">
        <v>25</v>
      </c>
      <c r="D80" s="29" t="s">
        <v>26</v>
      </c>
      <c r="E80" s="29" t="s">
        <v>280</v>
      </c>
      <c r="F80" s="29" t="s">
        <v>28</v>
      </c>
      <c r="G80" s="29" t="s">
        <v>29</v>
      </c>
      <c r="H80" s="29" t="s">
        <v>30</v>
      </c>
      <c r="I80" s="213">
        <v>27450000</v>
      </c>
      <c r="J80" s="29">
        <v>2</v>
      </c>
      <c r="K80" s="217">
        <v>12200000</v>
      </c>
      <c r="L80" s="213">
        <v>0</v>
      </c>
      <c r="M80" s="29">
        <v>0</v>
      </c>
      <c r="N80" s="29">
        <v>12564024</v>
      </c>
      <c r="O80" s="29" t="s">
        <v>281</v>
      </c>
      <c r="P80" s="29" t="s">
        <v>282</v>
      </c>
      <c r="Q80" s="215">
        <v>44575</v>
      </c>
      <c r="R80" s="215">
        <v>44578</v>
      </c>
      <c r="S80" s="215">
        <v>44773</v>
      </c>
      <c r="T80" s="216">
        <v>39650000</v>
      </c>
      <c r="U80" s="217">
        <v>0</v>
      </c>
      <c r="V80" s="93">
        <v>1</v>
      </c>
      <c r="W80" s="32">
        <v>12621405</v>
      </c>
      <c r="X80" s="29" t="s">
        <v>33</v>
      </c>
    </row>
    <row r="81" spans="1:24">
      <c r="A81" s="29">
        <v>891780111</v>
      </c>
      <c r="B81" s="29" t="s">
        <v>24</v>
      </c>
      <c r="C81" s="29" t="s">
        <v>25</v>
      </c>
      <c r="D81" s="29" t="s">
        <v>26</v>
      </c>
      <c r="E81" s="29" t="s">
        <v>283</v>
      </c>
      <c r="F81" s="29" t="s">
        <v>28</v>
      </c>
      <c r="G81" s="29" t="s">
        <v>29</v>
      </c>
      <c r="H81" s="29" t="s">
        <v>30</v>
      </c>
      <c r="I81" s="213">
        <v>14850000</v>
      </c>
      <c r="J81" s="29">
        <v>2</v>
      </c>
      <c r="K81" s="217">
        <v>6600000</v>
      </c>
      <c r="L81" s="213">
        <v>0</v>
      </c>
      <c r="M81" s="29">
        <v>0</v>
      </c>
      <c r="N81" s="29">
        <v>1082926372</v>
      </c>
      <c r="O81" s="29" t="s">
        <v>284</v>
      </c>
      <c r="P81" s="29" t="s">
        <v>285</v>
      </c>
      <c r="Q81" s="215">
        <v>44575</v>
      </c>
      <c r="R81" s="215">
        <v>44578</v>
      </c>
      <c r="S81" s="215">
        <v>44773</v>
      </c>
      <c r="T81" s="216">
        <v>21450000</v>
      </c>
      <c r="U81" s="217">
        <v>0</v>
      </c>
      <c r="V81" s="93">
        <v>1</v>
      </c>
      <c r="W81" s="32">
        <v>12621405</v>
      </c>
      <c r="X81" s="29" t="s">
        <v>33</v>
      </c>
    </row>
    <row r="82" spans="1:24">
      <c r="A82" s="29">
        <v>891780111</v>
      </c>
      <c r="B82" s="29" t="s">
        <v>24</v>
      </c>
      <c r="C82" s="29" t="s">
        <v>25</v>
      </c>
      <c r="D82" s="29" t="s">
        <v>26</v>
      </c>
      <c r="E82" s="29" t="s">
        <v>286</v>
      </c>
      <c r="F82" s="29" t="s">
        <v>28</v>
      </c>
      <c r="G82" s="29" t="s">
        <v>29</v>
      </c>
      <c r="H82" s="29" t="s">
        <v>30</v>
      </c>
      <c r="I82" s="213">
        <v>13050000</v>
      </c>
      <c r="J82" s="29">
        <v>2</v>
      </c>
      <c r="K82" s="217">
        <v>5800000</v>
      </c>
      <c r="L82" s="213">
        <v>0</v>
      </c>
      <c r="M82" s="29">
        <v>0</v>
      </c>
      <c r="N82" s="29">
        <v>7601915</v>
      </c>
      <c r="O82" s="29" t="s">
        <v>287</v>
      </c>
      <c r="P82" s="29" t="s">
        <v>288</v>
      </c>
      <c r="Q82" s="215">
        <v>44575</v>
      </c>
      <c r="R82" s="215">
        <v>44575</v>
      </c>
      <c r="S82" s="215">
        <v>44773</v>
      </c>
      <c r="T82" s="216">
        <v>18850000</v>
      </c>
      <c r="U82" s="217">
        <v>0</v>
      </c>
      <c r="V82" s="93">
        <v>1</v>
      </c>
      <c r="W82" s="32">
        <v>39058006</v>
      </c>
      <c r="X82" s="29" t="s">
        <v>289</v>
      </c>
    </row>
    <row r="83" spans="1:24">
      <c r="A83" s="29">
        <v>891780111</v>
      </c>
      <c r="B83" s="29" t="s">
        <v>24</v>
      </c>
      <c r="C83" s="29" t="s">
        <v>25</v>
      </c>
      <c r="D83" s="29" t="s">
        <v>26</v>
      </c>
      <c r="E83" s="29" t="s">
        <v>290</v>
      </c>
      <c r="F83" s="29" t="s">
        <v>28</v>
      </c>
      <c r="G83" s="29" t="s">
        <v>29</v>
      </c>
      <c r="H83" s="29" t="s">
        <v>30</v>
      </c>
      <c r="I83" s="213">
        <v>12114000</v>
      </c>
      <c r="J83" s="29">
        <v>2</v>
      </c>
      <c r="K83" s="217">
        <v>5384000</v>
      </c>
      <c r="L83" s="213">
        <v>0</v>
      </c>
      <c r="M83" s="29">
        <v>0</v>
      </c>
      <c r="N83" s="29">
        <v>57465032</v>
      </c>
      <c r="O83" s="29" t="s">
        <v>291</v>
      </c>
      <c r="P83" s="29" t="s">
        <v>292</v>
      </c>
      <c r="Q83" s="215">
        <v>44575</v>
      </c>
      <c r="R83" s="215">
        <v>44578</v>
      </c>
      <c r="S83" s="215">
        <v>44773</v>
      </c>
      <c r="T83" s="216">
        <v>17498000</v>
      </c>
      <c r="U83" s="217">
        <v>0</v>
      </c>
      <c r="V83" s="93">
        <v>1</v>
      </c>
      <c r="W83" s="219">
        <v>57400977</v>
      </c>
      <c r="X83" s="29" t="s">
        <v>293</v>
      </c>
    </row>
    <row r="84" spans="1:24">
      <c r="A84" s="29">
        <v>891780111</v>
      </c>
      <c r="B84" s="29" t="s">
        <v>24</v>
      </c>
      <c r="C84" s="29" t="s">
        <v>25</v>
      </c>
      <c r="D84" s="29" t="s">
        <v>26</v>
      </c>
      <c r="E84" s="29" t="s">
        <v>294</v>
      </c>
      <c r="F84" s="29" t="s">
        <v>28</v>
      </c>
      <c r="G84" s="29" t="s">
        <v>29</v>
      </c>
      <c r="H84" s="29" t="s">
        <v>30</v>
      </c>
      <c r="I84" s="213">
        <v>7650000</v>
      </c>
      <c r="J84" s="29">
        <v>2</v>
      </c>
      <c r="K84" s="217">
        <v>3400000</v>
      </c>
      <c r="L84" s="213">
        <v>0</v>
      </c>
      <c r="M84" s="29">
        <v>0</v>
      </c>
      <c r="N84" s="29">
        <v>36548123</v>
      </c>
      <c r="O84" s="29" t="s">
        <v>295</v>
      </c>
      <c r="P84" s="29" t="s">
        <v>296</v>
      </c>
      <c r="Q84" s="215">
        <v>44575</v>
      </c>
      <c r="R84" s="215">
        <v>44578</v>
      </c>
      <c r="S84" s="215">
        <v>44773</v>
      </c>
      <c r="T84" s="216">
        <v>11050000</v>
      </c>
      <c r="U84" s="217">
        <v>0</v>
      </c>
      <c r="V84" s="93">
        <v>1</v>
      </c>
      <c r="W84" s="219">
        <v>57400977</v>
      </c>
      <c r="X84" s="29" t="s">
        <v>293</v>
      </c>
    </row>
    <row r="85" spans="1:24">
      <c r="A85" s="29">
        <v>891780111</v>
      </c>
      <c r="B85" s="29" t="s">
        <v>24</v>
      </c>
      <c r="C85" s="29" t="s">
        <v>25</v>
      </c>
      <c r="D85" s="29" t="s">
        <v>26</v>
      </c>
      <c r="E85" s="29" t="s">
        <v>297</v>
      </c>
      <c r="F85" s="29" t="s">
        <v>28</v>
      </c>
      <c r="G85" s="29" t="s">
        <v>29</v>
      </c>
      <c r="H85" s="29" t="s">
        <v>30</v>
      </c>
      <c r="I85" s="213">
        <v>33370000</v>
      </c>
      <c r="J85" s="29">
        <v>2</v>
      </c>
      <c r="K85" s="217">
        <v>14200000</v>
      </c>
      <c r="L85" s="213">
        <v>0</v>
      </c>
      <c r="M85" s="29">
        <v>0</v>
      </c>
      <c r="N85" s="29">
        <v>85468614</v>
      </c>
      <c r="O85" s="29" t="s">
        <v>298</v>
      </c>
      <c r="P85" s="29" t="s">
        <v>299</v>
      </c>
      <c r="Q85" s="215">
        <v>44575</v>
      </c>
      <c r="R85" s="215">
        <v>44575</v>
      </c>
      <c r="S85" s="215">
        <v>44773</v>
      </c>
      <c r="T85" s="216">
        <v>47570000</v>
      </c>
      <c r="U85" s="217">
        <v>0</v>
      </c>
      <c r="V85" s="93">
        <v>1</v>
      </c>
      <c r="W85" s="32">
        <v>85455983</v>
      </c>
      <c r="X85" s="29" t="s">
        <v>104</v>
      </c>
    </row>
    <row r="86" spans="1:24">
      <c r="A86" s="29">
        <v>891780111</v>
      </c>
      <c r="B86" s="29" t="s">
        <v>24</v>
      </c>
      <c r="C86" s="29" t="s">
        <v>25</v>
      </c>
      <c r="D86" s="29" t="s">
        <v>26</v>
      </c>
      <c r="E86" s="29" t="s">
        <v>300</v>
      </c>
      <c r="F86" s="29" t="s">
        <v>28</v>
      </c>
      <c r="G86" s="29" t="s">
        <v>29</v>
      </c>
      <c r="H86" s="29" t="s">
        <v>30</v>
      </c>
      <c r="I86" s="213">
        <v>28670000</v>
      </c>
      <c r="J86" s="29">
        <v>2</v>
      </c>
      <c r="K86" s="217">
        <v>12200000</v>
      </c>
      <c r="L86" s="213">
        <v>0</v>
      </c>
      <c r="M86" s="29">
        <v>0</v>
      </c>
      <c r="N86" s="29">
        <v>13542773</v>
      </c>
      <c r="O86" s="29" t="s">
        <v>301</v>
      </c>
      <c r="P86" s="29" t="s">
        <v>302</v>
      </c>
      <c r="Q86" s="215">
        <v>44575</v>
      </c>
      <c r="R86" s="215">
        <v>44575</v>
      </c>
      <c r="S86" s="215">
        <v>44773</v>
      </c>
      <c r="T86" s="216">
        <v>40870000</v>
      </c>
      <c r="U86" s="217">
        <v>0</v>
      </c>
      <c r="V86" s="93">
        <v>1</v>
      </c>
      <c r="W86" s="32">
        <v>85455983</v>
      </c>
      <c r="X86" s="29" t="s">
        <v>104</v>
      </c>
    </row>
    <row r="87" spans="1:24">
      <c r="A87" s="29">
        <v>891780111</v>
      </c>
      <c r="B87" s="29" t="s">
        <v>24</v>
      </c>
      <c r="C87" s="29" t="s">
        <v>25</v>
      </c>
      <c r="D87" s="29" t="s">
        <v>26</v>
      </c>
      <c r="E87" s="29" t="s">
        <v>303</v>
      </c>
      <c r="F87" s="29" t="s">
        <v>28</v>
      </c>
      <c r="G87" s="29" t="s">
        <v>29</v>
      </c>
      <c r="H87" s="29" t="s">
        <v>30</v>
      </c>
      <c r="I87" s="213">
        <v>15510000</v>
      </c>
      <c r="J87" s="29">
        <v>2</v>
      </c>
      <c r="K87" s="217">
        <v>6600000</v>
      </c>
      <c r="L87" s="213">
        <v>0</v>
      </c>
      <c r="M87" s="29">
        <v>0</v>
      </c>
      <c r="N87" s="29">
        <v>85470058</v>
      </c>
      <c r="O87" s="29" t="s">
        <v>304</v>
      </c>
      <c r="P87" s="29" t="s">
        <v>305</v>
      </c>
      <c r="Q87" s="215">
        <v>44575</v>
      </c>
      <c r="R87" s="215">
        <v>44575</v>
      </c>
      <c r="S87" s="215">
        <v>44773</v>
      </c>
      <c r="T87" s="216">
        <v>22110000</v>
      </c>
      <c r="U87" s="217">
        <v>0</v>
      </c>
      <c r="V87" s="93">
        <v>1</v>
      </c>
      <c r="W87" s="32">
        <v>16078654</v>
      </c>
      <c r="X87" s="29" t="s">
        <v>306</v>
      </c>
    </row>
    <row r="88" spans="1:24">
      <c r="A88" s="29">
        <v>891780111</v>
      </c>
      <c r="B88" s="29" t="s">
        <v>24</v>
      </c>
      <c r="C88" s="29" t="s">
        <v>25</v>
      </c>
      <c r="D88" s="29" t="s">
        <v>26</v>
      </c>
      <c r="E88" s="29" t="s">
        <v>307</v>
      </c>
      <c r="F88" s="29" t="s">
        <v>28</v>
      </c>
      <c r="G88" s="29" t="s">
        <v>29</v>
      </c>
      <c r="H88" s="29" t="s">
        <v>30</v>
      </c>
      <c r="I88" s="213">
        <v>15510000</v>
      </c>
      <c r="J88" s="29">
        <v>2</v>
      </c>
      <c r="K88" s="217">
        <v>6600000</v>
      </c>
      <c r="L88" s="213">
        <v>0</v>
      </c>
      <c r="M88" s="29">
        <v>0</v>
      </c>
      <c r="N88" s="29">
        <v>1140877757</v>
      </c>
      <c r="O88" s="29" t="s">
        <v>308</v>
      </c>
      <c r="P88" s="29" t="s">
        <v>309</v>
      </c>
      <c r="Q88" s="215">
        <v>44575</v>
      </c>
      <c r="R88" s="215">
        <v>44575</v>
      </c>
      <c r="S88" s="215">
        <v>44773</v>
      </c>
      <c r="T88" s="216">
        <v>22110000</v>
      </c>
      <c r="U88" s="217">
        <v>0</v>
      </c>
      <c r="V88" s="93">
        <v>1</v>
      </c>
      <c r="W88" s="32">
        <v>16078654</v>
      </c>
      <c r="X88" s="29" t="s">
        <v>306</v>
      </c>
    </row>
    <row r="89" spans="1:24">
      <c r="A89" s="29">
        <v>891780111</v>
      </c>
      <c r="B89" s="29" t="s">
        <v>24</v>
      </c>
      <c r="C89" s="29" t="s">
        <v>25</v>
      </c>
      <c r="D89" s="29" t="s">
        <v>26</v>
      </c>
      <c r="E89" s="29" t="s">
        <v>310</v>
      </c>
      <c r="F89" s="29" t="s">
        <v>28</v>
      </c>
      <c r="G89" s="29" t="s">
        <v>29</v>
      </c>
      <c r="H89" s="29" t="s">
        <v>30</v>
      </c>
      <c r="I89" s="213">
        <v>13050000</v>
      </c>
      <c r="J89" s="29">
        <v>2</v>
      </c>
      <c r="K89" s="217">
        <v>5800000</v>
      </c>
      <c r="L89" s="213">
        <v>0</v>
      </c>
      <c r="M89" s="29">
        <v>0</v>
      </c>
      <c r="N89" s="29">
        <v>1081820476</v>
      </c>
      <c r="O89" s="29" t="s">
        <v>311</v>
      </c>
      <c r="P89" s="29" t="s">
        <v>312</v>
      </c>
      <c r="Q89" s="215">
        <v>44575</v>
      </c>
      <c r="R89" s="215">
        <v>44575</v>
      </c>
      <c r="S89" s="215">
        <v>44773</v>
      </c>
      <c r="T89" s="216">
        <v>18850000</v>
      </c>
      <c r="U89" s="217">
        <v>0</v>
      </c>
      <c r="V89" s="93">
        <v>1</v>
      </c>
      <c r="W89" s="32">
        <v>1192791759</v>
      </c>
      <c r="X89" s="29" t="s">
        <v>109</v>
      </c>
    </row>
    <row r="90" spans="1:24">
      <c r="A90" s="29">
        <v>891780111</v>
      </c>
      <c r="B90" s="29" t="s">
        <v>24</v>
      </c>
      <c r="C90" s="29" t="s">
        <v>25</v>
      </c>
      <c r="D90" s="29" t="s">
        <v>26</v>
      </c>
      <c r="E90" s="29" t="s">
        <v>313</v>
      </c>
      <c r="F90" s="29" t="s">
        <v>28</v>
      </c>
      <c r="G90" s="29" t="s">
        <v>29</v>
      </c>
      <c r="H90" s="29" t="s">
        <v>30</v>
      </c>
      <c r="I90" s="213">
        <v>13050000</v>
      </c>
      <c r="J90" s="29">
        <v>1</v>
      </c>
      <c r="K90" s="217">
        <v>1933000</v>
      </c>
      <c r="L90" s="213">
        <v>0</v>
      </c>
      <c r="M90" s="29">
        <v>0</v>
      </c>
      <c r="N90" s="29">
        <v>1143142377</v>
      </c>
      <c r="O90" s="29" t="s">
        <v>314</v>
      </c>
      <c r="P90" s="29" t="s">
        <v>315</v>
      </c>
      <c r="Q90" s="215">
        <v>44578</v>
      </c>
      <c r="R90" s="215">
        <v>44578</v>
      </c>
      <c r="S90" s="215">
        <v>44732</v>
      </c>
      <c r="T90" s="216">
        <v>14983000</v>
      </c>
      <c r="U90" s="217">
        <v>0</v>
      </c>
      <c r="V90" s="93">
        <v>1</v>
      </c>
      <c r="W90" s="32">
        <v>1192791759</v>
      </c>
      <c r="X90" s="29" t="s">
        <v>109</v>
      </c>
    </row>
    <row r="91" spans="1:24">
      <c r="A91" s="29">
        <v>891780111</v>
      </c>
      <c r="B91" s="29" t="s">
        <v>24</v>
      </c>
      <c r="C91" s="29" t="s">
        <v>25</v>
      </c>
      <c r="D91" s="29" t="s">
        <v>26</v>
      </c>
      <c r="E91" s="29" t="s">
        <v>316</v>
      </c>
      <c r="F91" s="29" t="s">
        <v>28</v>
      </c>
      <c r="G91" s="29" t="s">
        <v>29</v>
      </c>
      <c r="H91" s="29" t="s">
        <v>30</v>
      </c>
      <c r="I91" s="213">
        <v>12502000</v>
      </c>
      <c r="J91" s="29">
        <v>0</v>
      </c>
      <c r="K91" s="217">
        <v>0</v>
      </c>
      <c r="L91" s="213">
        <v>0</v>
      </c>
      <c r="M91" s="29">
        <v>0</v>
      </c>
      <c r="N91" s="29">
        <v>1085045367</v>
      </c>
      <c r="O91" s="29" t="s">
        <v>317</v>
      </c>
      <c r="P91" s="29" t="s">
        <v>318</v>
      </c>
      <c r="Q91" s="215">
        <v>44578</v>
      </c>
      <c r="R91" s="215">
        <v>44578</v>
      </c>
      <c r="S91" s="218">
        <v>44773</v>
      </c>
      <c r="T91" s="216">
        <v>12502000</v>
      </c>
      <c r="U91" s="217">
        <v>0</v>
      </c>
      <c r="V91" s="93">
        <v>1</v>
      </c>
      <c r="W91" s="32">
        <v>57461216</v>
      </c>
      <c r="X91" s="29" t="s">
        <v>159</v>
      </c>
    </row>
    <row r="92" spans="1:24">
      <c r="A92" s="29">
        <v>891780111</v>
      </c>
      <c r="B92" s="29" t="s">
        <v>24</v>
      </c>
      <c r="C92" s="29" t="s">
        <v>25</v>
      </c>
      <c r="D92" s="29" t="s">
        <v>26</v>
      </c>
      <c r="E92" s="29" t="s">
        <v>319</v>
      </c>
      <c r="F92" s="29" t="s">
        <v>28</v>
      </c>
      <c r="G92" s="29" t="s">
        <v>29</v>
      </c>
      <c r="H92" s="29" t="s">
        <v>30</v>
      </c>
      <c r="I92" s="213">
        <v>15510000</v>
      </c>
      <c r="J92" s="29">
        <v>1</v>
      </c>
      <c r="K92" s="217">
        <v>2200000</v>
      </c>
      <c r="L92" s="213">
        <v>0</v>
      </c>
      <c r="M92" s="29">
        <v>0</v>
      </c>
      <c r="N92" s="29">
        <v>7634885</v>
      </c>
      <c r="O92" s="29" t="s">
        <v>320</v>
      </c>
      <c r="P92" s="29" t="s">
        <v>321</v>
      </c>
      <c r="Q92" s="215">
        <v>44578</v>
      </c>
      <c r="R92" s="215">
        <v>44578</v>
      </c>
      <c r="S92" s="215">
        <v>44732</v>
      </c>
      <c r="T92" s="216">
        <v>17710000</v>
      </c>
      <c r="U92" s="217">
        <v>0</v>
      </c>
      <c r="V92" s="93">
        <v>1</v>
      </c>
      <c r="W92" s="219">
        <v>84452087</v>
      </c>
      <c r="X92" s="29" t="s">
        <v>135</v>
      </c>
    </row>
    <row r="93" spans="1:24">
      <c r="A93" s="29">
        <v>891780111</v>
      </c>
      <c r="B93" s="29" t="s">
        <v>24</v>
      </c>
      <c r="C93" s="29" t="s">
        <v>25</v>
      </c>
      <c r="D93" s="29" t="s">
        <v>26</v>
      </c>
      <c r="E93" s="29" t="s">
        <v>322</v>
      </c>
      <c r="F93" s="29" t="s">
        <v>28</v>
      </c>
      <c r="G93" s="29" t="s">
        <v>29</v>
      </c>
      <c r="H93" s="29" t="s">
        <v>30</v>
      </c>
      <c r="I93" s="213">
        <v>13050000</v>
      </c>
      <c r="J93" s="29">
        <v>2</v>
      </c>
      <c r="K93" s="217">
        <v>5800000</v>
      </c>
      <c r="L93" s="213">
        <v>0</v>
      </c>
      <c r="M93" s="29">
        <v>0</v>
      </c>
      <c r="N93" s="29">
        <v>85461198</v>
      </c>
      <c r="O93" s="29" t="s">
        <v>323</v>
      </c>
      <c r="P93" s="29" t="s">
        <v>324</v>
      </c>
      <c r="Q93" s="215">
        <v>44578</v>
      </c>
      <c r="R93" s="215">
        <v>44578</v>
      </c>
      <c r="S93" s="215">
        <v>44773</v>
      </c>
      <c r="T93" s="216">
        <v>18850000</v>
      </c>
      <c r="U93" s="217">
        <v>0</v>
      </c>
      <c r="V93" s="93">
        <v>1</v>
      </c>
      <c r="W93" s="32">
        <v>72175282</v>
      </c>
      <c r="X93" s="29" t="s">
        <v>149</v>
      </c>
    </row>
    <row r="94" spans="1:24">
      <c r="A94" s="29">
        <v>891780111</v>
      </c>
      <c r="B94" s="29" t="s">
        <v>24</v>
      </c>
      <c r="C94" s="29" t="s">
        <v>25</v>
      </c>
      <c r="D94" s="29" t="s">
        <v>26</v>
      </c>
      <c r="E94" s="29" t="s">
        <v>325</v>
      </c>
      <c r="F94" s="29" t="s">
        <v>28</v>
      </c>
      <c r="G94" s="29" t="s">
        <v>29</v>
      </c>
      <c r="H94" s="29" t="s">
        <v>30</v>
      </c>
      <c r="I94" s="213">
        <v>11700000</v>
      </c>
      <c r="J94" s="29">
        <v>2</v>
      </c>
      <c r="K94" s="217">
        <v>5200000</v>
      </c>
      <c r="L94" s="213">
        <v>1994000</v>
      </c>
      <c r="M94" s="29">
        <v>0</v>
      </c>
      <c r="N94" s="29">
        <v>1082954069</v>
      </c>
      <c r="O94" s="29" t="s">
        <v>326</v>
      </c>
      <c r="P94" s="29" t="s">
        <v>327</v>
      </c>
      <c r="Q94" s="215">
        <v>44578</v>
      </c>
      <c r="R94" s="215">
        <v>44578</v>
      </c>
      <c r="S94" s="215">
        <v>44773</v>
      </c>
      <c r="T94" s="216">
        <v>14906000</v>
      </c>
      <c r="U94" s="221">
        <v>0</v>
      </c>
      <c r="V94" s="93">
        <v>0.88201183431952668</v>
      </c>
      <c r="W94" s="32">
        <v>72175282</v>
      </c>
      <c r="X94" s="29" t="s">
        <v>149</v>
      </c>
    </row>
    <row r="95" spans="1:24">
      <c r="A95" s="29">
        <v>891780111</v>
      </c>
      <c r="B95" s="29" t="s">
        <v>24</v>
      </c>
      <c r="C95" s="29" t="s">
        <v>25</v>
      </c>
      <c r="D95" s="29" t="s">
        <v>26</v>
      </c>
      <c r="E95" s="29" t="s">
        <v>328</v>
      </c>
      <c r="F95" s="29" t="s">
        <v>28</v>
      </c>
      <c r="G95" s="29" t="s">
        <v>29</v>
      </c>
      <c r="H95" s="29" t="s">
        <v>30</v>
      </c>
      <c r="I95" s="213">
        <v>13050000</v>
      </c>
      <c r="J95" s="29">
        <v>1</v>
      </c>
      <c r="K95" s="217">
        <v>1933000</v>
      </c>
      <c r="L95" s="213">
        <v>0</v>
      </c>
      <c r="M95" s="29">
        <v>0</v>
      </c>
      <c r="N95" s="29">
        <v>1083027986</v>
      </c>
      <c r="O95" s="29" t="s">
        <v>329</v>
      </c>
      <c r="P95" s="29" t="s">
        <v>330</v>
      </c>
      <c r="Q95" s="215">
        <v>44578</v>
      </c>
      <c r="R95" s="215">
        <v>44578</v>
      </c>
      <c r="S95" s="215">
        <v>44732</v>
      </c>
      <c r="T95" s="216">
        <v>14983000</v>
      </c>
      <c r="U95" s="217">
        <v>0</v>
      </c>
      <c r="V95" s="93">
        <v>1</v>
      </c>
      <c r="W95" s="32">
        <v>72175282</v>
      </c>
      <c r="X95" s="29" t="s">
        <v>149</v>
      </c>
    </row>
    <row r="96" spans="1:24">
      <c r="A96" s="29">
        <v>891780111</v>
      </c>
      <c r="B96" s="29" t="s">
        <v>24</v>
      </c>
      <c r="C96" s="29" t="s">
        <v>25</v>
      </c>
      <c r="D96" s="29" t="s">
        <v>26</v>
      </c>
      <c r="E96" s="29" t="s">
        <v>331</v>
      </c>
      <c r="F96" s="29" t="s">
        <v>28</v>
      </c>
      <c r="G96" s="29" t="s">
        <v>29</v>
      </c>
      <c r="H96" s="29" t="s">
        <v>30</v>
      </c>
      <c r="I96" s="213">
        <v>13050000</v>
      </c>
      <c r="J96" s="29">
        <v>2</v>
      </c>
      <c r="K96" s="217">
        <v>5800000</v>
      </c>
      <c r="L96" s="213">
        <v>0</v>
      </c>
      <c r="M96" s="29">
        <v>0</v>
      </c>
      <c r="N96" s="29">
        <v>1149451463</v>
      </c>
      <c r="O96" s="29" t="s">
        <v>332</v>
      </c>
      <c r="P96" s="29" t="s">
        <v>333</v>
      </c>
      <c r="Q96" s="215">
        <v>44578</v>
      </c>
      <c r="R96" s="215">
        <v>44578</v>
      </c>
      <c r="S96" s="215">
        <v>44773</v>
      </c>
      <c r="T96" s="216">
        <v>18850000</v>
      </c>
      <c r="U96" s="217">
        <v>0</v>
      </c>
      <c r="V96" s="93">
        <v>1</v>
      </c>
      <c r="W96" s="32">
        <v>72175282</v>
      </c>
      <c r="X96" s="29" t="s">
        <v>149</v>
      </c>
    </row>
    <row r="97" spans="1:24">
      <c r="A97" s="29">
        <v>891780111</v>
      </c>
      <c r="B97" s="29" t="s">
        <v>24</v>
      </c>
      <c r="C97" s="29" t="s">
        <v>25</v>
      </c>
      <c r="D97" s="29" t="s">
        <v>26</v>
      </c>
      <c r="E97" s="29" t="s">
        <v>334</v>
      </c>
      <c r="F97" s="29" t="s">
        <v>28</v>
      </c>
      <c r="G97" s="29" t="s">
        <v>29</v>
      </c>
      <c r="H97" s="29" t="s">
        <v>30</v>
      </c>
      <c r="I97" s="213">
        <v>13050000</v>
      </c>
      <c r="J97" s="29">
        <v>2</v>
      </c>
      <c r="K97" s="217">
        <v>5800000</v>
      </c>
      <c r="L97" s="213">
        <v>0</v>
      </c>
      <c r="M97" s="29">
        <v>0</v>
      </c>
      <c r="N97" s="29">
        <v>85468611</v>
      </c>
      <c r="O97" s="29" t="s">
        <v>335</v>
      </c>
      <c r="P97" s="29" t="s">
        <v>336</v>
      </c>
      <c r="Q97" s="215">
        <v>44578</v>
      </c>
      <c r="R97" s="215">
        <v>44578</v>
      </c>
      <c r="S97" s="215">
        <v>44773</v>
      </c>
      <c r="T97" s="216">
        <v>18850000</v>
      </c>
      <c r="U97" s="217">
        <v>0</v>
      </c>
      <c r="V97" s="93">
        <v>1</v>
      </c>
      <c r="W97" s="32">
        <v>72175282</v>
      </c>
      <c r="X97" s="29" t="s">
        <v>149</v>
      </c>
    </row>
    <row r="98" spans="1:24">
      <c r="A98" s="29">
        <v>891780111</v>
      </c>
      <c r="B98" s="29" t="s">
        <v>24</v>
      </c>
      <c r="C98" s="29" t="s">
        <v>25</v>
      </c>
      <c r="D98" s="29" t="s">
        <v>26</v>
      </c>
      <c r="E98" s="29" t="s">
        <v>337</v>
      </c>
      <c r="F98" s="29" t="s">
        <v>28</v>
      </c>
      <c r="G98" s="29" t="s">
        <v>29</v>
      </c>
      <c r="H98" s="29" t="s">
        <v>30</v>
      </c>
      <c r="I98" s="213">
        <v>25650000</v>
      </c>
      <c r="J98" s="29">
        <v>2</v>
      </c>
      <c r="K98" s="217">
        <v>11400000</v>
      </c>
      <c r="L98" s="213">
        <v>0</v>
      </c>
      <c r="M98" s="29">
        <v>0</v>
      </c>
      <c r="N98" s="29">
        <v>51937854</v>
      </c>
      <c r="O98" s="29" t="s">
        <v>338</v>
      </c>
      <c r="P98" s="29" t="s">
        <v>339</v>
      </c>
      <c r="Q98" s="215">
        <v>44578</v>
      </c>
      <c r="R98" s="215">
        <v>44578</v>
      </c>
      <c r="S98" s="215">
        <v>44773</v>
      </c>
      <c r="T98" s="216">
        <v>37050000</v>
      </c>
      <c r="U98" s="217">
        <v>0</v>
      </c>
      <c r="V98" s="93">
        <v>1</v>
      </c>
      <c r="W98" s="32">
        <v>72175282</v>
      </c>
      <c r="X98" s="29" t="s">
        <v>149</v>
      </c>
    </row>
    <row r="99" spans="1:24">
      <c r="A99" s="29">
        <v>891780111</v>
      </c>
      <c r="B99" s="29" t="s">
        <v>24</v>
      </c>
      <c r="C99" s="29" t="s">
        <v>105</v>
      </c>
      <c r="D99" s="29" t="s">
        <v>26</v>
      </c>
      <c r="E99" s="29" t="s">
        <v>340</v>
      </c>
      <c r="F99" s="29" t="s">
        <v>28</v>
      </c>
      <c r="G99" s="29" t="s">
        <v>29</v>
      </c>
      <c r="H99" s="29" t="s">
        <v>30</v>
      </c>
      <c r="I99" s="213">
        <v>2350000</v>
      </c>
      <c r="J99" s="29">
        <v>0</v>
      </c>
      <c r="K99" s="217">
        <v>0</v>
      </c>
      <c r="L99" s="213">
        <v>0</v>
      </c>
      <c r="M99" s="29">
        <v>0</v>
      </c>
      <c r="N99" s="29">
        <v>1044913180</v>
      </c>
      <c r="O99" s="29" t="s">
        <v>341</v>
      </c>
      <c r="P99" s="29" t="s">
        <v>342</v>
      </c>
      <c r="Q99" s="215">
        <v>44578</v>
      </c>
      <c r="R99" s="215">
        <v>44578</v>
      </c>
      <c r="S99" s="215">
        <v>44590</v>
      </c>
      <c r="T99" s="216">
        <v>2350000</v>
      </c>
      <c r="U99" s="217">
        <v>0</v>
      </c>
      <c r="V99" s="93">
        <v>1</v>
      </c>
      <c r="W99" s="32">
        <v>57461216</v>
      </c>
      <c r="X99" s="29" t="s">
        <v>159</v>
      </c>
    </row>
    <row r="100" spans="1:24">
      <c r="A100" s="29">
        <v>891780111</v>
      </c>
      <c r="B100" s="29" t="s">
        <v>24</v>
      </c>
      <c r="C100" s="29" t="s">
        <v>25</v>
      </c>
      <c r="D100" s="29" t="s">
        <v>26</v>
      </c>
      <c r="E100" s="29" t="s">
        <v>343</v>
      </c>
      <c r="F100" s="29" t="s">
        <v>28</v>
      </c>
      <c r="G100" s="29" t="s">
        <v>29</v>
      </c>
      <c r="H100" s="29" t="s">
        <v>30</v>
      </c>
      <c r="I100" s="213">
        <v>12220000</v>
      </c>
      <c r="J100" s="29">
        <v>1</v>
      </c>
      <c r="K100" s="217">
        <v>1733000</v>
      </c>
      <c r="L100" s="213">
        <v>0</v>
      </c>
      <c r="M100" s="29">
        <v>0</v>
      </c>
      <c r="N100" s="29">
        <v>7143181</v>
      </c>
      <c r="O100" s="29" t="s">
        <v>344</v>
      </c>
      <c r="P100" s="29" t="s">
        <v>345</v>
      </c>
      <c r="Q100" s="215">
        <v>44578</v>
      </c>
      <c r="R100" s="215">
        <v>44578</v>
      </c>
      <c r="S100" s="215">
        <v>44732</v>
      </c>
      <c r="T100" s="216">
        <v>13953000</v>
      </c>
      <c r="U100" s="217">
        <v>0</v>
      </c>
      <c r="V100" s="93">
        <v>1</v>
      </c>
      <c r="W100" s="32">
        <v>57461216</v>
      </c>
      <c r="X100" s="29" t="s">
        <v>159</v>
      </c>
    </row>
    <row r="101" spans="1:24">
      <c r="A101" s="29">
        <v>891780111</v>
      </c>
      <c r="B101" s="29" t="s">
        <v>24</v>
      </c>
      <c r="C101" s="29" t="s">
        <v>105</v>
      </c>
      <c r="D101" s="29" t="s">
        <v>26</v>
      </c>
      <c r="E101" s="29" t="s">
        <v>346</v>
      </c>
      <c r="F101" s="29" t="s">
        <v>28</v>
      </c>
      <c r="G101" s="29" t="s">
        <v>29</v>
      </c>
      <c r="H101" s="29" t="s">
        <v>30</v>
      </c>
      <c r="I101" s="213">
        <v>2350000</v>
      </c>
      <c r="J101" s="29">
        <v>0</v>
      </c>
      <c r="K101" s="217">
        <v>0</v>
      </c>
      <c r="L101" s="213">
        <v>0</v>
      </c>
      <c r="M101" s="29">
        <v>0</v>
      </c>
      <c r="N101" s="29">
        <v>1082912086</v>
      </c>
      <c r="O101" s="29" t="s">
        <v>347</v>
      </c>
      <c r="P101" s="29" t="s">
        <v>342</v>
      </c>
      <c r="Q101" s="215">
        <v>44578</v>
      </c>
      <c r="R101" s="215">
        <v>44578</v>
      </c>
      <c r="S101" s="215">
        <v>44590</v>
      </c>
      <c r="T101" s="216">
        <v>2350000</v>
      </c>
      <c r="U101" s="217">
        <v>0</v>
      </c>
      <c r="V101" s="93">
        <v>1</v>
      </c>
      <c r="W101" s="32">
        <v>57461216</v>
      </c>
      <c r="X101" s="29" t="s">
        <v>159</v>
      </c>
    </row>
    <row r="102" spans="1:24">
      <c r="A102" s="29">
        <v>891780111</v>
      </c>
      <c r="B102" s="29" t="s">
        <v>24</v>
      </c>
      <c r="C102" s="29" t="s">
        <v>25</v>
      </c>
      <c r="D102" s="29" t="s">
        <v>26</v>
      </c>
      <c r="E102" s="29" t="s">
        <v>348</v>
      </c>
      <c r="F102" s="29" t="s">
        <v>28</v>
      </c>
      <c r="G102" s="29" t="s">
        <v>29</v>
      </c>
      <c r="H102" s="29" t="s">
        <v>30</v>
      </c>
      <c r="I102" s="213">
        <v>15510000</v>
      </c>
      <c r="J102" s="29">
        <v>0</v>
      </c>
      <c r="K102" s="217">
        <v>0</v>
      </c>
      <c r="L102" s="220">
        <v>13200000</v>
      </c>
      <c r="M102" s="29">
        <v>0</v>
      </c>
      <c r="N102" s="29">
        <v>39049050</v>
      </c>
      <c r="O102" s="29" t="s">
        <v>349</v>
      </c>
      <c r="P102" s="29" t="s">
        <v>350</v>
      </c>
      <c r="Q102" s="215">
        <v>44578</v>
      </c>
      <c r="R102" s="215">
        <v>44578</v>
      </c>
      <c r="S102" s="215">
        <v>44712</v>
      </c>
      <c r="T102" s="222">
        <v>2310000</v>
      </c>
      <c r="U102" s="221">
        <v>0</v>
      </c>
      <c r="V102" s="93">
        <v>0.14893617021276595</v>
      </c>
      <c r="W102" s="32">
        <v>57461216</v>
      </c>
      <c r="X102" s="29" t="s">
        <v>159</v>
      </c>
    </row>
    <row r="103" spans="1:24">
      <c r="A103" s="29">
        <v>891780111</v>
      </c>
      <c r="B103" s="29" t="s">
        <v>24</v>
      </c>
      <c r="C103" s="29" t="s">
        <v>105</v>
      </c>
      <c r="D103" s="29" t="s">
        <v>26</v>
      </c>
      <c r="E103" s="29" t="s">
        <v>351</v>
      </c>
      <c r="F103" s="29" t="s">
        <v>28</v>
      </c>
      <c r="G103" s="29" t="s">
        <v>29</v>
      </c>
      <c r="H103" s="29" t="s">
        <v>30</v>
      </c>
      <c r="I103" s="213">
        <v>2350000</v>
      </c>
      <c r="J103" s="29">
        <v>0</v>
      </c>
      <c r="K103" s="217">
        <v>0</v>
      </c>
      <c r="L103" s="213">
        <v>0</v>
      </c>
      <c r="M103" s="29">
        <v>0</v>
      </c>
      <c r="N103" s="29">
        <v>1103111491</v>
      </c>
      <c r="O103" s="29" t="s">
        <v>352</v>
      </c>
      <c r="P103" s="29" t="s">
        <v>342</v>
      </c>
      <c r="Q103" s="215">
        <v>44578</v>
      </c>
      <c r="R103" s="215">
        <v>44578</v>
      </c>
      <c r="S103" s="215">
        <v>44590</v>
      </c>
      <c r="T103" s="216">
        <v>2350000</v>
      </c>
      <c r="U103" s="217">
        <v>0</v>
      </c>
      <c r="V103" s="93">
        <v>1</v>
      </c>
      <c r="W103" s="32">
        <v>57461216</v>
      </c>
      <c r="X103" s="29" t="s">
        <v>159</v>
      </c>
    </row>
    <row r="104" spans="1:24">
      <c r="A104" s="29">
        <v>891780111</v>
      </c>
      <c r="B104" s="29" t="s">
        <v>24</v>
      </c>
      <c r="C104" s="29" t="s">
        <v>105</v>
      </c>
      <c r="D104" s="29" t="s">
        <v>26</v>
      </c>
      <c r="E104" s="29" t="s">
        <v>353</v>
      </c>
      <c r="F104" s="29" t="s">
        <v>28</v>
      </c>
      <c r="G104" s="29" t="s">
        <v>29</v>
      </c>
      <c r="H104" s="29" t="s">
        <v>30</v>
      </c>
      <c r="I104" s="213">
        <v>2350000</v>
      </c>
      <c r="J104" s="29">
        <v>0</v>
      </c>
      <c r="K104" s="217">
        <v>0</v>
      </c>
      <c r="L104" s="213">
        <v>0</v>
      </c>
      <c r="M104" s="29">
        <v>0</v>
      </c>
      <c r="N104" s="29">
        <v>57293236</v>
      </c>
      <c r="O104" s="29" t="s">
        <v>354</v>
      </c>
      <c r="P104" s="29" t="s">
        <v>342</v>
      </c>
      <c r="Q104" s="215">
        <v>44578</v>
      </c>
      <c r="R104" s="215">
        <v>44578</v>
      </c>
      <c r="S104" s="215">
        <v>44590</v>
      </c>
      <c r="T104" s="216">
        <v>2350000</v>
      </c>
      <c r="U104" s="217">
        <v>0</v>
      </c>
      <c r="V104" s="93">
        <v>1</v>
      </c>
      <c r="W104" s="32">
        <v>57461216</v>
      </c>
      <c r="X104" s="29" t="s">
        <v>159</v>
      </c>
    </row>
    <row r="105" spans="1:24">
      <c r="A105" s="29">
        <v>891780111</v>
      </c>
      <c r="B105" s="29" t="s">
        <v>24</v>
      </c>
      <c r="C105" s="29" t="s">
        <v>25</v>
      </c>
      <c r="D105" s="29" t="s">
        <v>26</v>
      </c>
      <c r="E105" s="29" t="s">
        <v>355</v>
      </c>
      <c r="F105" s="29" t="s">
        <v>28</v>
      </c>
      <c r="G105" s="29" t="s">
        <v>29</v>
      </c>
      <c r="H105" s="29" t="s">
        <v>30</v>
      </c>
      <c r="I105" s="213">
        <v>12220000</v>
      </c>
      <c r="J105" s="29">
        <v>2</v>
      </c>
      <c r="K105" s="217">
        <v>5200000</v>
      </c>
      <c r="L105" s="213">
        <v>0</v>
      </c>
      <c r="M105" s="29">
        <v>0</v>
      </c>
      <c r="N105" s="29">
        <v>1143379940</v>
      </c>
      <c r="O105" s="29" t="s">
        <v>356</v>
      </c>
      <c r="P105" s="29" t="s">
        <v>357</v>
      </c>
      <c r="Q105" s="215">
        <v>44578</v>
      </c>
      <c r="R105" s="215">
        <v>44578</v>
      </c>
      <c r="S105" s="215">
        <v>44773</v>
      </c>
      <c r="T105" s="216">
        <v>17420000</v>
      </c>
      <c r="U105" s="217">
        <v>0</v>
      </c>
      <c r="V105" s="93">
        <v>1</v>
      </c>
      <c r="W105" s="32">
        <v>57461216</v>
      </c>
      <c r="X105" s="29" t="s">
        <v>159</v>
      </c>
    </row>
    <row r="106" spans="1:24">
      <c r="A106" s="29">
        <v>891780111</v>
      </c>
      <c r="B106" s="29" t="s">
        <v>24</v>
      </c>
      <c r="C106" s="29" t="s">
        <v>25</v>
      </c>
      <c r="D106" s="29" t="s">
        <v>26</v>
      </c>
      <c r="E106" s="29" t="s">
        <v>358</v>
      </c>
      <c r="F106" s="29" t="s">
        <v>28</v>
      </c>
      <c r="G106" s="29" t="s">
        <v>29</v>
      </c>
      <c r="H106" s="29" t="s">
        <v>30</v>
      </c>
      <c r="I106" s="213">
        <v>12133000</v>
      </c>
      <c r="J106" s="29">
        <v>2</v>
      </c>
      <c r="K106" s="217">
        <v>5200000</v>
      </c>
      <c r="L106" s="213">
        <v>0</v>
      </c>
      <c r="M106" s="29">
        <v>0</v>
      </c>
      <c r="N106" s="29">
        <v>1082908421</v>
      </c>
      <c r="O106" s="29" t="s">
        <v>359</v>
      </c>
      <c r="P106" s="29" t="s">
        <v>360</v>
      </c>
      <c r="Q106" s="215">
        <v>44578</v>
      </c>
      <c r="R106" s="215">
        <v>44578</v>
      </c>
      <c r="S106" s="215">
        <v>44773</v>
      </c>
      <c r="T106" s="216">
        <v>17333000</v>
      </c>
      <c r="U106" s="217">
        <v>0</v>
      </c>
      <c r="V106" s="93">
        <v>1</v>
      </c>
      <c r="W106" s="32">
        <v>85449357</v>
      </c>
      <c r="X106" s="29" t="s">
        <v>37</v>
      </c>
    </row>
    <row r="107" spans="1:24">
      <c r="A107" s="29">
        <v>891780111</v>
      </c>
      <c r="B107" s="29" t="s">
        <v>24</v>
      </c>
      <c r="C107" s="29" t="s">
        <v>25</v>
      </c>
      <c r="D107" s="29" t="s">
        <v>26</v>
      </c>
      <c r="E107" s="29" t="s">
        <v>361</v>
      </c>
      <c r="F107" s="29" t="s">
        <v>28</v>
      </c>
      <c r="G107" s="29" t="s">
        <v>29</v>
      </c>
      <c r="H107" s="29" t="s">
        <v>30</v>
      </c>
      <c r="I107" s="213">
        <v>9333000</v>
      </c>
      <c r="J107" s="29">
        <v>2</v>
      </c>
      <c r="K107" s="217">
        <v>4000000</v>
      </c>
      <c r="L107" s="213">
        <v>0</v>
      </c>
      <c r="M107" s="29">
        <v>0</v>
      </c>
      <c r="N107" s="29">
        <v>1082861716</v>
      </c>
      <c r="O107" s="29" t="s">
        <v>362</v>
      </c>
      <c r="P107" s="29" t="s">
        <v>363</v>
      </c>
      <c r="Q107" s="215">
        <v>44578</v>
      </c>
      <c r="R107" s="215">
        <v>44578</v>
      </c>
      <c r="S107" s="215">
        <v>44773</v>
      </c>
      <c r="T107" s="216">
        <v>13333000</v>
      </c>
      <c r="U107" s="217">
        <v>0</v>
      </c>
      <c r="V107" s="93">
        <v>1</v>
      </c>
      <c r="W107" s="32">
        <v>85449357</v>
      </c>
      <c r="X107" s="29" t="s">
        <v>37</v>
      </c>
    </row>
    <row r="108" spans="1:24">
      <c r="A108" s="29">
        <v>891780111</v>
      </c>
      <c r="B108" s="29" t="s">
        <v>24</v>
      </c>
      <c r="C108" s="29" t="s">
        <v>25</v>
      </c>
      <c r="D108" s="29" t="s">
        <v>26</v>
      </c>
      <c r="E108" s="29" t="s">
        <v>364</v>
      </c>
      <c r="F108" s="29" t="s">
        <v>28</v>
      </c>
      <c r="G108" s="29" t="s">
        <v>29</v>
      </c>
      <c r="H108" s="29" t="s">
        <v>30</v>
      </c>
      <c r="I108" s="213">
        <v>13340000</v>
      </c>
      <c r="J108" s="29">
        <v>1</v>
      </c>
      <c r="K108" s="217">
        <v>1933000</v>
      </c>
      <c r="L108" s="213">
        <v>0</v>
      </c>
      <c r="M108" s="29">
        <v>0</v>
      </c>
      <c r="N108" s="29">
        <v>1082851727</v>
      </c>
      <c r="O108" s="29" t="s">
        <v>365</v>
      </c>
      <c r="P108" s="29" t="s">
        <v>366</v>
      </c>
      <c r="Q108" s="215">
        <v>44578</v>
      </c>
      <c r="R108" s="215">
        <v>44578</v>
      </c>
      <c r="S108" s="215">
        <v>44732</v>
      </c>
      <c r="T108" s="216">
        <v>15273000</v>
      </c>
      <c r="U108" s="217">
        <v>0</v>
      </c>
      <c r="V108" s="93">
        <v>1</v>
      </c>
      <c r="W108" s="32">
        <v>85449357</v>
      </c>
      <c r="X108" s="29" t="s">
        <v>37</v>
      </c>
    </row>
    <row r="109" spans="1:24">
      <c r="A109" s="29">
        <v>891780111</v>
      </c>
      <c r="B109" s="29" t="s">
        <v>24</v>
      </c>
      <c r="C109" s="29" t="s">
        <v>25</v>
      </c>
      <c r="D109" s="29" t="s">
        <v>26</v>
      </c>
      <c r="E109" s="29" t="s">
        <v>367</v>
      </c>
      <c r="F109" s="29" t="s">
        <v>28</v>
      </c>
      <c r="G109" s="29" t="s">
        <v>29</v>
      </c>
      <c r="H109" s="29" t="s">
        <v>30</v>
      </c>
      <c r="I109" s="213">
        <v>22000000</v>
      </c>
      <c r="J109" s="29">
        <v>2</v>
      </c>
      <c r="K109" s="217">
        <v>11000000</v>
      </c>
      <c r="L109" s="213">
        <v>0</v>
      </c>
      <c r="M109" s="29">
        <v>0</v>
      </c>
      <c r="N109" s="29">
        <v>63315351</v>
      </c>
      <c r="O109" s="29" t="s">
        <v>368</v>
      </c>
      <c r="P109" s="29" t="s">
        <v>369</v>
      </c>
      <c r="Q109" s="215">
        <v>44578</v>
      </c>
      <c r="R109" s="215">
        <v>44593</v>
      </c>
      <c r="S109" s="215">
        <v>44773</v>
      </c>
      <c r="T109" s="216">
        <v>33000000</v>
      </c>
      <c r="U109" s="217">
        <v>0</v>
      </c>
      <c r="V109" s="93">
        <v>1</v>
      </c>
      <c r="W109" s="32">
        <v>41947381</v>
      </c>
      <c r="X109" s="29" t="s">
        <v>370</v>
      </c>
    </row>
    <row r="110" spans="1:24">
      <c r="A110" s="29">
        <v>891780111</v>
      </c>
      <c r="B110" s="29" t="s">
        <v>24</v>
      </c>
      <c r="C110" s="29" t="s">
        <v>25</v>
      </c>
      <c r="D110" s="29" t="s">
        <v>26</v>
      </c>
      <c r="E110" s="29" t="s">
        <v>371</v>
      </c>
      <c r="F110" s="29" t="s">
        <v>28</v>
      </c>
      <c r="G110" s="29" t="s">
        <v>29</v>
      </c>
      <c r="H110" s="29" t="s">
        <v>30</v>
      </c>
      <c r="I110" s="213">
        <v>10733000</v>
      </c>
      <c r="J110" s="29">
        <v>2</v>
      </c>
      <c r="K110" s="217">
        <v>4600000</v>
      </c>
      <c r="L110" s="213">
        <v>0</v>
      </c>
      <c r="M110" s="29">
        <v>0</v>
      </c>
      <c r="N110" s="29">
        <v>1081827299</v>
      </c>
      <c r="O110" s="29" t="s">
        <v>372</v>
      </c>
      <c r="P110" s="29" t="s">
        <v>373</v>
      </c>
      <c r="Q110" s="215">
        <v>44578</v>
      </c>
      <c r="R110" s="215">
        <v>44578</v>
      </c>
      <c r="S110" s="215">
        <v>44773</v>
      </c>
      <c r="T110" s="216">
        <v>15333000</v>
      </c>
      <c r="U110" s="217">
        <v>0</v>
      </c>
      <c r="V110" s="93">
        <v>1</v>
      </c>
      <c r="W110" s="32">
        <v>72004252</v>
      </c>
      <c r="X110" s="29" t="s">
        <v>201</v>
      </c>
    </row>
    <row r="111" spans="1:24">
      <c r="A111" s="29">
        <v>891780111</v>
      </c>
      <c r="B111" s="29" t="s">
        <v>24</v>
      </c>
      <c r="C111" s="29" t="s">
        <v>25</v>
      </c>
      <c r="D111" s="29" t="s">
        <v>26</v>
      </c>
      <c r="E111" s="29" t="s">
        <v>374</v>
      </c>
      <c r="F111" s="29" t="s">
        <v>28</v>
      </c>
      <c r="G111" s="29" t="s">
        <v>29</v>
      </c>
      <c r="H111" s="29" t="s">
        <v>30</v>
      </c>
      <c r="I111" s="213">
        <v>20210000</v>
      </c>
      <c r="J111" s="29">
        <v>2</v>
      </c>
      <c r="K111" s="217">
        <v>8600000</v>
      </c>
      <c r="L111" s="213">
        <v>0</v>
      </c>
      <c r="M111" s="29">
        <v>0</v>
      </c>
      <c r="N111" s="29">
        <v>1004188433</v>
      </c>
      <c r="O111" s="29" t="s">
        <v>375</v>
      </c>
      <c r="P111" s="29" t="s">
        <v>376</v>
      </c>
      <c r="Q111" s="215">
        <v>44578</v>
      </c>
      <c r="R111" s="215">
        <v>44578</v>
      </c>
      <c r="S111" s="215">
        <v>44773</v>
      </c>
      <c r="T111" s="216">
        <v>28810000</v>
      </c>
      <c r="U111" s="217">
        <v>0</v>
      </c>
      <c r="V111" s="93">
        <v>1</v>
      </c>
      <c r="W111" s="32">
        <v>85449357</v>
      </c>
      <c r="X111" s="29" t="s">
        <v>37</v>
      </c>
    </row>
    <row r="112" spans="1:24">
      <c r="A112" s="29">
        <v>891780111</v>
      </c>
      <c r="B112" s="29" t="s">
        <v>24</v>
      </c>
      <c r="C112" s="29" t="s">
        <v>25</v>
      </c>
      <c r="D112" s="29" t="s">
        <v>26</v>
      </c>
      <c r="E112" s="29" t="s">
        <v>377</v>
      </c>
      <c r="F112" s="29" t="s">
        <v>28</v>
      </c>
      <c r="G112" s="29" t="s">
        <v>29</v>
      </c>
      <c r="H112" s="29" t="s">
        <v>30</v>
      </c>
      <c r="I112" s="213">
        <v>9333000</v>
      </c>
      <c r="J112" s="29">
        <v>2</v>
      </c>
      <c r="K112" s="217">
        <v>4000000</v>
      </c>
      <c r="L112" s="213">
        <v>0</v>
      </c>
      <c r="M112" s="29">
        <v>0</v>
      </c>
      <c r="N112" s="29">
        <v>57428933</v>
      </c>
      <c r="O112" s="29" t="s">
        <v>378</v>
      </c>
      <c r="P112" s="29" t="s">
        <v>379</v>
      </c>
      <c r="Q112" s="215">
        <v>44578</v>
      </c>
      <c r="R112" s="215">
        <v>44578</v>
      </c>
      <c r="S112" s="215">
        <v>44773</v>
      </c>
      <c r="T112" s="216">
        <v>13333000</v>
      </c>
      <c r="U112" s="217">
        <v>0</v>
      </c>
      <c r="V112" s="93">
        <v>1</v>
      </c>
      <c r="W112" s="32">
        <v>57435262</v>
      </c>
      <c r="X112" s="29" t="s">
        <v>219</v>
      </c>
    </row>
    <row r="113" spans="1:24">
      <c r="A113" s="29">
        <v>891780111</v>
      </c>
      <c r="B113" s="29" t="s">
        <v>24</v>
      </c>
      <c r="C113" s="29" t="s">
        <v>25</v>
      </c>
      <c r="D113" s="29" t="s">
        <v>26</v>
      </c>
      <c r="E113" s="29" t="s">
        <v>380</v>
      </c>
      <c r="F113" s="29" t="s">
        <v>28</v>
      </c>
      <c r="G113" s="29" t="s">
        <v>29</v>
      </c>
      <c r="H113" s="29" t="s">
        <v>30</v>
      </c>
      <c r="I113" s="213">
        <v>12133000</v>
      </c>
      <c r="J113" s="29">
        <v>2</v>
      </c>
      <c r="K113" s="217">
        <v>5200000</v>
      </c>
      <c r="L113" s="213">
        <v>0</v>
      </c>
      <c r="M113" s="29">
        <v>0</v>
      </c>
      <c r="N113" s="29">
        <v>84453261</v>
      </c>
      <c r="O113" s="29" t="s">
        <v>381</v>
      </c>
      <c r="P113" s="29" t="s">
        <v>382</v>
      </c>
      <c r="Q113" s="215">
        <v>44578</v>
      </c>
      <c r="R113" s="215">
        <v>44578</v>
      </c>
      <c r="S113" s="215">
        <v>44773</v>
      </c>
      <c r="T113" s="216">
        <v>17333000</v>
      </c>
      <c r="U113" s="217">
        <v>0</v>
      </c>
      <c r="V113" s="93">
        <v>1</v>
      </c>
      <c r="W113" s="32">
        <v>85459497</v>
      </c>
      <c r="X113" s="29" t="s">
        <v>41</v>
      </c>
    </row>
    <row r="114" spans="1:24">
      <c r="A114" s="29">
        <v>891780111</v>
      </c>
      <c r="B114" s="29" t="s">
        <v>24</v>
      </c>
      <c r="C114" s="29" t="s">
        <v>25</v>
      </c>
      <c r="D114" s="29" t="s">
        <v>26</v>
      </c>
      <c r="E114" s="29" t="s">
        <v>383</v>
      </c>
      <c r="F114" s="29" t="s">
        <v>28</v>
      </c>
      <c r="G114" s="29" t="s">
        <v>29</v>
      </c>
      <c r="H114" s="29" t="s">
        <v>30</v>
      </c>
      <c r="I114" s="213">
        <v>26133000</v>
      </c>
      <c r="J114" s="29">
        <v>2</v>
      </c>
      <c r="K114" s="217">
        <v>11200000</v>
      </c>
      <c r="L114" s="213">
        <v>0</v>
      </c>
      <c r="M114" s="29">
        <v>0</v>
      </c>
      <c r="N114" s="29">
        <v>19601307</v>
      </c>
      <c r="O114" s="29" t="s">
        <v>384</v>
      </c>
      <c r="P114" s="29" t="s">
        <v>385</v>
      </c>
      <c r="Q114" s="215">
        <v>44578</v>
      </c>
      <c r="R114" s="215">
        <v>44578</v>
      </c>
      <c r="S114" s="215">
        <v>44773</v>
      </c>
      <c r="T114" s="216">
        <v>37333000</v>
      </c>
      <c r="U114" s="217">
        <v>0</v>
      </c>
      <c r="V114" s="93">
        <v>1</v>
      </c>
      <c r="W114" s="32">
        <v>85465146</v>
      </c>
      <c r="X114" s="29" t="s">
        <v>62</v>
      </c>
    </row>
    <row r="115" spans="1:24">
      <c r="A115" s="29">
        <v>891780111</v>
      </c>
      <c r="B115" s="29" t="s">
        <v>24</v>
      </c>
      <c r="C115" s="29" t="s">
        <v>25</v>
      </c>
      <c r="D115" s="29" t="s">
        <v>26</v>
      </c>
      <c r="E115" s="29" t="s">
        <v>386</v>
      </c>
      <c r="F115" s="29" t="s">
        <v>28</v>
      </c>
      <c r="G115" s="29" t="s">
        <v>29</v>
      </c>
      <c r="H115" s="29" t="s">
        <v>30</v>
      </c>
      <c r="I115" s="213">
        <v>13533000</v>
      </c>
      <c r="J115" s="29">
        <v>2</v>
      </c>
      <c r="K115" s="217">
        <v>5800000</v>
      </c>
      <c r="L115" s="213">
        <v>0</v>
      </c>
      <c r="M115" s="29">
        <v>0</v>
      </c>
      <c r="N115" s="29">
        <v>1082941715</v>
      </c>
      <c r="O115" s="29" t="s">
        <v>387</v>
      </c>
      <c r="P115" s="29" t="s">
        <v>240</v>
      </c>
      <c r="Q115" s="215">
        <v>44578</v>
      </c>
      <c r="R115" s="215">
        <v>44578</v>
      </c>
      <c r="S115" s="215">
        <v>44773</v>
      </c>
      <c r="T115" s="216">
        <v>19333000</v>
      </c>
      <c r="U115" s="217">
        <v>0</v>
      </c>
      <c r="V115" s="93">
        <v>1</v>
      </c>
      <c r="W115" s="32">
        <v>85465146</v>
      </c>
      <c r="X115" s="29" t="s">
        <v>62</v>
      </c>
    </row>
    <row r="116" spans="1:24">
      <c r="A116" s="29">
        <v>891780111</v>
      </c>
      <c r="B116" s="29" t="s">
        <v>24</v>
      </c>
      <c r="C116" s="29" t="s">
        <v>25</v>
      </c>
      <c r="D116" s="29" t="s">
        <v>26</v>
      </c>
      <c r="E116" s="29" t="s">
        <v>388</v>
      </c>
      <c r="F116" s="29" t="s">
        <v>28</v>
      </c>
      <c r="G116" s="29" t="s">
        <v>29</v>
      </c>
      <c r="H116" s="29" t="s">
        <v>30</v>
      </c>
      <c r="I116" s="213">
        <v>9000000</v>
      </c>
      <c r="J116" s="29">
        <v>2</v>
      </c>
      <c r="K116" s="217">
        <v>4000000</v>
      </c>
      <c r="L116" s="213">
        <v>0</v>
      </c>
      <c r="M116" s="29">
        <v>0</v>
      </c>
      <c r="N116" s="29">
        <v>32801897</v>
      </c>
      <c r="O116" s="29" t="s">
        <v>389</v>
      </c>
      <c r="P116" s="29" t="s">
        <v>390</v>
      </c>
      <c r="Q116" s="215">
        <v>44578</v>
      </c>
      <c r="R116" s="215">
        <v>44578</v>
      </c>
      <c r="S116" s="215">
        <v>44773</v>
      </c>
      <c r="T116" s="216">
        <v>13000000</v>
      </c>
      <c r="U116" s="217">
        <v>0</v>
      </c>
      <c r="V116" s="93">
        <v>1</v>
      </c>
      <c r="W116" s="32">
        <v>57441846</v>
      </c>
      <c r="X116" s="29" t="s">
        <v>391</v>
      </c>
    </row>
    <row r="117" spans="1:24">
      <c r="A117" s="29">
        <v>891780111</v>
      </c>
      <c r="B117" s="29" t="s">
        <v>24</v>
      </c>
      <c r="C117" s="29" t="s">
        <v>25</v>
      </c>
      <c r="D117" s="29" t="s">
        <v>26</v>
      </c>
      <c r="E117" s="29" t="s">
        <v>392</v>
      </c>
      <c r="F117" s="29" t="s">
        <v>28</v>
      </c>
      <c r="G117" s="29" t="s">
        <v>29</v>
      </c>
      <c r="H117" s="29" t="s">
        <v>30</v>
      </c>
      <c r="I117" s="213">
        <v>7650000</v>
      </c>
      <c r="J117" s="29">
        <v>2</v>
      </c>
      <c r="K117" s="217">
        <v>3400000</v>
      </c>
      <c r="L117" s="213">
        <v>0</v>
      </c>
      <c r="M117" s="29">
        <v>0</v>
      </c>
      <c r="N117" s="29">
        <v>1083023147</v>
      </c>
      <c r="O117" s="29" t="s">
        <v>393</v>
      </c>
      <c r="P117" s="29" t="s">
        <v>394</v>
      </c>
      <c r="Q117" s="215">
        <v>44578</v>
      </c>
      <c r="R117" s="215">
        <v>44578</v>
      </c>
      <c r="S117" s="215">
        <v>44773</v>
      </c>
      <c r="T117" s="216">
        <v>11050000</v>
      </c>
      <c r="U117" s="217">
        <v>0</v>
      </c>
      <c r="V117" s="93">
        <v>1</v>
      </c>
      <c r="W117" s="32">
        <v>93400727</v>
      </c>
      <c r="X117" s="29" t="s">
        <v>84</v>
      </c>
    </row>
    <row r="118" spans="1:24">
      <c r="A118" s="29">
        <v>891780111</v>
      </c>
      <c r="B118" s="29" t="s">
        <v>24</v>
      </c>
      <c r="C118" s="29" t="s">
        <v>25</v>
      </c>
      <c r="D118" s="29" t="s">
        <v>26</v>
      </c>
      <c r="E118" s="29" t="s">
        <v>395</v>
      </c>
      <c r="F118" s="29" t="s">
        <v>28</v>
      </c>
      <c r="G118" s="29" t="s">
        <v>29</v>
      </c>
      <c r="H118" s="29" t="s">
        <v>30</v>
      </c>
      <c r="I118" s="213">
        <v>14500000</v>
      </c>
      <c r="J118" s="29">
        <v>0</v>
      </c>
      <c r="K118" s="217">
        <v>0</v>
      </c>
      <c r="L118" s="213">
        <v>0</v>
      </c>
      <c r="M118" s="29">
        <v>1</v>
      </c>
      <c r="N118" s="29">
        <v>1216966715</v>
      </c>
      <c r="O118" s="29" t="s">
        <v>396</v>
      </c>
      <c r="P118" s="29" t="s">
        <v>397</v>
      </c>
      <c r="Q118" s="215">
        <v>44578</v>
      </c>
      <c r="R118" s="215">
        <v>44578</v>
      </c>
      <c r="S118" s="218">
        <v>44836</v>
      </c>
      <c r="T118" s="216">
        <v>11600000</v>
      </c>
      <c r="U118" s="217">
        <v>2900000</v>
      </c>
      <c r="V118" s="93">
        <v>0.8</v>
      </c>
      <c r="W118" s="219">
        <v>1032388270</v>
      </c>
      <c r="X118" s="29" t="s">
        <v>398</v>
      </c>
    </row>
    <row r="119" spans="1:24">
      <c r="A119" s="29">
        <v>891780111</v>
      </c>
      <c r="B119" s="29" t="s">
        <v>24</v>
      </c>
      <c r="C119" s="29" t="s">
        <v>25</v>
      </c>
      <c r="D119" s="29" t="s">
        <v>26</v>
      </c>
      <c r="E119" s="29" t="s">
        <v>399</v>
      </c>
      <c r="F119" s="29" t="s">
        <v>28</v>
      </c>
      <c r="G119" s="29" t="s">
        <v>29</v>
      </c>
      <c r="H119" s="29" t="s">
        <v>30</v>
      </c>
      <c r="I119" s="213">
        <v>18000000</v>
      </c>
      <c r="J119" s="29">
        <v>2</v>
      </c>
      <c r="K119" s="217">
        <v>8000000</v>
      </c>
      <c r="L119" s="213">
        <v>0</v>
      </c>
      <c r="M119" s="29">
        <v>0</v>
      </c>
      <c r="N119" s="29">
        <v>39057134</v>
      </c>
      <c r="O119" s="29" t="s">
        <v>400</v>
      </c>
      <c r="P119" s="29" t="s">
        <v>401</v>
      </c>
      <c r="Q119" s="215">
        <v>44578</v>
      </c>
      <c r="R119" s="215">
        <v>44578</v>
      </c>
      <c r="S119" s="215">
        <v>44773</v>
      </c>
      <c r="T119" s="216">
        <v>26000000</v>
      </c>
      <c r="U119" s="217">
        <v>0</v>
      </c>
      <c r="V119" s="93">
        <v>1</v>
      </c>
      <c r="W119" s="32">
        <v>12621405</v>
      </c>
      <c r="X119" s="29" t="s">
        <v>33</v>
      </c>
    </row>
    <row r="120" spans="1:24">
      <c r="A120" s="29">
        <v>891780111</v>
      </c>
      <c r="B120" s="29" t="s">
        <v>24</v>
      </c>
      <c r="C120" s="29" t="s">
        <v>25</v>
      </c>
      <c r="D120" s="29" t="s">
        <v>26</v>
      </c>
      <c r="E120" s="29" t="s">
        <v>402</v>
      </c>
      <c r="F120" s="29" t="s">
        <v>28</v>
      </c>
      <c r="G120" s="29" t="s">
        <v>29</v>
      </c>
      <c r="H120" s="29" t="s">
        <v>30</v>
      </c>
      <c r="I120" s="213">
        <v>23500000</v>
      </c>
      <c r="J120" s="29">
        <v>2</v>
      </c>
      <c r="K120" s="217">
        <v>10000000</v>
      </c>
      <c r="L120" s="213">
        <v>0</v>
      </c>
      <c r="M120" s="29">
        <v>0</v>
      </c>
      <c r="N120" s="29">
        <v>1082841776</v>
      </c>
      <c r="O120" s="29" t="s">
        <v>403</v>
      </c>
      <c r="P120" s="29" t="s">
        <v>404</v>
      </c>
      <c r="Q120" s="215">
        <v>44578</v>
      </c>
      <c r="R120" s="215">
        <v>44578</v>
      </c>
      <c r="S120" s="215">
        <v>44773</v>
      </c>
      <c r="T120" s="216">
        <v>33500000</v>
      </c>
      <c r="U120" s="217">
        <v>0</v>
      </c>
      <c r="V120" s="93">
        <v>1</v>
      </c>
      <c r="W120" s="32">
        <v>12621405</v>
      </c>
      <c r="X120" s="29" t="s">
        <v>33</v>
      </c>
    </row>
    <row r="121" spans="1:24">
      <c r="A121" s="29">
        <v>891780111</v>
      </c>
      <c r="B121" s="29" t="s">
        <v>24</v>
      </c>
      <c r="C121" s="29" t="s">
        <v>25</v>
      </c>
      <c r="D121" s="29" t="s">
        <v>26</v>
      </c>
      <c r="E121" s="29" t="s">
        <v>405</v>
      </c>
      <c r="F121" s="29" t="s">
        <v>28</v>
      </c>
      <c r="G121" s="29" t="s">
        <v>29</v>
      </c>
      <c r="H121" s="29" t="s">
        <v>30</v>
      </c>
      <c r="I121" s="213">
        <v>18000000</v>
      </c>
      <c r="J121" s="29">
        <v>2</v>
      </c>
      <c r="K121" s="217">
        <v>8000000</v>
      </c>
      <c r="L121" s="213">
        <v>0</v>
      </c>
      <c r="M121" s="29">
        <v>0</v>
      </c>
      <c r="N121" s="29">
        <v>85460949</v>
      </c>
      <c r="O121" s="29" t="s">
        <v>406</v>
      </c>
      <c r="P121" s="29" t="s">
        <v>407</v>
      </c>
      <c r="Q121" s="215">
        <v>44578</v>
      </c>
      <c r="R121" s="215">
        <v>44578</v>
      </c>
      <c r="S121" s="215">
        <v>44773</v>
      </c>
      <c r="T121" s="216">
        <v>26000000</v>
      </c>
      <c r="U121" s="217">
        <v>0</v>
      </c>
      <c r="V121" s="93">
        <v>1</v>
      </c>
      <c r="W121" s="32">
        <v>12621405</v>
      </c>
      <c r="X121" s="29" t="s">
        <v>33</v>
      </c>
    </row>
    <row r="122" spans="1:24">
      <c r="A122" s="29">
        <v>891780111</v>
      </c>
      <c r="B122" s="29" t="s">
        <v>24</v>
      </c>
      <c r="C122" s="29" t="s">
        <v>25</v>
      </c>
      <c r="D122" s="29" t="s">
        <v>26</v>
      </c>
      <c r="E122" s="29" t="s">
        <v>408</v>
      </c>
      <c r="F122" s="29" t="s">
        <v>28</v>
      </c>
      <c r="G122" s="29" t="s">
        <v>29</v>
      </c>
      <c r="H122" s="29" t="s">
        <v>30</v>
      </c>
      <c r="I122" s="213">
        <v>14850000</v>
      </c>
      <c r="J122" s="29">
        <v>2</v>
      </c>
      <c r="K122" s="217">
        <v>6600000</v>
      </c>
      <c r="L122" s="213">
        <v>0</v>
      </c>
      <c r="M122" s="29">
        <v>0</v>
      </c>
      <c r="N122" s="29">
        <v>1082961349</v>
      </c>
      <c r="O122" s="29" t="s">
        <v>409</v>
      </c>
      <c r="P122" s="29" t="s">
        <v>410</v>
      </c>
      <c r="Q122" s="215">
        <v>44578</v>
      </c>
      <c r="R122" s="215">
        <v>44578</v>
      </c>
      <c r="S122" s="215">
        <v>44773</v>
      </c>
      <c r="T122" s="216">
        <v>21450000</v>
      </c>
      <c r="U122" s="217">
        <v>0</v>
      </c>
      <c r="V122" s="93">
        <v>1</v>
      </c>
      <c r="W122" s="32">
        <v>12621405</v>
      </c>
      <c r="X122" s="29" t="s">
        <v>33</v>
      </c>
    </row>
    <row r="123" spans="1:24">
      <c r="A123" s="29">
        <v>891780111</v>
      </c>
      <c r="B123" s="29" t="s">
        <v>24</v>
      </c>
      <c r="C123" s="29" t="s">
        <v>25</v>
      </c>
      <c r="D123" s="29" t="s">
        <v>26</v>
      </c>
      <c r="E123" s="29" t="s">
        <v>411</v>
      </c>
      <c r="F123" s="29" t="s">
        <v>28</v>
      </c>
      <c r="G123" s="29" t="s">
        <v>29</v>
      </c>
      <c r="H123" s="29" t="s">
        <v>30</v>
      </c>
      <c r="I123" s="213">
        <v>13050000</v>
      </c>
      <c r="J123" s="29">
        <v>2</v>
      </c>
      <c r="K123" s="217">
        <v>5800000</v>
      </c>
      <c r="L123" s="213">
        <v>0</v>
      </c>
      <c r="M123" s="29">
        <v>0</v>
      </c>
      <c r="N123" s="29">
        <v>26671855</v>
      </c>
      <c r="O123" s="29" t="s">
        <v>412</v>
      </c>
      <c r="P123" s="29" t="s">
        <v>413</v>
      </c>
      <c r="Q123" s="215">
        <v>44578</v>
      </c>
      <c r="R123" s="215">
        <v>44578</v>
      </c>
      <c r="S123" s="215">
        <v>44773</v>
      </c>
      <c r="T123" s="216">
        <v>18850000</v>
      </c>
      <c r="U123" s="217">
        <v>0</v>
      </c>
      <c r="V123" s="93">
        <v>1</v>
      </c>
      <c r="W123" s="32">
        <v>39058006</v>
      </c>
      <c r="X123" s="29" t="s">
        <v>289</v>
      </c>
    </row>
    <row r="124" spans="1:24">
      <c r="A124" s="29">
        <v>891780111</v>
      </c>
      <c r="B124" s="29" t="s">
        <v>24</v>
      </c>
      <c r="C124" s="29" t="s">
        <v>25</v>
      </c>
      <c r="D124" s="29" t="s">
        <v>26</v>
      </c>
      <c r="E124" s="29" t="s">
        <v>414</v>
      </c>
      <c r="F124" s="29" t="s">
        <v>28</v>
      </c>
      <c r="G124" s="29" t="s">
        <v>29</v>
      </c>
      <c r="H124" s="29" t="s">
        <v>30</v>
      </c>
      <c r="I124" s="213">
        <v>13050000</v>
      </c>
      <c r="J124" s="29">
        <v>2</v>
      </c>
      <c r="K124" s="217">
        <v>5800000</v>
      </c>
      <c r="L124" s="213">
        <v>0</v>
      </c>
      <c r="M124" s="29">
        <v>0</v>
      </c>
      <c r="N124" s="29">
        <v>7602309</v>
      </c>
      <c r="O124" s="29" t="s">
        <v>415</v>
      </c>
      <c r="P124" s="29" t="s">
        <v>416</v>
      </c>
      <c r="Q124" s="215">
        <v>44578</v>
      </c>
      <c r="R124" s="215">
        <v>44578</v>
      </c>
      <c r="S124" s="215">
        <v>44773</v>
      </c>
      <c r="T124" s="216">
        <v>18850000</v>
      </c>
      <c r="U124" s="217">
        <v>0</v>
      </c>
      <c r="V124" s="93">
        <v>1</v>
      </c>
      <c r="W124" s="32">
        <v>39058006</v>
      </c>
      <c r="X124" s="29" t="s">
        <v>289</v>
      </c>
    </row>
    <row r="125" spans="1:24">
      <c r="A125" s="29">
        <v>891780111</v>
      </c>
      <c r="B125" s="29" t="s">
        <v>24</v>
      </c>
      <c r="C125" s="29" t="s">
        <v>25</v>
      </c>
      <c r="D125" s="29" t="s">
        <v>26</v>
      </c>
      <c r="E125" s="29" t="s">
        <v>417</v>
      </c>
      <c r="F125" s="29" t="s">
        <v>28</v>
      </c>
      <c r="G125" s="29" t="s">
        <v>29</v>
      </c>
      <c r="H125" s="29" t="s">
        <v>30</v>
      </c>
      <c r="I125" s="213">
        <v>7650000</v>
      </c>
      <c r="J125" s="29">
        <v>2</v>
      </c>
      <c r="K125" s="217">
        <v>3400000</v>
      </c>
      <c r="L125" s="213">
        <v>0</v>
      </c>
      <c r="M125" s="29">
        <v>0</v>
      </c>
      <c r="N125" s="29">
        <v>36695081</v>
      </c>
      <c r="O125" s="29" t="s">
        <v>418</v>
      </c>
      <c r="P125" s="29" t="s">
        <v>419</v>
      </c>
      <c r="Q125" s="215">
        <v>44578</v>
      </c>
      <c r="R125" s="215">
        <v>44578</v>
      </c>
      <c r="S125" s="215">
        <v>44773</v>
      </c>
      <c r="T125" s="216">
        <v>11050000</v>
      </c>
      <c r="U125" s="217">
        <v>0</v>
      </c>
      <c r="V125" s="93">
        <v>1</v>
      </c>
      <c r="W125" s="219">
        <v>45507423</v>
      </c>
      <c r="X125" s="29" t="s">
        <v>420</v>
      </c>
    </row>
    <row r="126" spans="1:24">
      <c r="A126" s="29">
        <v>891780111</v>
      </c>
      <c r="B126" s="29" t="s">
        <v>24</v>
      </c>
      <c r="C126" s="29" t="s">
        <v>25</v>
      </c>
      <c r="D126" s="29" t="s">
        <v>26</v>
      </c>
      <c r="E126" s="29" t="s">
        <v>421</v>
      </c>
      <c r="F126" s="29" t="s">
        <v>28</v>
      </c>
      <c r="G126" s="29" t="s">
        <v>29</v>
      </c>
      <c r="H126" s="29" t="s">
        <v>30</v>
      </c>
      <c r="I126" s="213">
        <v>15750000</v>
      </c>
      <c r="J126" s="29">
        <v>2</v>
      </c>
      <c r="K126" s="217">
        <v>7000000</v>
      </c>
      <c r="L126" s="213">
        <v>0</v>
      </c>
      <c r="M126" s="29">
        <v>0</v>
      </c>
      <c r="N126" s="29">
        <v>57298641</v>
      </c>
      <c r="O126" s="29" t="s">
        <v>422</v>
      </c>
      <c r="P126" s="29" t="s">
        <v>423</v>
      </c>
      <c r="Q126" s="215">
        <v>44578</v>
      </c>
      <c r="R126" s="215">
        <v>44578</v>
      </c>
      <c r="S126" s="215">
        <v>44773</v>
      </c>
      <c r="T126" s="216">
        <v>22750000</v>
      </c>
      <c r="U126" s="217">
        <v>0</v>
      </c>
      <c r="V126" s="93">
        <v>1</v>
      </c>
      <c r="W126" s="219">
        <v>45507423</v>
      </c>
      <c r="X126" s="29" t="s">
        <v>420</v>
      </c>
    </row>
    <row r="127" spans="1:24">
      <c r="A127" s="29">
        <v>891780111</v>
      </c>
      <c r="B127" s="29" t="s">
        <v>24</v>
      </c>
      <c r="C127" s="29" t="s">
        <v>25</v>
      </c>
      <c r="D127" s="29" t="s">
        <v>26</v>
      </c>
      <c r="E127" s="29" t="s">
        <v>424</v>
      </c>
      <c r="F127" s="29" t="s">
        <v>28</v>
      </c>
      <c r="G127" s="29" t="s">
        <v>29</v>
      </c>
      <c r="H127" s="29" t="s">
        <v>30</v>
      </c>
      <c r="I127" s="213">
        <v>7650000</v>
      </c>
      <c r="J127" s="29">
        <v>2</v>
      </c>
      <c r="K127" s="217">
        <v>3400000</v>
      </c>
      <c r="L127" s="213">
        <v>0</v>
      </c>
      <c r="M127" s="29">
        <v>0</v>
      </c>
      <c r="N127" s="29">
        <v>57443446</v>
      </c>
      <c r="O127" s="29" t="s">
        <v>425</v>
      </c>
      <c r="P127" s="29" t="s">
        <v>426</v>
      </c>
      <c r="Q127" s="215">
        <v>44578</v>
      </c>
      <c r="R127" s="215">
        <v>44578</v>
      </c>
      <c r="S127" s="215">
        <v>44773</v>
      </c>
      <c r="T127" s="216">
        <v>11050000</v>
      </c>
      <c r="U127" s="217">
        <v>0</v>
      </c>
      <c r="V127" s="93">
        <v>1</v>
      </c>
      <c r="W127" s="219">
        <v>45507423</v>
      </c>
      <c r="X127" s="29" t="s">
        <v>420</v>
      </c>
    </row>
    <row r="128" spans="1:24">
      <c r="A128" s="29">
        <v>891780111</v>
      </c>
      <c r="B128" s="29" t="s">
        <v>24</v>
      </c>
      <c r="C128" s="29" t="s">
        <v>25</v>
      </c>
      <c r="D128" s="29" t="s">
        <v>26</v>
      </c>
      <c r="E128" s="29" t="s">
        <v>427</v>
      </c>
      <c r="F128" s="29" t="s">
        <v>28</v>
      </c>
      <c r="G128" s="29" t="s">
        <v>29</v>
      </c>
      <c r="H128" s="29" t="s">
        <v>30</v>
      </c>
      <c r="I128" s="213">
        <v>10350000</v>
      </c>
      <c r="J128" s="29">
        <v>2</v>
      </c>
      <c r="K128" s="217">
        <v>4600000</v>
      </c>
      <c r="L128" s="213">
        <v>0</v>
      </c>
      <c r="M128" s="29">
        <v>0</v>
      </c>
      <c r="N128" s="29">
        <v>84456169</v>
      </c>
      <c r="O128" s="29" t="s">
        <v>428</v>
      </c>
      <c r="P128" s="29" t="s">
        <v>429</v>
      </c>
      <c r="Q128" s="215">
        <v>44578</v>
      </c>
      <c r="R128" s="215">
        <v>44578</v>
      </c>
      <c r="S128" s="215">
        <v>44773</v>
      </c>
      <c r="T128" s="216">
        <v>14950000</v>
      </c>
      <c r="U128" s="217">
        <v>0</v>
      </c>
      <c r="V128" s="93">
        <v>1</v>
      </c>
      <c r="W128" s="219">
        <v>45507423</v>
      </c>
      <c r="X128" s="29" t="s">
        <v>420</v>
      </c>
    </row>
    <row r="129" spans="1:24">
      <c r="A129" s="29">
        <v>891780111</v>
      </c>
      <c r="B129" s="29" t="s">
        <v>24</v>
      </c>
      <c r="C129" s="29" t="s">
        <v>25</v>
      </c>
      <c r="D129" s="29" t="s">
        <v>26</v>
      </c>
      <c r="E129" s="29" t="s">
        <v>430</v>
      </c>
      <c r="F129" s="29" t="s">
        <v>28</v>
      </c>
      <c r="G129" s="29" t="s">
        <v>29</v>
      </c>
      <c r="H129" s="29" t="s">
        <v>30</v>
      </c>
      <c r="I129" s="213">
        <v>7650000</v>
      </c>
      <c r="J129" s="29">
        <v>2</v>
      </c>
      <c r="K129" s="217">
        <v>3400000</v>
      </c>
      <c r="L129" s="213">
        <v>0</v>
      </c>
      <c r="M129" s="29">
        <v>0</v>
      </c>
      <c r="N129" s="29">
        <v>1085227404</v>
      </c>
      <c r="O129" s="29" t="s">
        <v>431</v>
      </c>
      <c r="P129" s="29" t="s">
        <v>432</v>
      </c>
      <c r="Q129" s="215">
        <v>44578</v>
      </c>
      <c r="R129" s="215">
        <v>44578</v>
      </c>
      <c r="S129" s="215">
        <v>44773</v>
      </c>
      <c r="T129" s="216">
        <v>11050000</v>
      </c>
      <c r="U129" s="217">
        <v>0</v>
      </c>
      <c r="V129" s="93">
        <v>1</v>
      </c>
      <c r="W129" s="219">
        <v>45507423</v>
      </c>
      <c r="X129" s="29" t="s">
        <v>420</v>
      </c>
    </row>
    <row r="130" spans="1:24">
      <c r="A130" s="29">
        <v>891780111</v>
      </c>
      <c r="B130" s="29" t="s">
        <v>24</v>
      </c>
      <c r="C130" s="29" t="s">
        <v>25</v>
      </c>
      <c r="D130" s="29" t="s">
        <v>26</v>
      </c>
      <c r="E130" s="29" t="s">
        <v>433</v>
      </c>
      <c r="F130" s="29" t="s">
        <v>28</v>
      </c>
      <c r="G130" s="29" t="s">
        <v>29</v>
      </c>
      <c r="H130" s="29" t="s">
        <v>30</v>
      </c>
      <c r="I130" s="213">
        <v>1000000</v>
      </c>
      <c r="J130" s="29">
        <v>0</v>
      </c>
      <c r="K130" s="217">
        <v>0</v>
      </c>
      <c r="L130" s="213">
        <v>0</v>
      </c>
      <c r="M130" s="29">
        <v>0</v>
      </c>
      <c r="N130" s="29">
        <v>57444371</v>
      </c>
      <c r="O130" s="29" t="s">
        <v>434</v>
      </c>
      <c r="P130" s="29" t="s">
        <v>435</v>
      </c>
      <c r="Q130" s="215">
        <v>44578</v>
      </c>
      <c r="R130" s="215">
        <v>44578</v>
      </c>
      <c r="S130" s="215">
        <v>44592</v>
      </c>
      <c r="T130" s="216">
        <v>1000000</v>
      </c>
      <c r="U130" s="217">
        <v>0</v>
      </c>
      <c r="V130" s="93">
        <v>1</v>
      </c>
      <c r="W130" s="219">
        <v>57400977</v>
      </c>
      <c r="X130" s="29" t="s">
        <v>293</v>
      </c>
    </row>
    <row r="131" spans="1:24">
      <c r="A131" s="29">
        <v>891780111</v>
      </c>
      <c r="B131" s="29" t="s">
        <v>24</v>
      </c>
      <c r="C131" s="29" t="s">
        <v>25</v>
      </c>
      <c r="D131" s="29" t="s">
        <v>26</v>
      </c>
      <c r="E131" s="29" t="s">
        <v>436</v>
      </c>
      <c r="F131" s="29" t="s">
        <v>28</v>
      </c>
      <c r="G131" s="29" t="s">
        <v>29</v>
      </c>
      <c r="H131" s="29" t="s">
        <v>30</v>
      </c>
      <c r="I131" s="213">
        <v>11700000</v>
      </c>
      <c r="J131" s="29">
        <v>2</v>
      </c>
      <c r="K131" s="217">
        <v>5200000</v>
      </c>
      <c r="L131" s="213">
        <v>0</v>
      </c>
      <c r="M131" s="29">
        <v>0</v>
      </c>
      <c r="N131" s="29">
        <v>1083020695</v>
      </c>
      <c r="O131" s="29" t="s">
        <v>437</v>
      </c>
      <c r="P131" s="29" t="s">
        <v>438</v>
      </c>
      <c r="Q131" s="215">
        <v>44578</v>
      </c>
      <c r="R131" s="215">
        <v>44578</v>
      </c>
      <c r="S131" s="215">
        <v>44773</v>
      </c>
      <c r="T131" s="216">
        <v>16900000</v>
      </c>
      <c r="U131" s="217">
        <v>0</v>
      </c>
      <c r="V131" s="93">
        <v>1</v>
      </c>
      <c r="W131" s="219">
        <v>57400977</v>
      </c>
      <c r="X131" s="29" t="s">
        <v>293</v>
      </c>
    </row>
    <row r="132" spans="1:24">
      <c r="A132" s="29">
        <v>891780111</v>
      </c>
      <c r="B132" s="29" t="s">
        <v>24</v>
      </c>
      <c r="C132" s="29" t="s">
        <v>25</v>
      </c>
      <c r="D132" s="29" t="s">
        <v>26</v>
      </c>
      <c r="E132" s="29" t="s">
        <v>439</v>
      </c>
      <c r="F132" s="29" t="s">
        <v>28</v>
      </c>
      <c r="G132" s="29" t="s">
        <v>29</v>
      </c>
      <c r="H132" s="29" t="s">
        <v>30</v>
      </c>
      <c r="I132" s="213">
        <v>24400000</v>
      </c>
      <c r="J132" s="29">
        <v>2</v>
      </c>
      <c r="K132" s="217">
        <v>12200000</v>
      </c>
      <c r="L132" s="213">
        <v>0</v>
      </c>
      <c r="M132" s="29">
        <v>0</v>
      </c>
      <c r="N132" s="29">
        <v>85450384</v>
      </c>
      <c r="O132" s="29" t="s">
        <v>440</v>
      </c>
      <c r="P132" s="29" t="s">
        <v>441</v>
      </c>
      <c r="Q132" s="215">
        <v>44578</v>
      </c>
      <c r="R132" s="215">
        <v>44593</v>
      </c>
      <c r="S132" s="215">
        <v>44773</v>
      </c>
      <c r="T132" s="216">
        <v>36600000</v>
      </c>
      <c r="U132" s="217">
        <v>0</v>
      </c>
      <c r="V132" s="93">
        <v>1</v>
      </c>
      <c r="W132" s="32">
        <v>85455983</v>
      </c>
      <c r="X132" s="29" t="s">
        <v>104</v>
      </c>
    </row>
    <row r="133" spans="1:24">
      <c r="A133" s="29">
        <v>891780111</v>
      </c>
      <c r="B133" s="29" t="s">
        <v>24</v>
      </c>
      <c r="C133" s="29" t="s">
        <v>25</v>
      </c>
      <c r="D133" s="29" t="s">
        <v>26</v>
      </c>
      <c r="E133" s="29" t="s">
        <v>442</v>
      </c>
      <c r="F133" s="29" t="s">
        <v>28</v>
      </c>
      <c r="G133" s="29" t="s">
        <v>29</v>
      </c>
      <c r="H133" s="29" t="s">
        <v>30</v>
      </c>
      <c r="I133" s="213">
        <v>22500000</v>
      </c>
      <c r="J133" s="29">
        <v>2</v>
      </c>
      <c r="K133" s="217">
        <v>10000000</v>
      </c>
      <c r="L133" s="213">
        <v>0</v>
      </c>
      <c r="M133" s="29">
        <v>0</v>
      </c>
      <c r="N133" s="29">
        <v>1082939683</v>
      </c>
      <c r="O133" s="29" t="s">
        <v>443</v>
      </c>
      <c r="P133" s="29" t="s">
        <v>444</v>
      </c>
      <c r="Q133" s="215">
        <v>44578</v>
      </c>
      <c r="R133" s="215">
        <v>44578</v>
      </c>
      <c r="S133" s="215">
        <v>44773</v>
      </c>
      <c r="T133" s="216">
        <v>32500000</v>
      </c>
      <c r="U133" s="217">
        <v>0</v>
      </c>
      <c r="V133" s="93">
        <v>1</v>
      </c>
      <c r="W133" s="32">
        <v>85455983</v>
      </c>
      <c r="X133" s="29" t="s">
        <v>104</v>
      </c>
    </row>
    <row r="134" spans="1:24">
      <c r="A134" s="29">
        <v>891780111</v>
      </c>
      <c r="B134" s="29" t="s">
        <v>24</v>
      </c>
      <c r="C134" s="29" t="s">
        <v>25</v>
      </c>
      <c r="D134" s="29" t="s">
        <v>26</v>
      </c>
      <c r="E134" s="29" t="s">
        <v>445</v>
      </c>
      <c r="F134" s="29" t="s">
        <v>28</v>
      </c>
      <c r="G134" s="29" t="s">
        <v>29</v>
      </c>
      <c r="H134" s="29" t="s">
        <v>30</v>
      </c>
      <c r="I134" s="213">
        <v>11700000</v>
      </c>
      <c r="J134" s="29">
        <v>2</v>
      </c>
      <c r="K134" s="217">
        <v>5200000</v>
      </c>
      <c r="L134" s="213">
        <v>0</v>
      </c>
      <c r="M134" s="29">
        <v>0</v>
      </c>
      <c r="N134" s="29">
        <v>92642274</v>
      </c>
      <c r="O134" s="29" t="s">
        <v>446</v>
      </c>
      <c r="P134" s="29" t="s">
        <v>447</v>
      </c>
      <c r="Q134" s="215">
        <v>44578</v>
      </c>
      <c r="R134" s="215">
        <v>44578</v>
      </c>
      <c r="S134" s="215">
        <v>44773</v>
      </c>
      <c r="T134" s="216">
        <v>16900000</v>
      </c>
      <c r="U134" s="217">
        <v>0</v>
      </c>
      <c r="V134" s="93">
        <v>1</v>
      </c>
      <c r="W134" s="32">
        <v>85473390</v>
      </c>
      <c r="X134" s="29" t="s">
        <v>223</v>
      </c>
    </row>
    <row r="135" spans="1:24">
      <c r="A135" s="29">
        <v>891780111</v>
      </c>
      <c r="B135" s="29" t="s">
        <v>24</v>
      </c>
      <c r="C135" s="29" t="s">
        <v>105</v>
      </c>
      <c r="D135" s="29" t="s">
        <v>26</v>
      </c>
      <c r="E135" s="29" t="s">
        <v>448</v>
      </c>
      <c r="F135" s="29" t="s">
        <v>28</v>
      </c>
      <c r="G135" s="29" t="s">
        <v>29</v>
      </c>
      <c r="H135" s="29" t="s">
        <v>30</v>
      </c>
      <c r="I135" s="213">
        <v>13200000</v>
      </c>
      <c r="J135" s="29">
        <v>0</v>
      </c>
      <c r="K135" s="217">
        <v>0</v>
      </c>
      <c r="L135" s="213">
        <v>0</v>
      </c>
      <c r="M135" s="29">
        <v>0</v>
      </c>
      <c r="N135" s="29">
        <v>1083020916</v>
      </c>
      <c r="O135" s="29" t="s">
        <v>449</v>
      </c>
      <c r="P135" s="29" t="s">
        <v>450</v>
      </c>
      <c r="Q135" s="215">
        <v>44578</v>
      </c>
      <c r="R135" s="215">
        <v>44578</v>
      </c>
      <c r="S135" s="215">
        <v>44742</v>
      </c>
      <c r="T135" s="216">
        <v>13200000</v>
      </c>
      <c r="U135" s="217">
        <v>0</v>
      </c>
      <c r="V135" s="93">
        <v>1</v>
      </c>
      <c r="W135" s="32">
        <v>1192791759</v>
      </c>
      <c r="X135" s="29" t="s">
        <v>109</v>
      </c>
    </row>
    <row r="136" spans="1:24">
      <c r="A136" s="29">
        <v>891780111</v>
      </c>
      <c r="B136" s="29" t="s">
        <v>24</v>
      </c>
      <c r="C136" s="29" t="s">
        <v>105</v>
      </c>
      <c r="D136" s="29" t="s">
        <v>26</v>
      </c>
      <c r="E136" s="29" t="s">
        <v>451</v>
      </c>
      <c r="F136" s="29" t="s">
        <v>28</v>
      </c>
      <c r="G136" s="29" t="s">
        <v>29</v>
      </c>
      <c r="H136" s="29" t="s">
        <v>30</v>
      </c>
      <c r="I136" s="213">
        <v>17820000</v>
      </c>
      <c r="J136" s="29">
        <v>0</v>
      </c>
      <c r="K136" s="217">
        <v>0</v>
      </c>
      <c r="L136" s="213">
        <v>0</v>
      </c>
      <c r="M136" s="29">
        <v>0</v>
      </c>
      <c r="N136" s="29">
        <v>1081823159</v>
      </c>
      <c r="O136" s="29" t="s">
        <v>452</v>
      </c>
      <c r="P136" s="29" t="s">
        <v>453</v>
      </c>
      <c r="Q136" s="215">
        <v>44579</v>
      </c>
      <c r="R136" s="215">
        <v>44579</v>
      </c>
      <c r="S136" s="215">
        <v>44742</v>
      </c>
      <c r="T136" s="216">
        <v>17820000</v>
      </c>
      <c r="U136" s="217">
        <v>0</v>
      </c>
      <c r="V136" s="93">
        <v>1</v>
      </c>
      <c r="W136" s="32">
        <v>1192791759</v>
      </c>
      <c r="X136" s="29" t="s">
        <v>109</v>
      </c>
    </row>
    <row r="137" spans="1:24">
      <c r="A137" s="29">
        <v>891780111</v>
      </c>
      <c r="B137" s="29" t="s">
        <v>24</v>
      </c>
      <c r="C137" s="29" t="s">
        <v>25</v>
      </c>
      <c r="D137" s="29" t="s">
        <v>26</v>
      </c>
      <c r="E137" s="29" t="s">
        <v>454</v>
      </c>
      <c r="F137" s="29" t="s">
        <v>28</v>
      </c>
      <c r="G137" s="29" t="s">
        <v>29</v>
      </c>
      <c r="H137" s="29" t="s">
        <v>30</v>
      </c>
      <c r="I137" s="213">
        <v>25200000</v>
      </c>
      <c r="J137" s="29">
        <v>0</v>
      </c>
      <c r="K137" s="217">
        <v>0</v>
      </c>
      <c r="L137" s="220">
        <v>13253000</v>
      </c>
      <c r="M137" s="29">
        <v>0</v>
      </c>
      <c r="N137" s="29">
        <v>12564670</v>
      </c>
      <c r="O137" s="29" t="s">
        <v>455</v>
      </c>
      <c r="P137" s="29" t="s">
        <v>456</v>
      </c>
      <c r="Q137" s="215">
        <v>44579</v>
      </c>
      <c r="R137" s="215">
        <v>44579</v>
      </c>
      <c r="S137" s="215">
        <v>44712</v>
      </c>
      <c r="T137" s="216">
        <v>11947000</v>
      </c>
      <c r="U137" s="221">
        <v>0</v>
      </c>
      <c r="V137" s="93">
        <v>0.47408730158730161</v>
      </c>
      <c r="W137" s="219">
        <v>84452087</v>
      </c>
      <c r="X137" s="29" t="s">
        <v>135</v>
      </c>
    </row>
    <row r="138" spans="1:24">
      <c r="A138" s="29">
        <v>891780111</v>
      </c>
      <c r="B138" s="29" t="s">
        <v>24</v>
      </c>
      <c r="C138" s="29" t="s">
        <v>25</v>
      </c>
      <c r="D138" s="29" t="s">
        <v>26</v>
      </c>
      <c r="E138" s="29" t="s">
        <v>457</v>
      </c>
      <c r="F138" s="29" t="s">
        <v>28</v>
      </c>
      <c r="G138" s="29" t="s">
        <v>29</v>
      </c>
      <c r="H138" s="29" t="s">
        <v>30</v>
      </c>
      <c r="I138" s="213">
        <v>11700000</v>
      </c>
      <c r="J138" s="29">
        <v>2</v>
      </c>
      <c r="K138" s="217">
        <v>5200000</v>
      </c>
      <c r="L138" s="213">
        <v>0</v>
      </c>
      <c r="M138" s="29">
        <v>0</v>
      </c>
      <c r="N138" s="29">
        <v>1082857989</v>
      </c>
      <c r="O138" s="29" t="s">
        <v>458</v>
      </c>
      <c r="P138" s="29" t="s">
        <v>459</v>
      </c>
      <c r="Q138" s="215">
        <v>44579</v>
      </c>
      <c r="R138" s="215">
        <v>44579</v>
      </c>
      <c r="S138" s="215">
        <v>44773</v>
      </c>
      <c r="T138" s="216">
        <v>16900000</v>
      </c>
      <c r="U138" s="217">
        <v>0</v>
      </c>
      <c r="V138" s="93">
        <v>1</v>
      </c>
      <c r="W138" s="32">
        <v>72175282</v>
      </c>
      <c r="X138" s="29" t="s">
        <v>149</v>
      </c>
    </row>
    <row r="139" spans="1:24">
      <c r="A139" s="29">
        <v>891780111</v>
      </c>
      <c r="B139" s="29" t="s">
        <v>24</v>
      </c>
      <c r="C139" s="29" t="s">
        <v>25</v>
      </c>
      <c r="D139" s="29" t="s">
        <v>26</v>
      </c>
      <c r="E139" s="29" t="s">
        <v>460</v>
      </c>
      <c r="F139" s="29" t="s">
        <v>28</v>
      </c>
      <c r="G139" s="29" t="s">
        <v>29</v>
      </c>
      <c r="H139" s="29" t="s">
        <v>30</v>
      </c>
      <c r="I139" s="213">
        <v>11700000</v>
      </c>
      <c r="J139" s="29">
        <v>2</v>
      </c>
      <c r="K139" s="217">
        <v>5200000</v>
      </c>
      <c r="L139" s="213">
        <v>0</v>
      </c>
      <c r="M139" s="29">
        <v>0</v>
      </c>
      <c r="N139" s="29">
        <v>7631214</v>
      </c>
      <c r="O139" s="29" t="s">
        <v>461</v>
      </c>
      <c r="P139" s="29" t="s">
        <v>462</v>
      </c>
      <c r="Q139" s="215">
        <v>44579</v>
      </c>
      <c r="R139" s="215">
        <v>44579</v>
      </c>
      <c r="S139" s="215">
        <v>44773</v>
      </c>
      <c r="T139" s="216">
        <v>16900000</v>
      </c>
      <c r="U139" s="217">
        <v>0</v>
      </c>
      <c r="V139" s="93">
        <v>1</v>
      </c>
      <c r="W139" s="32">
        <v>72175282</v>
      </c>
      <c r="X139" s="29" t="s">
        <v>149</v>
      </c>
    </row>
    <row r="140" spans="1:24">
      <c r="A140" s="29">
        <v>891780111</v>
      </c>
      <c r="B140" s="29" t="s">
        <v>24</v>
      </c>
      <c r="C140" s="29" t="s">
        <v>25</v>
      </c>
      <c r="D140" s="29" t="s">
        <v>26</v>
      </c>
      <c r="E140" s="29" t="s">
        <v>463</v>
      </c>
      <c r="F140" s="29" t="s">
        <v>28</v>
      </c>
      <c r="G140" s="29" t="s">
        <v>29</v>
      </c>
      <c r="H140" s="29" t="s">
        <v>30</v>
      </c>
      <c r="I140" s="213">
        <v>11700000</v>
      </c>
      <c r="J140" s="29">
        <v>2</v>
      </c>
      <c r="K140" s="217">
        <v>5200000</v>
      </c>
      <c r="L140" s="213">
        <v>0</v>
      </c>
      <c r="M140" s="29">
        <v>0</v>
      </c>
      <c r="N140" s="29">
        <v>39046439</v>
      </c>
      <c r="O140" s="29" t="s">
        <v>464</v>
      </c>
      <c r="P140" s="29" t="s">
        <v>465</v>
      </c>
      <c r="Q140" s="215">
        <v>44579</v>
      </c>
      <c r="R140" s="215">
        <v>44579</v>
      </c>
      <c r="S140" s="215">
        <v>44773</v>
      </c>
      <c r="T140" s="216">
        <v>16900000</v>
      </c>
      <c r="U140" s="217">
        <v>0</v>
      </c>
      <c r="V140" s="93">
        <v>1</v>
      </c>
      <c r="W140" s="32">
        <v>36665858</v>
      </c>
      <c r="X140" s="29" t="s">
        <v>466</v>
      </c>
    </row>
    <row r="141" spans="1:24">
      <c r="A141" s="29">
        <v>891780111</v>
      </c>
      <c r="B141" s="29" t="s">
        <v>24</v>
      </c>
      <c r="C141" s="29" t="s">
        <v>25</v>
      </c>
      <c r="D141" s="29" t="s">
        <v>26</v>
      </c>
      <c r="E141" s="29" t="s">
        <v>467</v>
      </c>
      <c r="F141" s="29" t="s">
        <v>28</v>
      </c>
      <c r="G141" s="29" t="s">
        <v>29</v>
      </c>
      <c r="H141" s="29" t="s">
        <v>30</v>
      </c>
      <c r="I141" s="213">
        <v>10350000</v>
      </c>
      <c r="J141" s="29">
        <v>2</v>
      </c>
      <c r="K141" s="217">
        <v>4600000</v>
      </c>
      <c r="L141" s="213">
        <v>0</v>
      </c>
      <c r="M141" s="29">
        <v>0</v>
      </c>
      <c r="N141" s="29">
        <v>57444678</v>
      </c>
      <c r="O141" s="29" t="s">
        <v>468</v>
      </c>
      <c r="P141" s="29" t="s">
        <v>469</v>
      </c>
      <c r="Q141" s="215">
        <v>44579</v>
      </c>
      <c r="R141" s="215">
        <v>44579</v>
      </c>
      <c r="S141" s="215">
        <v>44773</v>
      </c>
      <c r="T141" s="216">
        <v>14950000</v>
      </c>
      <c r="U141" s="217">
        <v>0</v>
      </c>
      <c r="V141" s="93">
        <v>1</v>
      </c>
      <c r="W141" s="32">
        <v>36665858</v>
      </c>
      <c r="X141" s="29" t="s">
        <v>466</v>
      </c>
    </row>
    <row r="142" spans="1:24">
      <c r="A142" s="29">
        <v>891780111</v>
      </c>
      <c r="B142" s="29" t="s">
        <v>24</v>
      </c>
      <c r="C142" s="29" t="s">
        <v>25</v>
      </c>
      <c r="D142" s="29" t="s">
        <v>26</v>
      </c>
      <c r="E142" s="29" t="s">
        <v>470</v>
      </c>
      <c r="F142" s="29" t="s">
        <v>28</v>
      </c>
      <c r="G142" s="29" t="s">
        <v>29</v>
      </c>
      <c r="H142" s="29" t="s">
        <v>30</v>
      </c>
      <c r="I142" s="213">
        <v>25850000</v>
      </c>
      <c r="J142" s="29">
        <v>2</v>
      </c>
      <c r="K142" s="217">
        <v>11000000</v>
      </c>
      <c r="L142" s="213">
        <v>0</v>
      </c>
      <c r="M142" s="29">
        <v>0</v>
      </c>
      <c r="N142" s="29">
        <v>45558062</v>
      </c>
      <c r="O142" s="29" t="s">
        <v>471</v>
      </c>
      <c r="P142" s="29" t="s">
        <v>472</v>
      </c>
      <c r="Q142" s="215">
        <v>44579</v>
      </c>
      <c r="R142" s="215">
        <v>44579</v>
      </c>
      <c r="S142" s="215">
        <v>44773</v>
      </c>
      <c r="T142" s="216">
        <v>36850000</v>
      </c>
      <c r="U142" s="217">
        <v>0</v>
      </c>
      <c r="V142" s="93">
        <v>1</v>
      </c>
      <c r="W142" s="32">
        <v>26668285</v>
      </c>
      <c r="X142" s="29" t="s">
        <v>473</v>
      </c>
    </row>
    <row r="143" spans="1:24">
      <c r="A143" s="29">
        <v>891780111</v>
      </c>
      <c r="B143" s="29" t="s">
        <v>24</v>
      </c>
      <c r="C143" s="29" t="s">
        <v>25</v>
      </c>
      <c r="D143" s="29" t="s">
        <v>26</v>
      </c>
      <c r="E143" s="29" t="s">
        <v>474</v>
      </c>
      <c r="F143" s="29" t="s">
        <v>28</v>
      </c>
      <c r="G143" s="29" t="s">
        <v>29</v>
      </c>
      <c r="H143" s="29" t="s">
        <v>30</v>
      </c>
      <c r="I143" s="213">
        <v>14850000</v>
      </c>
      <c r="J143" s="29">
        <v>1</v>
      </c>
      <c r="K143" s="217">
        <v>2200000</v>
      </c>
      <c r="L143" s="213">
        <v>0</v>
      </c>
      <c r="M143" s="29">
        <v>0</v>
      </c>
      <c r="N143" s="29">
        <v>32790934</v>
      </c>
      <c r="O143" s="29" t="s">
        <v>475</v>
      </c>
      <c r="P143" s="29" t="s">
        <v>476</v>
      </c>
      <c r="Q143" s="215">
        <v>44579</v>
      </c>
      <c r="R143" s="215">
        <v>44579</v>
      </c>
      <c r="S143" s="215">
        <v>44732</v>
      </c>
      <c r="T143" s="216">
        <v>17050000</v>
      </c>
      <c r="U143" s="217">
        <v>0</v>
      </c>
      <c r="V143" s="93">
        <v>1</v>
      </c>
      <c r="W143" s="223">
        <v>7144175</v>
      </c>
      <c r="X143" s="29" t="s">
        <v>477</v>
      </c>
    </row>
    <row r="144" spans="1:24">
      <c r="A144" s="29">
        <v>891780111</v>
      </c>
      <c r="B144" s="29" t="s">
        <v>24</v>
      </c>
      <c r="C144" s="29" t="s">
        <v>25</v>
      </c>
      <c r="D144" s="29" t="s">
        <v>26</v>
      </c>
      <c r="E144" s="29" t="s">
        <v>478</v>
      </c>
      <c r="F144" s="29" t="s">
        <v>28</v>
      </c>
      <c r="G144" s="29" t="s">
        <v>29</v>
      </c>
      <c r="H144" s="29" t="s">
        <v>30</v>
      </c>
      <c r="I144" s="213">
        <v>11613000</v>
      </c>
      <c r="J144" s="29">
        <v>1</v>
      </c>
      <c r="K144" s="217">
        <v>1733000</v>
      </c>
      <c r="L144" s="213">
        <v>0</v>
      </c>
      <c r="M144" s="29">
        <v>0</v>
      </c>
      <c r="N144" s="29">
        <v>1083553499</v>
      </c>
      <c r="O144" s="29" t="s">
        <v>479</v>
      </c>
      <c r="P144" s="29" t="s">
        <v>480</v>
      </c>
      <c r="Q144" s="215">
        <v>44579</v>
      </c>
      <c r="R144" s="215">
        <v>44579</v>
      </c>
      <c r="S144" s="215">
        <v>44732</v>
      </c>
      <c r="T144" s="216">
        <v>13346000</v>
      </c>
      <c r="U144" s="217">
        <v>0</v>
      </c>
      <c r="V144" s="93">
        <v>1</v>
      </c>
      <c r="W144" s="223">
        <v>7144175</v>
      </c>
      <c r="X144" s="29" t="s">
        <v>477</v>
      </c>
    </row>
    <row r="145" spans="1:24">
      <c r="A145" s="29">
        <v>891780111</v>
      </c>
      <c r="B145" s="29" t="s">
        <v>24</v>
      </c>
      <c r="C145" s="29" t="s">
        <v>25</v>
      </c>
      <c r="D145" s="29" t="s">
        <v>26</v>
      </c>
      <c r="E145" s="29" t="s">
        <v>481</v>
      </c>
      <c r="F145" s="29" t="s">
        <v>28</v>
      </c>
      <c r="G145" s="29" t="s">
        <v>29</v>
      </c>
      <c r="H145" s="29" t="s">
        <v>30</v>
      </c>
      <c r="I145" s="213">
        <v>9000000</v>
      </c>
      <c r="J145" s="29">
        <v>2</v>
      </c>
      <c r="K145" s="217">
        <v>4000000</v>
      </c>
      <c r="L145" s="213">
        <v>0</v>
      </c>
      <c r="M145" s="29">
        <v>0</v>
      </c>
      <c r="N145" s="29">
        <v>7603511</v>
      </c>
      <c r="O145" s="29" t="s">
        <v>482</v>
      </c>
      <c r="P145" s="29" t="s">
        <v>483</v>
      </c>
      <c r="Q145" s="215">
        <v>44579</v>
      </c>
      <c r="R145" s="215">
        <v>44579</v>
      </c>
      <c r="S145" s="215">
        <v>44773</v>
      </c>
      <c r="T145" s="216">
        <v>13000000</v>
      </c>
      <c r="U145" s="217">
        <v>0</v>
      </c>
      <c r="V145" s="93">
        <v>1</v>
      </c>
      <c r="W145" s="219">
        <v>84452087</v>
      </c>
      <c r="X145" s="29" t="s">
        <v>135</v>
      </c>
    </row>
    <row r="146" spans="1:24">
      <c r="A146" s="29">
        <v>891780111</v>
      </c>
      <c r="B146" s="29" t="s">
        <v>24</v>
      </c>
      <c r="C146" s="29" t="s">
        <v>25</v>
      </c>
      <c r="D146" s="29" t="s">
        <v>26</v>
      </c>
      <c r="E146" s="29" t="s">
        <v>484</v>
      </c>
      <c r="F146" s="29" t="s">
        <v>28</v>
      </c>
      <c r="G146" s="29" t="s">
        <v>29</v>
      </c>
      <c r="H146" s="29" t="s">
        <v>30</v>
      </c>
      <c r="I146" s="213">
        <v>18666000</v>
      </c>
      <c r="J146" s="29">
        <v>1</v>
      </c>
      <c r="K146" s="217">
        <v>2667000</v>
      </c>
      <c r="L146" s="213">
        <v>0</v>
      </c>
      <c r="M146" s="29">
        <v>0</v>
      </c>
      <c r="N146" s="29">
        <v>1083000350</v>
      </c>
      <c r="O146" s="29" t="s">
        <v>485</v>
      </c>
      <c r="P146" s="29" t="s">
        <v>486</v>
      </c>
      <c r="Q146" s="215">
        <v>44579</v>
      </c>
      <c r="R146" s="215">
        <v>44579</v>
      </c>
      <c r="S146" s="215">
        <v>44732</v>
      </c>
      <c r="T146" s="216">
        <v>21333000</v>
      </c>
      <c r="U146" s="217">
        <v>0</v>
      </c>
      <c r="V146" s="93">
        <v>1</v>
      </c>
      <c r="W146" s="32">
        <v>85449357</v>
      </c>
      <c r="X146" s="29" t="s">
        <v>37</v>
      </c>
    </row>
    <row r="147" spans="1:24">
      <c r="A147" s="29">
        <v>891780111</v>
      </c>
      <c r="B147" s="29" t="s">
        <v>24</v>
      </c>
      <c r="C147" s="29" t="s">
        <v>25</v>
      </c>
      <c r="D147" s="29" t="s">
        <v>26</v>
      </c>
      <c r="E147" s="29" t="s">
        <v>487</v>
      </c>
      <c r="F147" s="29" t="s">
        <v>28</v>
      </c>
      <c r="G147" s="29" t="s">
        <v>29</v>
      </c>
      <c r="H147" s="29" t="s">
        <v>30</v>
      </c>
      <c r="I147" s="213">
        <v>16650000</v>
      </c>
      <c r="J147" s="29">
        <v>1</v>
      </c>
      <c r="K147" s="217">
        <v>2467000</v>
      </c>
      <c r="L147" s="213">
        <v>0</v>
      </c>
      <c r="M147" s="29">
        <v>0</v>
      </c>
      <c r="N147" s="29">
        <v>1083553861</v>
      </c>
      <c r="O147" s="29" t="s">
        <v>488</v>
      </c>
      <c r="P147" s="29" t="s">
        <v>489</v>
      </c>
      <c r="Q147" s="215">
        <v>44579</v>
      </c>
      <c r="R147" s="215">
        <v>44579</v>
      </c>
      <c r="S147" s="215">
        <v>44732</v>
      </c>
      <c r="T147" s="216">
        <v>19117000</v>
      </c>
      <c r="U147" s="217">
        <v>0</v>
      </c>
      <c r="V147" s="93">
        <v>1</v>
      </c>
      <c r="W147" s="32">
        <v>85449357</v>
      </c>
      <c r="X147" s="29" t="s">
        <v>37</v>
      </c>
    </row>
    <row r="148" spans="1:24">
      <c r="A148" s="29">
        <v>891780111</v>
      </c>
      <c r="B148" s="29" t="s">
        <v>24</v>
      </c>
      <c r="C148" s="29" t="s">
        <v>25</v>
      </c>
      <c r="D148" s="29" t="s">
        <v>26</v>
      </c>
      <c r="E148" s="29" t="s">
        <v>490</v>
      </c>
      <c r="F148" s="29" t="s">
        <v>28</v>
      </c>
      <c r="G148" s="29" t="s">
        <v>29</v>
      </c>
      <c r="H148" s="29" t="s">
        <v>30</v>
      </c>
      <c r="I148" s="213">
        <v>11700000</v>
      </c>
      <c r="J148" s="29">
        <v>2</v>
      </c>
      <c r="K148" s="217">
        <v>5200000</v>
      </c>
      <c r="L148" s="213">
        <v>0</v>
      </c>
      <c r="M148" s="29">
        <v>0</v>
      </c>
      <c r="N148" s="29">
        <v>1082872335</v>
      </c>
      <c r="O148" s="29" t="s">
        <v>491</v>
      </c>
      <c r="P148" s="29" t="s">
        <v>492</v>
      </c>
      <c r="Q148" s="215">
        <v>44579</v>
      </c>
      <c r="R148" s="215">
        <v>44579</v>
      </c>
      <c r="S148" s="215">
        <v>44773</v>
      </c>
      <c r="T148" s="216">
        <v>16900000</v>
      </c>
      <c r="U148" s="217">
        <v>0</v>
      </c>
      <c r="V148" s="93">
        <v>1</v>
      </c>
      <c r="W148" s="32">
        <v>85465146</v>
      </c>
      <c r="X148" s="29" t="s">
        <v>62</v>
      </c>
    </row>
    <row r="149" spans="1:24">
      <c r="A149" s="29">
        <v>891780111</v>
      </c>
      <c r="B149" s="29" t="s">
        <v>24</v>
      </c>
      <c r="C149" s="29" t="s">
        <v>25</v>
      </c>
      <c r="D149" s="29" t="s">
        <v>26</v>
      </c>
      <c r="E149" s="29" t="s">
        <v>493</v>
      </c>
      <c r="F149" s="29" t="s">
        <v>28</v>
      </c>
      <c r="G149" s="29" t="s">
        <v>29</v>
      </c>
      <c r="H149" s="29" t="s">
        <v>30</v>
      </c>
      <c r="I149" s="213">
        <v>13050000</v>
      </c>
      <c r="J149" s="29">
        <v>2</v>
      </c>
      <c r="K149" s="217">
        <v>5800000</v>
      </c>
      <c r="L149" s="213">
        <v>0</v>
      </c>
      <c r="M149" s="29">
        <v>0</v>
      </c>
      <c r="N149" s="29">
        <v>7634396</v>
      </c>
      <c r="O149" s="29" t="s">
        <v>494</v>
      </c>
      <c r="P149" s="29" t="s">
        <v>495</v>
      </c>
      <c r="Q149" s="215">
        <v>44579</v>
      </c>
      <c r="R149" s="215">
        <v>44579</v>
      </c>
      <c r="S149" s="215">
        <v>44773</v>
      </c>
      <c r="T149" s="216">
        <v>18850000</v>
      </c>
      <c r="U149" s="217">
        <v>0</v>
      </c>
      <c r="V149" s="93">
        <v>1</v>
      </c>
      <c r="W149" s="32">
        <v>85465146</v>
      </c>
      <c r="X149" s="29" t="s">
        <v>62</v>
      </c>
    </row>
    <row r="150" spans="1:24">
      <c r="A150" s="29">
        <v>891780111</v>
      </c>
      <c r="B150" s="29" t="s">
        <v>24</v>
      </c>
      <c r="C150" s="29" t="s">
        <v>25</v>
      </c>
      <c r="D150" s="29" t="s">
        <v>26</v>
      </c>
      <c r="E150" s="29" t="s">
        <v>496</v>
      </c>
      <c r="F150" s="29" t="s">
        <v>28</v>
      </c>
      <c r="G150" s="29" t="s">
        <v>29</v>
      </c>
      <c r="H150" s="29" t="s">
        <v>30</v>
      </c>
      <c r="I150" s="213">
        <v>9000000</v>
      </c>
      <c r="J150" s="29">
        <v>2</v>
      </c>
      <c r="K150" s="217">
        <v>4000000</v>
      </c>
      <c r="L150" s="213">
        <v>0</v>
      </c>
      <c r="M150" s="29">
        <v>0</v>
      </c>
      <c r="N150" s="29">
        <v>1082972337</v>
      </c>
      <c r="O150" s="29" t="s">
        <v>497</v>
      </c>
      <c r="P150" s="29" t="s">
        <v>498</v>
      </c>
      <c r="Q150" s="215">
        <v>44579</v>
      </c>
      <c r="R150" s="215">
        <v>44579</v>
      </c>
      <c r="S150" s="215">
        <v>44773</v>
      </c>
      <c r="T150" s="216">
        <v>13000000</v>
      </c>
      <c r="U150" s="217">
        <v>0</v>
      </c>
      <c r="V150" s="93">
        <v>1</v>
      </c>
      <c r="W150" s="32">
        <v>85465146</v>
      </c>
      <c r="X150" s="29" t="s">
        <v>62</v>
      </c>
    </row>
    <row r="151" spans="1:24">
      <c r="A151" s="29">
        <v>891780111</v>
      </c>
      <c r="B151" s="29" t="s">
        <v>24</v>
      </c>
      <c r="C151" s="29" t="s">
        <v>25</v>
      </c>
      <c r="D151" s="29" t="s">
        <v>26</v>
      </c>
      <c r="E151" s="29" t="s">
        <v>499</v>
      </c>
      <c r="F151" s="29" t="s">
        <v>28</v>
      </c>
      <c r="G151" s="29" t="s">
        <v>29</v>
      </c>
      <c r="H151" s="29" t="s">
        <v>30</v>
      </c>
      <c r="I151" s="213">
        <v>9333000</v>
      </c>
      <c r="J151" s="29">
        <v>2</v>
      </c>
      <c r="K151" s="217">
        <v>4000000</v>
      </c>
      <c r="L151" s="213">
        <v>0</v>
      </c>
      <c r="M151" s="29">
        <v>0</v>
      </c>
      <c r="N151" s="29">
        <v>57461875</v>
      </c>
      <c r="O151" s="29" t="s">
        <v>500</v>
      </c>
      <c r="P151" s="29" t="s">
        <v>501</v>
      </c>
      <c r="Q151" s="215">
        <v>44579</v>
      </c>
      <c r="R151" s="215">
        <v>44579</v>
      </c>
      <c r="S151" s="215">
        <v>44773</v>
      </c>
      <c r="T151" s="216">
        <v>13333000</v>
      </c>
      <c r="U151" s="217">
        <v>0</v>
      </c>
      <c r="V151" s="93">
        <v>1</v>
      </c>
      <c r="W151" s="219">
        <v>36694483</v>
      </c>
      <c r="X151" s="29" t="s">
        <v>244</v>
      </c>
    </row>
    <row r="152" spans="1:24">
      <c r="A152" s="29">
        <v>891780111</v>
      </c>
      <c r="B152" s="29" t="s">
        <v>24</v>
      </c>
      <c r="C152" s="29" t="s">
        <v>25</v>
      </c>
      <c r="D152" s="29" t="s">
        <v>26</v>
      </c>
      <c r="E152" s="29" t="s">
        <v>502</v>
      </c>
      <c r="F152" s="29" t="s">
        <v>28</v>
      </c>
      <c r="G152" s="29" t="s">
        <v>29</v>
      </c>
      <c r="H152" s="29" t="s">
        <v>30</v>
      </c>
      <c r="I152" s="213">
        <v>7990000</v>
      </c>
      <c r="J152" s="29">
        <v>2</v>
      </c>
      <c r="K152" s="217">
        <v>3400000</v>
      </c>
      <c r="L152" s="213">
        <v>0</v>
      </c>
      <c r="M152" s="29">
        <v>0</v>
      </c>
      <c r="N152" s="29">
        <v>1082903939</v>
      </c>
      <c r="O152" s="29" t="s">
        <v>503</v>
      </c>
      <c r="P152" s="29" t="s">
        <v>504</v>
      </c>
      <c r="Q152" s="215">
        <v>44579</v>
      </c>
      <c r="R152" s="215">
        <v>44579</v>
      </c>
      <c r="S152" s="215">
        <v>44773</v>
      </c>
      <c r="T152" s="216">
        <v>11390000</v>
      </c>
      <c r="U152" s="217">
        <v>0</v>
      </c>
      <c r="V152" s="93">
        <v>1</v>
      </c>
      <c r="W152" s="32">
        <v>7631392</v>
      </c>
      <c r="X152" s="29" t="s">
        <v>75</v>
      </c>
    </row>
    <row r="153" spans="1:24">
      <c r="A153" s="29">
        <v>891780111</v>
      </c>
      <c r="B153" s="29" t="s">
        <v>24</v>
      </c>
      <c r="C153" s="29" t="s">
        <v>25</v>
      </c>
      <c r="D153" s="29" t="s">
        <v>26</v>
      </c>
      <c r="E153" s="29" t="s">
        <v>505</v>
      </c>
      <c r="F153" s="29" t="s">
        <v>28</v>
      </c>
      <c r="G153" s="29" t="s">
        <v>29</v>
      </c>
      <c r="H153" s="29" t="s">
        <v>30</v>
      </c>
      <c r="I153" s="213">
        <v>22780000</v>
      </c>
      <c r="J153" s="29">
        <v>2</v>
      </c>
      <c r="K153" s="217">
        <v>10200000</v>
      </c>
      <c r="L153" s="213">
        <v>0</v>
      </c>
      <c r="M153" s="29">
        <v>0</v>
      </c>
      <c r="N153" s="29">
        <v>1082964146</v>
      </c>
      <c r="O153" s="29" t="s">
        <v>506</v>
      </c>
      <c r="P153" s="29" t="s">
        <v>507</v>
      </c>
      <c r="Q153" s="215">
        <v>44579</v>
      </c>
      <c r="R153" s="215">
        <v>44579</v>
      </c>
      <c r="S153" s="215">
        <v>44773</v>
      </c>
      <c r="T153" s="216">
        <v>32980000</v>
      </c>
      <c r="U153" s="217">
        <v>0</v>
      </c>
      <c r="V153" s="93">
        <v>1</v>
      </c>
      <c r="W153" s="32">
        <v>12621405</v>
      </c>
      <c r="X153" s="29" t="s">
        <v>33</v>
      </c>
    </row>
    <row r="154" spans="1:24">
      <c r="A154" s="29">
        <v>891780111</v>
      </c>
      <c r="B154" s="29" t="s">
        <v>24</v>
      </c>
      <c r="C154" s="29" t="s">
        <v>25</v>
      </c>
      <c r="D154" s="29" t="s">
        <v>26</v>
      </c>
      <c r="E154" s="29" t="s">
        <v>508</v>
      </c>
      <c r="F154" s="29" t="s">
        <v>28</v>
      </c>
      <c r="G154" s="29" t="s">
        <v>29</v>
      </c>
      <c r="H154" s="29" t="s">
        <v>30</v>
      </c>
      <c r="I154" s="213">
        <v>11526000</v>
      </c>
      <c r="J154" s="29">
        <v>2</v>
      </c>
      <c r="K154" s="217">
        <v>5200000</v>
      </c>
      <c r="L154" s="213">
        <v>0</v>
      </c>
      <c r="M154" s="29">
        <v>0</v>
      </c>
      <c r="N154" s="29">
        <v>1083025029</v>
      </c>
      <c r="O154" s="29" t="s">
        <v>509</v>
      </c>
      <c r="P154" s="29" t="s">
        <v>510</v>
      </c>
      <c r="Q154" s="215">
        <v>44579</v>
      </c>
      <c r="R154" s="215">
        <v>44579</v>
      </c>
      <c r="S154" s="215">
        <v>44732</v>
      </c>
      <c r="T154" s="216">
        <v>16726000</v>
      </c>
      <c r="U154" s="217">
        <v>0</v>
      </c>
      <c r="V154" s="93">
        <v>1</v>
      </c>
      <c r="W154" s="32">
        <v>21400608</v>
      </c>
      <c r="X154" s="29" t="s">
        <v>511</v>
      </c>
    </row>
    <row r="155" spans="1:24">
      <c r="A155" s="29">
        <v>891780111</v>
      </c>
      <c r="B155" s="29" t="s">
        <v>24</v>
      </c>
      <c r="C155" s="29" t="s">
        <v>25</v>
      </c>
      <c r="D155" s="29" t="s">
        <v>26</v>
      </c>
      <c r="E155" s="29" t="s">
        <v>512</v>
      </c>
      <c r="F155" s="29" t="s">
        <v>28</v>
      </c>
      <c r="G155" s="29" t="s">
        <v>29</v>
      </c>
      <c r="H155" s="29" t="s">
        <v>30</v>
      </c>
      <c r="I155" s="213">
        <v>11613000</v>
      </c>
      <c r="J155" s="29">
        <v>1</v>
      </c>
      <c r="K155" s="217">
        <v>1733000</v>
      </c>
      <c r="L155" s="213">
        <v>0</v>
      </c>
      <c r="M155" s="29">
        <v>0</v>
      </c>
      <c r="N155" s="29">
        <v>1082904561</v>
      </c>
      <c r="O155" s="29" t="s">
        <v>513</v>
      </c>
      <c r="P155" s="29" t="s">
        <v>514</v>
      </c>
      <c r="Q155" s="215">
        <v>44579</v>
      </c>
      <c r="R155" s="215">
        <v>44579</v>
      </c>
      <c r="S155" s="215">
        <v>44773</v>
      </c>
      <c r="T155" s="216">
        <v>13346000</v>
      </c>
      <c r="U155" s="217">
        <v>0</v>
      </c>
      <c r="V155" s="93">
        <v>1</v>
      </c>
      <c r="W155" s="32">
        <v>72255882</v>
      </c>
      <c r="X155" s="29" t="s">
        <v>515</v>
      </c>
    </row>
    <row r="156" spans="1:24">
      <c r="A156" s="29">
        <v>891780111</v>
      </c>
      <c r="B156" s="29" t="s">
        <v>24</v>
      </c>
      <c r="C156" s="29" t="s">
        <v>25</v>
      </c>
      <c r="D156" s="29" t="s">
        <v>26</v>
      </c>
      <c r="E156" s="29" t="s">
        <v>516</v>
      </c>
      <c r="F156" s="29" t="s">
        <v>28</v>
      </c>
      <c r="G156" s="29" t="s">
        <v>29</v>
      </c>
      <c r="H156" s="29" t="s">
        <v>30</v>
      </c>
      <c r="I156" s="213">
        <v>14850000</v>
      </c>
      <c r="J156" s="29">
        <v>1</v>
      </c>
      <c r="K156" s="217">
        <v>1733000</v>
      </c>
      <c r="L156" s="213">
        <v>0</v>
      </c>
      <c r="M156" s="29">
        <v>0</v>
      </c>
      <c r="N156" s="29">
        <v>1082977841</v>
      </c>
      <c r="O156" s="29" t="s">
        <v>517</v>
      </c>
      <c r="P156" s="29" t="s">
        <v>518</v>
      </c>
      <c r="Q156" s="215">
        <v>44579</v>
      </c>
      <c r="R156" s="215">
        <v>44579</v>
      </c>
      <c r="S156" s="215">
        <v>44732</v>
      </c>
      <c r="T156" s="216">
        <v>16583000</v>
      </c>
      <c r="U156" s="217">
        <v>0</v>
      </c>
      <c r="V156" s="93">
        <v>1</v>
      </c>
      <c r="W156" s="224">
        <v>85460304</v>
      </c>
      <c r="X156" s="29" t="s">
        <v>519</v>
      </c>
    </row>
    <row r="157" spans="1:24">
      <c r="A157" s="29">
        <v>891780111</v>
      </c>
      <c r="B157" s="29" t="s">
        <v>24</v>
      </c>
      <c r="C157" s="29" t="s">
        <v>25</v>
      </c>
      <c r="D157" s="29" t="s">
        <v>26</v>
      </c>
      <c r="E157" s="29" t="s">
        <v>520</v>
      </c>
      <c r="F157" s="29" t="s">
        <v>28</v>
      </c>
      <c r="G157" s="29" t="s">
        <v>29</v>
      </c>
      <c r="H157" s="29" t="s">
        <v>30</v>
      </c>
      <c r="I157" s="213">
        <v>13050000</v>
      </c>
      <c r="J157" s="29">
        <v>2</v>
      </c>
      <c r="K157" s="217">
        <v>6600000</v>
      </c>
      <c r="L157" s="213">
        <v>0</v>
      </c>
      <c r="M157" s="29">
        <v>0</v>
      </c>
      <c r="N157" s="29">
        <v>1004370372</v>
      </c>
      <c r="O157" s="29" t="s">
        <v>521</v>
      </c>
      <c r="P157" s="29" t="s">
        <v>522</v>
      </c>
      <c r="Q157" s="215">
        <v>44579</v>
      </c>
      <c r="R157" s="215">
        <v>44579</v>
      </c>
      <c r="S157" s="215">
        <v>44773</v>
      </c>
      <c r="T157" s="216">
        <v>19650000</v>
      </c>
      <c r="U157" s="217">
        <v>0</v>
      </c>
      <c r="V157" s="93">
        <v>1</v>
      </c>
      <c r="W157" s="224">
        <v>85460304</v>
      </c>
      <c r="X157" s="29" t="s">
        <v>519</v>
      </c>
    </row>
    <row r="158" spans="1:24">
      <c r="A158" s="29">
        <v>891780111</v>
      </c>
      <c r="B158" s="29" t="s">
        <v>24</v>
      </c>
      <c r="C158" s="29" t="s">
        <v>25</v>
      </c>
      <c r="D158" s="29" t="s">
        <v>26</v>
      </c>
      <c r="E158" s="29" t="s">
        <v>523</v>
      </c>
      <c r="F158" s="29" t="s">
        <v>28</v>
      </c>
      <c r="G158" s="29" t="s">
        <v>29</v>
      </c>
      <c r="H158" s="29" t="s">
        <v>30</v>
      </c>
      <c r="I158" s="213">
        <v>33133000</v>
      </c>
      <c r="J158" s="29">
        <v>2</v>
      </c>
      <c r="K158" s="217">
        <v>5800000</v>
      </c>
      <c r="L158" s="213">
        <v>0</v>
      </c>
      <c r="M158" s="29">
        <v>0</v>
      </c>
      <c r="N158" s="29">
        <v>79488380</v>
      </c>
      <c r="O158" s="29" t="s">
        <v>524</v>
      </c>
      <c r="P158" s="29" t="s">
        <v>525</v>
      </c>
      <c r="Q158" s="215">
        <v>44579</v>
      </c>
      <c r="R158" s="215">
        <v>44579</v>
      </c>
      <c r="S158" s="215">
        <v>44773</v>
      </c>
      <c r="T158" s="216">
        <v>38933000</v>
      </c>
      <c r="U158" s="217">
        <v>0</v>
      </c>
      <c r="V158" s="93">
        <v>1</v>
      </c>
      <c r="W158" s="32">
        <v>85455983</v>
      </c>
      <c r="X158" s="29" t="s">
        <v>104</v>
      </c>
    </row>
    <row r="159" spans="1:24">
      <c r="A159" s="29">
        <v>891780111</v>
      </c>
      <c r="B159" s="29" t="s">
        <v>24</v>
      </c>
      <c r="C159" s="29" t="s">
        <v>25</v>
      </c>
      <c r="D159" s="29" t="s">
        <v>26</v>
      </c>
      <c r="E159" s="29" t="s">
        <v>526</v>
      </c>
      <c r="F159" s="29" t="s">
        <v>28</v>
      </c>
      <c r="G159" s="29" t="s">
        <v>29</v>
      </c>
      <c r="H159" s="29" t="s">
        <v>30</v>
      </c>
      <c r="I159" s="213">
        <v>16920000</v>
      </c>
      <c r="J159" s="29">
        <v>2</v>
      </c>
      <c r="K159" s="217">
        <v>14200000</v>
      </c>
      <c r="L159" s="213">
        <v>0</v>
      </c>
      <c r="M159" s="29">
        <v>0</v>
      </c>
      <c r="N159" s="29">
        <v>57299411</v>
      </c>
      <c r="O159" s="29" t="s">
        <v>527</v>
      </c>
      <c r="P159" s="29" t="s">
        <v>528</v>
      </c>
      <c r="Q159" s="215">
        <v>44579</v>
      </c>
      <c r="R159" s="215">
        <v>44579</v>
      </c>
      <c r="S159" s="215">
        <v>44773</v>
      </c>
      <c r="T159" s="216">
        <v>31120000</v>
      </c>
      <c r="U159" s="217">
        <v>0</v>
      </c>
      <c r="V159" s="93">
        <v>1</v>
      </c>
      <c r="W159" s="32">
        <v>16078654</v>
      </c>
      <c r="X159" s="29" t="s">
        <v>306</v>
      </c>
    </row>
    <row r="160" spans="1:24">
      <c r="A160" s="29">
        <v>891780111</v>
      </c>
      <c r="B160" s="29" t="s">
        <v>24</v>
      </c>
      <c r="C160" s="29" t="s">
        <v>25</v>
      </c>
      <c r="D160" s="29" t="s">
        <v>26</v>
      </c>
      <c r="E160" s="29" t="s">
        <v>529</v>
      </c>
      <c r="F160" s="29" t="s">
        <v>28</v>
      </c>
      <c r="G160" s="29" t="s">
        <v>29</v>
      </c>
      <c r="H160" s="29" t="s">
        <v>30</v>
      </c>
      <c r="I160" s="213">
        <v>13050000</v>
      </c>
      <c r="J160" s="29">
        <v>2</v>
      </c>
      <c r="K160" s="217">
        <v>7200000</v>
      </c>
      <c r="L160" s="213">
        <v>0</v>
      </c>
      <c r="M160" s="29">
        <v>0</v>
      </c>
      <c r="N160" s="29">
        <v>1082977003</v>
      </c>
      <c r="O160" s="29" t="s">
        <v>530</v>
      </c>
      <c r="P160" s="29" t="s">
        <v>531</v>
      </c>
      <c r="Q160" s="215">
        <v>44579</v>
      </c>
      <c r="R160" s="215">
        <v>44579</v>
      </c>
      <c r="S160" s="215">
        <v>44773</v>
      </c>
      <c r="T160" s="216">
        <v>20250000</v>
      </c>
      <c r="U160" s="217">
        <v>0</v>
      </c>
      <c r="V160" s="93">
        <v>1</v>
      </c>
      <c r="W160" s="219">
        <v>72220242</v>
      </c>
      <c r="X160" s="29" t="s">
        <v>532</v>
      </c>
    </row>
    <row r="161" spans="1:24">
      <c r="A161" s="29">
        <v>891780111</v>
      </c>
      <c r="B161" s="29" t="s">
        <v>24</v>
      </c>
      <c r="C161" s="29" t="s">
        <v>25</v>
      </c>
      <c r="D161" s="29" t="s">
        <v>26</v>
      </c>
      <c r="E161" s="29" t="s">
        <v>533</v>
      </c>
      <c r="F161" s="29" t="s">
        <v>28</v>
      </c>
      <c r="G161" s="29" t="s">
        <v>29</v>
      </c>
      <c r="H161" s="29" t="s">
        <v>30</v>
      </c>
      <c r="I161" s="213">
        <v>14850000</v>
      </c>
      <c r="J161" s="29">
        <v>2</v>
      </c>
      <c r="K161" s="217">
        <v>5800000</v>
      </c>
      <c r="L161" s="213">
        <v>0</v>
      </c>
      <c r="M161" s="29">
        <v>0</v>
      </c>
      <c r="N161" s="29">
        <v>85151294</v>
      </c>
      <c r="O161" s="29" t="s">
        <v>534</v>
      </c>
      <c r="P161" s="29" t="s">
        <v>535</v>
      </c>
      <c r="Q161" s="215">
        <v>44580</v>
      </c>
      <c r="R161" s="215">
        <v>44580</v>
      </c>
      <c r="S161" s="215">
        <v>44773</v>
      </c>
      <c r="T161" s="216">
        <v>20650000</v>
      </c>
      <c r="U161" s="217">
        <v>0</v>
      </c>
      <c r="V161" s="93">
        <v>1</v>
      </c>
      <c r="W161" s="219">
        <v>84452087</v>
      </c>
      <c r="X161" s="29" t="s">
        <v>135</v>
      </c>
    </row>
    <row r="162" spans="1:24">
      <c r="A162" s="29">
        <v>891780111</v>
      </c>
      <c r="B162" s="29" t="s">
        <v>24</v>
      </c>
      <c r="C162" s="29" t="s">
        <v>25</v>
      </c>
      <c r="D162" s="29" t="s">
        <v>26</v>
      </c>
      <c r="E162" s="29" t="s">
        <v>536</v>
      </c>
      <c r="F162" s="29" t="s">
        <v>28</v>
      </c>
      <c r="G162" s="29" t="s">
        <v>29</v>
      </c>
      <c r="H162" s="29" t="s">
        <v>30</v>
      </c>
      <c r="I162" s="213">
        <v>12220000</v>
      </c>
      <c r="J162" s="29">
        <v>2</v>
      </c>
      <c r="K162" s="217">
        <v>6600000</v>
      </c>
      <c r="L162" s="213">
        <v>0</v>
      </c>
      <c r="M162" s="29">
        <v>1</v>
      </c>
      <c r="N162" s="29">
        <v>1083018313</v>
      </c>
      <c r="O162" s="29" t="s">
        <v>537</v>
      </c>
      <c r="P162" s="29" t="s">
        <v>538</v>
      </c>
      <c r="Q162" s="215">
        <v>44580</v>
      </c>
      <c r="R162" s="215">
        <v>44580</v>
      </c>
      <c r="S162" s="215">
        <v>44773</v>
      </c>
      <c r="T162" s="216">
        <v>18820000</v>
      </c>
      <c r="U162" s="217">
        <v>0</v>
      </c>
      <c r="V162" s="93">
        <v>1</v>
      </c>
      <c r="W162" s="32">
        <v>57461216</v>
      </c>
      <c r="X162" s="29" t="s">
        <v>159</v>
      </c>
    </row>
    <row r="163" spans="1:24">
      <c r="A163" s="29">
        <v>891780111</v>
      </c>
      <c r="B163" s="29" t="s">
        <v>24</v>
      </c>
      <c r="C163" s="29" t="s">
        <v>25</v>
      </c>
      <c r="D163" s="29" t="s">
        <v>26</v>
      </c>
      <c r="E163" s="29" t="s">
        <v>539</v>
      </c>
      <c r="F163" s="29" t="s">
        <v>28</v>
      </c>
      <c r="G163" s="29" t="s">
        <v>29</v>
      </c>
      <c r="H163" s="29" t="s">
        <v>30</v>
      </c>
      <c r="I163" s="213">
        <v>13050000</v>
      </c>
      <c r="J163" s="29">
        <v>3</v>
      </c>
      <c r="K163" s="217">
        <v>5200000</v>
      </c>
      <c r="L163" s="213">
        <v>0</v>
      </c>
      <c r="M163" s="29">
        <v>0</v>
      </c>
      <c r="N163" s="29">
        <v>1065883393</v>
      </c>
      <c r="O163" s="29" t="s">
        <v>540</v>
      </c>
      <c r="P163" s="29" t="s">
        <v>541</v>
      </c>
      <c r="Q163" s="215">
        <v>44580</v>
      </c>
      <c r="R163" s="215">
        <v>44580</v>
      </c>
      <c r="S163" s="215">
        <v>44773</v>
      </c>
      <c r="T163" s="216">
        <v>18250000</v>
      </c>
      <c r="U163" s="217">
        <v>0</v>
      </c>
      <c r="V163" s="93">
        <v>1</v>
      </c>
      <c r="W163" s="32">
        <v>21701937</v>
      </c>
      <c r="X163" s="29" t="s">
        <v>215</v>
      </c>
    </row>
    <row r="164" spans="1:24">
      <c r="A164" s="29">
        <v>891780111</v>
      </c>
      <c r="B164" s="29" t="s">
        <v>24</v>
      </c>
      <c r="C164" s="29" t="s">
        <v>25</v>
      </c>
      <c r="D164" s="29" t="s">
        <v>26</v>
      </c>
      <c r="E164" s="29" t="s">
        <v>542</v>
      </c>
      <c r="F164" s="29" t="s">
        <v>28</v>
      </c>
      <c r="G164" s="29" t="s">
        <v>29</v>
      </c>
      <c r="H164" s="29" t="s">
        <v>30</v>
      </c>
      <c r="I164" s="213">
        <v>11700000</v>
      </c>
      <c r="J164" s="29">
        <v>2</v>
      </c>
      <c r="K164" s="217">
        <v>5800000</v>
      </c>
      <c r="L164" s="213">
        <v>0</v>
      </c>
      <c r="M164" s="29">
        <v>0</v>
      </c>
      <c r="N164" s="29">
        <v>7602221</v>
      </c>
      <c r="O164" s="29" t="s">
        <v>543</v>
      </c>
      <c r="P164" s="29" t="s">
        <v>544</v>
      </c>
      <c r="Q164" s="215">
        <v>44580</v>
      </c>
      <c r="R164" s="215">
        <v>44580</v>
      </c>
      <c r="S164" s="215">
        <v>44773</v>
      </c>
      <c r="T164" s="216">
        <v>17500000</v>
      </c>
      <c r="U164" s="217">
        <v>0</v>
      </c>
      <c r="V164" s="93">
        <v>1</v>
      </c>
      <c r="W164" s="32">
        <v>85473390</v>
      </c>
      <c r="X164" s="29" t="s">
        <v>223</v>
      </c>
    </row>
    <row r="165" spans="1:24">
      <c r="A165" s="29">
        <v>891780111</v>
      </c>
      <c r="B165" s="29" t="s">
        <v>24</v>
      </c>
      <c r="C165" s="29" t="s">
        <v>25</v>
      </c>
      <c r="D165" s="29" t="s">
        <v>26</v>
      </c>
      <c r="E165" s="29" t="s">
        <v>545</v>
      </c>
      <c r="F165" s="29" t="s">
        <v>28</v>
      </c>
      <c r="G165" s="29" t="s">
        <v>29</v>
      </c>
      <c r="H165" s="29" t="s">
        <v>30</v>
      </c>
      <c r="I165" s="213">
        <v>11440000</v>
      </c>
      <c r="J165" s="29">
        <v>2</v>
      </c>
      <c r="K165" s="217">
        <v>5200000</v>
      </c>
      <c r="L165" s="213">
        <v>0</v>
      </c>
      <c r="M165" s="29">
        <v>0</v>
      </c>
      <c r="N165" s="29">
        <v>1082927274</v>
      </c>
      <c r="O165" s="29" t="s">
        <v>546</v>
      </c>
      <c r="P165" s="29" t="s">
        <v>547</v>
      </c>
      <c r="Q165" s="215">
        <v>44580</v>
      </c>
      <c r="R165" s="215">
        <v>44580</v>
      </c>
      <c r="S165" s="215">
        <v>44773</v>
      </c>
      <c r="T165" s="216">
        <v>16640000</v>
      </c>
      <c r="U165" s="217">
        <v>0</v>
      </c>
      <c r="V165" s="93">
        <v>1</v>
      </c>
      <c r="W165" s="32">
        <v>85473390</v>
      </c>
      <c r="X165" s="29" t="s">
        <v>223</v>
      </c>
    </row>
    <row r="166" spans="1:24">
      <c r="A166" s="29">
        <v>891780111</v>
      </c>
      <c r="B166" s="29" t="s">
        <v>24</v>
      </c>
      <c r="C166" s="29" t="s">
        <v>25</v>
      </c>
      <c r="D166" s="29" t="s">
        <v>26</v>
      </c>
      <c r="E166" s="29" t="s">
        <v>548</v>
      </c>
      <c r="F166" s="29" t="s">
        <v>28</v>
      </c>
      <c r="G166" s="29" t="s">
        <v>29</v>
      </c>
      <c r="H166" s="29" t="s">
        <v>30</v>
      </c>
      <c r="I166" s="213">
        <v>13630000</v>
      </c>
      <c r="J166" s="29">
        <v>2</v>
      </c>
      <c r="K166" s="217">
        <v>5200000</v>
      </c>
      <c r="L166" s="213">
        <v>0</v>
      </c>
      <c r="M166" s="29">
        <v>0</v>
      </c>
      <c r="N166" s="29">
        <v>84450965</v>
      </c>
      <c r="O166" s="29" t="s">
        <v>549</v>
      </c>
      <c r="P166" s="29" t="s">
        <v>550</v>
      </c>
      <c r="Q166" s="215">
        <v>44580</v>
      </c>
      <c r="R166" s="215">
        <v>44580</v>
      </c>
      <c r="S166" s="215">
        <v>44773</v>
      </c>
      <c r="T166" s="216">
        <v>18830000</v>
      </c>
      <c r="U166" s="217">
        <v>0</v>
      </c>
      <c r="V166" s="93">
        <v>1</v>
      </c>
      <c r="W166" s="32">
        <v>26668285</v>
      </c>
      <c r="X166" s="29" t="s">
        <v>473</v>
      </c>
    </row>
    <row r="167" spans="1:24">
      <c r="A167" s="29">
        <v>891780111</v>
      </c>
      <c r="B167" s="29" t="s">
        <v>24</v>
      </c>
      <c r="C167" s="29" t="s">
        <v>25</v>
      </c>
      <c r="D167" s="29" t="s">
        <v>26</v>
      </c>
      <c r="E167" s="29" t="s">
        <v>551</v>
      </c>
      <c r="F167" s="29" t="s">
        <v>28</v>
      </c>
      <c r="G167" s="29" t="s">
        <v>29</v>
      </c>
      <c r="H167" s="29" t="s">
        <v>30</v>
      </c>
      <c r="I167" s="213">
        <v>7650000</v>
      </c>
      <c r="J167" s="29">
        <v>2</v>
      </c>
      <c r="K167" s="217">
        <v>5800000</v>
      </c>
      <c r="L167" s="213">
        <v>0</v>
      </c>
      <c r="M167" s="29">
        <v>0</v>
      </c>
      <c r="N167" s="29">
        <v>1082887356</v>
      </c>
      <c r="O167" s="29" t="s">
        <v>552</v>
      </c>
      <c r="P167" s="29" t="s">
        <v>553</v>
      </c>
      <c r="Q167" s="215">
        <v>44580</v>
      </c>
      <c r="R167" s="215">
        <v>44580</v>
      </c>
      <c r="S167" s="215">
        <v>44773</v>
      </c>
      <c r="T167" s="216">
        <v>13450000</v>
      </c>
      <c r="U167" s="217">
        <v>0</v>
      </c>
      <c r="V167" s="93">
        <v>1</v>
      </c>
      <c r="W167" s="32">
        <v>26668285</v>
      </c>
      <c r="X167" s="29" t="s">
        <v>473</v>
      </c>
    </row>
    <row r="168" spans="1:24">
      <c r="A168" s="29">
        <v>891780111</v>
      </c>
      <c r="B168" s="29" t="s">
        <v>24</v>
      </c>
      <c r="C168" s="29" t="s">
        <v>25</v>
      </c>
      <c r="D168" s="29" t="s">
        <v>26</v>
      </c>
      <c r="E168" s="29" t="s">
        <v>554</v>
      </c>
      <c r="F168" s="29" t="s">
        <v>28</v>
      </c>
      <c r="G168" s="29" t="s">
        <v>29</v>
      </c>
      <c r="H168" s="29" t="s">
        <v>30</v>
      </c>
      <c r="I168" s="213">
        <v>7650000</v>
      </c>
      <c r="J168" s="29">
        <v>1</v>
      </c>
      <c r="K168" s="217">
        <v>1133000</v>
      </c>
      <c r="L168" s="213">
        <v>0</v>
      </c>
      <c r="M168" s="29">
        <v>0</v>
      </c>
      <c r="N168" s="29">
        <v>1082954479</v>
      </c>
      <c r="O168" s="29" t="s">
        <v>555</v>
      </c>
      <c r="P168" s="29" t="s">
        <v>556</v>
      </c>
      <c r="Q168" s="215">
        <v>44580</v>
      </c>
      <c r="R168" s="215">
        <v>44580</v>
      </c>
      <c r="S168" s="215">
        <v>44732</v>
      </c>
      <c r="T168" s="216">
        <v>8783000</v>
      </c>
      <c r="U168" s="217">
        <v>0</v>
      </c>
      <c r="V168" s="93">
        <v>1</v>
      </c>
      <c r="W168" s="32">
        <v>26668285</v>
      </c>
      <c r="X168" s="29" t="s">
        <v>473</v>
      </c>
    </row>
    <row r="169" spans="1:24">
      <c r="A169" s="29">
        <v>891780111</v>
      </c>
      <c r="B169" s="29" t="s">
        <v>24</v>
      </c>
      <c r="C169" s="29" t="s">
        <v>25</v>
      </c>
      <c r="D169" s="29" t="s">
        <v>26</v>
      </c>
      <c r="E169" s="29" t="s">
        <v>557</v>
      </c>
      <c r="F169" s="29" t="s">
        <v>28</v>
      </c>
      <c r="G169" s="29" t="s">
        <v>29</v>
      </c>
      <c r="H169" s="29" t="s">
        <v>30</v>
      </c>
      <c r="I169" s="213">
        <v>14740000</v>
      </c>
      <c r="J169" s="29">
        <v>2</v>
      </c>
      <c r="K169" s="217">
        <v>3400000</v>
      </c>
      <c r="L169" s="213">
        <v>0</v>
      </c>
      <c r="M169" s="29">
        <v>0</v>
      </c>
      <c r="N169" s="29">
        <v>1015460393</v>
      </c>
      <c r="O169" s="29" t="s">
        <v>558</v>
      </c>
      <c r="P169" s="29" t="s">
        <v>559</v>
      </c>
      <c r="Q169" s="215">
        <v>44580</v>
      </c>
      <c r="R169" s="215">
        <v>44580</v>
      </c>
      <c r="S169" s="215">
        <v>44773</v>
      </c>
      <c r="T169" s="216">
        <v>18140000</v>
      </c>
      <c r="U169" s="217">
        <v>0</v>
      </c>
      <c r="V169" s="93">
        <v>1</v>
      </c>
      <c r="W169" s="32">
        <v>12621405</v>
      </c>
      <c r="X169" s="29" t="s">
        <v>33</v>
      </c>
    </row>
    <row r="170" spans="1:24">
      <c r="A170" s="29">
        <v>891780111</v>
      </c>
      <c r="B170" s="29" t="s">
        <v>24</v>
      </c>
      <c r="C170" s="29" t="s">
        <v>25</v>
      </c>
      <c r="D170" s="29" t="s">
        <v>26</v>
      </c>
      <c r="E170" s="29" t="s">
        <v>560</v>
      </c>
      <c r="F170" s="29" t="s">
        <v>28</v>
      </c>
      <c r="G170" s="29" t="s">
        <v>29</v>
      </c>
      <c r="H170" s="29" t="s">
        <v>30</v>
      </c>
      <c r="I170" s="213">
        <v>11526000</v>
      </c>
      <c r="J170" s="29">
        <v>2</v>
      </c>
      <c r="K170" s="217">
        <v>6600000</v>
      </c>
      <c r="L170" s="213">
        <v>0</v>
      </c>
      <c r="M170" s="29">
        <v>0</v>
      </c>
      <c r="N170" s="29">
        <v>1052992321</v>
      </c>
      <c r="O170" s="29" t="s">
        <v>561</v>
      </c>
      <c r="P170" s="29" t="s">
        <v>562</v>
      </c>
      <c r="Q170" s="215">
        <v>44580</v>
      </c>
      <c r="R170" s="215">
        <v>44580</v>
      </c>
      <c r="S170" s="215">
        <v>44773</v>
      </c>
      <c r="T170" s="216">
        <v>18126000</v>
      </c>
      <c r="U170" s="217">
        <v>0</v>
      </c>
      <c r="V170" s="93">
        <v>1</v>
      </c>
      <c r="W170" s="32">
        <v>21400608</v>
      </c>
      <c r="X170" s="29" t="s">
        <v>511</v>
      </c>
    </row>
    <row r="171" spans="1:24">
      <c r="A171" s="29">
        <v>891780111</v>
      </c>
      <c r="B171" s="29" t="s">
        <v>24</v>
      </c>
      <c r="C171" s="29" t="s">
        <v>25</v>
      </c>
      <c r="D171" s="29" t="s">
        <v>26</v>
      </c>
      <c r="E171" s="29" t="s">
        <v>563</v>
      </c>
      <c r="F171" s="29" t="s">
        <v>28</v>
      </c>
      <c r="G171" s="29" t="s">
        <v>29</v>
      </c>
      <c r="H171" s="29" t="s">
        <v>30</v>
      </c>
      <c r="I171" s="213">
        <v>8000000</v>
      </c>
      <c r="J171" s="29">
        <v>1</v>
      </c>
      <c r="K171" s="217">
        <v>1333000</v>
      </c>
      <c r="L171" s="213">
        <v>0</v>
      </c>
      <c r="M171" s="29">
        <v>0</v>
      </c>
      <c r="N171" s="29">
        <v>1082992511</v>
      </c>
      <c r="O171" s="29" t="s">
        <v>564</v>
      </c>
      <c r="P171" s="29" t="s">
        <v>565</v>
      </c>
      <c r="Q171" s="215">
        <v>44580</v>
      </c>
      <c r="R171" s="215">
        <v>44593</v>
      </c>
      <c r="S171" s="215">
        <v>44732</v>
      </c>
      <c r="T171" s="216">
        <v>9333000</v>
      </c>
      <c r="U171" s="217">
        <v>0</v>
      </c>
      <c r="V171" s="93">
        <v>1</v>
      </c>
      <c r="W171" s="32">
        <v>1082868728</v>
      </c>
      <c r="X171" s="29" t="s">
        <v>128</v>
      </c>
    </row>
    <row r="172" spans="1:24">
      <c r="A172" s="29">
        <v>891780111</v>
      </c>
      <c r="B172" s="29" t="s">
        <v>24</v>
      </c>
      <c r="C172" s="29" t="s">
        <v>25</v>
      </c>
      <c r="D172" s="29" t="s">
        <v>26</v>
      </c>
      <c r="E172" s="29" t="s">
        <v>566</v>
      </c>
      <c r="F172" s="29" t="s">
        <v>28</v>
      </c>
      <c r="G172" s="29" t="s">
        <v>29</v>
      </c>
      <c r="H172" s="29" t="s">
        <v>30</v>
      </c>
      <c r="I172" s="213">
        <v>13533000</v>
      </c>
      <c r="J172" s="29">
        <v>2</v>
      </c>
      <c r="K172" s="217">
        <v>5800000</v>
      </c>
      <c r="L172" s="213">
        <v>0</v>
      </c>
      <c r="M172" s="29">
        <v>0</v>
      </c>
      <c r="N172" s="29">
        <v>1082956335</v>
      </c>
      <c r="O172" s="29" t="s">
        <v>567</v>
      </c>
      <c r="P172" s="29" t="s">
        <v>568</v>
      </c>
      <c r="Q172" s="215">
        <v>44580</v>
      </c>
      <c r="R172" s="215">
        <v>44580</v>
      </c>
      <c r="S172" s="215">
        <v>44773</v>
      </c>
      <c r="T172" s="216">
        <v>19333000</v>
      </c>
      <c r="U172" s="217">
        <v>0</v>
      </c>
      <c r="V172" s="93">
        <v>1</v>
      </c>
      <c r="W172" s="219">
        <v>84452087</v>
      </c>
      <c r="X172" s="29" t="s">
        <v>135</v>
      </c>
    </row>
    <row r="173" spans="1:24">
      <c r="A173" s="29">
        <v>891780111</v>
      </c>
      <c r="B173" s="29" t="s">
        <v>24</v>
      </c>
      <c r="C173" s="29" t="s">
        <v>105</v>
      </c>
      <c r="D173" s="29" t="s">
        <v>26</v>
      </c>
      <c r="E173" s="29" t="s">
        <v>569</v>
      </c>
      <c r="F173" s="29" t="s">
        <v>28</v>
      </c>
      <c r="G173" s="29" t="s">
        <v>29</v>
      </c>
      <c r="H173" s="29" t="s">
        <v>30</v>
      </c>
      <c r="I173" s="213">
        <v>2350000</v>
      </c>
      <c r="J173" s="29">
        <v>0</v>
      </c>
      <c r="K173" s="217">
        <v>0</v>
      </c>
      <c r="L173" s="213">
        <v>0</v>
      </c>
      <c r="M173" s="29">
        <v>0</v>
      </c>
      <c r="N173" s="29">
        <v>84457565</v>
      </c>
      <c r="O173" s="29" t="s">
        <v>570</v>
      </c>
      <c r="P173" s="29" t="s">
        <v>571</v>
      </c>
      <c r="Q173" s="215">
        <v>44580</v>
      </c>
      <c r="R173" s="215">
        <v>44580</v>
      </c>
      <c r="S173" s="215">
        <v>44590</v>
      </c>
      <c r="T173" s="216">
        <v>2350000</v>
      </c>
      <c r="U173" s="217">
        <v>0</v>
      </c>
      <c r="V173" s="93">
        <v>1</v>
      </c>
      <c r="W173" s="32">
        <v>57461216</v>
      </c>
      <c r="X173" s="29" t="s">
        <v>159</v>
      </c>
    </row>
    <row r="174" spans="1:24">
      <c r="A174" s="29">
        <v>891780111</v>
      </c>
      <c r="B174" s="29" t="s">
        <v>24</v>
      </c>
      <c r="C174" s="29" t="s">
        <v>25</v>
      </c>
      <c r="D174" s="29" t="s">
        <v>26</v>
      </c>
      <c r="E174" s="29" t="s">
        <v>572</v>
      </c>
      <c r="F174" s="29" t="s">
        <v>28</v>
      </c>
      <c r="G174" s="29" t="s">
        <v>29</v>
      </c>
      <c r="H174" s="29" t="s">
        <v>30</v>
      </c>
      <c r="I174" s="213">
        <v>11093000</v>
      </c>
      <c r="J174" s="29">
        <v>1</v>
      </c>
      <c r="K174" s="217">
        <v>1733000</v>
      </c>
      <c r="L174" s="213">
        <v>0</v>
      </c>
      <c r="M174" s="29">
        <v>0</v>
      </c>
      <c r="N174" s="29">
        <v>1082992530</v>
      </c>
      <c r="O174" s="29" t="s">
        <v>573</v>
      </c>
      <c r="P174" s="29" t="s">
        <v>574</v>
      </c>
      <c r="Q174" s="215">
        <v>44580</v>
      </c>
      <c r="R174" s="215">
        <v>44585</v>
      </c>
      <c r="S174" s="215">
        <v>44732</v>
      </c>
      <c r="T174" s="216">
        <v>12826000</v>
      </c>
      <c r="U174" s="217">
        <v>0</v>
      </c>
      <c r="V174" s="93">
        <v>1</v>
      </c>
      <c r="W174" s="32">
        <v>1082868728</v>
      </c>
      <c r="X174" s="29" t="s">
        <v>128</v>
      </c>
    </row>
    <row r="175" spans="1:24">
      <c r="A175" s="29">
        <v>891780111</v>
      </c>
      <c r="B175" s="29" t="s">
        <v>24</v>
      </c>
      <c r="C175" s="29" t="s">
        <v>25</v>
      </c>
      <c r="D175" s="29" t="s">
        <v>26</v>
      </c>
      <c r="E175" s="29" t="s">
        <v>575</v>
      </c>
      <c r="F175" s="29" t="s">
        <v>28</v>
      </c>
      <c r="G175" s="29" t="s">
        <v>29</v>
      </c>
      <c r="H175" s="29" t="s">
        <v>30</v>
      </c>
      <c r="I175" s="213">
        <v>11093000</v>
      </c>
      <c r="J175" s="29">
        <v>1</v>
      </c>
      <c r="K175" s="217">
        <v>1733000</v>
      </c>
      <c r="L175" s="213">
        <v>0</v>
      </c>
      <c r="M175" s="29">
        <v>0</v>
      </c>
      <c r="N175" s="29">
        <v>1082993416</v>
      </c>
      <c r="O175" s="29" t="s">
        <v>576</v>
      </c>
      <c r="P175" s="29" t="s">
        <v>577</v>
      </c>
      <c r="Q175" s="215">
        <v>44580</v>
      </c>
      <c r="R175" s="215">
        <v>44585</v>
      </c>
      <c r="S175" s="215">
        <v>44732</v>
      </c>
      <c r="T175" s="216">
        <v>12826000</v>
      </c>
      <c r="U175" s="217">
        <v>0</v>
      </c>
      <c r="V175" s="93">
        <v>1</v>
      </c>
      <c r="W175" s="32">
        <v>1082868728</v>
      </c>
      <c r="X175" s="29" t="s">
        <v>128</v>
      </c>
    </row>
    <row r="176" spans="1:24">
      <c r="A176" s="29">
        <v>891780111</v>
      </c>
      <c r="B176" s="29" t="s">
        <v>24</v>
      </c>
      <c r="C176" s="29" t="s">
        <v>25</v>
      </c>
      <c r="D176" s="29" t="s">
        <v>26</v>
      </c>
      <c r="E176" s="29" t="s">
        <v>578</v>
      </c>
      <c r="F176" s="29" t="s">
        <v>28</v>
      </c>
      <c r="G176" s="29" t="s">
        <v>29</v>
      </c>
      <c r="H176" s="29" t="s">
        <v>30</v>
      </c>
      <c r="I176" s="213">
        <v>12373000</v>
      </c>
      <c r="J176" s="29">
        <v>1</v>
      </c>
      <c r="K176" s="217">
        <v>1933000</v>
      </c>
      <c r="L176" s="213">
        <v>0</v>
      </c>
      <c r="M176" s="29">
        <v>0</v>
      </c>
      <c r="N176" s="29">
        <v>7144868</v>
      </c>
      <c r="O176" s="29" t="s">
        <v>579</v>
      </c>
      <c r="P176" s="29" t="s">
        <v>580</v>
      </c>
      <c r="Q176" s="215">
        <v>44580</v>
      </c>
      <c r="R176" s="215">
        <v>44585</v>
      </c>
      <c r="S176" s="215">
        <v>44732</v>
      </c>
      <c r="T176" s="216">
        <v>14306000</v>
      </c>
      <c r="U176" s="217">
        <v>0</v>
      </c>
      <c r="V176" s="93">
        <v>1</v>
      </c>
      <c r="W176" s="32">
        <v>1082868728</v>
      </c>
      <c r="X176" s="29" t="s">
        <v>128</v>
      </c>
    </row>
    <row r="177" spans="1:24">
      <c r="A177" s="29">
        <v>891780111</v>
      </c>
      <c r="B177" s="29" t="s">
        <v>24</v>
      </c>
      <c r="C177" s="29" t="s">
        <v>25</v>
      </c>
      <c r="D177" s="29" t="s">
        <v>26</v>
      </c>
      <c r="E177" s="29" t="s">
        <v>581</v>
      </c>
      <c r="F177" s="29" t="s">
        <v>28</v>
      </c>
      <c r="G177" s="29" t="s">
        <v>29</v>
      </c>
      <c r="H177" s="29" t="s">
        <v>30</v>
      </c>
      <c r="I177" s="213">
        <v>7650000</v>
      </c>
      <c r="J177" s="29">
        <v>2</v>
      </c>
      <c r="K177" s="217">
        <v>3400000</v>
      </c>
      <c r="L177" s="213">
        <v>0</v>
      </c>
      <c r="M177" s="29">
        <v>0</v>
      </c>
      <c r="N177" s="29">
        <v>84454876</v>
      </c>
      <c r="O177" s="29" t="s">
        <v>582</v>
      </c>
      <c r="P177" s="29" t="s">
        <v>583</v>
      </c>
      <c r="Q177" s="215">
        <v>44580</v>
      </c>
      <c r="R177" s="215">
        <v>44580</v>
      </c>
      <c r="S177" s="215">
        <v>44773</v>
      </c>
      <c r="T177" s="216">
        <v>11050000</v>
      </c>
      <c r="U177" s="217">
        <v>0</v>
      </c>
      <c r="V177" s="93">
        <v>1</v>
      </c>
      <c r="W177" s="219">
        <v>45507423</v>
      </c>
      <c r="X177" s="29" t="s">
        <v>420</v>
      </c>
    </row>
    <row r="178" spans="1:24">
      <c r="A178" s="29">
        <v>891780111</v>
      </c>
      <c r="B178" s="29" t="s">
        <v>24</v>
      </c>
      <c r="C178" s="29" t="s">
        <v>25</v>
      </c>
      <c r="D178" s="29" t="s">
        <v>26</v>
      </c>
      <c r="E178" s="29" t="s">
        <v>584</v>
      </c>
      <c r="F178" s="29" t="s">
        <v>28</v>
      </c>
      <c r="G178" s="29" t="s">
        <v>29</v>
      </c>
      <c r="H178" s="29" t="s">
        <v>30</v>
      </c>
      <c r="I178" s="213">
        <v>8000000</v>
      </c>
      <c r="J178" s="29">
        <v>0</v>
      </c>
      <c r="K178" s="217">
        <v>0</v>
      </c>
      <c r="L178" s="213">
        <v>0</v>
      </c>
      <c r="M178" s="29">
        <v>0</v>
      </c>
      <c r="N178" s="29">
        <v>1022404844</v>
      </c>
      <c r="O178" s="29" t="s">
        <v>585</v>
      </c>
      <c r="P178" s="29" t="s">
        <v>586</v>
      </c>
      <c r="Q178" s="215">
        <v>44582</v>
      </c>
      <c r="R178" s="215">
        <v>44593</v>
      </c>
      <c r="S178" s="215">
        <v>44712</v>
      </c>
      <c r="T178" s="216">
        <v>8000000</v>
      </c>
      <c r="U178" s="217">
        <v>0</v>
      </c>
      <c r="V178" s="93">
        <v>1</v>
      </c>
      <c r="W178" s="32">
        <v>1082868728</v>
      </c>
      <c r="X178" s="29" t="s">
        <v>128</v>
      </c>
    </row>
    <row r="179" spans="1:24">
      <c r="A179" s="29">
        <v>891780111</v>
      </c>
      <c r="B179" s="29" t="s">
        <v>24</v>
      </c>
      <c r="C179" s="29" t="s">
        <v>25</v>
      </c>
      <c r="D179" s="29" t="s">
        <v>26</v>
      </c>
      <c r="E179" s="29" t="s">
        <v>587</v>
      </c>
      <c r="F179" s="29" t="s">
        <v>28</v>
      </c>
      <c r="G179" s="29" t="s">
        <v>29</v>
      </c>
      <c r="H179" s="29" t="s">
        <v>30</v>
      </c>
      <c r="I179" s="213">
        <v>8000000</v>
      </c>
      <c r="J179" s="29">
        <v>1</v>
      </c>
      <c r="K179" s="217">
        <v>1333000</v>
      </c>
      <c r="L179" s="213">
        <v>0</v>
      </c>
      <c r="M179" s="29">
        <v>0</v>
      </c>
      <c r="N179" s="29">
        <v>84459987</v>
      </c>
      <c r="O179" s="29" t="s">
        <v>588</v>
      </c>
      <c r="P179" s="29" t="s">
        <v>589</v>
      </c>
      <c r="Q179" s="215">
        <v>44582</v>
      </c>
      <c r="R179" s="215">
        <v>44593</v>
      </c>
      <c r="S179" s="215">
        <v>44732</v>
      </c>
      <c r="T179" s="216">
        <v>9333000</v>
      </c>
      <c r="U179" s="217">
        <v>0</v>
      </c>
      <c r="V179" s="93">
        <v>1</v>
      </c>
      <c r="W179" s="32">
        <v>1082868728</v>
      </c>
      <c r="X179" s="29" t="s">
        <v>128</v>
      </c>
    </row>
    <row r="180" spans="1:24">
      <c r="A180" s="29">
        <v>891780111</v>
      </c>
      <c r="B180" s="29" t="s">
        <v>24</v>
      </c>
      <c r="C180" s="29" t="s">
        <v>25</v>
      </c>
      <c r="D180" s="29" t="s">
        <v>26</v>
      </c>
      <c r="E180" s="124" t="s">
        <v>590</v>
      </c>
      <c r="F180" s="29" t="s">
        <v>28</v>
      </c>
      <c r="G180" s="29" t="s">
        <v>29</v>
      </c>
      <c r="H180" s="29" t="s">
        <v>30</v>
      </c>
      <c r="I180" s="213">
        <v>8000000</v>
      </c>
      <c r="J180" s="29">
        <v>1</v>
      </c>
      <c r="K180" s="217">
        <v>1333000</v>
      </c>
      <c r="L180" s="213">
        <v>0</v>
      </c>
      <c r="M180" s="29">
        <v>0</v>
      </c>
      <c r="N180" s="29">
        <v>1082957435</v>
      </c>
      <c r="O180" s="29" t="s">
        <v>591</v>
      </c>
      <c r="P180" s="29" t="s">
        <v>592</v>
      </c>
      <c r="Q180" s="215">
        <v>44582</v>
      </c>
      <c r="R180" s="215">
        <v>44593</v>
      </c>
      <c r="S180" s="215">
        <v>44732</v>
      </c>
      <c r="T180" s="216">
        <v>9333000</v>
      </c>
      <c r="U180" s="217">
        <v>0</v>
      </c>
      <c r="V180" s="93">
        <v>1</v>
      </c>
      <c r="W180" s="32">
        <v>1082868728</v>
      </c>
      <c r="X180" s="29" t="s">
        <v>128</v>
      </c>
    </row>
    <row r="181" spans="1:24">
      <c r="A181" s="29">
        <v>891780111</v>
      </c>
      <c r="B181" s="29" t="s">
        <v>24</v>
      </c>
      <c r="C181" s="29" t="s">
        <v>25</v>
      </c>
      <c r="D181" s="29" t="s">
        <v>26</v>
      </c>
      <c r="E181" s="124" t="s">
        <v>593</v>
      </c>
      <c r="F181" s="29" t="s">
        <v>28</v>
      </c>
      <c r="G181" s="29" t="s">
        <v>29</v>
      </c>
      <c r="H181" s="29" t="s">
        <v>30</v>
      </c>
      <c r="I181" s="213">
        <v>9200000</v>
      </c>
      <c r="J181" s="29">
        <v>1</v>
      </c>
      <c r="K181" s="217">
        <v>1533000</v>
      </c>
      <c r="L181" s="213">
        <v>0</v>
      </c>
      <c r="M181" s="29">
        <v>0</v>
      </c>
      <c r="N181" s="29">
        <v>1083010207</v>
      </c>
      <c r="O181" s="29" t="s">
        <v>594</v>
      </c>
      <c r="P181" s="29" t="s">
        <v>595</v>
      </c>
      <c r="Q181" s="215">
        <v>44582</v>
      </c>
      <c r="R181" s="215">
        <v>44593</v>
      </c>
      <c r="S181" s="215">
        <v>44732</v>
      </c>
      <c r="T181" s="216">
        <v>10733000</v>
      </c>
      <c r="U181" s="217">
        <v>0</v>
      </c>
      <c r="V181" s="93">
        <v>1</v>
      </c>
      <c r="W181" s="32">
        <v>1082868728</v>
      </c>
      <c r="X181" s="29" t="s">
        <v>128</v>
      </c>
    </row>
    <row r="182" spans="1:24">
      <c r="A182" s="29">
        <v>891780111</v>
      </c>
      <c r="B182" s="29" t="s">
        <v>24</v>
      </c>
      <c r="C182" s="29" t="s">
        <v>25</v>
      </c>
      <c r="D182" s="29" t="s">
        <v>26</v>
      </c>
      <c r="E182" s="124" t="s">
        <v>596</v>
      </c>
      <c r="F182" s="29" t="s">
        <v>28</v>
      </c>
      <c r="G182" s="29" t="s">
        <v>29</v>
      </c>
      <c r="H182" s="29" t="s">
        <v>30</v>
      </c>
      <c r="I182" s="213">
        <v>8000000</v>
      </c>
      <c r="J182" s="29">
        <v>1</v>
      </c>
      <c r="K182" s="217">
        <v>1333000</v>
      </c>
      <c r="L182" s="213">
        <v>0</v>
      </c>
      <c r="M182" s="29">
        <v>0</v>
      </c>
      <c r="N182" s="29">
        <v>1083016337</v>
      </c>
      <c r="O182" s="29" t="s">
        <v>597</v>
      </c>
      <c r="P182" s="29" t="s">
        <v>598</v>
      </c>
      <c r="Q182" s="215">
        <v>44582</v>
      </c>
      <c r="R182" s="215">
        <v>44593</v>
      </c>
      <c r="S182" s="215">
        <v>44732</v>
      </c>
      <c r="T182" s="216">
        <v>9333000</v>
      </c>
      <c r="U182" s="217">
        <v>0</v>
      </c>
      <c r="V182" s="93">
        <v>1</v>
      </c>
      <c r="W182" s="32">
        <v>1082868728</v>
      </c>
      <c r="X182" s="29" t="s">
        <v>128</v>
      </c>
    </row>
    <row r="183" spans="1:24">
      <c r="A183" s="29">
        <v>891780111</v>
      </c>
      <c r="B183" s="29" t="s">
        <v>24</v>
      </c>
      <c r="C183" s="29" t="s">
        <v>25</v>
      </c>
      <c r="D183" s="29" t="s">
        <v>26</v>
      </c>
      <c r="E183" s="124" t="s">
        <v>599</v>
      </c>
      <c r="F183" s="29" t="s">
        <v>28</v>
      </c>
      <c r="G183" s="29" t="s">
        <v>29</v>
      </c>
      <c r="H183" s="29" t="s">
        <v>30</v>
      </c>
      <c r="I183" s="213">
        <v>11093000</v>
      </c>
      <c r="J183" s="29">
        <v>1</v>
      </c>
      <c r="K183" s="217">
        <v>1733000</v>
      </c>
      <c r="L183" s="213">
        <v>0</v>
      </c>
      <c r="M183" s="29">
        <v>0</v>
      </c>
      <c r="N183" s="29">
        <v>1004278346</v>
      </c>
      <c r="O183" s="29" t="s">
        <v>600</v>
      </c>
      <c r="P183" s="29" t="s">
        <v>601</v>
      </c>
      <c r="Q183" s="215">
        <v>44582</v>
      </c>
      <c r="R183" s="215">
        <v>44585</v>
      </c>
      <c r="S183" s="215">
        <v>44732</v>
      </c>
      <c r="T183" s="216">
        <v>12826000</v>
      </c>
      <c r="U183" s="217">
        <v>0</v>
      </c>
      <c r="V183" s="93">
        <v>1</v>
      </c>
      <c r="W183" s="32">
        <v>1082868728</v>
      </c>
      <c r="X183" s="29" t="s">
        <v>128</v>
      </c>
    </row>
    <row r="184" spans="1:24">
      <c r="A184" s="29">
        <v>891780111</v>
      </c>
      <c r="B184" s="29" t="s">
        <v>24</v>
      </c>
      <c r="C184" s="29" t="s">
        <v>25</v>
      </c>
      <c r="D184" s="29" t="s">
        <v>26</v>
      </c>
      <c r="E184" s="124" t="s">
        <v>602</v>
      </c>
      <c r="F184" s="29" t="s">
        <v>28</v>
      </c>
      <c r="G184" s="29" t="s">
        <v>29</v>
      </c>
      <c r="H184" s="29" t="s">
        <v>30</v>
      </c>
      <c r="I184" s="213">
        <v>12760000</v>
      </c>
      <c r="J184" s="29">
        <v>2</v>
      </c>
      <c r="K184" s="217">
        <v>5800000</v>
      </c>
      <c r="L184" s="213">
        <v>0</v>
      </c>
      <c r="M184" s="29">
        <v>0</v>
      </c>
      <c r="N184" s="29">
        <v>75035405</v>
      </c>
      <c r="O184" s="29" t="s">
        <v>603</v>
      </c>
      <c r="P184" s="29" t="s">
        <v>604</v>
      </c>
      <c r="Q184" s="215">
        <v>44582</v>
      </c>
      <c r="R184" s="215">
        <v>44582</v>
      </c>
      <c r="S184" s="215">
        <v>44773</v>
      </c>
      <c r="T184" s="216">
        <v>18560000</v>
      </c>
      <c r="U184" s="217">
        <v>0</v>
      </c>
      <c r="V184" s="93">
        <v>1</v>
      </c>
      <c r="W184" s="32">
        <v>85152695</v>
      </c>
      <c r="X184" s="29" t="s">
        <v>139</v>
      </c>
    </row>
    <row r="185" spans="1:24">
      <c r="A185" s="29">
        <v>891780111</v>
      </c>
      <c r="B185" s="29" t="s">
        <v>24</v>
      </c>
      <c r="C185" s="29" t="s">
        <v>25</v>
      </c>
      <c r="D185" s="29" t="s">
        <v>26</v>
      </c>
      <c r="E185" s="124" t="s">
        <v>605</v>
      </c>
      <c r="F185" s="29" t="s">
        <v>28</v>
      </c>
      <c r="G185" s="29" t="s">
        <v>29</v>
      </c>
      <c r="H185" s="29" t="s">
        <v>30</v>
      </c>
      <c r="I185" s="213">
        <v>11440000</v>
      </c>
      <c r="J185" s="29">
        <v>2</v>
      </c>
      <c r="K185" s="217">
        <v>5200000</v>
      </c>
      <c r="L185" s="213">
        <v>0</v>
      </c>
      <c r="M185" s="29">
        <v>0</v>
      </c>
      <c r="N185" s="29">
        <v>57427768</v>
      </c>
      <c r="O185" s="29" t="s">
        <v>606</v>
      </c>
      <c r="P185" s="29" t="s">
        <v>607</v>
      </c>
      <c r="Q185" s="215">
        <v>44582</v>
      </c>
      <c r="R185" s="215">
        <v>44582</v>
      </c>
      <c r="S185" s="215">
        <v>44773</v>
      </c>
      <c r="T185" s="216">
        <v>16640000</v>
      </c>
      <c r="U185" s="217">
        <v>0</v>
      </c>
      <c r="V185" s="93">
        <v>1</v>
      </c>
      <c r="W185" s="219">
        <v>36557666</v>
      </c>
      <c r="X185" s="57" t="s">
        <v>608</v>
      </c>
    </row>
    <row r="186" spans="1:24">
      <c r="A186" s="29">
        <v>891780111</v>
      </c>
      <c r="B186" s="29" t="s">
        <v>24</v>
      </c>
      <c r="C186" s="29" t="s">
        <v>25</v>
      </c>
      <c r="D186" s="29" t="s">
        <v>26</v>
      </c>
      <c r="E186" s="124" t="s">
        <v>609</v>
      </c>
      <c r="F186" s="29" t="s">
        <v>28</v>
      </c>
      <c r="G186" s="29" t="s">
        <v>29</v>
      </c>
      <c r="H186" s="29" t="s">
        <v>30</v>
      </c>
      <c r="I186" s="213">
        <v>8800000</v>
      </c>
      <c r="J186" s="29">
        <v>2</v>
      </c>
      <c r="K186" s="217">
        <v>4000000</v>
      </c>
      <c r="L186" s="213">
        <v>0</v>
      </c>
      <c r="M186" s="29">
        <v>0</v>
      </c>
      <c r="N186" s="29">
        <v>9091645</v>
      </c>
      <c r="O186" s="29" t="s">
        <v>610</v>
      </c>
      <c r="P186" s="29" t="s">
        <v>611</v>
      </c>
      <c r="Q186" s="215">
        <v>44582</v>
      </c>
      <c r="R186" s="215">
        <v>44582</v>
      </c>
      <c r="S186" s="215">
        <v>44773</v>
      </c>
      <c r="T186" s="216">
        <v>12800000</v>
      </c>
      <c r="U186" s="217">
        <v>0</v>
      </c>
      <c r="V186" s="93">
        <v>1</v>
      </c>
      <c r="W186" s="219">
        <v>36557666</v>
      </c>
      <c r="X186" s="57" t="s">
        <v>608</v>
      </c>
    </row>
    <row r="187" spans="1:24">
      <c r="A187" s="29">
        <v>891780111</v>
      </c>
      <c r="B187" s="29" t="s">
        <v>24</v>
      </c>
      <c r="C187" s="29" t="s">
        <v>25</v>
      </c>
      <c r="D187" s="29" t="s">
        <v>26</v>
      </c>
      <c r="E187" s="124" t="s">
        <v>612</v>
      </c>
      <c r="F187" s="29" t="s">
        <v>28</v>
      </c>
      <c r="G187" s="29" t="s">
        <v>29</v>
      </c>
      <c r="H187" s="29" t="s">
        <v>30</v>
      </c>
      <c r="I187" s="213">
        <v>8000000</v>
      </c>
      <c r="J187" s="29">
        <v>1</v>
      </c>
      <c r="K187" s="217">
        <v>1333000</v>
      </c>
      <c r="L187" s="213">
        <v>0</v>
      </c>
      <c r="M187" s="29">
        <v>0</v>
      </c>
      <c r="N187" s="29">
        <v>85449729</v>
      </c>
      <c r="O187" s="29" t="s">
        <v>613</v>
      </c>
      <c r="P187" s="29" t="s">
        <v>614</v>
      </c>
      <c r="Q187" s="215">
        <v>44582</v>
      </c>
      <c r="R187" s="215">
        <v>44593</v>
      </c>
      <c r="S187" s="215">
        <v>44732</v>
      </c>
      <c r="T187" s="216">
        <v>9333000</v>
      </c>
      <c r="U187" s="217">
        <v>0</v>
      </c>
      <c r="V187" s="93">
        <v>1</v>
      </c>
      <c r="W187" s="32">
        <v>85152695</v>
      </c>
      <c r="X187" s="29" t="s">
        <v>139</v>
      </c>
    </row>
    <row r="188" spans="1:24">
      <c r="A188" s="29">
        <v>891780111</v>
      </c>
      <c r="B188" s="29" t="s">
        <v>24</v>
      </c>
      <c r="C188" s="29" t="s">
        <v>25</v>
      </c>
      <c r="D188" s="29" t="s">
        <v>26</v>
      </c>
      <c r="E188" s="124" t="s">
        <v>615</v>
      </c>
      <c r="F188" s="29" t="s">
        <v>28</v>
      </c>
      <c r="G188" s="29" t="s">
        <v>29</v>
      </c>
      <c r="H188" s="29" t="s">
        <v>30</v>
      </c>
      <c r="I188" s="213">
        <v>10400000</v>
      </c>
      <c r="J188" s="29">
        <v>1</v>
      </c>
      <c r="K188" s="217">
        <v>1733000</v>
      </c>
      <c r="L188" s="213">
        <v>0</v>
      </c>
      <c r="M188" s="29">
        <v>0</v>
      </c>
      <c r="N188" s="29">
        <v>7601673</v>
      </c>
      <c r="O188" s="29" t="s">
        <v>616</v>
      </c>
      <c r="P188" s="29" t="s">
        <v>617</v>
      </c>
      <c r="Q188" s="215">
        <v>44582</v>
      </c>
      <c r="R188" s="215">
        <v>44593</v>
      </c>
      <c r="S188" s="215">
        <v>44732</v>
      </c>
      <c r="T188" s="216">
        <v>12133000</v>
      </c>
      <c r="U188" s="217">
        <v>0</v>
      </c>
      <c r="V188" s="93">
        <v>1</v>
      </c>
      <c r="W188" s="32">
        <v>85152695</v>
      </c>
      <c r="X188" s="29" t="s">
        <v>139</v>
      </c>
    </row>
    <row r="189" spans="1:24">
      <c r="A189" s="29">
        <v>891780111</v>
      </c>
      <c r="B189" s="29" t="s">
        <v>24</v>
      </c>
      <c r="C189" s="29" t="s">
        <v>25</v>
      </c>
      <c r="D189" s="29" t="s">
        <v>26</v>
      </c>
      <c r="E189" s="124" t="s">
        <v>618</v>
      </c>
      <c r="F189" s="29" t="s">
        <v>28</v>
      </c>
      <c r="G189" s="29" t="s">
        <v>29</v>
      </c>
      <c r="H189" s="29" t="s">
        <v>30</v>
      </c>
      <c r="I189" s="213">
        <v>9200000</v>
      </c>
      <c r="J189" s="29">
        <v>1</v>
      </c>
      <c r="K189" s="217">
        <v>1533000</v>
      </c>
      <c r="L189" s="213">
        <v>0</v>
      </c>
      <c r="M189" s="29">
        <v>0</v>
      </c>
      <c r="N189" s="29">
        <v>57426227</v>
      </c>
      <c r="O189" s="29" t="s">
        <v>619</v>
      </c>
      <c r="P189" s="29" t="s">
        <v>620</v>
      </c>
      <c r="Q189" s="215">
        <v>44582</v>
      </c>
      <c r="R189" s="215">
        <v>44593</v>
      </c>
      <c r="S189" s="215">
        <v>44732</v>
      </c>
      <c r="T189" s="216">
        <v>10733000</v>
      </c>
      <c r="U189" s="217">
        <v>0</v>
      </c>
      <c r="V189" s="93">
        <v>1</v>
      </c>
      <c r="W189" s="219">
        <v>36557666</v>
      </c>
      <c r="X189" s="57" t="s">
        <v>608</v>
      </c>
    </row>
    <row r="190" spans="1:24">
      <c r="A190" s="29">
        <v>891780111</v>
      </c>
      <c r="B190" s="29" t="s">
        <v>24</v>
      </c>
      <c r="C190" s="29" t="s">
        <v>25</v>
      </c>
      <c r="D190" s="29" t="s">
        <v>26</v>
      </c>
      <c r="E190" s="124" t="s">
        <v>621</v>
      </c>
      <c r="F190" s="29" t="s">
        <v>28</v>
      </c>
      <c r="G190" s="29" t="s">
        <v>29</v>
      </c>
      <c r="H190" s="29" t="s">
        <v>30</v>
      </c>
      <c r="I190" s="213">
        <v>8000000</v>
      </c>
      <c r="J190" s="29">
        <v>1</v>
      </c>
      <c r="K190" s="217">
        <v>1333000</v>
      </c>
      <c r="L190" s="213">
        <v>0</v>
      </c>
      <c r="M190" s="29">
        <v>0</v>
      </c>
      <c r="N190" s="29">
        <v>1081795063</v>
      </c>
      <c r="O190" s="29" t="s">
        <v>622</v>
      </c>
      <c r="P190" s="29" t="s">
        <v>623</v>
      </c>
      <c r="Q190" s="215">
        <v>44582</v>
      </c>
      <c r="R190" s="215">
        <v>44593</v>
      </c>
      <c r="S190" s="215">
        <v>44732</v>
      </c>
      <c r="T190" s="216">
        <v>9333000</v>
      </c>
      <c r="U190" s="217">
        <v>0</v>
      </c>
      <c r="V190" s="93">
        <v>1</v>
      </c>
      <c r="W190" s="32">
        <v>85152695</v>
      </c>
      <c r="X190" s="29" t="s">
        <v>139</v>
      </c>
    </row>
    <row r="191" spans="1:24">
      <c r="A191" s="29">
        <v>891780111</v>
      </c>
      <c r="B191" s="29" t="s">
        <v>24</v>
      </c>
      <c r="C191" s="29" t="s">
        <v>25</v>
      </c>
      <c r="D191" s="29" t="s">
        <v>26</v>
      </c>
      <c r="E191" s="124" t="s">
        <v>624</v>
      </c>
      <c r="F191" s="29" t="s">
        <v>28</v>
      </c>
      <c r="G191" s="29" t="s">
        <v>29</v>
      </c>
      <c r="H191" s="29" t="s">
        <v>30</v>
      </c>
      <c r="I191" s="213">
        <v>8000000</v>
      </c>
      <c r="J191" s="29">
        <v>1</v>
      </c>
      <c r="K191" s="217">
        <v>1333000</v>
      </c>
      <c r="L191" s="213">
        <v>0</v>
      </c>
      <c r="M191" s="29">
        <v>0</v>
      </c>
      <c r="N191" s="29">
        <v>36726740</v>
      </c>
      <c r="O191" s="29" t="s">
        <v>625</v>
      </c>
      <c r="P191" s="29" t="s">
        <v>626</v>
      </c>
      <c r="Q191" s="215">
        <v>44582</v>
      </c>
      <c r="R191" s="215">
        <v>44593</v>
      </c>
      <c r="S191" s="215">
        <v>44732</v>
      </c>
      <c r="T191" s="216">
        <v>9333000</v>
      </c>
      <c r="U191" s="217">
        <v>0</v>
      </c>
      <c r="V191" s="93">
        <v>1</v>
      </c>
      <c r="W191" s="219">
        <v>36557666</v>
      </c>
      <c r="X191" s="57" t="s">
        <v>608</v>
      </c>
    </row>
    <row r="192" spans="1:24">
      <c r="A192" s="29">
        <v>891780111</v>
      </c>
      <c r="B192" s="29" t="s">
        <v>24</v>
      </c>
      <c r="C192" s="29" t="s">
        <v>25</v>
      </c>
      <c r="D192" s="29" t="s">
        <v>26</v>
      </c>
      <c r="E192" s="124" t="s">
        <v>627</v>
      </c>
      <c r="F192" s="29" t="s">
        <v>28</v>
      </c>
      <c r="G192" s="29" t="s">
        <v>29</v>
      </c>
      <c r="H192" s="29" t="s">
        <v>30</v>
      </c>
      <c r="I192" s="213">
        <v>8000000</v>
      </c>
      <c r="J192" s="29">
        <v>1</v>
      </c>
      <c r="K192" s="217">
        <v>1333000</v>
      </c>
      <c r="L192" s="213">
        <v>0</v>
      </c>
      <c r="M192" s="29">
        <v>0</v>
      </c>
      <c r="N192" s="29">
        <v>56086232</v>
      </c>
      <c r="O192" s="29" t="s">
        <v>628</v>
      </c>
      <c r="P192" s="29" t="s">
        <v>629</v>
      </c>
      <c r="Q192" s="215">
        <v>44582</v>
      </c>
      <c r="R192" s="215">
        <v>44593</v>
      </c>
      <c r="S192" s="215">
        <v>44732</v>
      </c>
      <c r="T192" s="216">
        <v>9333000</v>
      </c>
      <c r="U192" s="217">
        <v>0</v>
      </c>
      <c r="V192" s="93">
        <v>1</v>
      </c>
      <c r="W192" s="32">
        <v>85152695</v>
      </c>
      <c r="X192" s="29" t="s">
        <v>139</v>
      </c>
    </row>
    <row r="193" spans="1:24">
      <c r="A193" s="29">
        <v>891780111</v>
      </c>
      <c r="B193" s="29" t="s">
        <v>24</v>
      </c>
      <c r="C193" s="29" t="s">
        <v>25</v>
      </c>
      <c r="D193" s="29" t="s">
        <v>26</v>
      </c>
      <c r="E193" s="124" t="s">
        <v>630</v>
      </c>
      <c r="F193" s="29" t="s">
        <v>28</v>
      </c>
      <c r="G193" s="29" t="s">
        <v>29</v>
      </c>
      <c r="H193" s="29" t="s">
        <v>30</v>
      </c>
      <c r="I193" s="213">
        <v>8000000</v>
      </c>
      <c r="J193" s="29">
        <v>1</v>
      </c>
      <c r="K193" s="217">
        <v>1333000</v>
      </c>
      <c r="L193" s="213">
        <v>0</v>
      </c>
      <c r="M193" s="29">
        <v>0</v>
      </c>
      <c r="N193" s="29">
        <v>72258990</v>
      </c>
      <c r="O193" s="29" t="s">
        <v>631</v>
      </c>
      <c r="P193" s="29" t="s">
        <v>632</v>
      </c>
      <c r="Q193" s="215">
        <v>44582</v>
      </c>
      <c r="R193" s="215">
        <v>44593</v>
      </c>
      <c r="S193" s="215">
        <v>44732</v>
      </c>
      <c r="T193" s="216">
        <v>9333000</v>
      </c>
      <c r="U193" s="217">
        <v>0</v>
      </c>
      <c r="V193" s="93">
        <v>1</v>
      </c>
      <c r="W193" s="32">
        <v>85152695</v>
      </c>
      <c r="X193" s="29" t="s">
        <v>139</v>
      </c>
    </row>
    <row r="194" spans="1:24">
      <c r="A194" s="29">
        <v>891780111</v>
      </c>
      <c r="B194" s="29" t="s">
        <v>24</v>
      </c>
      <c r="C194" s="29" t="s">
        <v>25</v>
      </c>
      <c r="D194" s="29" t="s">
        <v>26</v>
      </c>
      <c r="E194" s="124" t="s">
        <v>633</v>
      </c>
      <c r="F194" s="29" t="s">
        <v>28</v>
      </c>
      <c r="G194" s="29" t="s">
        <v>29</v>
      </c>
      <c r="H194" s="29" t="s">
        <v>30</v>
      </c>
      <c r="I194" s="213">
        <v>10400000</v>
      </c>
      <c r="J194" s="29">
        <v>1</v>
      </c>
      <c r="K194" s="217">
        <v>1733000</v>
      </c>
      <c r="L194" s="213">
        <v>0</v>
      </c>
      <c r="M194" s="29">
        <v>0</v>
      </c>
      <c r="N194" s="29">
        <v>1082929855</v>
      </c>
      <c r="O194" s="29" t="s">
        <v>634</v>
      </c>
      <c r="P194" s="29" t="s">
        <v>635</v>
      </c>
      <c r="Q194" s="215">
        <v>44582</v>
      </c>
      <c r="R194" s="215">
        <v>44593</v>
      </c>
      <c r="S194" s="215">
        <v>44732</v>
      </c>
      <c r="T194" s="216">
        <v>12133000</v>
      </c>
      <c r="U194" s="217">
        <v>0</v>
      </c>
      <c r="V194" s="93">
        <v>1</v>
      </c>
      <c r="W194" s="219">
        <v>36557666</v>
      </c>
      <c r="X194" s="57" t="s">
        <v>608</v>
      </c>
    </row>
    <row r="195" spans="1:24">
      <c r="A195" s="29">
        <v>891780111</v>
      </c>
      <c r="B195" s="29" t="s">
        <v>24</v>
      </c>
      <c r="C195" s="29" t="s">
        <v>25</v>
      </c>
      <c r="D195" s="29" t="s">
        <v>26</v>
      </c>
      <c r="E195" s="124" t="s">
        <v>636</v>
      </c>
      <c r="F195" s="29" t="s">
        <v>28</v>
      </c>
      <c r="G195" s="29" t="s">
        <v>29</v>
      </c>
      <c r="H195" s="29" t="s">
        <v>30</v>
      </c>
      <c r="I195" s="213">
        <v>8000000</v>
      </c>
      <c r="J195" s="29">
        <v>1</v>
      </c>
      <c r="K195" s="217">
        <v>1333000</v>
      </c>
      <c r="L195" s="213">
        <v>0</v>
      </c>
      <c r="M195" s="29">
        <v>0</v>
      </c>
      <c r="N195" s="29">
        <v>85707979</v>
      </c>
      <c r="O195" s="29" t="s">
        <v>637</v>
      </c>
      <c r="P195" s="29" t="s">
        <v>638</v>
      </c>
      <c r="Q195" s="215">
        <v>44582</v>
      </c>
      <c r="R195" s="215">
        <v>44593</v>
      </c>
      <c r="S195" s="215">
        <v>44732</v>
      </c>
      <c r="T195" s="216">
        <v>9333000</v>
      </c>
      <c r="U195" s="217">
        <v>0</v>
      </c>
      <c r="V195" s="93">
        <v>1</v>
      </c>
      <c r="W195" s="32">
        <v>85152695</v>
      </c>
      <c r="X195" s="29" t="s">
        <v>139</v>
      </c>
    </row>
    <row r="196" spans="1:24">
      <c r="A196" s="29">
        <v>891780111</v>
      </c>
      <c r="B196" s="29" t="s">
        <v>24</v>
      </c>
      <c r="C196" s="29" t="s">
        <v>25</v>
      </c>
      <c r="D196" s="29" t="s">
        <v>26</v>
      </c>
      <c r="E196" s="124" t="s">
        <v>639</v>
      </c>
      <c r="F196" s="29" t="s">
        <v>28</v>
      </c>
      <c r="G196" s="29" t="s">
        <v>29</v>
      </c>
      <c r="H196" s="29" t="s">
        <v>30</v>
      </c>
      <c r="I196" s="213">
        <v>8000000</v>
      </c>
      <c r="J196" s="29">
        <v>1</v>
      </c>
      <c r="K196" s="217">
        <v>1333000</v>
      </c>
      <c r="L196" s="213">
        <v>0</v>
      </c>
      <c r="M196" s="29">
        <v>0</v>
      </c>
      <c r="N196" s="29">
        <v>85152958</v>
      </c>
      <c r="O196" s="29" t="s">
        <v>640</v>
      </c>
      <c r="P196" s="29" t="s">
        <v>632</v>
      </c>
      <c r="Q196" s="215">
        <v>44582</v>
      </c>
      <c r="R196" s="215">
        <v>44593</v>
      </c>
      <c r="S196" s="215">
        <v>44732</v>
      </c>
      <c r="T196" s="216">
        <v>9333000</v>
      </c>
      <c r="U196" s="217">
        <v>0</v>
      </c>
      <c r="V196" s="93">
        <v>1</v>
      </c>
      <c r="W196" s="32">
        <v>85152695</v>
      </c>
      <c r="X196" s="29" t="s">
        <v>139</v>
      </c>
    </row>
    <row r="197" spans="1:24">
      <c r="A197" s="29">
        <v>891780111</v>
      </c>
      <c r="B197" s="29" t="s">
        <v>24</v>
      </c>
      <c r="C197" s="29" t="s">
        <v>25</v>
      </c>
      <c r="D197" s="29" t="s">
        <v>26</v>
      </c>
      <c r="E197" s="124" t="s">
        <v>641</v>
      </c>
      <c r="F197" s="29" t="s">
        <v>28</v>
      </c>
      <c r="G197" s="29" t="s">
        <v>29</v>
      </c>
      <c r="H197" s="29" t="s">
        <v>30</v>
      </c>
      <c r="I197" s="213">
        <v>9200000</v>
      </c>
      <c r="J197" s="29">
        <v>1</v>
      </c>
      <c r="K197" s="217">
        <v>1533000</v>
      </c>
      <c r="L197" s="213">
        <v>0</v>
      </c>
      <c r="M197" s="29">
        <v>0</v>
      </c>
      <c r="N197" s="29">
        <v>1098748884</v>
      </c>
      <c r="O197" s="29" t="s">
        <v>642</v>
      </c>
      <c r="P197" s="29" t="s">
        <v>643</v>
      </c>
      <c r="Q197" s="215">
        <v>44582</v>
      </c>
      <c r="R197" s="215">
        <v>44593</v>
      </c>
      <c r="S197" s="215">
        <v>44732</v>
      </c>
      <c r="T197" s="216">
        <v>10733000</v>
      </c>
      <c r="U197" s="217">
        <v>0</v>
      </c>
      <c r="V197" s="93">
        <v>1</v>
      </c>
      <c r="W197" s="32">
        <v>85152695</v>
      </c>
      <c r="X197" s="29" t="s">
        <v>139</v>
      </c>
    </row>
    <row r="198" spans="1:24">
      <c r="A198" s="29">
        <v>891780111</v>
      </c>
      <c r="B198" s="29" t="s">
        <v>24</v>
      </c>
      <c r="C198" s="29" t="s">
        <v>25</v>
      </c>
      <c r="D198" s="29" t="s">
        <v>26</v>
      </c>
      <c r="E198" s="124" t="s">
        <v>644</v>
      </c>
      <c r="F198" s="29" t="s">
        <v>28</v>
      </c>
      <c r="G198" s="29" t="s">
        <v>29</v>
      </c>
      <c r="H198" s="29" t="s">
        <v>30</v>
      </c>
      <c r="I198" s="213">
        <v>8000000</v>
      </c>
      <c r="J198" s="29">
        <v>1</v>
      </c>
      <c r="K198" s="217">
        <v>1333000</v>
      </c>
      <c r="L198" s="213">
        <v>0</v>
      </c>
      <c r="M198" s="29">
        <v>0</v>
      </c>
      <c r="N198" s="29">
        <v>1082907201</v>
      </c>
      <c r="O198" s="29" t="s">
        <v>645</v>
      </c>
      <c r="P198" s="29" t="s">
        <v>646</v>
      </c>
      <c r="Q198" s="215">
        <v>44582</v>
      </c>
      <c r="R198" s="215">
        <v>44593</v>
      </c>
      <c r="S198" s="215">
        <v>44732</v>
      </c>
      <c r="T198" s="216">
        <v>9333000</v>
      </c>
      <c r="U198" s="217">
        <v>0</v>
      </c>
      <c r="V198" s="93">
        <v>1</v>
      </c>
      <c r="W198" s="32">
        <v>85152695</v>
      </c>
      <c r="X198" s="29" t="s">
        <v>139</v>
      </c>
    </row>
    <row r="199" spans="1:24">
      <c r="A199" s="29">
        <v>891780111</v>
      </c>
      <c r="B199" s="29" t="s">
        <v>24</v>
      </c>
      <c r="C199" s="29" t="s">
        <v>25</v>
      </c>
      <c r="D199" s="29" t="s">
        <v>26</v>
      </c>
      <c r="E199" s="124" t="s">
        <v>647</v>
      </c>
      <c r="F199" s="29" t="s">
        <v>28</v>
      </c>
      <c r="G199" s="29" t="s">
        <v>29</v>
      </c>
      <c r="H199" s="29" t="s">
        <v>30</v>
      </c>
      <c r="I199" s="213">
        <v>8000000</v>
      </c>
      <c r="J199" s="29">
        <v>1</v>
      </c>
      <c r="K199" s="217">
        <v>1333000</v>
      </c>
      <c r="L199" s="213">
        <v>0</v>
      </c>
      <c r="M199" s="29">
        <v>0</v>
      </c>
      <c r="N199" s="29">
        <v>1082930536</v>
      </c>
      <c r="O199" s="29" t="s">
        <v>648</v>
      </c>
      <c r="P199" s="29" t="s">
        <v>649</v>
      </c>
      <c r="Q199" s="215">
        <v>44582</v>
      </c>
      <c r="R199" s="215">
        <v>44593</v>
      </c>
      <c r="S199" s="215">
        <v>44732</v>
      </c>
      <c r="T199" s="216">
        <v>9333000</v>
      </c>
      <c r="U199" s="217">
        <v>0</v>
      </c>
      <c r="V199" s="93">
        <v>1</v>
      </c>
      <c r="W199" s="32">
        <v>85152695</v>
      </c>
      <c r="X199" s="29" t="s">
        <v>139</v>
      </c>
    </row>
    <row r="200" spans="1:24">
      <c r="A200" s="29">
        <v>891780111</v>
      </c>
      <c r="B200" s="29" t="s">
        <v>24</v>
      </c>
      <c r="C200" s="29" t="s">
        <v>25</v>
      </c>
      <c r="D200" s="29" t="s">
        <v>26</v>
      </c>
      <c r="E200" s="124" t="s">
        <v>650</v>
      </c>
      <c r="F200" s="29" t="s">
        <v>28</v>
      </c>
      <c r="G200" s="29" t="s">
        <v>29</v>
      </c>
      <c r="H200" s="29" t="s">
        <v>30</v>
      </c>
      <c r="I200" s="213">
        <v>10400000</v>
      </c>
      <c r="J200" s="29">
        <v>1</v>
      </c>
      <c r="K200" s="217">
        <v>1733000</v>
      </c>
      <c r="L200" s="213">
        <v>0</v>
      </c>
      <c r="M200" s="29">
        <v>0</v>
      </c>
      <c r="N200" s="29">
        <v>1082889419</v>
      </c>
      <c r="O200" s="29" t="s">
        <v>651</v>
      </c>
      <c r="P200" s="29" t="s">
        <v>652</v>
      </c>
      <c r="Q200" s="215">
        <v>44582</v>
      </c>
      <c r="R200" s="215">
        <v>44593</v>
      </c>
      <c r="S200" s="215">
        <v>44732</v>
      </c>
      <c r="T200" s="216">
        <v>12133000</v>
      </c>
      <c r="U200" s="217">
        <v>0</v>
      </c>
      <c r="V200" s="93">
        <v>1</v>
      </c>
      <c r="W200" s="32">
        <v>85152695</v>
      </c>
      <c r="X200" s="29" t="s">
        <v>139</v>
      </c>
    </row>
    <row r="201" spans="1:24">
      <c r="A201" s="29">
        <v>891780111</v>
      </c>
      <c r="B201" s="29" t="s">
        <v>24</v>
      </c>
      <c r="C201" s="29" t="s">
        <v>25</v>
      </c>
      <c r="D201" s="29" t="s">
        <v>26</v>
      </c>
      <c r="E201" s="124" t="s">
        <v>653</v>
      </c>
      <c r="F201" s="29" t="s">
        <v>28</v>
      </c>
      <c r="G201" s="29" t="s">
        <v>29</v>
      </c>
      <c r="H201" s="29" t="s">
        <v>30</v>
      </c>
      <c r="I201" s="213">
        <v>8000000</v>
      </c>
      <c r="J201" s="29">
        <v>1</v>
      </c>
      <c r="K201" s="217">
        <v>1333000</v>
      </c>
      <c r="L201" s="213">
        <v>0</v>
      </c>
      <c r="M201" s="29">
        <v>0</v>
      </c>
      <c r="N201" s="29">
        <v>1082893812</v>
      </c>
      <c r="O201" s="29" t="s">
        <v>654</v>
      </c>
      <c r="P201" s="29" t="s">
        <v>655</v>
      </c>
      <c r="Q201" s="215">
        <v>44582</v>
      </c>
      <c r="R201" s="215">
        <v>44593</v>
      </c>
      <c r="S201" s="215">
        <v>44732</v>
      </c>
      <c r="T201" s="216">
        <v>9333000</v>
      </c>
      <c r="U201" s="217">
        <v>0</v>
      </c>
      <c r="V201" s="93">
        <v>1</v>
      </c>
      <c r="W201" s="32">
        <v>85152695</v>
      </c>
      <c r="X201" s="29" t="s">
        <v>139</v>
      </c>
    </row>
    <row r="202" spans="1:24">
      <c r="A202" s="29">
        <v>891780111</v>
      </c>
      <c r="B202" s="29" t="s">
        <v>24</v>
      </c>
      <c r="C202" s="29" t="s">
        <v>25</v>
      </c>
      <c r="D202" s="29" t="s">
        <v>26</v>
      </c>
      <c r="E202" s="124" t="s">
        <v>656</v>
      </c>
      <c r="F202" s="29" t="s">
        <v>28</v>
      </c>
      <c r="G202" s="29" t="s">
        <v>29</v>
      </c>
      <c r="H202" s="29" t="s">
        <v>30</v>
      </c>
      <c r="I202" s="213">
        <v>10400000</v>
      </c>
      <c r="J202" s="29">
        <v>1</v>
      </c>
      <c r="K202" s="217">
        <v>1733000</v>
      </c>
      <c r="L202" s="213">
        <v>0</v>
      </c>
      <c r="M202" s="29">
        <v>0</v>
      </c>
      <c r="N202" s="29">
        <v>57414091</v>
      </c>
      <c r="O202" s="29" t="s">
        <v>657</v>
      </c>
      <c r="P202" s="29" t="s">
        <v>658</v>
      </c>
      <c r="Q202" s="215">
        <v>44582</v>
      </c>
      <c r="R202" s="215">
        <v>44593</v>
      </c>
      <c r="S202" s="215">
        <v>44732</v>
      </c>
      <c r="T202" s="216">
        <v>12133000</v>
      </c>
      <c r="U202" s="217">
        <v>0</v>
      </c>
      <c r="V202" s="93">
        <v>1</v>
      </c>
      <c r="W202" s="219">
        <v>36557666</v>
      </c>
      <c r="X202" s="57" t="s">
        <v>608</v>
      </c>
    </row>
    <row r="203" spans="1:24">
      <c r="A203" s="29">
        <v>891780111</v>
      </c>
      <c r="B203" s="29" t="s">
        <v>24</v>
      </c>
      <c r="C203" s="29" t="s">
        <v>25</v>
      </c>
      <c r="D203" s="29" t="s">
        <v>26</v>
      </c>
      <c r="E203" s="124" t="s">
        <v>659</v>
      </c>
      <c r="F203" s="29" t="s">
        <v>28</v>
      </c>
      <c r="G203" s="29" t="s">
        <v>29</v>
      </c>
      <c r="H203" s="29" t="s">
        <v>30</v>
      </c>
      <c r="I203" s="213">
        <v>10400000</v>
      </c>
      <c r="J203" s="29">
        <v>1</v>
      </c>
      <c r="K203" s="217">
        <v>1733000</v>
      </c>
      <c r="L203" s="213">
        <v>0</v>
      </c>
      <c r="M203" s="29">
        <v>0</v>
      </c>
      <c r="N203" s="29">
        <v>1082881245</v>
      </c>
      <c r="O203" s="29" t="s">
        <v>660</v>
      </c>
      <c r="P203" s="29" t="s">
        <v>661</v>
      </c>
      <c r="Q203" s="215">
        <v>44582</v>
      </c>
      <c r="R203" s="215">
        <v>44593</v>
      </c>
      <c r="S203" s="215">
        <v>44732</v>
      </c>
      <c r="T203" s="216">
        <v>12133000</v>
      </c>
      <c r="U203" s="217">
        <v>0</v>
      </c>
      <c r="V203" s="93">
        <v>1</v>
      </c>
      <c r="W203" s="219">
        <v>36557666</v>
      </c>
      <c r="X203" s="57" t="s">
        <v>608</v>
      </c>
    </row>
    <row r="204" spans="1:24">
      <c r="A204" s="29">
        <v>891780111</v>
      </c>
      <c r="B204" s="29" t="s">
        <v>24</v>
      </c>
      <c r="C204" s="29" t="s">
        <v>25</v>
      </c>
      <c r="D204" s="29" t="s">
        <v>26</v>
      </c>
      <c r="E204" s="124" t="s">
        <v>662</v>
      </c>
      <c r="F204" s="29" t="s">
        <v>28</v>
      </c>
      <c r="G204" s="29" t="s">
        <v>29</v>
      </c>
      <c r="H204" s="29" t="s">
        <v>30</v>
      </c>
      <c r="I204" s="213">
        <v>8000000</v>
      </c>
      <c r="J204" s="29">
        <v>1</v>
      </c>
      <c r="K204" s="217">
        <v>1333000</v>
      </c>
      <c r="L204" s="213">
        <v>0</v>
      </c>
      <c r="M204" s="29">
        <v>0</v>
      </c>
      <c r="N204" s="29">
        <v>1082949505</v>
      </c>
      <c r="O204" s="29" t="s">
        <v>663</v>
      </c>
      <c r="P204" s="29" t="s">
        <v>664</v>
      </c>
      <c r="Q204" s="215">
        <v>44582</v>
      </c>
      <c r="R204" s="215">
        <v>44593</v>
      </c>
      <c r="S204" s="215">
        <v>44732</v>
      </c>
      <c r="T204" s="216">
        <v>9333000</v>
      </c>
      <c r="U204" s="217">
        <v>0</v>
      </c>
      <c r="V204" s="93">
        <v>1</v>
      </c>
      <c r="W204" s="219">
        <v>36557666</v>
      </c>
      <c r="X204" s="57" t="s">
        <v>608</v>
      </c>
    </row>
    <row r="205" spans="1:24">
      <c r="A205" s="29">
        <v>891780111</v>
      </c>
      <c r="B205" s="29" t="s">
        <v>24</v>
      </c>
      <c r="C205" s="29" t="s">
        <v>25</v>
      </c>
      <c r="D205" s="29" t="s">
        <v>26</v>
      </c>
      <c r="E205" s="124" t="s">
        <v>665</v>
      </c>
      <c r="F205" s="29" t="s">
        <v>28</v>
      </c>
      <c r="G205" s="29" t="s">
        <v>29</v>
      </c>
      <c r="H205" s="29" t="s">
        <v>30</v>
      </c>
      <c r="I205" s="213">
        <v>8000000</v>
      </c>
      <c r="J205" s="29">
        <v>1</v>
      </c>
      <c r="K205" s="217">
        <v>1333000</v>
      </c>
      <c r="L205" s="213">
        <v>0</v>
      </c>
      <c r="M205" s="29">
        <v>0</v>
      </c>
      <c r="N205" s="29">
        <v>36694724</v>
      </c>
      <c r="O205" s="29" t="s">
        <v>666</v>
      </c>
      <c r="P205" s="29" t="s">
        <v>667</v>
      </c>
      <c r="Q205" s="215">
        <v>44582</v>
      </c>
      <c r="R205" s="215">
        <v>44593</v>
      </c>
      <c r="S205" s="215">
        <v>44732</v>
      </c>
      <c r="T205" s="216">
        <v>9333000</v>
      </c>
      <c r="U205" s="217">
        <v>0</v>
      </c>
      <c r="V205" s="93">
        <v>1</v>
      </c>
      <c r="W205" s="32">
        <v>85152695</v>
      </c>
      <c r="X205" s="29" t="s">
        <v>139</v>
      </c>
    </row>
    <row r="206" spans="1:24">
      <c r="A206" s="29">
        <v>891780111</v>
      </c>
      <c r="B206" s="29" t="s">
        <v>24</v>
      </c>
      <c r="C206" s="29" t="s">
        <v>25</v>
      </c>
      <c r="D206" s="29" t="s">
        <v>26</v>
      </c>
      <c r="E206" s="124" t="s">
        <v>668</v>
      </c>
      <c r="F206" s="29" t="s">
        <v>28</v>
      </c>
      <c r="G206" s="29" t="s">
        <v>29</v>
      </c>
      <c r="H206" s="29" t="s">
        <v>30</v>
      </c>
      <c r="I206" s="213">
        <v>8000000</v>
      </c>
      <c r="J206" s="29">
        <v>1</v>
      </c>
      <c r="K206" s="217">
        <v>1333000</v>
      </c>
      <c r="L206" s="213">
        <v>0</v>
      </c>
      <c r="M206" s="29">
        <v>0</v>
      </c>
      <c r="N206" s="29">
        <v>36537033</v>
      </c>
      <c r="O206" s="29" t="s">
        <v>669</v>
      </c>
      <c r="P206" s="29" t="s">
        <v>670</v>
      </c>
      <c r="Q206" s="215">
        <v>44582</v>
      </c>
      <c r="R206" s="215">
        <v>44593</v>
      </c>
      <c r="S206" s="215">
        <v>44732</v>
      </c>
      <c r="T206" s="216">
        <v>9333000</v>
      </c>
      <c r="U206" s="217">
        <v>0</v>
      </c>
      <c r="V206" s="93">
        <v>1</v>
      </c>
      <c r="W206" s="219">
        <v>36557666</v>
      </c>
      <c r="X206" s="57" t="s">
        <v>608</v>
      </c>
    </row>
    <row r="207" spans="1:24">
      <c r="A207" s="29">
        <v>891780111</v>
      </c>
      <c r="B207" s="29" t="s">
        <v>24</v>
      </c>
      <c r="C207" s="29" t="s">
        <v>25</v>
      </c>
      <c r="D207" s="29" t="s">
        <v>26</v>
      </c>
      <c r="E207" s="124" t="s">
        <v>671</v>
      </c>
      <c r="F207" s="29" t="s">
        <v>28</v>
      </c>
      <c r="G207" s="29" t="s">
        <v>29</v>
      </c>
      <c r="H207" s="29" t="s">
        <v>30</v>
      </c>
      <c r="I207" s="213">
        <v>11600000</v>
      </c>
      <c r="J207" s="29">
        <v>1</v>
      </c>
      <c r="K207" s="217">
        <v>1933000</v>
      </c>
      <c r="L207" s="213">
        <v>0</v>
      </c>
      <c r="M207" s="29">
        <v>0</v>
      </c>
      <c r="N207" s="29">
        <v>3743095</v>
      </c>
      <c r="O207" s="29" t="s">
        <v>672</v>
      </c>
      <c r="P207" s="29" t="s">
        <v>673</v>
      </c>
      <c r="Q207" s="215">
        <v>44582</v>
      </c>
      <c r="R207" s="215">
        <v>44593</v>
      </c>
      <c r="S207" s="215">
        <v>44732</v>
      </c>
      <c r="T207" s="216">
        <v>13533000</v>
      </c>
      <c r="U207" s="217">
        <v>0</v>
      </c>
      <c r="V207" s="93">
        <v>1</v>
      </c>
      <c r="W207" s="32">
        <v>85152695</v>
      </c>
      <c r="X207" s="29" t="s">
        <v>139</v>
      </c>
    </row>
    <row r="208" spans="1:24">
      <c r="A208" s="29">
        <v>891780111</v>
      </c>
      <c r="B208" s="29" t="s">
        <v>24</v>
      </c>
      <c r="C208" s="29" t="s">
        <v>25</v>
      </c>
      <c r="D208" s="29" t="s">
        <v>26</v>
      </c>
      <c r="E208" s="124" t="s">
        <v>674</v>
      </c>
      <c r="F208" s="29" t="s">
        <v>28</v>
      </c>
      <c r="G208" s="29" t="s">
        <v>29</v>
      </c>
      <c r="H208" s="29" t="s">
        <v>30</v>
      </c>
      <c r="I208" s="213">
        <v>8000000</v>
      </c>
      <c r="J208" s="29">
        <v>1</v>
      </c>
      <c r="K208" s="217">
        <v>1333000</v>
      </c>
      <c r="L208" s="213">
        <v>0</v>
      </c>
      <c r="M208" s="29">
        <v>0</v>
      </c>
      <c r="N208" s="29">
        <v>1083554638</v>
      </c>
      <c r="O208" s="29" t="s">
        <v>675</v>
      </c>
      <c r="P208" s="29" t="s">
        <v>676</v>
      </c>
      <c r="Q208" s="215">
        <v>44582</v>
      </c>
      <c r="R208" s="215">
        <v>44593</v>
      </c>
      <c r="S208" s="215">
        <v>44732</v>
      </c>
      <c r="T208" s="216">
        <v>9333000</v>
      </c>
      <c r="U208" s="217">
        <v>0</v>
      </c>
      <c r="V208" s="93">
        <v>1</v>
      </c>
      <c r="W208" s="32">
        <v>85152695</v>
      </c>
      <c r="X208" s="29" t="s">
        <v>139</v>
      </c>
    </row>
    <row r="209" spans="1:24">
      <c r="A209" s="29">
        <v>891780111</v>
      </c>
      <c r="B209" s="29" t="s">
        <v>24</v>
      </c>
      <c r="C209" s="29" t="s">
        <v>25</v>
      </c>
      <c r="D209" s="29" t="s">
        <v>26</v>
      </c>
      <c r="E209" s="124" t="s">
        <v>677</v>
      </c>
      <c r="F209" s="29" t="s">
        <v>28</v>
      </c>
      <c r="G209" s="29" t="s">
        <v>29</v>
      </c>
      <c r="H209" s="29" t="s">
        <v>30</v>
      </c>
      <c r="I209" s="213">
        <v>10400000</v>
      </c>
      <c r="J209" s="29">
        <v>1</v>
      </c>
      <c r="K209" s="217">
        <v>1733000</v>
      </c>
      <c r="L209" s="213">
        <v>0</v>
      </c>
      <c r="M209" s="29">
        <v>0</v>
      </c>
      <c r="N209" s="29">
        <v>85475573</v>
      </c>
      <c r="O209" s="29" t="s">
        <v>678</v>
      </c>
      <c r="P209" s="29" t="s">
        <v>679</v>
      </c>
      <c r="Q209" s="215">
        <v>44582</v>
      </c>
      <c r="R209" s="215">
        <v>44593</v>
      </c>
      <c r="S209" s="215">
        <v>44732</v>
      </c>
      <c r="T209" s="216">
        <v>12133000</v>
      </c>
      <c r="U209" s="217">
        <v>0</v>
      </c>
      <c r="V209" s="93">
        <v>1</v>
      </c>
      <c r="W209" s="32">
        <v>85152695</v>
      </c>
      <c r="X209" s="29" t="s">
        <v>139</v>
      </c>
    </row>
    <row r="210" spans="1:24">
      <c r="A210" s="29">
        <v>891780111</v>
      </c>
      <c r="B210" s="29" t="s">
        <v>24</v>
      </c>
      <c r="C210" s="29" t="s">
        <v>25</v>
      </c>
      <c r="D210" s="29" t="s">
        <v>26</v>
      </c>
      <c r="E210" s="124" t="s">
        <v>680</v>
      </c>
      <c r="F210" s="29" t="s">
        <v>28</v>
      </c>
      <c r="G210" s="29" t="s">
        <v>29</v>
      </c>
      <c r="H210" s="29" t="s">
        <v>30</v>
      </c>
      <c r="I210" s="213">
        <v>8000000</v>
      </c>
      <c r="J210" s="29">
        <v>1</v>
      </c>
      <c r="K210" s="217">
        <v>1333000</v>
      </c>
      <c r="L210" s="213">
        <v>0</v>
      </c>
      <c r="M210" s="29">
        <v>0</v>
      </c>
      <c r="N210" s="29">
        <v>57427809</v>
      </c>
      <c r="O210" s="29" t="s">
        <v>681</v>
      </c>
      <c r="P210" s="29" t="s">
        <v>682</v>
      </c>
      <c r="Q210" s="215">
        <v>44582</v>
      </c>
      <c r="R210" s="215">
        <v>44593</v>
      </c>
      <c r="S210" s="215">
        <v>44732</v>
      </c>
      <c r="T210" s="216">
        <v>9333000</v>
      </c>
      <c r="U210" s="217">
        <v>0</v>
      </c>
      <c r="V210" s="93">
        <v>1</v>
      </c>
      <c r="W210" s="219">
        <v>36557666</v>
      </c>
      <c r="X210" s="57" t="s">
        <v>608</v>
      </c>
    </row>
    <row r="211" spans="1:24">
      <c r="A211" s="29">
        <v>891780111</v>
      </c>
      <c r="B211" s="29" t="s">
        <v>24</v>
      </c>
      <c r="C211" s="29" t="s">
        <v>25</v>
      </c>
      <c r="D211" s="29" t="s">
        <v>26</v>
      </c>
      <c r="E211" s="124" t="s">
        <v>683</v>
      </c>
      <c r="F211" s="29" t="s">
        <v>28</v>
      </c>
      <c r="G211" s="29" t="s">
        <v>29</v>
      </c>
      <c r="H211" s="29" t="s">
        <v>30</v>
      </c>
      <c r="I211" s="213">
        <v>10400000</v>
      </c>
      <c r="J211" s="29">
        <v>2</v>
      </c>
      <c r="K211" s="217">
        <v>5200000</v>
      </c>
      <c r="L211" s="213">
        <v>0</v>
      </c>
      <c r="M211" s="29">
        <v>0</v>
      </c>
      <c r="N211" s="29">
        <v>1082957621</v>
      </c>
      <c r="O211" s="29" t="s">
        <v>684</v>
      </c>
      <c r="P211" s="29" t="s">
        <v>685</v>
      </c>
      <c r="Q211" s="215">
        <v>44582</v>
      </c>
      <c r="R211" s="215">
        <v>44593</v>
      </c>
      <c r="S211" s="215">
        <v>44773</v>
      </c>
      <c r="T211" s="216">
        <v>15600000</v>
      </c>
      <c r="U211" s="217">
        <v>0</v>
      </c>
      <c r="V211" s="93">
        <v>1</v>
      </c>
      <c r="W211" s="219">
        <v>36557666</v>
      </c>
      <c r="X211" s="57" t="s">
        <v>608</v>
      </c>
    </row>
    <row r="212" spans="1:24">
      <c r="A212" s="29">
        <v>891780111</v>
      </c>
      <c r="B212" s="29" t="s">
        <v>24</v>
      </c>
      <c r="C212" s="29" t="s">
        <v>25</v>
      </c>
      <c r="D212" s="29" t="s">
        <v>26</v>
      </c>
      <c r="E212" s="124" t="s">
        <v>686</v>
      </c>
      <c r="F212" s="29" t="s">
        <v>28</v>
      </c>
      <c r="G212" s="29" t="s">
        <v>29</v>
      </c>
      <c r="H212" s="29" t="s">
        <v>30</v>
      </c>
      <c r="I212" s="213">
        <v>10120000</v>
      </c>
      <c r="J212" s="29">
        <v>1</v>
      </c>
      <c r="K212" s="217">
        <v>1533000</v>
      </c>
      <c r="L212" s="213">
        <v>0</v>
      </c>
      <c r="M212" s="29">
        <v>0</v>
      </c>
      <c r="N212" s="29">
        <v>57466453</v>
      </c>
      <c r="O212" s="29" t="s">
        <v>687</v>
      </c>
      <c r="P212" s="29" t="s">
        <v>688</v>
      </c>
      <c r="Q212" s="215">
        <v>44582</v>
      </c>
      <c r="R212" s="215">
        <v>44582</v>
      </c>
      <c r="S212" s="215">
        <v>44732</v>
      </c>
      <c r="T212" s="216">
        <v>11653000</v>
      </c>
      <c r="U212" s="217">
        <v>0</v>
      </c>
      <c r="V212" s="93">
        <v>1</v>
      </c>
      <c r="W212" s="219">
        <v>36557666</v>
      </c>
      <c r="X212" s="57" t="s">
        <v>608</v>
      </c>
    </row>
    <row r="213" spans="1:24">
      <c r="A213" s="29">
        <v>891780111</v>
      </c>
      <c r="B213" s="29" t="s">
        <v>24</v>
      </c>
      <c r="C213" s="29" t="s">
        <v>25</v>
      </c>
      <c r="D213" s="29" t="s">
        <v>26</v>
      </c>
      <c r="E213" s="124" t="s">
        <v>689</v>
      </c>
      <c r="F213" s="29" t="s">
        <v>28</v>
      </c>
      <c r="G213" s="29" t="s">
        <v>29</v>
      </c>
      <c r="H213" s="29" t="s">
        <v>30</v>
      </c>
      <c r="I213" s="213">
        <v>13050000</v>
      </c>
      <c r="J213" s="29">
        <v>1</v>
      </c>
      <c r="K213" s="217">
        <v>1933000</v>
      </c>
      <c r="L213" s="213">
        <v>0</v>
      </c>
      <c r="M213" s="29">
        <v>0</v>
      </c>
      <c r="N213" s="29">
        <v>1082925821</v>
      </c>
      <c r="O213" s="29" t="s">
        <v>690</v>
      </c>
      <c r="P213" s="29" t="s">
        <v>691</v>
      </c>
      <c r="Q213" s="215">
        <v>44582</v>
      </c>
      <c r="R213" s="215">
        <v>44582</v>
      </c>
      <c r="S213" s="215">
        <v>44732</v>
      </c>
      <c r="T213" s="216">
        <v>14983000</v>
      </c>
      <c r="U213" s="217">
        <v>0</v>
      </c>
      <c r="V213" s="93">
        <v>1</v>
      </c>
      <c r="W213" s="32">
        <v>72175282</v>
      </c>
      <c r="X213" s="29" t="s">
        <v>149</v>
      </c>
    </row>
    <row r="214" spans="1:24">
      <c r="A214" s="29">
        <v>891780111</v>
      </c>
      <c r="B214" s="29" t="s">
        <v>24</v>
      </c>
      <c r="C214" s="29" t="s">
        <v>25</v>
      </c>
      <c r="D214" s="29" t="s">
        <v>26</v>
      </c>
      <c r="E214" s="124" t="s">
        <v>692</v>
      </c>
      <c r="F214" s="29" t="s">
        <v>28</v>
      </c>
      <c r="G214" s="29" t="s">
        <v>29</v>
      </c>
      <c r="H214" s="29" t="s">
        <v>30</v>
      </c>
      <c r="I214" s="213">
        <v>9400000</v>
      </c>
      <c r="J214" s="29">
        <v>2</v>
      </c>
      <c r="K214" s="217">
        <v>4000000</v>
      </c>
      <c r="L214" s="213">
        <v>0</v>
      </c>
      <c r="M214" s="29">
        <v>0</v>
      </c>
      <c r="N214" s="29">
        <v>57434959</v>
      </c>
      <c r="O214" s="29" t="s">
        <v>693</v>
      </c>
      <c r="P214" s="29" t="s">
        <v>694</v>
      </c>
      <c r="Q214" s="215">
        <v>44582</v>
      </c>
      <c r="R214" s="215">
        <v>44582</v>
      </c>
      <c r="S214" s="215">
        <v>44773</v>
      </c>
      <c r="T214" s="216">
        <v>13400000</v>
      </c>
      <c r="U214" s="217">
        <v>0</v>
      </c>
      <c r="V214" s="93">
        <v>1</v>
      </c>
      <c r="W214" s="32">
        <v>26668285</v>
      </c>
      <c r="X214" s="29" t="s">
        <v>473</v>
      </c>
    </row>
    <row r="215" spans="1:24">
      <c r="A215" s="29">
        <v>891780111</v>
      </c>
      <c r="B215" s="29" t="s">
        <v>24</v>
      </c>
      <c r="C215" s="29" t="s">
        <v>25</v>
      </c>
      <c r="D215" s="29" t="s">
        <v>26</v>
      </c>
      <c r="E215" s="124" t="s">
        <v>695</v>
      </c>
      <c r="F215" s="29" t="s">
        <v>28</v>
      </c>
      <c r="G215" s="29" t="s">
        <v>29</v>
      </c>
      <c r="H215" s="29" t="s">
        <v>30</v>
      </c>
      <c r="I215" s="213">
        <v>10350000</v>
      </c>
      <c r="J215" s="29">
        <v>2</v>
      </c>
      <c r="K215" s="217">
        <v>4600000</v>
      </c>
      <c r="L215" s="213">
        <v>0</v>
      </c>
      <c r="M215" s="29">
        <v>0</v>
      </c>
      <c r="N215" s="29">
        <v>57462117</v>
      </c>
      <c r="O215" s="29" t="s">
        <v>696</v>
      </c>
      <c r="P215" s="29" t="s">
        <v>697</v>
      </c>
      <c r="Q215" s="215">
        <v>44582</v>
      </c>
      <c r="R215" s="215">
        <v>44582</v>
      </c>
      <c r="S215" s="215">
        <v>44773</v>
      </c>
      <c r="T215" s="216">
        <v>14950000</v>
      </c>
      <c r="U215" s="217">
        <v>0</v>
      </c>
      <c r="V215" s="93">
        <v>1</v>
      </c>
      <c r="W215" s="32">
        <v>26668285</v>
      </c>
      <c r="X215" s="29" t="s">
        <v>473</v>
      </c>
    </row>
    <row r="216" spans="1:24">
      <c r="A216" s="29">
        <v>891780111</v>
      </c>
      <c r="B216" s="29" t="s">
        <v>24</v>
      </c>
      <c r="C216" s="29" t="s">
        <v>25</v>
      </c>
      <c r="D216" s="29" t="s">
        <v>26</v>
      </c>
      <c r="E216" s="124" t="s">
        <v>698</v>
      </c>
      <c r="F216" s="29" t="s">
        <v>28</v>
      </c>
      <c r="G216" s="29" t="s">
        <v>29</v>
      </c>
      <c r="H216" s="29" t="s">
        <v>30</v>
      </c>
      <c r="I216" s="213">
        <v>10196000</v>
      </c>
      <c r="J216" s="29">
        <v>2</v>
      </c>
      <c r="K216" s="217">
        <v>4600000</v>
      </c>
      <c r="L216" s="213">
        <v>0</v>
      </c>
      <c r="M216" s="29">
        <v>0</v>
      </c>
      <c r="N216" s="29">
        <v>79208371</v>
      </c>
      <c r="O216" s="29" t="s">
        <v>699</v>
      </c>
      <c r="P216" s="29" t="s">
        <v>700</v>
      </c>
      <c r="Q216" s="215">
        <v>44582</v>
      </c>
      <c r="R216" s="215">
        <v>44582</v>
      </c>
      <c r="S216" s="215">
        <v>44773</v>
      </c>
      <c r="T216" s="216">
        <v>14796000</v>
      </c>
      <c r="U216" s="217">
        <v>0</v>
      </c>
      <c r="V216" s="93">
        <v>1</v>
      </c>
      <c r="W216" s="32">
        <v>36665858</v>
      </c>
      <c r="X216" s="29" t="s">
        <v>197</v>
      </c>
    </row>
    <row r="217" spans="1:24">
      <c r="A217" s="29">
        <v>891780111</v>
      </c>
      <c r="B217" s="29" t="s">
        <v>24</v>
      </c>
      <c r="C217" s="29" t="s">
        <v>25</v>
      </c>
      <c r="D217" s="29" t="s">
        <v>26</v>
      </c>
      <c r="E217" s="124" t="s">
        <v>701</v>
      </c>
      <c r="F217" s="29" t="s">
        <v>28</v>
      </c>
      <c r="G217" s="29" t="s">
        <v>29</v>
      </c>
      <c r="H217" s="29" t="s">
        <v>30</v>
      </c>
      <c r="I217" s="213">
        <v>19200000</v>
      </c>
      <c r="J217" s="29">
        <v>1</v>
      </c>
      <c r="K217" s="217">
        <v>3200000</v>
      </c>
      <c r="L217" s="213">
        <v>0</v>
      </c>
      <c r="M217" s="29">
        <v>0</v>
      </c>
      <c r="N217" s="29">
        <v>7597867</v>
      </c>
      <c r="O217" s="29" t="s">
        <v>702</v>
      </c>
      <c r="P217" s="29" t="s">
        <v>703</v>
      </c>
      <c r="Q217" s="215">
        <v>44582</v>
      </c>
      <c r="R217" s="215">
        <v>44593</v>
      </c>
      <c r="S217" s="215">
        <v>44732</v>
      </c>
      <c r="T217" s="216">
        <v>22400000</v>
      </c>
      <c r="U217" s="217">
        <v>0</v>
      </c>
      <c r="V217" s="93">
        <v>1</v>
      </c>
      <c r="W217" s="32">
        <v>21701937</v>
      </c>
      <c r="X217" s="29" t="s">
        <v>215</v>
      </c>
    </row>
    <row r="218" spans="1:24">
      <c r="A218" s="29">
        <v>891780111</v>
      </c>
      <c r="B218" s="29" t="s">
        <v>24</v>
      </c>
      <c r="C218" s="29" t="s">
        <v>25</v>
      </c>
      <c r="D218" s="29" t="s">
        <v>26</v>
      </c>
      <c r="E218" s="124" t="s">
        <v>704</v>
      </c>
      <c r="F218" s="29" t="s">
        <v>28</v>
      </c>
      <c r="G218" s="29" t="s">
        <v>29</v>
      </c>
      <c r="H218" s="29" t="s">
        <v>30</v>
      </c>
      <c r="I218" s="213">
        <v>8800000</v>
      </c>
      <c r="J218" s="29">
        <v>0</v>
      </c>
      <c r="K218" s="217">
        <v>0</v>
      </c>
      <c r="L218" s="220">
        <v>6600000</v>
      </c>
      <c r="M218" s="29">
        <v>0</v>
      </c>
      <c r="N218" s="29">
        <v>39515964</v>
      </c>
      <c r="O218" s="29" t="s">
        <v>705</v>
      </c>
      <c r="P218" s="29" t="s">
        <v>706</v>
      </c>
      <c r="Q218" s="215">
        <v>44582</v>
      </c>
      <c r="R218" s="215">
        <v>44582</v>
      </c>
      <c r="S218" s="215">
        <v>44712</v>
      </c>
      <c r="T218" s="216">
        <v>2200000</v>
      </c>
      <c r="U218" s="221">
        <v>0</v>
      </c>
      <c r="V218" s="93">
        <v>0.25</v>
      </c>
      <c r="W218" s="32">
        <v>85473390</v>
      </c>
      <c r="X218" s="29" t="s">
        <v>223</v>
      </c>
    </row>
    <row r="219" spans="1:24">
      <c r="A219" s="29">
        <v>891780111</v>
      </c>
      <c r="B219" s="29" t="s">
        <v>24</v>
      </c>
      <c r="C219" s="29" t="s">
        <v>25</v>
      </c>
      <c r="D219" s="29" t="s">
        <v>26</v>
      </c>
      <c r="E219" s="124" t="s">
        <v>707</v>
      </c>
      <c r="F219" s="29" t="s">
        <v>28</v>
      </c>
      <c r="G219" s="29" t="s">
        <v>29</v>
      </c>
      <c r="H219" s="29" t="s">
        <v>30</v>
      </c>
      <c r="I219" s="213">
        <v>9000000</v>
      </c>
      <c r="J219" s="29">
        <v>2</v>
      </c>
      <c r="K219" s="217">
        <v>4000000</v>
      </c>
      <c r="L219" s="213">
        <v>0</v>
      </c>
      <c r="M219" s="29">
        <v>0</v>
      </c>
      <c r="N219" s="29">
        <v>1082974742</v>
      </c>
      <c r="O219" s="29" t="s">
        <v>708</v>
      </c>
      <c r="P219" s="29" t="s">
        <v>709</v>
      </c>
      <c r="Q219" s="215">
        <v>44582</v>
      </c>
      <c r="R219" s="215">
        <v>44582</v>
      </c>
      <c r="S219" s="215">
        <v>44773</v>
      </c>
      <c r="T219" s="216">
        <v>13000000</v>
      </c>
      <c r="U219" s="217">
        <v>0</v>
      </c>
      <c r="V219" s="93">
        <v>1</v>
      </c>
      <c r="W219" s="32">
        <v>85473390</v>
      </c>
      <c r="X219" s="29" t="s">
        <v>223</v>
      </c>
    </row>
    <row r="220" spans="1:24">
      <c r="A220" s="29">
        <v>891780111</v>
      </c>
      <c r="B220" s="29" t="s">
        <v>24</v>
      </c>
      <c r="C220" s="29" t="s">
        <v>25</v>
      </c>
      <c r="D220" s="29" t="s">
        <v>26</v>
      </c>
      <c r="E220" s="124" t="s">
        <v>710</v>
      </c>
      <c r="F220" s="29" t="s">
        <v>28</v>
      </c>
      <c r="G220" s="29" t="s">
        <v>29</v>
      </c>
      <c r="H220" s="29" t="s">
        <v>30</v>
      </c>
      <c r="I220" s="213">
        <v>8866000</v>
      </c>
      <c r="J220" s="29">
        <v>2</v>
      </c>
      <c r="K220" s="217">
        <v>4000000</v>
      </c>
      <c r="L220" s="213">
        <v>0</v>
      </c>
      <c r="M220" s="29">
        <v>0</v>
      </c>
      <c r="N220" s="29">
        <v>1042457246</v>
      </c>
      <c r="O220" s="29" t="s">
        <v>711</v>
      </c>
      <c r="P220" s="29" t="s">
        <v>712</v>
      </c>
      <c r="Q220" s="215">
        <v>44582</v>
      </c>
      <c r="R220" s="215">
        <v>44582</v>
      </c>
      <c r="S220" s="215">
        <v>44773</v>
      </c>
      <c r="T220" s="216">
        <v>12866000</v>
      </c>
      <c r="U220" s="217">
        <v>0</v>
      </c>
      <c r="V220" s="93">
        <v>1</v>
      </c>
      <c r="W220" s="32">
        <v>93400727</v>
      </c>
      <c r="X220" s="29" t="s">
        <v>84</v>
      </c>
    </row>
    <row r="221" spans="1:24">
      <c r="A221" s="29">
        <v>891780111</v>
      </c>
      <c r="B221" s="29" t="s">
        <v>24</v>
      </c>
      <c r="C221" s="29" t="s">
        <v>25</v>
      </c>
      <c r="D221" s="29" t="s">
        <v>26</v>
      </c>
      <c r="E221" s="124" t="s">
        <v>713</v>
      </c>
      <c r="F221" s="29" t="s">
        <v>28</v>
      </c>
      <c r="G221" s="29" t="s">
        <v>29</v>
      </c>
      <c r="H221" s="29" t="s">
        <v>30</v>
      </c>
      <c r="I221" s="213">
        <v>11526000</v>
      </c>
      <c r="J221" s="29">
        <v>1</v>
      </c>
      <c r="K221" s="217">
        <v>1733000</v>
      </c>
      <c r="L221" s="213">
        <v>0</v>
      </c>
      <c r="M221" s="29">
        <v>0</v>
      </c>
      <c r="N221" s="29">
        <v>57461182</v>
      </c>
      <c r="O221" s="29" t="s">
        <v>714</v>
      </c>
      <c r="P221" s="29" t="s">
        <v>715</v>
      </c>
      <c r="Q221" s="215">
        <v>44582</v>
      </c>
      <c r="R221" s="215">
        <v>44582</v>
      </c>
      <c r="S221" s="215">
        <v>44732</v>
      </c>
      <c r="T221" s="216">
        <v>13259000</v>
      </c>
      <c r="U221" s="217">
        <v>0</v>
      </c>
      <c r="V221" s="93">
        <v>1</v>
      </c>
      <c r="W221" s="32">
        <v>57438212</v>
      </c>
      <c r="X221" s="29" t="s">
        <v>716</v>
      </c>
    </row>
    <row r="222" spans="1:24">
      <c r="A222" s="29">
        <v>891780111</v>
      </c>
      <c r="B222" s="29" t="s">
        <v>24</v>
      </c>
      <c r="C222" s="29" t="s">
        <v>25</v>
      </c>
      <c r="D222" s="29" t="s">
        <v>26</v>
      </c>
      <c r="E222" s="124" t="s">
        <v>717</v>
      </c>
      <c r="F222" s="29" t="s">
        <v>28</v>
      </c>
      <c r="G222" s="29" t="s">
        <v>29</v>
      </c>
      <c r="H222" s="29" t="s">
        <v>30</v>
      </c>
      <c r="I222" s="213">
        <v>12663000</v>
      </c>
      <c r="J222" s="29">
        <v>1</v>
      </c>
      <c r="K222" s="217">
        <v>1933000</v>
      </c>
      <c r="L222" s="213">
        <v>0</v>
      </c>
      <c r="M222" s="29">
        <v>0</v>
      </c>
      <c r="N222" s="29">
        <v>1083019267</v>
      </c>
      <c r="O222" s="29" t="s">
        <v>718</v>
      </c>
      <c r="P222" s="29" t="s">
        <v>719</v>
      </c>
      <c r="Q222" s="215">
        <v>44582</v>
      </c>
      <c r="R222" s="215">
        <v>44582</v>
      </c>
      <c r="S222" s="215">
        <v>44732</v>
      </c>
      <c r="T222" s="216">
        <v>14596000</v>
      </c>
      <c r="U222" s="217">
        <v>0</v>
      </c>
      <c r="V222" s="93">
        <v>1</v>
      </c>
      <c r="W222" s="32">
        <v>12621405</v>
      </c>
      <c r="X222" s="29" t="s">
        <v>33</v>
      </c>
    </row>
    <row r="223" spans="1:24">
      <c r="A223" s="29">
        <v>891780111</v>
      </c>
      <c r="B223" s="29" t="s">
        <v>24</v>
      </c>
      <c r="C223" s="29" t="s">
        <v>25</v>
      </c>
      <c r="D223" s="29" t="s">
        <v>26</v>
      </c>
      <c r="E223" s="124" t="s">
        <v>720</v>
      </c>
      <c r="F223" s="29" t="s">
        <v>28</v>
      </c>
      <c r="G223" s="29" t="s">
        <v>29</v>
      </c>
      <c r="H223" s="29" t="s">
        <v>30</v>
      </c>
      <c r="I223" s="213">
        <v>11093000</v>
      </c>
      <c r="J223" s="29">
        <v>1</v>
      </c>
      <c r="K223" s="217">
        <v>1733000</v>
      </c>
      <c r="L223" s="213">
        <v>0</v>
      </c>
      <c r="M223" s="29">
        <v>0</v>
      </c>
      <c r="N223" s="29">
        <v>1083017290</v>
      </c>
      <c r="O223" s="29" t="s">
        <v>721</v>
      </c>
      <c r="P223" s="29" t="s">
        <v>722</v>
      </c>
      <c r="Q223" s="215">
        <v>44582</v>
      </c>
      <c r="R223" s="215">
        <v>44585</v>
      </c>
      <c r="S223" s="215">
        <v>44732</v>
      </c>
      <c r="T223" s="216">
        <v>12826000</v>
      </c>
      <c r="U223" s="217">
        <v>0</v>
      </c>
      <c r="V223" s="93">
        <v>1</v>
      </c>
      <c r="W223" s="32">
        <v>7632607</v>
      </c>
      <c r="X223" s="29" t="s">
        <v>723</v>
      </c>
    </row>
    <row r="224" spans="1:24">
      <c r="A224" s="29">
        <v>891780111</v>
      </c>
      <c r="B224" s="29" t="s">
        <v>24</v>
      </c>
      <c r="C224" s="29" t="s">
        <v>25</v>
      </c>
      <c r="D224" s="29" t="s">
        <v>26</v>
      </c>
      <c r="E224" s="124" t="s">
        <v>724</v>
      </c>
      <c r="F224" s="29" t="s">
        <v>28</v>
      </c>
      <c r="G224" s="29" t="s">
        <v>29</v>
      </c>
      <c r="H224" s="29" t="s">
        <v>30</v>
      </c>
      <c r="I224" s="213">
        <v>10400000</v>
      </c>
      <c r="J224" s="29">
        <v>1</v>
      </c>
      <c r="K224" s="217">
        <v>1733000</v>
      </c>
      <c r="L224" s="213">
        <v>0</v>
      </c>
      <c r="M224" s="29">
        <v>0</v>
      </c>
      <c r="N224" s="29">
        <v>1083037089</v>
      </c>
      <c r="O224" s="29" t="s">
        <v>725</v>
      </c>
      <c r="P224" s="29" t="s">
        <v>726</v>
      </c>
      <c r="Q224" s="215">
        <v>44582</v>
      </c>
      <c r="R224" s="215">
        <v>44593</v>
      </c>
      <c r="S224" s="215">
        <v>44732</v>
      </c>
      <c r="T224" s="216">
        <v>12133000</v>
      </c>
      <c r="U224" s="217">
        <v>0</v>
      </c>
      <c r="V224" s="93">
        <v>1</v>
      </c>
      <c r="W224" s="32">
        <v>7632607</v>
      </c>
      <c r="X224" s="29" t="s">
        <v>723</v>
      </c>
    </row>
    <row r="225" spans="1:24">
      <c r="A225" s="29">
        <v>891780111</v>
      </c>
      <c r="B225" s="29" t="s">
        <v>24</v>
      </c>
      <c r="C225" s="29" t="s">
        <v>25</v>
      </c>
      <c r="D225" s="29" t="s">
        <v>26</v>
      </c>
      <c r="E225" s="124" t="s">
        <v>727</v>
      </c>
      <c r="F225" s="29" t="s">
        <v>28</v>
      </c>
      <c r="G225" s="29" t="s">
        <v>29</v>
      </c>
      <c r="H225" s="29" t="s">
        <v>30</v>
      </c>
      <c r="I225" s="213">
        <v>14080000</v>
      </c>
      <c r="J225" s="29">
        <v>2</v>
      </c>
      <c r="K225" s="217">
        <v>3300000</v>
      </c>
      <c r="L225" s="213">
        <v>0</v>
      </c>
      <c r="M225" s="29">
        <v>0</v>
      </c>
      <c r="N225" s="29">
        <v>1124066542</v>
      </c>
      <c r="O225" s="29" t="s">
        <v>728</v>
      </c>
      <c r="P225" s="29" t="s">
        <v>729</v>
      </c>
      <c r="Q225" s="215">
        <v>44582</v>
      </c>
      <c r="R225" s="215">
        <v>44585</v>
      </c>
      <c r="S225" s="215">
        <v>44742</v>
      </c>
      <c r="T225" s="216">
        <v>17380000</v>
      </c>
      <c r="U225" s="217">
        <v>0</v>
      </c>
      <c r="V225" s="93">
        <v>1</v>
      </c>
      <c r="W225" s="32">
        <v>7632607</v>
      </c>
      <c r="X225" s="29" t="s">
        <v>723</v>
      </c>
    </row>
    <row r="226" spans="1:24">
      <c r="A226" s="29">
        <v>891780111</v>
      </c>
      <c r="B226" s="29" t="s">
        <v>24</v>
      </c>
      <c r="C226" s="29" t="s">
        <v>25</v>
      </c>
      <c r="D226" s="29" t="s">
        <v>26</v>
      </c>
      <c r="E226" s="124" t="s">
        <v>730</v>
      </c>
      <c r="F226" s="29" t="s">
        <v>28</v>
      </c>
      <c r="G226" s="29" t="s">
        <v>29</v>
      </c>
      <c r="H226" s="29" t="s">
        <v>30</v>
      </c>
      <c r="I226" s="213">
        <v>14080000</v>
      </c>
      <c r="J226" s="29">
        <v>2</v>
      </c>
      <c r="K226" s="217">
        <v>3300000</v>
      </c>
      <c r="L226" s="213">
        <v>0</v>
      </c>
      <c r="M226" s="29">
        <v>0</v>
      </c>
      <c r="N226" s="29">
        <v>1082976788</v>
      </c>
      <c r="O226" s="29" t="s">
        <v>731</v>
      </c>
      <c r="P226" s="29" t="s">
        <v>732</v>
      </c>
      <c r="Q226" s="215">
        <v>44582</v>
      </c>
      <c r="R226" s="215">
        <v>44585</v>
      </c>
      <c r="S226" s="215">
        <v>44742</v>
      </c>
      <c r="T226" s="216">
        <v>17380000</v>
      </c>
      <c r="U226" s="217">
        <v>0</v>
      </c>
      <c r="V226" s="93">
        <v>1</v>
      </c>
      <c r="W226" s="32">
        <v>7632607</v>
      </c>
      <c r="X226" s="29" t="s">
        <v>723</v>
      </c>
    </row>
    <row r="227" spans="1:24">
      <c r="A227" s="29">
        <v>891780111</v>
      </c>
      <c r="B227" s="29" t="s">
        <v>24</v>
      </c>
      <c r="C227" s="29" t="s">
        <v>25</v>
      </c>
      <c r="D227" s="29" t="s">
        <v>26</v>
      </c>
      <c r="E227" s="124" t="s">
        <v>733</v>
      </c>
      <c r="F227" s="29" t="s">
        <v>28</v>
      </c>
      <c r="G227" s="29" t="s">
        <v>29</v>
      </c>
      <c r="H227" s="29" t="s">
        <v>30</v>
      </c>
      <c r="I227" s="213">
        <v>13050000</v>
      </c>
      <c r="J227" s="29">
        <v>2</v>
      </c>
      <c r="K227" s="217">
        <v>5800000</v>
      </c>
      <c r="L227" s="213">
        <v>0</v>
      </c>
      <c r="M227" s="29">
        <v>0</v>
      </c>
      <c r="N227" s="29">
        <v>57463967</v>
      </c>
      <c r="O227" s="29" t="s">
        <v>734</v>
      </c>
      <c r="P227" s="29" t="s">
        <v>735</v>
      </c>
      <c r="Q227" s="215">
        <v>44582</v>
      </c>
      <c r="R227" s="215">
        <v>44582</v>
      </c>
      <c r="S227" s="215">
        <v>44773</v>
      </c>
      <c r="T227" s="216">
        <v>18850000</v>
      </c>
      <c r="U227" s="217">
        <v>0</v>
      </c>
      <c r="V227" s="93">
        <v>1</v>
      </c>
      <c r="W227" s="32">
        <v>55313591</v>
      </c>
      <c r="X227" s="29" t="s">
        <v>736</v>
      </c>
    </row>
    <row r="228" spans="1:24">
      <c r="A228" s="29">
        <v>891780111</v>
      </c>
      <c r="B228" s="29" t="s">
        <v>24</v>
      </c>
      <c r="C228" s="29" t="s">
        <v>25</v>
      </c>
      <c r="D228" s="29" t="s">
        <v>26</v>
      </c>
      <c r="E228" s="124" t="s">
        <v>737</v>
      </c>
      <c r="F228" s="29" t="s">
        <v>28</v>
      </c>
      <c r="G228" s="29" t="s">
        <v>29</v>
      </c>
      <c r="H228" s="29" t="s">
        <v>30</v>
      </c>
      <c r="I228" s="213">
        <v>7083000</v>
      </c>
      <c r="J228" s="29">
        <v>2</v>
      </c>
      <c r="K228" s="217">
        <v>3400000</v>
      </c>
      <c r="L228" s="213">
        <v>0</v>
      </c>
      <c r="M228" s="29">
        <v>0</v>
      </c>
      <c r="N228" s="29">
        <v>36506829</v>
      </c>
      <c r="O228" s="29" t="s">
        <v>738</v>
      </c>
      <c r="P228" s="29" t="s">
        <v>739</v>
      </c>
      <c r="Q228" s="215">
        <v>44582</v>
      </c>
      <c r="R228" s="215">
        <v>44593</v>
      </c>
      <c r="S228" s="215">
        <v>44773</v>
      </c>
      <c r="T228" s="216">
        <v>10483000</v>
      </c>
      <c r="U228" s="217">
        <v>0</v>
      </c>
      <c r="V228" s="93">
        <v>1</v>
      </c>
      <c r="W228" s="219">
        <v>45507423</v>
      </c>
      <c r="X228" s="29" t="s">
        <v>420</v>
      </c>
    </row>
    <row r="229" spans="1:24">
      <c r="A229" s="29">
        <v>891780111</v>
      </c>
      <c r="B229" s="29" t="s">
        <v>24</v>
      </c>
      <c r="C229" s="29" t="s">
        <v>25</v>
      </c>
      <c r="D229" s="29" t="s">
        <v>26</v>
      </c>
      <c r="E229" s="124" t="s">
        <v>740</v>
      </c>
      <c r="F229" s="29" t="s">
        <v>28</v>
      </c>
      <c r="G229" s="29" t="s">
        <v>29</v>
      </c>
      <c r="H229" s="29" t="s">
        <v>30</v>
      </c>
      <c r="I229" s="213">
        <v>7083000</v>
      </c>
      <c r="J229" s="29">
        <v>2</v>
      </c>
      <c r="K229" s="217">
        <v>3400000</v>
      </c>
      <c r="L229" s="213">
        <v>0</v>
      </c>
      <c r="M229" s="29">
        <v>0</v>
      </c>
      <c r="N229" s="29">
        <v>1082900540</v>
      </c>
      <c r="O229" s="29" t="s">
        <v>741</v>
      </c>
      <c r="P229" s="29" t="s">
        <v>742</v>
      </c>
      <c r="Q229" s="215">
        <v>44582</v>
      </c>
      <c r="R229" s="215">
        <v>44593</v>
      </c>
      <c r="S229" s="215">
        <v>44773</v>
      </c>
      <c r="T229" s="216">
        <v>10483000</v>
      </c>
      <c r="U229" s="217">
        <v>0</v>
      </c>
      <c r="V229" s="93">
        <v>1</v>
      </c>
      <c r="W229" s="219">
        <v>45507423</v>
      </c>
      <c r="X229" s="29" t="s">
        <v>420</v>
      </c>
    </row>
    <row r="230" spans="1:24">
      <c r="A230" s="29">
        <v>891780111</v>
      </c>
      <c r="B230" s="29" t="s">
        <v>24</v>
      </c>
      <c r="C230" s="29" t="s">
        <v>25</v>
      </c>
      <c r="D230" s="29" t="s">
        <v>26</v>
      </c>
      <c r="E230" s="124" t="s">
        <v>743</v>
      </c>
      <c r="F230" s="29" t="s">
        <v>28</v>
      </c>
      <c r="G230" s="29" t="s">
        <v>29</v>
      </c>
      <c r="H230" s="29" t="s">
        <v>30</v>
      </c>
      <c r="I230" s="213">
        <v>8666000</v>
      </c>
      <c r="J230" s="29">
        <v>1</v>
      </c>
      <c r="K230" s="217">
        <v>1333000</v>
      </c>
      <c r="L230" s="213">
        <v>0</v>
      </c>
      <c r="M230" s="29">
        <v>0</v>
      </c>
      <c r="N230" s="29">
        <v>1083464676</v>
      </c>
      <c r="O230" s="29" t="s">
        <v>744</v>
      </c>
      <c r="P230" s="29" t="s">
        <v>745</v>
      </c>
      <c r="Q230" s="215">
        <v>44582</v>
      </c>
      <c r="R230" s="215">
        <v>44582</v>
      </c>
      <c r="S230" s="215">
        <v>44732</v>
      </c>
      <c r="T230" s="216">
        <v>9999000</v>
      </c>
      <c r="U230" s="217">
        <v>0</v>
      </c>
      <c r="V230" s="93">
        <v>1</v>
      </c>
      <c r="W230" s="219">
        <v>36718996</v>
      </c>
      <c r="X230" s="57" t="s">
        <v>746</v>
      </c>
    </row>
    <row r="231" spans="1:24">
      <c r="A231" s="29">
        <v>891780111</v>
      </c>
      <c r="B231" s="29" t="s">
        <v>24</v>
      </c>
      <c r="C231" s="29" t="s">
        <v>25</v>
      </c>
      <c r="D231" s="29" t="s">
        <v>26</v>
      </c>
      <c r="E231" s="124" t="s">
        <v>747</v>
      </c>
      <c r="F231" s="29" t="s">
        <v>28</v>
      </c>
      <c r="G231" s="29" t="s">
        <v>29</v>
      </c>
      <c r="H231" s="29" t="s">
        <v>30</v>
      </c>
      <c r="I231" s="213">
        <v>8000000</v>
      </c>
      <c r="J231" s="29">
        <v>1</v>
      </c>
      <c r="K231" s="217">
        <v>1333000</v>
      </c>
      <c r="L231" s="213">
        <v>0</v>
      </c>
      <c r="M231" s="29">
        <v>0</v>
      </c>
      <c r="N231" s="29">
        <v>1081928917</v>
      </c>
      <c r="O231" s="29" t="s">
        <v>748</v>
      </c>
      <c r="P231" s="29" t="s">
        <v>749</v>
      </c>
      <c r="Q231" s="215">
        <v>44582</v>
      </c>
      <c r="R231" s="215">
        <v>44593</v>
      </c>
      <c r="S231" s="215">
        <v>44732</v>
      </c>
      <c r="T231" s="216">
        <v>9333000</v>
      </c>
      <c r="U231" s="217">
        <v>0</v>
      </c>
      <c r="V231" s="93">
        <v>1</v>
      </c>
      <c r="W231" s="219">
        <v>36564011</v>
      </c>
      <c r="X231" s="29" t="s">
        <v>750</v>
      </c>
    </row>
    <row r="232" spans="1:24">
      <c r="A232" s="29">
        <v>891780111</v>
      </c>
      <c r="B232" s="29" t="s">
        <v>24</v>
      </c>
      <c r="C232" s="29" t="s">
        <v>25</v>
      </c>
      <c r="D232" s="29" t="s">
        <v>26</v>
      </c>
      <c r="E232" s="124" t="s">
        <v>751</v>
      </c>
      <c r="F232" s="29" t="s">
        <v>28</v>
      </c>
      <c r="G232" s="29" t="s">
        <v>29</v>
      </c>
      <c r="H232" s="29" t="s">
        <v>30</v>
      </c>
      <c r="I232" s="213">
        <v>12856000</v>
      </c>
      <c r="J232" s="29">
        <v>1</v>
      </c>
      <c r="K232" s="217">
        <v>1933000</v>
      </c>
      <c r="L232" s="213">
        <v>0</v>
      </c>
      <c r="M232" s="29">
        <v>0</v>
      </c>
      <c r="N232" s="29">
        <v>39047301</v>
      </c>
      <c r="O232" s="29" t="s">
        <v>752</v>
      </c>
      <c r="P232" s="29" t="s">
        <v>753</v>
      </c>
      <c r="Q232" s="215">
        <v>44582</v>
      </c>
      <c r="R232" s="215">
        <v>44582</v>
      </c>
      <c r="S232" s="215">
        <v>44732</v>
      </c>
      <c r="T232" s="216">
        <v>14789000</v>
      </c>
      <c r="U232" s="217">
        <v>0</v>
      </c>
      <c r="V232" s="93">
        <v>1</v>
      </c>
      <c r="W232" s="219">
        <v>36564011</v>
      </c>
      <c r="X232" s="29" t="s">
        <v>750</v>
      </c>
    </row>
    <row r="233" spans="1:24">
      <c r="A233" s="29">
        <v>891780111</v>
      </c>
      <c r="B233" s="29" t="s">
        <v>24</v>
      </c>
      <c r="C233" s="29" t="s">
        <v>25</v>
      </c>
      <c r="D233" s="29" t="s">
        <v>26</v>
      </c>
      <c r="E233" s="124" t="s">
        <v>754</v>
      </c>
      <c r="F233" s="29" t="s">
        <v>28</v>
      </c>
      <c r="G233" s="29" t="s">
        <v>29</v>
      </c>
      <c r="H233" s="29" t="s">
        <v>30</v>
      </c>
      <c r="I233" s="213">
        <v>14630000</v>
      </c>
      <c r="J233" s="29">
        <v>1</v>
      </c>
      <c r="K233" s="217">
        <v>2200000</v>
      </c>
      <c r="L233" s="213">
        <v>0</v>
      </c>
      <c r="M233" s="29">
        <v>0</v>
      </c>
      <c r="N233" s="29">
        <v>1085038618</v>
      </c>
      <c r="O233" s="29" t="s">
        <v>755</v>
      </c>
      <c r="P233" s="29" t="s">
        <v>756</v>
      </c>
      <c r="Q233" s="215">
        <v>44582</v>
      </c>
      <c r="R233" s="215">
        <v>44582</v>
      </c>
      <c r="S233" s="215">
        <v>44732</v>
      </c>
      <c r="T233" s="216">
        <v>16830000</v>
      </c>
      <c r="U233" s="217">
        <v>0</v>
      </c>
      <c r="V233" s="93">
        <v>1</v>
      </c>
      <c r="W233" s="219">
        <v>36718996</v>
      </c>
      <c r="X233" s="57" t="s">
        <v>746</v>
      </c>
    </row>
    <row r="234" spans="1:24">
      <c r="A234" s="29">
        <v>891780111</v>
      </c>
      <c r="B234" s="29" t="s">
        <v>24</v>
      </c>
      <c r="C234" s="29" t="s">
        <v>25</v>
      </c>
      <c r="D234" s="29" t="s">
        <v>26</v>
      </c>
      <c r="E234" s="124" t="s">
        <v>757</v>
      </c>
      <c r="F234" s="29" t="s">
        <v>28</v>
      </c>
      <c r="G234" s="29" t="s">
        <v>29</v>
      </c>
      <c r="H234" s="29" t="s">
        <v>30</v>
      </c>
      <c r="I234" s="213">
        <v>8000000</v>
      </c>
      <c r="J234" s="29">
        <v>1</v>
      </c>
      <c r="K234" s="217">
        <v>1333000</v>
      </c>
      <c r="L234" s="213">
        <v>0</v>
      </c>
      <c r="M234" s="29">
        <v>0</v>
      </c>
      <c r="N234" s="29">
        <v>1082993709</v>
      </c>
      <c r="O234" s="29" t="s">
        <v>758</v>
      </c>
      <c r="P234" s="29" t="s">
        <v>759</v>
      </c>
      <c r="Q234" s="215">
        <v>44585</v>
      </c>
      <c r="R234" s="215">
        <v>44593</v>
      </c>
      <c r="S234" s="215">
        <v>44732</v>
      </c>
      <c r="T234" s="216">
        <v>9333000</v>
      </c>
      <c r="U234" s="217">
        <v>0</v>
      </c>
      <c r="V234" s="93">
        <v>1</v>
      </c>
      <c r="W234" s="32">
        <v>1082868728</v>
      </c>
      <c r="X234" s="29" t="s">
        <v>128</v>
      </c>
    </row>
    <row r="235" spans="1:24">
      <c r="A235" s="29">
        <v>891780111</v>
      </c>
      <c r="B235" s="29" t="s">
        <v>24</v>
      </c>
      <c r="C235" s="29" t="s">
        <v>25</v>
      </c>
      <c r="D235" s="29" t="s">
        <v>26</v>
      </c>
      <c r="E235" s="124" t="s">
        <v>760</v>
      </c>
      <c r="F235" s="29" t="s">
        <v>28</v>
      </c>
      <c r="G235" s="29" t="s">
        <v>29</v>
      </c>
      <c r="H235" s="29" t="s">
        <v>30</v>
      </c>
      <c r="I235" s="213">
        <v>15750000</v>
      </c>
      <c r="J235" s="29">
        <v>2</v>
      </c>
      <c r="K235" s="217">
        <v>7000000</v>
      </c>
      <c r="L235" s="213">
        <v>0</v>
      </c>
      <c r="M235" s="29">
        <v>0</v>
      </c>
      <c r="N235" s="29">
        <v>84457585</v>
      </c>
      <c r="O235" s="29" t="s">
        <v>761</v>
      </c>
      <c r="P235" s="29" t="s">
        <v>762</v>
      </c>
      <c r="Q235" s="215">
        <v>44585</v>
      </c>
      <c r="R235" s="215">
        <v>44585</v>
      </c>
      <c r="S235" s="215">
        <v>44773</v>
      </c>
      <c r="T235" s="216">
        <v>22750000</v>
      </c>
      <c r="U235" s="217">
        <v>0</v>
      </c>
      <c r="V235" s="93">
        <v>1</v>
      </c>
      <c r="W235" s="219">
        <v>84452087</v>
      </c>
      <c r="X235" s="29" t="s">
        <v>135</v>
      </c>
    </row>
    <row r="236" spans="1:24">
      <c r="A236" s="29">
        <v>891780111</v>
      </c>
      <c r="B236" s="29" t="s">
        <v>24</v>
      </c>
      <c r="C236" s="29" t="s">
        <v>25</v>
      </c>
      <c r="D236" s="29" t="s">
        <v>26</v>
      </c>
      <c r="E236" s="124" t="s">
        <v>763</v>
      </c>
      <c r="F236" s="29" t="s">
        <v>28</v>
      </c>
      <c r="G236" s="29" t="s">
        <v>29</v>
      </c>
      <c r="H236" s="29" t="s">
        <v>30</v>
      </c>
      <c r="I236" s="213">
        <v>8000000</v>
      </c>
      <c r="J236" s="29">
        <v>1</v>
      </c>
      <c r="K236" s="217">
        <v>1333000</v>
      </c>
      <c r="L236" s="213">
        <v>0</v>
      </c>
      <c r="M236" s="29">
        <v>0</v>
      </c>
      <c r="N236" s="29">
        <v>1143139441</v>
      </c>
      <c r="O236" s="29" t="s">
        <v>764</v>
      </c>
      <c r="P236" s="29" t="s">
        <v>765</v>
      </c>
      <c r="Q236" s="215">
        <v>44585</v>
      </c>
      <c r="R236" s="215">
        <v>44593</v>
      </c>
      <c r="S236" s="215">
        <v>44732</v>
      </c>
      <c r="T236" s="216">
        <v>9333000</v>
      </c>
      <c r="U236" s="217">
        <v>0</v>
      </c>
      <c r="V236" s="93">
        <v>1</v>
      </c>
      <c r="W236" s="219">
        <v>84452087</v>
      </c>
      <c r="X236" s="29" t="s">
        <v>135</v>
      </c>
    </row>
    <row r="237" spans="1:24">
      <c r="A237" s="29">
        <v>891780111</v>
      </c>
      <c r="B237" s="29" t="s">
        <v>24</v>
      </c>
      <c r="C237" s="29" t="s">
        <v>25</v>
      </c>
      <c r="D237" s="29" t="s">
        <v>26</v>
      </c>
      <c r="E237" s="124" t="s">
        <v>766</v>
      </c>
      <c r="F237" s="29" t="s">
        <v>28</v>
      </c>
      <c r="G237" s="29" t="s">
        <v>29</v>
      </c>
      <c r="H237" s="29" t="s">
        <v>30</v>
      </c>
      <c r="I237" s="213">
        <v>11600000</v>
      </c>
      <c r="J237" s="29">
        <v>1</v>
      </c>
      <c r="K237" s="217">
        <v>1933000</v>
      </c>
      <c r="L237" s="213">
        <v>0</v>
      </c>
      <c r="M237" s="29">
        <v>0</v>
      </c>
      <c r="N237" s="29">
        <v>85152633</v>
      </c>
      <c r="O237" s="29" t="s">
        <v>767</v>
      </c>
      <c r="P237" s="29" t="s">
        <v>768</v>
      </c>
      <c r="Q237" s="215">
        <v>44585</v>
      </c>
      <c r="R237" s="215">
        <v>44593</v>
      </c>
      <c r="S237" s="215">
        <v>44732</v>
      </c>
      <c r="T237" s="216">
        <v>13533000</v>
      </c>
      <c r="U237" s="217">
        <v>0</v>
      </c>
      <c r="V237" s="93">
        <v>1</v>
      </c>
      <c r="W237" s="32">
        <v>85152695</v>
      </c>
      <c r="X237" s="29" t="s">
        <v>139</v>
      </c>
    </row>
    <row r="238" spans="1:24">
      <c r="A238" s="29">
        <v>891780111</v>
      </c>
      <c r="B238" s="29" t="s">
        <v>24</v>
      </c>
      <c r="C238" s="29" t="s">
        <v>25</v>
      </c>
      <c r="D238" s="29" t="s">
        <v>26</v>
      </c>
      <c r="E238" s="124" t="s">
        <v>769</v>
      </c>
      <c r="F238" s="29" t="s">
        <v>28</v>
      </c>
      <c r="G238" s="29" t="s">
        <v>29</v>
      </c>
      <c r="H238" s="29" t="s">
        <v>30</v>
      </c>
      <c r="I238" s="213">
        <v>10400000</v>
      </c>
      <c r="J238" s="29">
        <v>2</v>
      </c>
      <c r="K238" s="217">
        <v>5200000</v>
      </c>
      <c r="L238" s="213">
        <v>0</v>
      </c>
      <c r="M238" s="29">
        <v>0</v>
      </c>
      <c r="N238" s="29">
        <v>1064804291</v>
      </c>
      <c r="O238" s="29" t="s">
        <v>770</v>
      </c>
      <c r="P238" s="29" t="s">
        <v>771</v>
      </c>
      <c r="Q238" s="215">
        <v>44585</v>
      </c>
      <c r="R238" s="215">
        <v>44593</v>
      </c>
      <c r="S238" s="215">
        <v>44773</v>
      </c>
      <c r="T238" s="216">
        <v>15600000</v>
      </c>
      <c r="U238" s="217">
        <v>0</v>
      </c>
      <c r="V238" s="93">
        <v>1</v>
      </c>
      <c r="W238" s="32">
        <v>85152695</v>
      </c>
      <c r="X238" s="29" t="s">
        <v>139</v>
      </c>
    </row>
    <row r="239" spans="1:24">
      <c r="A239" s="29">
        <v>891780111</v>
      </c>
      <c r="B239" s="29" t="s">
        <v>24</v>
      </c>
      <c r="C239" s="29" t="s">
        <v>25</v>
      </c>
      <c r="D239" s="29" t="s">
        <v>26</v>
      </c>
      <c r="E239" s="124" t="s">
        <v>772</v>
      </c>
      <c r="F239" s="29" t="s">
        <v>28</v>
      </c>
      <c r="G239" s="29" t="s">
        <v>29</v>
      </c>
      <c r="H239" s="29" t="s">
        <v>30</v>
      </c>
      <c r="I239" s="213">
        <v>14000000</v>
      </c>
      <c r="J239" s="29">
        <v>2</v>
      </c>
      <c r="K239" s="217">
        <v>7000000</v>
      </c>
      <c r="L239" s="213">
        <v>0</v>
      </c>
      <c r="M239" s="29">
        <v>0</v>
      </c>
      <c r="N239" s="29">
        <v>79158166</v>
      </c>
      <c r="O239" s="29" t="s">
        <v>773</v>
      </c>
      <c r="P239" s="29" t="s">
        <v>774</v>
      </c>
      <c r="Q239" s="215">
        <v>44585</v>
      </c>
      <c r="R239" s="215">
        <v>44593</v>
      </c>
      <c r="S239" s="215">
        <v>44773</v>
      </c>
      <c r="T239" s="216">
        <v>21000000</v>
      </c>
      <c r="U239" s="217">
        <v>0</v>
      </c>
      <c r="V239" s="93">
        <v>1</v>
      </c>
      <c r="W239" s="219">
        <v>36557666</v>
      </c>
      <c r="X239" s="57" t="s">
        <v>608</v>
      </c>
    </row>
    <row r="240" spans="1:24">
      <c r="A240" s="29">
        <v>891780111</v>
      </c>
      <c r="B240" s="29" t="s">
        <v>24</v>
      </c>
      <c r="C240" s="29" t="s">
        <v>25</v>
      </c>
      <c r="D240" s="29" t="s">
        <v>26</v>
      </c>
      <c r="E240" s="124" t="s">
        <v>775</v>
      </c>
      <c r="F240" s="29" t="s">
        <v>28</v>
      </c>
      <c r="G240" s="29" t="s">
        <v>29</v>
      </c>
      <c r="H240" s="29" t="s">
        <v>30</v>
      </c>
      <c r="I240" s="213">
        <v>8000000</v>
      </c>
      <c r="J240" s="29">
        <v>1</v>
      </c>
      <c r="K240" s="217">
        <v>1333000</v>
      </c>
      <c r="L240" s="213">
        <v>0</v>
      </c>
      <c r="M240" s="29">
        <v>0</v>
      </c>
      <c r="N240" s="29">
        <v>93373218</v>
      </c>
      <c r="O240" s="29" t="s">
        <v>776</v>
      </c>
      <c r="P240" s="29" t="s">
        <v>777</v>
      </c>
      <c r="Q240" s="215">
        <v>44585</v>
      </c>
      <c r="R240" s="215">
        <v>44593</v>
      </c>
      <c r="S240" s="215">
        <v>44732</v>
      </c>
      <c r="T240" s="216">
        <v>9333000</v>
      </c>
      <c r="U240" s="217">
        <v>0</v>
      </c>
      <c r="V240" s="93">
        <v>1</v>
      </c>
      <c r="W240" s="32">
        <v>85152695</v>
      </c>
      <c r="X240" s="29" t="s">
        <v>139</v>
      </c>
    </row>
    <row r="241" spans="1:24">
      <c r="A241" s="29">
        <v>891780111</v>
      </c>
      <c r="B241" s="29" t="s">
        <v>24</v>
      </c>
      <c r="C241" s="29" t="s">
        <v>25</v>
      </c>
      <c r="D241" s="29" t="s">
        <v>26</v>
      </c>
      <c r="E241" s="124" t="s">
        <v>778</v>
      </c>
      <c r="F241" s="29" t="s">
        <v>28</v>
      </c>
      <c r="G241" s="29" t="s">
        <v>29</v>
      </c>
      <c r="H241" s="29" t="s">
        <v>30</v>
      </c>
      <c r="I241" s="213">
        <v>9200000</v>
      </c>
      <c r="J241" s="29">
        <v>1</v>
      </c>
      <c r="K241" s="217">
        <v>1533000</v>
      </c>
      <c r="L241" s="213">
        <v>0</v>
      </c>
      <c r="M241" s="29">
        <v>0</v>
      </c>
      <c r="N241" s="29">
        <v>57432188</v>
      </c>
      <c r="O241" s="29" t="s">
        <v>779</v>
      </c>
      <c r="P241" s="29" t="s">
        <v>780</v>
      </c>
      <c r="Q241" s="215">
        <v>44585</v>
      </c>
      <c r="R241" s="215">
        <v>44593</v>
      </c>
      <c r="S241" s="215">
        <v>44732</v>
      </c>
      <c r="T241" s="216">
        <v>10733000</v>
      </c>
      <c r="U241" s="217">
        <v>0</v>
      </c>
      <c r="V241" s="93">
        <v>1</v>
      </c>
      <c r="W241" s="32">
        <v>85152695</v>
      </c>
      <c r="X241" s="29" t="s">
        <v>139</v>
      </c>
    </row>
    <row r="242" spans="1:24">
      <c r="A242" s="29">
        <v>891780111</v>
      </c>
      <c r="B242" s="29" t="s">
        <v>24</v>
      </c>
      <c r="C242" s="29" t="s">
        <v>25</v>
      </c>
      <c r="D242" s="29" t="s">
        <v>26</v>
      </c>
      <c r="E242" s="124" t="s">
        <v>781</v>
      </c>
      <c r="F242" s="29" t="s">
        <v>28</v>
      </c>
      <c r="G242" s="29" t="s">
        <v>29</v>
      </c>
      <c r="H242" s="29" t="s">
        <v>30</v>
      </c>
      <c r="I242" s="213">
        <v>8000000</v>
      </c>
      <c r="J242" s="29">
        <v>2</v>
      </c>
      <c r="K242" s="217">
        <v>4000000</v>
      </c>
      <c r="L242" s="213">
        <v>0</v>
      </c>
      <c r="M242" s="29">
        <v>0</v>
      </c>
      <c r="N242" s="29">
        <v>1082976415</v>
      </c>
      <c r="O242" s="29" t="s">
        <v>782</v>
      </c>
      <c r="P242" s="29" t="s">
        <v>783</v>
      </c>
      <c r="Q242" s="215">
        <v>44585</v>
      </c>
      <c r="R242" s="215">
        <v>44593</v>
      </c>
      <c r="S242" s="215">
        <v>44773</v>
      </c>
      <c r="T242" s="216">
        <v>12000000</v>
      </c>
      <c r="U242" s="217">
        <v>0</v>
      </c>
      <c r="V242" s="93">
        <v>1</v>
      </c>
      <c r="W242" s="32">
        <v>85152695</v>
      </c>
      <c r="X242" s="29" t="s">
        <v>139</v>
      </c>
    </row>
    <row r="243" spans="1:24">
      <c r="A243" s="29">
        <v>891780111</v>
      </c>
      <c r="B243" s="29" t="s">
        <v>24</v>
      </c>
      <c r="C243" s="29" t="s">
        <v>25</v>
      </c>
      <c r="D243" s="29" t="s">
        <v>26</v>
      </c>
      <c r="E243" s="124" t="s">
        <v>784</v>
      </c>
      <c r="F243" s="29" t="s">
        <v>28</v>
      </c>
      <c r="G243" s="29" t="s">
        <v>29</v>
      </c>
      <c r="H243" s="29" t="s">
        <v>30</v>
      </c>
      <c r="I243" s="213">
        <v>8000000</v>
      </c>
      <c r="J243" s="29">
        <v>1</v>
      </c>
      <c r="K243" s="217">
        <v>1333000</v>
      </c>
      <c r="L243" s="213">
        <v>0</v>
      </c>
      <c r="M243" s="29">
        <v>0</v>
      </c>
      <c r="N243" s="29">
        <v>84452687</v>
      </c>
      <c r="O243" s="29" t="s">
        <v>785</v>
      </c>
      <c r="P243" s="29" t="s">
        <v>786</v>
      </c>
      <c r="Q243" s="215">
        <v>44585</v>
      </c>
      <c r="R243" s="215">
        <v>44593</v>
      </c>
      <c r="S243" s="215">
        <v>44732</v>
      </c>
      <c r="T243" s="216">
        <v>9333000</v>
      </c>
      <c r="U243" s="217">
        <v>0</v>
      </c>
      <c r="V243" s="93">
        <v>1</v>
      </c>
      <c r="W243" s="32">
        <v>85152695</v>
      </c>
      <c r="X243" s="29" t="s">
        <v>139</v>
      </c>
    </row>
    <row r="244" spans="1:24">
      <c r="A244" s="29">
        <v>891780111</v>
      </c>
      <c r="B244" s="29" t="s">
        <v>24</v>
      </c>
      <c r="C244" s="29" t="s">
        <v>25</v>
      </c>
      <c r="D244" s="29" t="s">
        <v>26</v>
      </c>
      <c r="E244" s="124" t="s">
        <v>787</v>
      </c>
      <c r="F244" s="29" t="s">
        <v>28</v>
      </c>
      <c r="G244" s="29" t="s">
        <v>29</v>
      </c>
      <c r="H244" s="29" t="s">
        <v>30</v>
      </c>
      <c r="I244" s="213">
        <v>7536000</v>
      </c>
      <c r="J244" s="29">
        <v>2</v>
      </c>
      <c r="K244" s="217">
        <v>3400000</v>
      </c>
      <c r="L244" s="213">
        <v>0</v>
      </c>
      <c r="M244" s="29">
        <v>0</v>
      </c>
      <c r="N244" s="29">
        <v>1082889745</v>
      </c>
      <c r="O244" s="29" t="s">
        <v>788</v>
      </c>
      <c r="P244" s="29" t="s">
        <v>789</v>
      </c>
      <c r="Q244" s="215">
        <v>44585</v>
      </c>
      <c r="R244" s="215">
        <v>44585</v>
      </c>
      <c r="S244" s="215">
        <v>44773</v>
      </c>
      <c r="T244" s="216">
        <v>10936000</v>
      </c>
      <c r="U244" s="217">
        <v>0</v>
      </c>
      <c r="V244" s="93">
        <v>1</v>
      </c>
      <c r="W244" s="219">
        <v>36718996</v>
      </c>
      <c r="X244" s="57" t="s">
        <v>746</v>
      </c>
    </row>
    <row r="245" spans="1:24">
      <c r="A245" s="29">
        <v>891780111</v>
      </c>
      <c r="B245" s="29" t="s">
        <v>24</v>
      </c>
      <c r="C245" s="29" t="s">
        <v>25</v>
      </c>
      <c r="D245" s="29" t="s">
        <v>26</v>
      </c>
      <c r="E245" s="124" t="s">
        <v>790</v>
      </c>
      <c r="F245" s="29" t="s">
        <v>28</v>
      </c>
      <c r="G245" s="29" t="s">
        <v>29</v>
      </c>
      <c r="H245" s="29" t="s">
        <v>30</v>
      </c>
      <c r="I245" s="213">
        <v>12760000</v>
      </c>
      <c r="J245" s="29">
        <v>2</v>
      </c>
      <c r="K245" s="217">
        <v>5800000</v>
      </c>
      <c r="L245" s="213">
        <v>0</v>
      </c>
      <c r="M245" s="29">
        <v>0</v>
      </c>
      <c r="N245" s="29">
        <v>1082964829</v>
      </c>
      <c r="O245" s="29" t="s">
        <v>791</v>
      </c>
      <c r="P245" s="29" t="s">
        <v>792</v>
      </c>
      <c r="Q245" s="215">
        <v>44585</v>
      </c>
      <c r="R245" s="215">
        <v>44585</v>
      </c>
      <c r="S245" s="215">
        <v>44773</v>
      </c>
      <c r="T245" s="216">
        <v>18560000</v>
      </c>
      <c r="U245" s="217">
        <v>0</v>
      </c>
      <c r="V245" s="93">
        <v>1</v>
      </c>
      <c r="W245" s="32">
        <v>85152695</v>
      </c>
      <c r="X245" s="29" t="s">
        <v>139</v>
      </c>
    </row>
    <row r="246" spans="1:24">
      <c r="A246" s="29">
        <v>891780111</v>
      </c>
      <c r="B246" s="29" t="s">
        <v>24</v>
      </c>
      <c r="C246" s="29" t="s">
        <v>25</v>
      </c>
      <c r="D246" s="29" t="s">
        <v>26</v>
      </c>
      <c r="E246" s="124" t="s">
        <v>793</v>
      </c>
      <c r="F246" s="29" t="s">
        <v>28</v>
      </c>
      <c r="G246" s="29" t="s">
        <v>29</v>
      </c>
      <c r="H246" s="29" t="s">
        <v>30</v>
      </c>
      <c r="I246" s="213">
        <v>9200000</v>
      </c>
      <c r="J246" s="29">
        <v>1</v>
      </c>
      <c r="K246" s="217">
        <v>1533000</v>
      </c>
      <c r="L246" s="213">
        <v>0</v>
      </c>
      <c r="M246" s="29">
        <v>0</v>
      </c>
      <c r="N246" s="29">
        <v>1140858868</v>
      </c>
      <c r="O246" s="29" t="s">
        <v>794</v>
      </c>
      <c r="P246" s="29" t="s">
        <v>795</v>
      </c>
      <c r="Q246" s="215">
        <v>44585</v>
      </c>
      <c r="R246" s="215">
        <v>44593</v>
      </c>
      <c r="S246" s="215">
        <v>44732</v>
      </c>
      <c r="T246" s="216">
        <v>10733000</v>
      </c>
      <c r="U246" s="217">
        <v>0</v>
      </c>
      <c r="V246" s="93">
        <v>1</v>
      </c>
      <c r="W246" s="219">
        <v>85154788</v>
      </c>
      <c r="X246" s="29" t="s">
        <v>796</v>
      </c>
    </row>
    <row r="247" spans="1:24">
      <c r="A247" s="29">
        <v>891780111</v>
      </c>
      <c r="B247" s="29" t="s">
        <v>24</v>
      </c>
      <c r="C247" s="29" t="s">
        <v>25</v>
      </c>
      <c r="D247" s="29" t="s">
        <v>26</v>
      </c>
      <c r="E247" s="124" t="s">
        <v>797</v>
      </c>
      <c r="F247" s="29" t="s">
        <v>28</v>
      </c>
      <c r="G247" s="29" t="s">
        <v>29</v>
      </c>
      <c r="H247" s="29" t="s">
        <v>30</v>
      </c>
      <c r="I247" s="213">
        <v>13200000</v>
      </c>
      <c r="J247" s="29">
        <v>1</v>
      </c>
      <c r="K247" s="217">
        <v>2200000</v>
      </c>
      <c r="L247" s="213">
        <v>0</v>
      </c>
      <c r="M247" s="29">
        <v>0</v>
      </c>
      <c r="N247" s="29">
        <v>1082886956</v>
      </c>
      <c r="O247" s="29" t="s">
        <v>798</v>
      </c>
      <c r="P247" s="29" t="s">
        <v>799</v>
      </c>
      <c r="Q247" s="215">
        <v>44585</v>
      </c>
      <c r="R247" s="215">
        <v>44593</v>
      </c>
      <c r="S247" s="215">
        <v>44732</v>
      </c>
      <c r="T247" s="216">
        <v>15400000</v>
      </c>
      <c r="U247" s="217">
        <v>0</v>
      </c>
      <c r="V247" s="93">
        <v>1</v>
      </c>
      <c r="W247" s="32">
        <v>26668285</v>
      </c>
      <c r="X247" s="29" t="s">
        <v>473</v>
      </c>
    </row>
    <row r="248" spans="1:24">
      <c r="A248" s="29">
        <v>891780111</v>
      </c>
      <c r="B248" s="29" t="s">
        <v>24</v>
      </c>
      <c r="C248" s="29" t="s">
        <v>25</v>
      </c>
      <c r="D248" s="29" t="s">
        <v>26</v>
      </c>
      <c r="E248" s="124" t="s">
        <v>800</v>
      </c>
      <c r="F248" s="29" t="s">
        <v>28</v>
      </c>
      <c r="G248" s="29" t="s">
        <v>29</v>
      </c>
      <c r="H248" s="29" t="s">
        <v>30</v>
      </c>
      <c r="I248" s="213">
        <v>13200000</v>
      </c>
      <c r="J248" s="29">
        <v>1</v>
      </c>
      <c r="K248" s="217">
        <v>2200000</v>
      </c>
      <c r="L248" s="213">
        <v>0</v>
      </c>
      <c r="M248" s="29">
        <v>0</v>
      </c>
      <c r="N248" s="29">
        <v>36666112</v>
      </c>
      <c r="O248" s="29" t="s">
        <v>801</v>
      </c>
      <c r="P248" s="29" t="s">
        <v>802</v>
      </c>
      <c r="Q248" s="215">
        <v>44585</v>
      </c>
      <c r="R248" s="215">
        <v>44593</v>
      </c>
      <c r="S248" s="215">
        <v>44732</v>
      </c>
      <c r="T248" s="216">
        <v>15400000</v>
      </c>
      <c r="U248" s="217">
        <v>0</v>
      </c>
      <c r="V248" s="93">
        <v>1</v>
      </c>
      <c r="W248" s="32">
        <v>26668285</v>
      </c>
      <c r="X248" s="29" t="s">
        <v>473</v>
      </c>
    </row>
    <row r="249" spans="1:24">
      <c r="A249" s="29">
        <v>891780111</v>
      </c>
      <c r="B249" s="29" t="s">
        <v>24</v>
      </c>
      <c r="C249" s="29" t="s">
        <v>25</v>
      </c>
      <c r="D249" s="29" t="s">
        <v>26</v>
      </c>
      <c r="E249" s="124" t="s">
        <v>803</v>
      </c>
      <c r="F249" s="29" t="s">
        <v>28</v>
      </c>
      <c r="G249" s="29" t="s">
        <v>29</v>
      </c>
      <c r="H249" s="29" t="s">
        <v>30</v>
      </c>
      <c r="I249" s="213">
        <v>6800000</v>
      </c>
      <c r="J249" s="29">
        <v>1</v>
      </c>
      <c r="K249" s="217">
        <v>1133000</v>
      </c>
      <c r="L249" s="213">
        <v>0</v>
      </c>
      <c r="M249" s="29">
        <v>0</v>
      </c>
      <c r="N249" s="29">
        <v>1079916249</v>
      </c>
      <c r="O249" s="29" t="s">
        <v>804</v>
      </c>
      <c r="P249" s="29" t="s">
        <v>805</v>
      </c>
      <c r="Q249" s="215">
        <v>44585</v>
      </c>
      <c r="R249" s="215">
        <v>44593</v>
      </c>
      <c r="S249" s="215">
        <v>44732</v>
      </c>
      <c r="T249" s="216">
        <v>7933000</v>
      </c>
      <c r="U249" s="217">
        <v>0</v>
      </c>
      <c r="V249" s="93">
        <v>1</v>
      </c>
      <c r="W249" s="32">
        <v>26668285</v>
      </c>
      <c r="X249" s="29" t="s">
        <v>473</v>
      </c>
    </row>
    <row r="250" spans="1:24">
      <c r="A250" s="29">
        <v>891780111</v>
      </c>
      <c r="B250" s="29" t="s">
        <v>24</v>
      </c>
      <c r="C250" s="29" t="s">
        <v>25</v>
      </c>
      <c r="D250" s="29" t="s">
        <v>26</v>
      </c>
      <c r="E250" s="124" t="s">
        <v>806</v>
      </c>
      <c r="F250" s="29" t="s">
        <v>28</v>
      </c>
      <c r="G250" s="29" t="s">
        <v>29</v>
      </c>
      <c r="H250" s="29" t="s">
        <v>30</v>
      </c>
      <c r="I250" s="213">
        <v>24400000</v>
      </c>
      <c r="J250" s="29">
        <v>2</v>
      </c>
      <c r="K250" s="217">
        <v>12200000</v>
      </c>
      <c r="L250" s="213">
        <v>0</v>
      </c>
      <c r="M250" s="29">
        <v>0</v>
      </c>
      <c r="N250" s="29">
        <v>39029599</v>
      </c>
      <c r="O250" s="29" t="s">
        <v>807</v>
      </c>
      <c r="P250" s="29" t="s">
        <v>808</v>
      </c>
      <c r="Q250" s="215">
        <v>44585</v>
      </c>
      <c r="R250" s="215">
        <v>44593</v>
      </c>
      <c r="S250" s="215">
        <v>44773</v>
      </c>
      <c r="T250" s="216">
        <v>36600000</v>
      </c>
      <c r="U250" s="217">
        <v>0</v>
      </c>
      <c r="V250" s="93">
        <v>1</v>
      </c>
      <c r="W250" s="32">
        <v>26668285</v>
      </c>
      <c r="X250" s="29" t="s">
        <v>473</v>
      </c>
    </row>
    <row r="251" spans="1:24">
      <c r="A251" s="29">
        <v>891780111</v>
      </c>
      <c r="B251" s="29" t="s">
        <v>24</v>
      </c>
      <c r="C251" s="29" t="s">
        <v>25</v>
      </c>
      <c r="D251" s="29" t="s">
        <v>26</v>
      </c>
      <c r="E251" s="124" t="s">
        <v>809</v>
      </c>
      <c r="F251" s="29" t="s">
        <v>28</v>
      </c>
      <c r="G251" s="29" t="s">
        <v>29</v>
      </c>
      <c r="H251" s="29" t="s">
        <v>30</v>
      </c>
      <c r="I251" s="213">
        <v>9200000</v>
      </c>
      <c r="J251" s="29">
        <v>0</v>
      </c>
      <c r="K251" s="217">
        <v>0</v>
      </c>
      <c r="L251" s="220">
        <v>6210000</v>
      </c>
      <c r="M251" s="29">
        <v>0</v>
      </c>
      <c r="N251" s="29">
        <v>1082950841</v>
      </c>
      <c r="O251" s="29" t="s">
        <v>810</v>
      </c>
      <c r="P251" s="29" t="s">
        <v>811</v>
      </c>
      <c r="Q251" s="215">
        <v>44585</v>
      </c>
      <c r="R251" s="215">
        <v>44593</v>
      </c>
      <c r="S251" s="215">
        <v>44712</v>
      </c>
      <c r="T251" s="216">
        <v>2990000</v>
      </c>
      <c r="U251" s="221">
        <v>0</v>
      </c>
      <c r="V251" s="93">
        <v>0.32500000000000001</v>
      </c>
      <c r="W251" s="223">
        <v>7144175</v>
      </c>
      <c r="X251" s="29" t="s">
        <v>477</v>
      </c>
    </row>
    <row r="252" spans="1:24">
      <c r="A252" s="29">
        <v>891780111</v>
      </c>
      <c r="B252" s="29" t="s">
        <v>24</v>
      </c>
      <c r="C252" s="29" t="s">
        <v>25</v>
      </c>
      <c r="D252" s="29" t="s">
        <v>26</v>
      </c>
      <c r="E252" s="124" t="s">
        <v>812</v>
      </c>
      <c r="F252" s="29" t="s">
        <v>28</v>
      </c>
      <c r="G252" s="29" t="s">
        <v>29</v>
      </c>
      <c r="H252" s="29" t="s">
        <v>30</v>
      </c>
      <c r="I252" s="213">
        <v>6800000</v>
      </c>
      <c r="J252" s="29">
        <v>2</v>
      </c>
      <c r="K252" s="217">
        <v>3400000</v>
      </c>
      <c r="L252" s="213">
        <v>0</v>
      </c>
      <c r="M252" s="29">
        <v>0</v>
      </c>
      <c r="N252" s="29">
        <v>1082983512</v>
      </c>
      <c r="O252" s="29" t="s">
        <v>813</v>
      </c>
      <c r="P252" s="29" t="s">
        <v>814</v>
      </c>
      <c r="Q252" s="215">
        <v>44585</v>
      </c>
      <c r="R252" s="215">
        <v>44593</v>
      </c>
      <c r="S252" s="215">
        <v>44773</v>
      </c>
      <c r="T252" s="216">
        <v>10200000</v>
      </c>
      <c r="U252" s="217">
        <v>0</v>
      </c>
      <c r="V252" s="93">
        <v>1</v>
      </c>
      <c r="W252" s="219">
        <v>84452087</v>
      </c>
      <c r="X252" s="29" t="s">
        <v>135</v>
      </c>
    </row>
    <row r="253" spans="1:24">
      <c r="A253" s="29">
        <v>891780111</v>
      </c>
      <c r="B253" s="29" t="s">
        <v>24</v>
      </c>
      <c r="C253" s="29" t="s">
        <v>25</v>
      </c>
      <c r="D253" s="29" t="s">
        <v>26</v>
      </c>
      <c r="E253" s="124" t="s">
        <v>815</v>
      </c>
      <c r="F253" s="29" t="s">
        <v>28</v>
      </c>
      <c r="G253" s="29" t="s">
        <v>29</v>
      </c>
      <c r="H253" s="29" t="s">
        <v>30</v>
      </c>
      <c r="I253" s="213">
        <v>6800000</v>
      </c>
      <c r="J253" s="29">
        <v>2</v>
      </c>
      <c r="K253" s="217">
        <v>3400000</v>
      </c>
      <c r="L253" s="213">
        <v>0</v>
      </c>
      <c r="M253" s="29">
        <v>0</v>
      </c>
      <c r="N253" s="29">
        <v>36668600</v>
      </c>
      <c r="O253" s="29" t="s">
        <v>816</v>
      </c>
      <c r="P253" s="29" t="s">
        <v>817</v>
      </c>
      <c r="Q253" s="215">
        <v>44585</v>
      </c>
      <c r="R253" s="215">
        <v>44593</v>
      </c>
      <c r="S253" s="215">
        <v>44773</v>
      </c>
      <c r="T253" s="216">
        <v>10200000</v>
      </c>
      <c r="U253" s="217">
        <v>0</v>
      </c>
      <c r="V253" s="93">
        <v>1</v>
      </c>
      <c r="W253" s="219">
        <v>84452087</v>
      </c>
      <c r="X253" s="29" t="s">
        <v>135</v>
      </c>
    </row>
    <row r="254" spans="1:24">
      <c r="A254" s="29">
        <v>891780111</v>
      </c>
      <c r="B254" s="29" t="s">
        <v>24</v>
      </c>
      <c r="C254" s="29" t="s">
        <v>25</v>
      </c>
      <c r="D254" s="29" t="s">
        <v>26</v>
      </c>
      <c r="E254" s="124" t="s">
        <v>818</v>
      </c>
      <c r="F254" s="29" t="s">
        <v>28</v>
      </c>
      <c r="G254" s="29" t="s">
        <v>29</v>
      </c>
      <c r="H254" s="29" t="s">
        <v>30</v>
      </c>
      <c r="I254" s="213">
        <v>6800000</v>
      </c>
      <c r="J254" s="29">
        <v>2</v>
      </c>
      <c r="K254" s="217">
        <v>3400000</v>
      </c>
      <c r="L254" s="213">
        <v>0</v>
      </c>
      <c r="M254" s="29">
        <v>0</v>
      </c>
      <c r="N254" s="29">
        <v>36727735</v>
      </c>
      <c r="O254" s="29" t="s">
        <v>819</v>
      </c>
      <c r="P254" s="29" t="s">
        <v>820</v>
      </c>
      <c r="Q254" s="215">
        <v>44585</v>
      </c>
      <c r="R254" s="215">
        <v>44593</v>
      </c>
      <c r="S254" s="215">
        <v>44773</v>
      </c>
      <c r="T254" s="216">
        <v>10200000</v>
      </c>
      <c r="U254" s="217">
        <v>0</v>
      </c>
      <c r="V254" s="93">
        <v>1</v>
      </c>
      <c r="W254" s="219">
        <v>84452087</v>
      </c>
      <c r="X254" s="29" t="s">
        <v>135</v>
      </c>
    </row>
    <row r="255" spans="1:24">
      <c r="A255" s="29">
        <v>891780111</v>
      </c>
      <c r="B255" s="29" t="s">
        <v>24</v>
      </c>
      <c r="C255" s="29" t="s">
        <v>25</v>
      </c>
      <c r="D255" s="29" t="s">
        <v>26</v>
      </c>
      <c r="E255" s="124" t="s">
        <v>821</v>
      </c>
      <c r="F255" s="29" t="s">
        <v>28</v>
      </c>
      <c r="G255" s="29" t="s">
        <v>29</v>
      </c>
      <c r="H255" s="29" t="s">
        <v>30</v>
      </c>
      <c r="I255" s="213">
        <v>6800000</v>
      </c>
      <c r="J255" s="29">
        <v>2</v>
      </c>
      <c r="K255" s="217">
        <v>3400000</v>
      </c>
      <c r="L255" s="213">
        <v>0</v>
      </c>
      <c r="M255" s="29">
        <v>0</v>
      </c>
      <c r="N255" s="29">
        <v>57298171</v>
      </c>
      <c r="O255" s="29" t="s">
        <v>822</v>
      </c>
      <c r="P255" s="29" t="s">
        <v>823</v>
      </c>
      <c r="Q255" s="215">
        <v>44585</v>
      </c>
      <c r="R255" s="215">
        <v>44593</v>
      </c>
      <c r="S255" s="215">
        <v>44773</v>
      </c>
      <c r="T255" s="216">
        <v>10200000</v>
      </c>
      <c r="U255" s="217">
        <v>0</v>
      </c>
      <c r="V255" s="93">
        <v>1</v>
      </c>
      <c r="W255" s="219">
        <v>84452087</v>
      </c>
      <c r="X255" s="29" t="s">
        <v>135</v>
      </c>
    </row>
    <row r="256" spans="1:24">
      <c r="A256" s="29">
        <v>891780111</v>
      </c>
      <c r="B256" s="29" t="s">
        <v>24</v>
      </c>
      <c r="C256" s="29" t="s">
        <v>25</v>
      </c>
      <c r="D256" s="29" t="s">
        <v>26</v>
      </c>
      <c r="E256" s="123" t="s">
        <v>824</v>
      </c>
      <c r="F256" s="29" t="s">
        <v>28</v>
      </c>
      <c r="G256" s="29" t="s">
        <v>29</v>
      </c>
      <c r="H256" s="29" t="s">
        <v>30</v>
      </c>
      <c r="I256" s="213">
        <v>6800000</v>
      </c>
      <c r="J256" s="29">
        <v>2</v>
      </c>
      <c r="K256" s="217">
        <v>3400000</v>
      </c>
      <c r="L256" s="213">
        <v>0</v>
      </c>
      <c r="M256" s="29">
        <v>0</v>
      </c>
      <c r="N256" s="29">
        <v>85155288</v>
      </c>
      <c r="O256" s="29" t="s">
        <v>825</v>
      </c>
      <c r="P256" s="29" t="s">
        <v>823</v>
      </c>
      <c r="Q256" s="215">
        <v>44585</v>
      </c>
      <c r="R256" s="215">
        <v>44593</v>
      </c>
      <c r="S256" s="215">
        <v>44773</v>
      </c>
      <c r="T256" s="216">
        <v>10200000</v>
      </c>
      <c r="U256" s="217">
        <v>0</v>
      </c>
      <c r="V256" s="93">
        <v>1</v>
      </c>
      <c r="W256" s="219">
        <v>84452087</v>
      </c>
      <c r="X256" s="29" t="s">
        <v>135</v>
      </c>
    </row>
    <row r="257" spans="1:24">
      <c r="A257" s="29">
        <v>891780111</v>
      </c>
      <c r="B257" s="29" t="s">
        <v>24</v>
      </c>
      <c r="C257" s="29" t="s">
        <v>25</v>
      </c>
      <c r="D257" s="29" t="s">
        <v>26</v>
      </c>
      <c r="E257" s="123" t="s">
        <v>826</v>
      </c>
      <c r="F257" s="29" t="s">
        <v>28</v>
      </c>
      <c r="G257" s="29" t="s">
        <v>29</v>
      </c>
      <c r="H257" s="29" t="s">
        <v>30</v>
      </c>
      <c r="I257" s="213">
        <v>6800000</v>
      </c>
      <c r="J257" s="29">
        <v>2</v>
      </c>
      <c r="K257" s="217">
        <v>3400000</v>
      </c>
      <c r="L257" s="213">
        <v>0</v>
      </c>
      <c r="M257" s="29">
        <v>0</v>
      </c>
      <c r="N257" s="29">
        <v>1082947816</v>
      </c>
      <c r="O257" s="29" t="s">
        <v>827</v>
      </c>
      <c r="P257" s="29" t="s">
        <v>828</v>
      </c>
      <c r="Q257" s="215">
        <v>44585</v>
      </c>
      <c r="R257" s="215">
        <v>44593</v>
      </c>
      <c r="S257" s="215">
        <v>44773</v>
      </c>
      <c r="T257" s="216">
        <v>10200000</v>
      </c>
      <c r="U257" s="217">
        <v>0</v>
      </c>
      <c r="V257" s="93">
        <v>1</v>
      </c>
      <c r="W257" s="219">
        <v>84452087</v>
      </c>
      <c r="X257" s="29" t="s">
        <v>135</v>
      </c>
    </row>
    <row r="258" spans="1:24">
      <c r="A258" s="29">
        <v>891780111</v>
      </c>
      <c r="B258" s="29" t="s">
        <v>24</v>
      </c>
      <c r="C258" s="29" t="s">
        <v>25</v>
      </c>
      <c r="D258" s="29" t="s">
        <v>26</v>
      </c>
      <c r="E258" s="123" t="s">
        <v>829</v>
      </c>
      <c r="F258" s="29" t="s">
        <v>28</v>
      </c>
      <c r="G258" s="29" t="s">
        <v>29</v>
      </c>
      <c r="H258" s="29" t="s">
        <v>30</v>
      </c>
      <c r="I258" s="213">
        <v>6800000</v>
      </c>
      <c r="J258" s="29">
        <v>2</v>
      </c>
      <c r="K258" s="217">
        <v>3400000</v>
      </c>
      <c r="L258" s="213">
        <v>0</v>
      </c>
      <c r="M258" s="29">
        <v>0</v>
      </c>
      <c r="N258" s="29">
        <v>85150457</v>
      </c>
      <c r="O258" s="29" t="s">
        <v>830</v>
      </c>
      <c r="P258" s="29" t="s">
        <v>823</v>
      </c>
      <c r="Q258" s="215">
        <v>44585</v>
      </c>
      <c r="R258" s="215">
        <v>44593</v>
      </c>
      <c r="S258" s="215">
        <v>44773</v>
      </c>
      <c r="T258" s="216">
        <v>10200000</v>
      </c>
      <c r="U258" s="217">
        <v>0</v>
      </c>
      <c r="V258" s="93">
        <v>1</v>
      </c>
      <c r="W258" s="219">
        <v>84452087</v>
      </c>
      <c r="X258" s="29" t="s">
        <v>135</v>
      </c>
    </row>
    <row r="259" spans="1:24">
      <c r="A259" s="29">
        <v>891780111</v>
      </c>
      <c r="B259" s="29" t="s">
        <v>24</v>
      </c>
      <c r="C259" s="29" t="s">
        <v>25</v>
      </c>
      <c r="D259" s="29" t="s">
        <v>26</v>
      </c>
      <c r="E259" s="124" t="s">
        <v>831</v>
      </c>
      <c r="F259" s="29" t="s">
        <v>28</v>
      </c>
      <c r="G259" s="29" t="s">
        <v>29</v>
      </c>
      <c r="H259" s="29" t="s">
        <v>30</v>
      </c>
      <c r="I259" s="213">
        <v>10196000</v>
      </c>
      <c r="J259" s="29">
        <v>1</v>
      </c>
      <c r="K259" s="217">
        <v>1533000</v>
      </c>
      <c r="L259" s="213">
        <v>0</v>
      </c>
      <c r="M259" s="29">
        <v>1</v>
      </c>
      <c r="N259" s="29">
        <v>1082968345</v>
      </c>
      <c r="O259" s="29" t="s">
        <v>832</v>
      </c>
      <c r="P259" s="29" t="s">
        <v>833</v>
      </c>
      <c r="Q259" s="215">
        <v>44585</v>
      </c>
      <c r="R259" s="215">
        <v>44585</v>
      </c>
      <c r="S259" s="215">
        <v>44732</v>
      </c>
      <c r="T259" s="216">
        <v>11729000</v>
      </c>
      <c r="U259" s="217">
        <v>0</v>
      </c>
      <c r="V259" s="93">
        <v>1</v>
      </c>
      <c r="W259" s="32">
        <v>36665858</v>
      </c>
      <c r="X259" s="29" t="s">
        <v>197</v>
      </c>
    </row>
    <row r="260" spans="1:24">
      <c r="A260" s="29">
        <v>891780111</v>
      </c>
      <c r="B260" s="29" t="s">
        <v>24</v>
      </c>
      <c r="C260" s="29" t="s">
        <v>25</v>
      </c>
      <c r="D260" s="29" t="s">
        <v>26</v>
      </c>
      <c r="E260" s="124" t="s">
        <v>834</v>
      </c>
      <c r="F260" s="29" t="s">
        <v>28</v>
      </c>
      <c r="G260" s="29" t="s">
        <v>29</v>
      </c>
      <c r="H260" s="29" t="s">
        <v>30</v>
      </c>
      <c r="I260" s="213">
        <v>7536000</v>
      </c>
      <c r="J260" s="29">
        <v>1</v>
      </c>
      <c r="K260" s="217">
        <v>1133000</v>
      </c>
      <c r="L260" s="213">
        <v>0</v>
      </c>
      <c r="M260" s="29">
        <v>0</v>
      </c>
      <c r="N260" s="29">
        <v>1082946321</v>
      </c>
      <c r="O260" s="29" t="s">
        <v>835</v>
      </c>
      <c r="P260" s="29" t="s">
        <v>836</v>
      </c>
      <c r="Q260" s="215">
        <v>44585</v>
      </c>
      <c r="R260" s="215">
        <v>44585</v>
      </c>
      <c r="S260" s="215">
        <v>44732</v>
      </c>
      <c r="T260" s="216">
        <v>8669000</v>
      </c>
      <c r="U260" s="217">
        <v>0</v>
      </c>
      <c r="V260" s="93">
        <v>1</v>
      </c>
      <c r="W260" s="32">
        <v>57444673</v>
      </c>
      <c r="X260" s="29" t="s">
        <v>208</v>
      </c>
    </row>
    <row r="261" spans="1:24">
      <c r="A261" s="29">
        <v>891780111</v>
      </c>
      <c r="B261" s="29" t="s">
        <v>24</v>
      </c>
      <c r="C261" s="29" t="s">
        <v>25</v>
      </c>
      <c r="D261" s="29" t="s">
        <v>26</v>
      </c>
      <c r="E261" s="124" t="s">
        <v>837</v>
      </c>
      <c r="F261" s="29" t="s">
        <v>28</v>
      </c>
      <c r="G261" s="29" t="s">
        <v>29</v>
      </c>
      <c r="H261" s="29" t="s">
        <v>30</v>
      </c>
      <c r="I261" s="213">
        <v>7536000</v>
      </c>
      <c r="J261" s="29">
        <v>1</v>
      </c>
      <c r="K261" s="217">
        <v>1133000</v>
      </c>
      <c r="L261" s="213">
        <v>0</v>
      </c>
      <c r="M261" s="29">
        <v>0</v>
      </c>
      <c r="N261" s="29">
        <v>1082977230</v>
      </c>
      <c r="O261" s="29" t="s">
        <v>838</v>
      </c>
      <c r="P261" s="29" t="s">
        <v>839</v>
      </c>
      <c r="Q261" s="215">
        <v>44585</v>
      </c>
      <c r="R261" s="215">
        <v>44585</v>
      </c>
      <c r="S261" s="215">
        <v>44732</v>
      </c>
      <c r="T261" s="216">
        <v>8669000</v>
      </c>
      <c r="U261" s="217">
        <v>0</v>
      </c>
      <c r="V261" s="93">
        <v>1</v>
      </c>
      <c r="W261" s="32">
        <v>57444673</v>
      </c>
      <c r="X261" s="29" t="s">
        <v>208</v>
      </c>
    </row>
    <row r="262" spans="1:24">
      <c r="A262" s="29">
        <v>891780111</v>
      </c>
      <c r="B262" s="29" t="s">
        <v>24</v>
      </c>
      <c r="C262" s="29" t="s">
        <v>25</v>
      </c>
      <c r="D262" s="29" t="s">
        <v>26</v>
      </c>
      <c r="E262" s="124" t="s">
        <v>840</v>
      </c>
      <c r="F262" s="29" t="s">
        <v>28</v>
      </c>
      <c r="G262" s="29" t="s">
        <v>29</v>
      </c>
      <c r="H262" s="29" t="s">
        <v>30</v>
      </c>
      <c r="I262" s="213">
        <v>7536000</v>
      </c>
      <c r="J262" s="29">
        <v>2</v>
      </c>
      <c r="K262" s="217">
        <v>3400000</v>
      </c>
      <c r="L262" s="213">
        <v>0</v>
      </c>
      <c r="M262" s="29">
        <v>0</v>
      </c>
      <c r="N262" s="29">
        <v>1082840247</v>
      </c>
      <c r="O262" s="29" t="s">
        <v>841</v>
      </c>
      <c r="P262" s="29" t="s">
        <v>842</v>
      </c>
      <c r="Q262" s="215">
        <v>44585</v>
      </c>
      <c r="R262" s="215">
        <v>44585</v>
      </c>
      <c r="S262" s="215">
        <v>44773</v>
      </c>
      <c r="T262" s="216">
        <v>10936000</v>
      </c>
      <c r="U262" s="217">
        <v>0</v>
      </c>
      <c r="V262" s="93">
        <v>1</v>
      </c>
      <c r="W262" s="32">
        <v>57444673</v>
      </c>
      <c r="X262" s="29" t="s">
        <v>208</v>
      </c>
    </row>
    <row r="263" spans="1:24">
      <c r="A263" s="29">
        <v>891780111</v>
      </c>
      <c r="B263" s="29" t="s">
        <v>24</v>
      </c>
      <c r="C263" s="29" t="s">
        <v>25</v>
      </c>
      <c r="D263" s="29" t="s">
        <v>26</v>
      </c>
      <c r="E263" s="124" t="s">
        <v>843</v>
      </c>
      <c r="F263" s="29" t="s">
        <v>28</v>
      </c>
      <c r="G263" s="29" t="s">
        <v>29</v>
      </c>
      <c r="H263" s="29" t="s">
        <v>30</v>
      </c>
      <c r="I263" s="213">
        <v>7536000</v>
      </c>
      <c r="J263" s="29">
        <v>2</v>
      </c>
      <c r="K263" s="217">
        <v>3400000</v>
      </c>
      <c r="L263" s="213">
        <v>0</v>
      </c>
      <c r="M263" s="29">
        <v>0</v>
      </c>
      <c r="N263" s="29">
        <v>57466567</v>
      </c>
      <c r="O263" s="29" t="s">
        <v>844</v>
      </c>
      <c r="P263" s="29" t="s">
        <v>845</v>
      </c>
      <c r="Q263" s="215">
        <v>44585</v>
      </c>
      <c r="R263" s="215">
        <v>44585</v>
      </c>
      <c r="S263" s="215">
        <v>44773</v>
      </c>
      <c r="T263" s="216">
        <v>10936000</v>
      </c>
      <c r="U263" s="217">
        <v>0</v>
      </c>
      <c r="V263" s="93">
        <v>1</v>
      </c>
      <c r="W263" s="32">
        <v>57444673</v>
      </c>
      <c r="X263" s="29" t="s">
        <v>208</v>
      </c>
    </row>
    <row r="264" spans="1:24">
      <c r="A264" s="29">
        <v>891780111</v>
      </c>
      <c r="B264" s="29" t="s">
        <v>24</v>
      </c>
      <c r="C264" s="29" t="s">
        <v>25</v>
      </c>
      <c r="D264" s="29" t="s">
        <v>26</v>
      </c>
      <c r="E264" s="124" t="s">
        <v>846</v>
      </c>
      <c r="F264" s="29" t="s">
        <v>28</v>
      </c>
      <c r="G264" s="29" t="s">
        <v>29</v>
      </c>
      <c r="H264" s="29" t="s">
        <v>30</v>
      </c>
      <c r="I264" s="213">
        <v>7536000</v>
      </c>
      <c r="J264" s="29">
        <v>2</v>
      </c>
      <c r="K264" s="217">
        <v>3400000</v>
      </c>
      <c r="L264" s="213">
        <v>0</v>
      </c>
      <c r="M264" s="29">
        <v>0</v>
      </c>
      <c r="N264" s="29">
        <v>1081925361</v>
      </c>
      <c r="O264" s="29" t="s">
        <v>847</v>
      </c>
      <c r="P264" s="29" t="s">
        <v>848</v>
      </c>
      <c r="Q264" s="215">
        <v>44585</v>
      </c>
      <c r="R264" s="215">
        <v>44585</v>
      </c>
      <c r="S264" s="215">
        <v>44773</v>
      </c>
      <c r="T264" s="216">
        <v>10936000</v>
      </c>
      <c r="U264" s="217">
        <v>0</v>
      </c>
      <c r="V264" s="93">
        <v>1</v>
      </c>
      <c r="W264" s="32">
        <v>57444673</v>
      </c>
      <c r="X264" s="29" t="s">
        <v>208</v>
      </c>
    </row>
    <row r="265" spans="1:24">
      <c r="A265" s="29">
        <v>891780111</v>
      </c>
      <c r="B265" s="29" t="s">
        <v>24</v>
      </c>
      <c r="C265" s="29" t="s">
        <v>25</v>
      </c>
      <c r="D265" s="29" t="s">
        <v>26</v>
      </c>
      <c r="E265" s="124" t="s">
        <v>849</v>
      </c>
      <c r="F265" s="29" t="s">
        <v>28</v>
      </c>
      <c r="G265" s="29" t="s">
        <v>29</v>
      </c>
      <c r="H265" s="29" t="s">
        <v>30</v>
      </c>
      <c r="I265" s="213">
        <v>13200000</v>
      </c>
      <c r="J265" s="29">
        <v>1</v>
      </c>
      <c r="K265" s="217">
        <v>2200000</v>
      </c>
      <c r="L265" s="213">
        <v>0</v>
      </c>
      <c r="M265" s="29">
        <v>0</v>
      </c>
      <c r="N265" s="29">
        <v>85459575</v>
      </c>
      <c r="O265" s="29" t="s">
        <v>850</v>
      </c>
      <c r="P265" s="29" t="s">
        <v>851</v>
      </c>
      <c r="Q265" s="215">
        <v>44585</v>
      </c>
      <c r="R265" s="215">
        <v>44593</v>
      </c>
      <c r="S265" s="215">
        <v>44732</v>
      </c>
      <c r="T265" s="216">
        <v>15400000</v>
      </c>
      <c r="U265" s="217">
        <v>0</v>
      </c>
      <c r="V265" s="93">
        <v>1</v>
      </c>
      <c r="W265" s="32">
        <v>21701937</v>
      </c>
      <c r="X265" s="29" t="s">
        <v>215</v>
      </c>
    </row>
    <row r="266" spans="1:24">
      <c r="A266" s="29">
        <v>891780111</v>
      </c>
      <c r="B266" s="29" t="s">
        <v>24</v>
      </c>
      <c r="C266" s="29" t="s">
        <v>25</v>
      </c>
      <c r="D266" s="29" t="s">
        <v>26</v>
      </c>
      <c r="E266" s="124" t="s">
        <v>852</v>
      </c>
      <c r="F266" s="29" t="s">
        <v>28</v>
      </c>
      <c r="G266" s="29" t="s">
        <v>29</v>
      </c>
      <c r="H266" s="29" t="s">
        <v>30</v>
      </c>
      <c r="I266" s="213">
        <v>6800000</v>
      </c>
      <c r="J266" s="29">
        <v>2</v>
      </c>
      <c r="K266" s="217">
        <v>3400000</v>
      </c>
      <c r="L266" s="213">
        <v>0</v>
      </c>
      <c r="M266" s="29">
        <v>0</v>
      </c>
      <c r="N266" s="29">
        <v>85156209</v>
      </c>
      <c r="O266" s="29" t="s">
        <v>853</v>
      </c>
      <c r="P266" s="29" t="s">
        <v>854</v>
      </c>
      <c r="Q266" s="215">
        <v>44585</v>
      </c>
      <c r="R266" s="215">
        <v>44593</v>
      </c>
      <c r="S266" s="215">
        <v>44773</v>
      </c>
      <c r="T266" s="216">
        <v>10200000</v>
      </c>
      <c r="U266" s="217">
        <v>0</v>
      </c>
      <c r="V266" s="93">
        <v>1</v>
      </c>
      <c r="W266" s="32">
        <v>85459497</v>
      </c>
      <c r="X266" s="29" t="s">
        <v>41</v>
      </c>
    </row>
    <row r="267" spans="1:24">
      <c r="A267" s="29">
        <v>891780111</v>
      </c>
      <c r="B267" s="29" t="s">
        <v>24</v>
      </c>
      <c r="C267" s="29" t="s">
        <v>25</v>
      </c>
      <c r="D267" s="29" t="s">
        <v>26</v>
      </c>
      <c r="E267" s="124" t="s">
        <v>855</v>
      </c>
      <c r="F267" s="29" t="s">
        <v>28</v>
      </c>
      <c r="G267" s="29" t="s">
        <v>29</v>
      </c>
      <c r="H267" s="29" t="s">
        <v>30</v>
      </c>
      <c r="I267" s="213">
        <v>8866000</v>
      </c>
      <c r="J267" s="29">
        <v>1</v>
      </c>
      <c r="K267" s="217">
        <v>1333000</v>
      </c>
      <c r="L267" s="213">
        <v>0</v>
      </c>
      <c r="M267" s="29">
        <v>0</v>
      </c>
      <c r="N267" s="29">
        <v>39047351</v>
      </c>
      <c r="O267" s="29" t="s">
        <v>856</v>
      </c>
      <c r="P267" s="29" t="s">
        <v>857</v>
      </c>
      <c r="Q267" s="215">
        <v>44585</v>
      </c>
      <c r="R267" s="215">
        <v>44585</v>
      </c>
      <c r="S267" s="215">
        <v>44732</v>
      </c>
      <c r="T267" s="216">
        <v>10199000</v>
      </c>
      <c r="U267" s="217">
        <v>0</v>
      </c>
      <c r="V267" s="93">
        <v>1</v>
      </c>
      <c r="W267" s="32">
        <v>57441846</v>
      </c>
      <c r="X267" s="29" t="s">
        <v>391</v>
      </c>
    </row>
    <row r="268" spans="1:24">
      <c r="A268" s="29">
        <v>891780111</v>
      </c>
      <c r="B268" s="29" t="s">
        <v>24</v>
      </c>
      <c r="C268" s="29" t="s">
        <v>25</v>
      </c>
      <c r="D268" s="29" t="s">
        <v>26</v>
      </c>
      <c r="E268" s="124" t="s">
        <v>858</v>
      </c>
      <c r="F268" s="29" t="s">
        <v>28</v>
      </c>
      <c r="G268" s="29" t="s">
        <v>29</v>
      </c>
      <c r="H268" s="29" t="s">
        <v>30</v>
      </c>
      <c r="I268" s="213">
        <v>8866000</v>
      </c>
      <c r="J268" s="29">
        <v>2</v>
      </c>
      <c r="K268" s="217">
        <v>4000000</v>
      </c>
      <c r="L268" s="213">
        <v>0</v>
      </c>
      <c r="M268" s="29">
        <v>0</v>
      </c>
      <c r="N268" s="29">
        <v>36729451</v>
      </c>
      <c r="O268" s="29" t="s">
        <v>859</v>
      </c>
      <c r="P268" s="29" t="s">
        <v>860</v>
      </c>
      <c r="Q268" s="215">
        <v>44585</v>
      </c>
      <c r="R268" s="215">
        <v>44585</v>
      </c>
      <c r="S268" s="215">
        <v>44773</v>
      </c>
      <c r="T268" s="216">
        <v>12866000</v>
      </c>
      <c r="U268" s="217">
        <v>0</v>
      </c>
      <c r="V268" s="93">
        <v>1</v>
      </c>
      <c r="W268" s="32">
        <v>57441846</v>
      </c>
      <c r="X268" s="29" t="s">
        <v>391</v>
      </c>
    </row>
    <row r="269" spans="1:24">
      <c r="A269" s="29">
        <v>891780111</v>
      </c>
      <c r="B269" s="29" t="s">
        <v>24</v>
      </c>
      <c r="C269" s="29" t="s">
        <v>25</v>
      </c>
      <c r="D269" s="29" t="s">
        <v>26</v>
      </c>
      <c r="E269" s="124" t="s">
        <v>861</v>
      </c>
      <c r="F269" s="29" t="s">
        <v>28</v>
      </c>
      <c r="G269" s="29" t="s">
        <v>29</v>
      </c>
      <c r="H269" s="29" t="s">
        <v>30</v>
      </c>
      <c r="I269" s="213">
        <v>11526000</v>
      </c>
      <c r="J269" s="29">
        <v>2</v>
      </c>
      <c r="K269" s="217">
        <v>5200000</v>
      </c>
      <c r="L269" s="213">
        <v>0</v>
      </c>
      <c r="M269" s="29">
        <v>0</v>
      </c>
      <c r="N269" s="29">
        <v>1083465166</v>
      </c>
      <c r="O269" s="29" t="s">
        <v>862</v>
      </c>
      <c r="P269" s="29" t="s">
        <v>863</v>
      </c>
      <c r="Q269" s="215">
        <v>44585</v>
      </c>
      <c r="R269" s="215">
        <v>44585</v>
      </c>
      <c r="S269" s="215">
        <v>44773</v>
      </c>
      <c r="T269" s="216">
        <v>16726000</v>
      </c>
      <c r="U269" s="217">
        <v>0</v>
      </c>
      <c r="V269" s="93">
        <v>1</v>
      </c>
      <c r="W269" s="32">
        <v>57441846</v>
      </c>
      <c r="X269" s="29" t="s">
        <v>391</v>
      </c>
    </row>
    <row r="270" spans="1:24">
      <c r="A270" s="29">
        <v>891780111</v>
      </c>
      <c r="B270" s="29" t="s">
        <v>24</v>
      </c>
      <c r="C270" s="29" t="s">
        <v>25</v>
      </c>
      <c r="D270" s="29" t="s">
        <v>26</v>
      </c>
      <c r="E270" s="124" t="s">
        <v>864</v>
      </c>
      <c r="F270" s="29" t="s">
        <v>28</v>
      </c>
      <c r="G270" s="29" t="s">
        <v>29</v>
      </c>
      <c r="H270" s="29" t="s">
        <v>30</v>
      </c>
      <c r="I270" s="213">
        <v>13200000</v>
      </c>
      <c r="J270" s="29">
        <v>2</v>
      </c>
      <c r="K270" s="217">
        <v>6600000</v>
      </c>
      <c r="L270" s="213">
        <v>0</v>
      </c>
      <c r="M270" s="29">
        <v>0</v>
      </c>
      <c r="N270" s="29">
        <v>85152680</v>
      </c>
      <c r="O270" s="29" t="s">
        <v>865</v>
      </c>
      <c r="P270" s="29" t="s">
        <v>866</v>
      </c>
      <c r="Q270" s="215">
        <v>44585</v>
      </c>
      <c r="R270" s="215">
        <v>44593</v>
      </c>
      <c r="S270" s="215">
        <v>44773</v>
      </c>
      <c r="T270" s="216">
        <v>19800000</v>
      </c>
      <c r="U270" s="217">
        <v>0</v>
      </c>
      <c r="V270" s="93">
        <v>1</v>
      </c>
      <c r="W270" s="32">
        <v>57441846</v>
      </c>
      <c r="X270" s="29" t="s">
        <v>391</v>
      </c>
    </row>
    <row r="271" spans="1:24">
      <c r="A271" s="29">
        <v>891780111</v>
      </c>
      <c r="B271" s="29" t="s">
        <v>24</v>
      </c>
      <c r="C271" s="29" t="s">
        <v>25</v>
      </c>
      <c r="D271" s="29" t="s">
        <v>26</v>
      </c>
      <c r="E271" s="124" t="s">
        <v>867</v>
      </c>
      <c r="F271" s="29" t="s">
        <v>28</v>
      </c>
      <c r="G271" s="29" t="s">
        <v>29</v>
      </c>
      <c r="H271" s="29" t="s">
        <v>30</v>
      </c>
      <c r="I271" s="213">
        <v>8866000</v>
      </c>
      <c r="J271" s="29">
        <v>2</v>
      </c>
      <c r="K271" s="217">
        <v>4000000</v>
      </c>
      <c r="L271" s="213">
        <v>0</v>
      </c>
      <c r="M271" s="29">
        <v>0</v>
      </c>
      <c r="N271" s="29">
        <v>84455851</v>
      </c>
      <c r="O271" s="29" t="s">
        <v>868</v>
      </c>
      <c r="P271" s="29" t="s">
        <v>869</v>
      </c>
      <c r="Q271" s="215">
        <v>44585</v>
      </c>
      <c r="R271" s="215">
        <v>44585</v>
      </c>
      <c r="S271" s="215">
        <v>44773</v>
      </c>
      <c r="T271" s="216">
        <v>12866000</v>
      </c>
      <c r="U271" s="217">
        <v>0</v>
      </c>
      <c r="V271" s="93">
        <v>1</v>
      </c>
      <c r="W271" s="32">
        <v>57441846</v>
      </c>
      <c r="X271" s="29" t="s">
        <v>391</v>
      </c>
    </row>
    <row r="272" spans="1:24">
      <c r="A272" s="29">
        <v>891780111</v>
      </c>
      <c r="B272" s="29" t="s">
        <v>24</v>
      </c>
      <c r="C272" s="29" t="s">
        <v>25</v>
      </c>
      <c r="D272" s="29" t="s">
        <v>26</v>
      </c>
      <c r="E272" s="124" t="s">
        <v>870</v>
      </c>
      <c r="F272" s="29" t="s">
        <v>28</v>
      </c>
      <c r="G272" s="29" t="s">
        <v>29</v>
      </c>
      <c r="H272" s="29" t="s">
        <v>30</v>
      </c>
      <c r="I272" s="213">
        <v>26200000</v>
      </c>
      <c r="J272" s="29">
        <v>2</v>
      </c>
      <c r="K272" s="217">
        <v>12000000</v>
      </c>
      <c r="L272" s="213">
        <v>0</v>
      </c>
      <c r="M272" s="29">
        <v>0</v>
      </c>
      <c r="N272" s="29">
        <v>32772796</v>
      </c>
      <c r="O272" s="29" t="s">
        <v>871</v>
      </c>
      <c r="P272" s="29" t="s">
        <v>872</v>
      </c>
      <c r="Q272" s="215">
        <v>44585</v>
      </c>
      <c r="R272" s="215">
        <v>44585</v>
      </c>
      <c r="S272" s="215">
        <v>44773</v>
      </c>
      <c r="T272" s="216">
        <v>38200000</v>
      </c>
      <c r="U272" s="217">
        <v>0</v>
      </c>
      <c r="V272" s="93">
        <v>1</v>
      </c>
      <c r="W272" s="32">
        <v>12621405</v>
      </c>
      <c r="X272" s="29" t="s">
        <v>33</v>
      </c>
    </row>
    <row r="273" spans="1:24">
      <c r="A273" s="29">
        <v>891780111</v>
      </c>
      <c r="B273" s="29" t="s">
        <v>24</v>
      </c>
      <c r="C273" s="29" t="s">
        <v>25</v>
      </c>
      <c r="D273" s="29" t="s">
        <v>26</v>
      </c>
      <c r="E273" s="124" t="s">
        <v>873</v>
      </c>
      <c r="F273" s="29" t="s">
        <v>28</v>
      </c>
      <c r="G273" s="29" t="s">
        <v>29</v>
      </c>
      <c r="H273" s="29" t="s">
        <v>30</v>
      </c>
      <c r="I273" s="213">
        <v>17200000</v>
      </c>
      <c r="J273" s="29">
        <v>2</v>
      </c>
      <c r="K273" s="217">
        <v>8600000</v>
      </c>
      <c r="L273" s="213">
        <v>0</v>
      </c>
      <c r="M273" s="29">
        <v>0</v>
      </c>
      <c r="N273" s="29">
        <v>65742222</v>
      </c>
      <c r="O273" s="29" t="s">
        <v>874</v>
      </c>
      <c r="P273" s="29" t="s">
        <v>875</v>
      </c>
      <c r="Q273" s="215">
        <v>44585</v>
      </c>
      <c r="R273" s="215">
        <v>44593</v>
      </c>
      <c r="S273" s="215">
        <v>44773</v>
      </c>
      <c r="T273" s="216">
        <v>25800000</v>
      </c>
      <c r="U273" s="217">
        <v>0</v>
      </c>
      <c r="V273" s="93">
        <v>1</v>
      </c>
      <c r="W273" s="219">
        <v>57461690</v>
      </c>
      <c r="X273" s="29" t="s">
        <v>876</v>
      </c>
    </row>
    <row r="274" spans="1:24">
      <c r="A274" s="29">
        <v>891780111</v>
      </c>
      <c r="B274" s="29" t="s">
        <v>24</v>
      </c>
      <c r="C274" s="29" t="s">
        <v>25</v>
      </c>
      <c r="D274" s="29" t="s">
        <v>26</v>
      </c>
      <c r="E274" s="124" t="s">
        <v>877</v>
      </c>
      <c r="F274" s="29" t="s">
        <v>28</v>
      </c>
      <c r="G274" s="29" t="s">
        <v>29</v>
      </c>
      <c r="H274" s="29" t="s">
        <v>30</v>
      </c>
      <c r="I274" s="213">
        <v>13200000</v>
      </c>
      <c r="J274" s="29">
        <v>2</v>
      </c>
      <c r="K274" s="217">
        <v>6600000</v>
      </c>
      <c r="L274" s="213">
        <v>0</v>
      </c>
      <c r="M274" s="29">
        <v>0</v>
      </c>
      <c r="N274" s="29">
        <v>1082908015</v>
      </c>
      <c r="O274" s="29" t="s">
        <v>878</v>
      </c>
      <c r="P274" s="29" t="s">
        <v>879</v>
      </c>
      <c r="Q274" s="215">
        <v>44585</v>
      </c>
      <c r="R274" s="215">
        <v>44593</v>
      </c>
      <c r="S274" s="215">
        <v>44773</v>
      </c>
      <c r="T274" s="216">
        <v>19800000</v>
      </c>
      <c r="U274" s="217">
        <v>0</v>
      </c>
      <c r="V274" s="93">
        <v>1</v>
      </c>
      <c r="W274" s="32">
        <v>7632607</v>
      </c>
      <c r="X274" s="29" t="s">
        <v>723</v>
      </c>
    </row>
    <row r="275" spans="1:24">
      <c r="A275" s="29">
        <v>891780111</v>
      </c>
      <c r="B275" s="29" t="s">
        <v>24</v>
      </c>
      <c r="C275" s="29" t="s">
        <v>25</v>
      </c>
      <c r="D275" s="29" t="s">
        <v>26</v>
      </c>
      <c r="E275" s="124" t="s">
        <v>880</v>
      </c>
      <c r="F275" s="29" t="s">
        <v>28</v>
      </c>
      <c r="G275" s="29" t="s">
        <v>29</v>
      </c>
      <c r="H275" s="29" t="s">
        <v>30</v>
      </c>
      <c r="I275" s="213">
        <v>10400000</v>
      </c>
      <c r="J275" s="29">
        <v>1</v>
      </c>
      <c r="K275" s="217">
        <v>1733000</v>
      </c>
      <c r="L275" s="213">
        <v>0</v>
      </c>
      <c r="M275" s="29">
        <v>0</v>
      </c>
      <c r="N275" s="29">
        <v>1065657067</v>
      </c>
      <c r="O275" s="29" t="s">
        <v>881</v>
      </c>
      <c r="P275" s="29" t="s">
        <v>882</v>
      </c>
      <c r="Q275" s="215">
        <v>44585</v>
      </c>
      <c r="R275" s="215">
        <v>44593</v>
      </c>
      <c r="S275" s="215">
        <v>44732</v>
      </c>
      <c r="T275" s="216">
        <v>12133000</v>
      </c>
      <c r="U275" s="217">
        <v>0</v>
      </c>
      <c r="V275" s="93">
        <v>1</v>
      </c>
      <c r="W275" s="219">
        <v>1084738403</v>
      </c>
      <c r="X275" s="29" t="s">
        <v>883</v>
      </c>
    </row>
    <row r="276" spans="1:24">
      <c r="A276" s="29">
        <v>891780111</v>
      </c>
      <c r="B276" s="29" t="s">
        <v>24</v>
      </c>
      <c r="C276" s="29" t="s">
        <v>25</v>
      </c>
      <c r="D276" s="29" t="s">
        <v>26</v>
      </c>
      <c r="E276" s="124" t="s">
        <v>884</v>
      </c>
      <c r="F276" s="29" t="s">
        <v>28</v>
      </c>
      <c r="G276" s="29" t="s">
        <v>29</v>
      </c>
      <c r="H276" s="29" t="s">
        <v>30</v>
      </c>
      <c r="I276" s="213">
        <v>3400000</v>
      </c>
      <c r="J276" s="29">
        <v>0</v>
      </c>
      <c r="K276" s="217">
        <v>0</v>
      </c>
      <c r="L276" s="213">
        <v>0</v>
      </c>
      <c r="M276" s="29">
        <v>0</v>
      </c>
      <c r="N276" s="29">
        <v>1129536214</v>
      </c>
      <c r="O276" s="29" t="s">
        <v>885</v>
      </c>
      <c r="P276" s="29" t="s">
        <v>886</v>
      </c>
      <c r="Q276" s="215">
        <v>44585</v>
      </c>
      <c r="R276" s="215">
        <v>44593</v>
      </c>
      <c r="S276" s="225">
        <v>44651</v>
      </c>
      <c r="T276" s="216">
        <v>3400000</v>
      </c>
      <c r="U276" s="217">
        <v>0</v>
      </c>
      <c r="V276" s="93">
        <v>1</v>
      </c>
      <c r="W276" s="219">
        <v>1084738403</v>
      </c>
      <c r="X276" s="29" t="s">
        <v>883</v>
      </c>
    </row>
    <row r="277" spans="1:24">
      <c r="A277" s="29">
        <v>891780111</v>
      </c>
      <c r="B277" s="29" t="s">
        <v>24</v>
      </c>
      <c r="C277" s="29" t="s">
        <v>25</v>
      </c>
      <c r="D277" s="29" t="s">
        <v>26</v>
      </c>
      <c r="E277" s="124" t="s">
        <v>887</v>
      </c>
      <c r="F277" s="29" t="s">
        <v>28</v>
      </c>
      <c r="G277" s="29" t="s">
        <v>29</v>
      </c>
      <c r="H277" s="29" t="s">
        <v>30</v>
      </c>
      <c r="I277" s="213">
        <v>10400000</v>
      </c>
      <c r="J277" s="29">
        <v>1</v>
      </c>
      <c r="K277" s="217">
        <v>1733000</v>
      </c>
      <c r="L277" s="213">
        <v>0</v>
      </c>
      <c r="M277" s="29">
        <v>0</v>
      </c>
      <c r="N277" s="29">
        <v>1122812358</v>
      </c>
      <c r="O277" s="29" t="s">
        <v>888</v>
      </c>
      <c r="P277" s="29" t="s">
        <v>889</v>
      </c>
      <c r="Q277" s="215">
        <v>44585</v>
      </c>
      <c r="R277" s="215">
        <v>44593</v>
      </c>
      <c r="S277" s="215">
        <v>44732</v>
      </c>
      <c r="T277" s="216">
        <v>12133000</v>
      </c>
      <c r="U277" s="217">
        <v>0</v>
      </c>
      <c r="V277" s="93">
        <v>1</v>
      </c>
      <c r="W277" s="223">
        <v>79732773</v>
      </c>
      <c r="X277" s="29" t="s">
        <v>890</v>
      </c>
    </row>
    <row r="278" spans="1:24">
      <c r="A278" s="29">
        <v>891780111</v>
      </c>
      <c r="B278" s="29" t="s">
        <v>24</v>
      </c>
      <c r="C278" s="29" t="s">
        <v>25</v>
      </c>
      <c r="D278" s="29" t="s">
        <v>26</v>
      </c>
      <c r="E278" s="124" t="s">
        <v>891</v>
      </c>
      <c r="F278" s="29" t="s">
        <v>28</v>
      </c>
      <c r="G278" s="29" t="s">
        <v>29</v>
      </c>
      <c r="H278" s="29" t="s">
        <v>30</v>
      </c>
      <c r="I278" s="213">
        <v>7083000</v>
      </c>
      <c r="J278" s="29">
        <v>2</v>
      </c>
      <c r="K278" s="217">
        <v>3400000</v>
      </c>
      <c r="L278" s="213">
        <v>0</v>
      </c>
      <c r="M278" s="29">
        <v>0</v>
      </c>
      <c r="N278" s="29">
        <v>50956720</v>
      </c>
      <c r="O278" s="29" t="s">
        <v>892</v>
      </c>
      <c r="P278" s="29" t="s">
        <v>893</v>
      </c>
      <c r="Q278" s="215">
        <v>44585</v>
      </c>
      <c r="R278" s="215">
        <v>44593</v>
      </c>
      <c r="S278" s="215">
        <v>44773</v>
      </c>
      <c r="T278" s="216">
        <v>10483000</v>
      </c>
      <c r="U278" s="217">
        <v>0</v>
      </c>
      <c r="V278" s="93">
        <v>1</v>
      </c>
      <c r="W278" s="219">
        <v>45507423</v>
      </c>
      <c r="X278" s="29" t="s">
        <v>420</v>
      </c>
    </row>
    <row r="279" spans="1:24">
      <c r="A279" s="29">
        <v>891780111</v>
      </c>
      <c r="B279" s="29" t="s">
        <v>24</v>
      </c>
      <c r="C279" s="29" t="s">
        <v>25</v>
      </c>
      <c r="D279" s="29" t="s">
        <v>26</v>
      </c>
      <c r="E279" s="124" t="s">
        <v>894</v>
      </c>
      <c r="F279" s="29" t="s">
        <v>28</v>
      </c>
      <c r="G279" s="29" t="s">
        <v>29</v>
      </c>
      <c r="H279" s="29" t="s">
        <v>30</v>
      </c>
      <c r="I279" s="213">
        <v>8333000</v>
      </c>
      <c r="J279" s="29">
        <v>2</v>
      </c>
      <c r="K279" s="217">
        <v>4000000</v>
      </c>
      <c r="L279" s="213">
        <v>0</v>
      </c>
      <c r="M279" s="29">
        <v>0</v>
      </c>
      <c r="N279" s="29">
        <v>36719808</v>
      </c>
      <c r="O279" s="29" t="s">
        <v>895</v>
      </c>
      <c r="P279" s="29" t="s">
        <v>896</v>
      </c>
      <c r="Q279" s="215">
        <v>44585</v>
      </c>
      <c r="R279" s="215">
        <v>44593</v>
      </c>
      <c r="S279" s="215">
        <v>44773</v>
      </c>
      <c r="T279" s="216">
        <v>12333000</v>
      </c>
      <c r="U279" s="217">
        <v>0</v>
      </c>
      <c r="V279" s="93">
        <v>1</v>
      </c>
      <c r="W279" s="219">
        <v>45507423</v>
      </c>
      <c r="X279" s="29" t="s">
        <v>420</v>
      </c>
    </row>
    <row r="280" spans="1:24">
      <c r="A280" s="29">
        <v>891780111</v>
      </c>
      <c r="B280" s="29" t="s">
        <v>24</v>
      </c>
      <c r="C280" s="29" t="s">
        <v>25</v>
      </c>
      <c r="D280" s="29" t="s">
        <v>26</v>
      </c>
      <c r="E280" s="124" t="s">
        <v>897</v>
      </c>
      <c r="F280" s="29" t="s">
        <v>28</v>
      </c>
      <c r="G280" s="29" t="s">
        <v>29</v>
      </c>
      <c r="H280" s="29" t="s">
        <v>30</v>
      </c>
      <c r="I280" s="213">
        <v>7083000</v>
      </c>
      <c r="J280" s="29">
        <v>2</v>
      </c>
      <c r="K280" s="217">
        <v>3400000</v>
      </c>
      <c r="L280" s="213">
        <v>0</v>
      </c>
      <c r="M280" s="29">
        <v>0</v>
      </c>
      <c r="N280" s="29">
        <v>36552336</v>
      </c>
      <c r="O280" s="29" t="s">
        <v>898</v>
      </c>
      <c r="P280" s="29" t="s">
        <v>899</v>
      </c>
      <c r="Q280" s="215">
        <v>44585</v>
      </c>
      <c r="R280" s="215">
        <v>44593</v>
      </c>
      <c r="S280" s="215">
        <v>44773</v>
      </c>
      <c r="T280" s="216">
        <v>10483000</v>
      </c>
      <c r="U280" s="217">
        <v>0</v>
      </c>
      <c r="V280" s="93">
        <v>1</v>
      </c>
      <c r="W280" s="219">
        <v>45507423</v>
      </c>
      <c r="X280" s="29" t="s">
        <v>420</v>
      </c>
    </row>
    <row r="281" spans="1:24">
      <c r="A281" s="29">
        <v>891780111</v>
      </c>
      <c r="B281" s="29" t="s">
        <v>24</v>
      </c>
      <c r="C281" s="29" t="s">
        <v>25</v>
      </c>
      <c r="D281" s="29" t="s">
        <v>26</v>
      </c>
      <c r="E281" s="124" t="s">
        <v>900</v>
      </c>
      <c r="F281" s="29" t="s">
        <v>28</v>
      </c>
      <c r="G281" s="29" t="s">
        <v>29</v>
      </c>
      <c r="H281" s="29" t="s">
        <v>30</v>
      </c>
      <c r="I281" s="213">
        <v>7083000</v>
      </c>
      <c r="J281" s="29">
        <v>2</v>
      </c>
      <c r="K281" s="217">
        <v>3400000</v>
      </c>
      <c r="L281" s="213">
        <v>0</v>
      </c>
      <c r="M281" s="29">
        <v>0</v>
      </c>
      <c r="N281" s="29">
        <v>57437742</v>
      </c>
      <c r="O281" s="29" t="s">
        <v>901</v>
      </c>
      <c r="P281" s="29" t="s">
        <v>742</v>
      </c>
      <c r="Q281" s="215">
        <v>44585</v>
      </c>
      <c r="R281" s="215">
        <v>44593</v>
      </c>
      <c r="S281" s="215">
        <v>44773</v>
      </c>
      <c r="T281" s="216">
        <v>10483000</v>
      </c>
      <c r="U281" s="217">
        <v>0</v>
      </c>
      <c r="V281" s="93">
        <v>1</v>
      </c>
      <c r="W281" s="219">
        <v>45507423</v>
      </c>
      <c r="X281" s="29" t="s">
        <v>420</v>
      </c>
    </row>
    <row r="282" spans="1:24">
      <c r="A282" s="29">
        <v>891780111</v>
      </c>
      <c r="B282" s="29" t="s">
        <v>24</v>
      </c>
      <c r="C282" s="29" t="s">
        <v>25</v>
      </c>
      <c r="D282" s="29" t="s">
        <v>26</v>
      </c>
      <c r="E282" s="124" t="s">
        <v>902</v>
      </c>
      <c r="F282" s="29" t="s">
        <v>28</v>
      </c>
      <c r="G282" s="29" t="s">
        <v>29</v>
      </c>
      <c r="H282" s="29" t="s">
        <v>30</v>
      </c>
      <c r="I282" s="213">
        <v>7083000</v>
      </c>
      <c r="J282" s="29">
        <v>1</v>
      </c>
      <c r="K282" s="217">
        <v>1133000</v>
      </c>
      <c r="L282" s="213">
        <v>0</v>
      </c>
      <c r="M282" s="29">
        <v>0</v>
      </c>
      <c r="N282" s="29">
        <v>1082882138</v>
      </c>
      <c r="O282" s="29" t="s">
        <v>903</v>
      </c>
      <c r="P282" s="29" t="s">
        <v>893</v>
      </c>
      <c r="Q282" s="215">
        <v>44585</v>
      </c>
      <c r="R282" s="215">
        <v>44593</v>
      </c>
      <c r="S282" s="215">
        <v>44732</v>
      </c>
      <c r="T282" s="216">
        <v>8216000</v>
      </c>
      <c r="U282" s="217">
        <v>0</v>
      </c>
      <c r="V282" s="93">
        <v>1</v>
      </c>
      <c r="W282" s="219">
        <v>45507423</v>
      </c>
      <c r="X282" s="29" t="s">
        <v>420</v>
      </c>
    </row>
    <row r="283" spans="1:24">
      <c r="A283" s="29">
        <v>891780111</v>
      </c>
      <c r="B283" s="29" t="s">
        <v>24</v>
      </c>
      <c r="C283" s="29" t="s">
        <v>25</v>
      </c>
      <c r="D283" s="29" t="s">
        <v>26</v>
      </c>
      <c r="E283" s="124" t="s">
        <v>904</v>
      </c>
      <c r="F283" s="29" t="s">
        <v>28</v>
      </c>
      <c r="G283" s="29" t="s">
        <v>29</v>
      </c>
      <c r="H283" s="29" t="s">
        <v>30</v>
      </c>
      <c r="I283" s="213">
        <v>14583000</v>
      </c>
      <c r="J283" s="29">
        <v>2</v>
      </c>
      <c r="K283" s="217">
        <v>7000000</v>
      </c>
      <c r="L283" s="213">
        <v>0</v>
      </c>
      <c r="M283" s="29">
        <v>0</v>
      </c>
      <c r="N283" s="29">
        <v>1082935253</v>
      </c>
      <c r="O283" s="29" t="s">
        <v>905</v>
      </c>
      <c r="P283" s="29" t="s">
        <v>906</v>
      </c>
      <c r="Q283" s="215">
        <v>44585</v>
      </c>
      <c r="R283" s="215">
        <v>44593</v>
      </c>
      <c r="S283" s="215">
        <v>44773</v>
      </c>
      <c r="T283" s="216">
        <v>21583000</v>
      </c>
      <c r="U283" s="217">
        <v>0</v>
      </c>
      <c r="V283" s="93">
        <v>1</v>
      </c>
      <c r="W283" s="219">
        <v>45507423</v>
      </c>
      <c r="X283" s="29" t="s">
        <v>420</v>
      </c>
    </row>
    <row r="284" spans="1:24">
      <c r="A284" s="29">
        <v>891780111</v>
      </c>
      <c r="B284" s="29" t="s">
        <v>24</v>
      </c>
      <c r="C284" s="29" t="s">
        <v>25</v>
      </c>
      <c r="D284" s="29" t="s">
        <v>26</v>
      </c>
      <c r="E284" s="124" t="s">
        <v>907</v>
      </c>
      <c r="F284" s="29" t="s">
        <v>28</v>
      </c>
      <c r="G284" s="29" t="s">
        <v>29</v>
      </c>
      <c r="H284" s="29" t="s">
        <v>30</v>
      </c>
      <c r="I284" s="213">
        <v>8333000</v>
      </c>
      <c r="J284" s="29">
        <v>2</v>
      </c>
      <c r="K284" s="217">
        <v>4000000</v>
      </c>
      <c r="L284" s="213">
        <v>0</v>
      </c>
      <c r="M284" s="29">
        <v>0</v>
      </c>
      <c r="N284" s="29">
        <v>36695248</v>
      </c>
      <c r="O284" s="29" t="s">
        <v>908</v>
      </c>
      <c r="P284" s="29" t="s">
        <v>909</v>
      </c>
      <c r="Q284" s="215">
        <v>44585</v>
      </c>
      <c r="R284" s="215">
        <v>44593</v>
      </c>
      <c r="S284" s="215">
        <v>44773</v>
      </c>
      <c r="T284" s="216">
        <v>12333000</v>
      </c>
      <c r="U284" s="217">
        <v>0</v>
      </c>
      <c r="V284" s="93">
        <v>1</v>
      </c>
      <c r="W284" s="219">
        <v>45507423</v>
      </c>
      <c r="X284" s="29" t="s">
        <v>420</v>
      </c>
    </row>
    <row r="285" spans="1:24">
      <c r="A285" s="29">
        <v>891780111</v>
      </c>
      <c r="B285" s="29" t="s">
        <v>24</v>
      </c>
      <c r="C285" s="29" t="s">
        <v>25</v>
      </c>
      <c r="D285" s="29" t="s">
        <v>26</v>
      </c>
      <c r="E285" s="124" t="s">
        <v>910</v>
      </c>
      <c r="F285" s="29" t="s">
        <v>28</v>
      </c>
      <c r="G285" s="29" t="s">
        <v>29</v>
      </c>
      <c r="H285" s="29" t="s">
        <v>30</v>
      </c>
      <c r="I285" s="213">
        <v>7083000</v>
      </c>
      <c r="J285" s="29">
        <v>2</v>
      </c>
      <c r="K285" s="217">
        <v>3400000</v>
      </c>
      <c r="L285" s="213">
        <v>0</v>
      </c>
      <c r="M285" s="29">
        <v>0</v>
      </c>
      <c r="N285" s="29">
        <v>57428677</v>
      </c>
      <c r="O285" s="29" t="s">
        <v>911</v>
      </c>
      <c r="P285" s="29" t="s">
        <v>912</v>
      </c>
      <c r="Q285" s="215">
        <v>44585</v>
      </c>
      <c r="R285" s="215">
        <v>44593</v>
      </c>
      <c r="S285" s="215">
        <v>44773</v>
      </c>
      <c r="T285" s="216">
        <v>10483000</v>
      </c>
      <c r="U285" s="217">
        <v>0</v>
      </c>
      <c r="V285" s="93">
        <v>1</v>
      </c>
      <c r="W285" s="219">
        <v>45507423</v>
      </c>
      <c r="X285" s="29" t="s">
        <v>420</v>
      </c>
    </row>
    <row r="286" spans="1:24">
      <c r="A286" s="29">
        <v>891780111</v>
      </c>
      <c r="B286" s="29" t="s">
        <v>24</v>
      </c>
      <c r="C286" s="29" t="s">
        <v>25</v>
      </c>
      <c r="D286" s="29" t="s">
        <v>26</v>
      </c>
      <c r="E286" s="124" t="s">
        <v>913</v>
      </c>
      <c r="F286" s="29" t="s">
        <v>28</v>
      </c>
      <c r="G286" s="29" t="s">
        <v>29</v>
      </c>
      <c r="H286" s="29" t="s">
        <v>30</v>
      </c>
      <c r="I286" s="213">
        <v>7083000</v>
      </c>
      <c r="J286" s="29">
        <v>1</v>
      </c>
      <c r="K286" s="217">
        <v>1133000</v>
      </c>
      <c r="L286" s="213">
        <v>0</v>
      </c>
      <c r="M286" s="29">
        <v>0</v>
      </c>
      <c r="N286" s="29">
        <v>1082889011</v>
      </c>
      <c r="O286" s="29" t="s">
        <v>914</v>
      </c>
      <c r="P286" s="29" t="s">
        <v>915</v>
      </c>
      <c r="Q286" s="215">
        <v>44585</v>
      </c>
      <c r="R286" s="215">
        <v>44593</v>
      </c>
      <c r="S286" s="215">
        <v>44732</v>
      </c>
      <c r="T286" s="216">
        <v>8216000</v>
      </c>
      <c r="U286" s="217">
        <v>0</v>
      </c>
      <c r="V286" s="93">
        <v>1</v>
      </c>
      <c r="W286" s="219">
        <v>45507423</v>
      </c>
      <c r="X286" s="29" t="s">
        <v>420</v>
      </c>
    </row>
    <row r="287" spans="1:24">
      <c r="A287" s="29">
        <v>891780111</v>
      </c>
      <c r="B287" s="29" t="s">
        <v>24</v>
      </c>
      <c r="C287" s="29" t="s">
        <v>25</v>
      </c>
      <c r="D287" s="29" t="s">
        <v>26</v>
      </c>
      <c r="E287" s="124" t="s">
        <v>916</v>
      </c>
      <c r="F287" s="29" t="s">
        <v>28</v>
      </c>
      <c r="G287" s="29" t="s">
        <v>29</v>
      </c>
      <c r="H287" s="29" t="s">
        <v>30</v>
      </c>
      <c r="I287" s="213">
        <v>11526000</v>
      </c>
      <c r="J287" s="29">
        <v>2</v>
      </c>
      <c r="K287" s="217">
        <v>5200000</v>
      </c>
      <c r="L287" s="213">
        <v>0</v>
      </c>
      <c r="M287" s="29">
        <v>0</v>
      </c>
      <c r="N287" s="29">
        <v>1082984161</v>
      </c>
      <c r="O287" s="29" t="s">
        <v>917</v>
      </c>
      <c r="P287" s="29" t="s">
        <v>918</v>
      </c>
      <c r="Q287" s="215">
        <v>44585</v>
      </c>
      <c r="R287" s="215">
        <v>44585</v>
      </c>
      <c r="S287" s="215">
        <v>44773</v>
      </c>
      <c r="T287" s="216">
        <v>16726000</v>
      </c>
      <c r="U287" s="217">
        <v>0</v>
      </c>
      <c r="V287" s="93">
        <v>1</v>
      </c>
      <c r="W287" s="219">
        <v>36718996</v>
      </c>
      <c r="X287" s="57" t="s">
        <v>746</v>
      </c>
    </row>
    <row r="288" spans="1:24">
      <c r="A288" s="29">
        <v>891780111</v>
      </c>
      <c r="B288" s="29" t="s">
        <v>24</v>
      </c>
      <c r="C288" s="29" t="s">
        <v>25</v>
      </c>
      <c r="D288" s="29" t="s">
        <v>26</v>
      </c>
      <c r="E288" s="124" t="s">
        <v>919</v>
      </c>
      <c r="F288" s="29" t="s">
        <v>28</v>
      </c>
      <c r="G288" s="29" t="s">
        <v>29</v>
      </c>
      <c r="H288" s="29" t="s">
        <v>30</v>
      </c>
      <c r="I288" s="213">
        <v>16650000</v>
      </c>
      <c r="J288" s="29">
        <v>1</v>
      </c>
      <c r="K288" s="217">
        <v>0</v>
      </c>
      <c r="L288" s="213">
        <v>0</v>
      </c>
      <c r="M288" s="29">
        <v>0</v>
      </c>
      <c r="N288" s="29">
        <v>7143983</v>
      </c>
      <c r="O288" s="29" t="s">
        <v>920</v>
      </c>
      <c r="P288" s="29" t="s">
        <v>921</v>
      </c>
      <c r="Q288" s="215">
        <v>44585</v>
      </c>
      <c r="R288" s="215">
        <v>44585</v>
      </c>
      <c r="S288" s="215">
        <v>44742</v>
      </c>
      <c r="T288" s="216">
        <v>16650000</v>
      </c>
      <c r="U288" s="217">
        <v>0</v>
      </c>
      <c r="V288" s="93">
        <v>1</v>
      </c>
      <c r="W288" s="32">
        <v>83480482</v>
      </c>
      <c r="X288" s="29" t="s">
        <v>922</v>
      </c>
    </row>
    <row r="289" spans="1:24">
      <c r="A289" s="29">
        <v>891780111</v>
      </c>
      <c r="B289" s="29" t="s">
        <v>24</v>
      </c>
      <c r="C289" s="29" t="s">
        <v>25</v>
      </c>
      <c r="D289" s="29" t="s">
        <v>26</v>
      </c>
      <c r="E289" s="124" t="s">
        <v>923</v>
      </c>
      <c r="F289" s="29" t="s">
        <v>28</v>
      </c>
      <c r="G289" s="29" t="s">
        <v>29</v>
      </c>
      <c r="H289" s="29" t="s">
        <v>30</v>
      </c>
      <c r="I289" s="213">
        <v>11600000</v>
      </c>
      <c r="J289" s="29">
        <v>1</v>
      </c>
      <c r="K289" s="217">
        <v>1933000</v>
      </c>
      <c r="L289" s="213">
        <v>0</v>
      </c>
      <c r="M289" s="29">
        <v>0</v>
      </c>
      <c r="N289" s="29">
        <v>1082984154</v>
      </c>
      <c r="O289" s="29" t="s">
        <v>924</v>
      </c>
      <c r="P289" s="29" t="s">
        <v>925</v>
      </c>
      <c r="Q289" s="215">
        <v>44585</v>
      </c>
      <c r="R289" s="215">
        <v>44593</v>
      </c>
      <c r="S289" s="215">
        <v>44732</v>
      </c>
      <c r="T289" s="216">
        <v>13533000</v>
      </c>
      <c r="U289" s="217">
        <v>0</v>
      </c>
      <c r="V289" s="93">
        <v>1</v>
      </c>
      <c r="W289" s="32">
        <v>16078654</v>
      </c>
      <c r="X289" s="29" t="s">
        <v>306</v>
      </c>
    </row>
    <row r="290" spans="1:24">
      <c r="A290" s="29">
        <v>891780111</v>
      </c>
      <c r="B290" s="29" t="s">
        <v>24</v>
      </c>
      <c r="C290" s="29" t="s">
        <v>25</v>
      </c>
      <c r="D290" s="29" t="s">
        <v>26</v>
      </c>
      <c r="E290" s="124" t="s">
        <v>926</v>
      </c>
      <c r="F290" s="29" t="s">
        <v>28</v>
      </c>
      <c r="G290" s="29" t="s">
        <v>29</v>
      </c>
      <c r="H290" s="29" t="s">
        <v>30</v>
      </c>
      <c r="I290" s="213">
        <v>12760000</v>
      </c>
      <c r="J290" s="29">
        <v>2</v>
      </c>
      <c r="K290" s="217">
        <v>5800000</v>
      </c>
      <c r="L290" s="213">
        <v>0</v>
      </c>
      <c r="M290" s="29">
        <v>0</v>
      </c>
      <c r="N290" s="29">
        <v>1082948279</v>
      </c>
      <c r="O290" s="29" t="s">
        <v>927</v>
      </c>
      <c r="P290" s="29" t="s">
        <v>928</v>
      </c>
      <c r="Q290" s="215">
        <v>44586</v>
      </c>
      <c r="R290" s="215">
        <v>44586</v>
      </c>
      <c r="S290" s="215">
        <v>44773</v>
      </c>
      <c r="T290" s="216">
        <v>18560000</v>
      </c>
      <c r="U290" s="217">
        <v>0</v>
      </c>
      <c r="V290" s="93">
        <v>1</v>
      </c>
      <c r="W290" s="219">
        <v>36557666</v>
      </c>
      <c r="X290" s="57" t="s">
        <v>608</v>
      </c>
    </row>
    <row r="291" spans="1:24">
      <c r="A291" s="29">
        <v>891780111</v>
      </c>
      <c r="B291" s="29" t="s">
        <v>24</v>
      </c>
      <c r="C291" s="29" t="s">
        <v>25</v>
      </c>
      <c r="D291" s="29" t="s">
        <v>26</v>
      </c>
      <c r="E291" s="124" t="s">
        <v>929</v>
      </c>
      <c r="F291" s="29" t="s">
        <v>28</v>
      </c>
      <c r="G291" s="29" t="s">
        <v>29</v>
      </c>
      <c r="H291" s="29" t="s">
        <v>30</v>
      </c>
      <c r="I291" s="213">
        <v>9200000</v>
      </c>
      <c r="J291" s="29">
        <v>1</v>
      </c>
      <c r="K291" s="217">
        <v>1533000</v>
      </c>
      <c r="L291" s="213">
        <v>0</v>
      </c>
      <c r="M291" s="29">
        <v>0</v>
      </c>
      <c r="N291" s="29">
        <v>1234097322</v>
      </c>
      <c r="O291" s="29" t="s">
        <v>930</v>
      </c>
      <c r="P291" s="29" t="s">
        <v>931</v>
      </c>
      <c r="Q291" s="215">
        <v>44586</v>
      </c>
      <c r="R291" s="215">
        <v>44593</v>
      </c>
      <c r="S291" s="215">
        <v>44732</v>
      </c>
      <c r="T291" s="216">
        <v>10733000</v>
      </c>
      <c r="U291" s="217">
        <v>0</v>
      </c>
      <c r="V291" s="93">
        <v>1</v>
      </c>
      <c r="W291" s="32">
        <v>85152695</v>
      </c>
      <c r="X291" s="29" t="s">
        <v>139</v>
      </c>
    </row>
    <row r="292" spans="1:24">
      <c r="A292" s="29">
        <v>891780111</v>
      </c>
      <c r="B292" s="29" t="s">
        <v>24</v>
      </c>
      <c r="C292" s="29" t="s">
        <v>25</v>
      </c>
      <c r="D292" s="29" t="s">
        <v>26</v>
      </c>
      <c r="E292" s="124" t="s">
        <v>932</v>
      </c>
      <c r="F292" s="29" t="s">
        <v>28</v>
      </c>
      <c r="G292" s="29" t="s">
        <v>29</v>
      </c>
      <c r="H292" s="29" t="s">
        <v>30</v>
      </c>
      <c r="I292" s="213">
        <v>8800000</v>
      </c>
      <c r="J292" s="29">
        <v>2</v>
      </c>
      <c r="K292" s="217">
        <v>4000000</v>
      </c>
      <c r="L292" s="213">
        <v>0</v>
      </c>
      <c r="M292" s="29">
        <v>0</v>
      </c>
      <c r="N292" s="29">
        <v>1129578141</v>
      </c>
      <c r="O292" s="29" t="s">
        <v>933</v>
      </c>
      <c r="P292" s="29" t="s">
        <v>934</v>
      </c>
      <c r="Q292" s="215">
        <v>44586</v>
      </c>
      <c r="R292" s="215">
        <v>44586</v>
      </c>
      <c r="S292" s="215">
        <v>44773</v>
      </c>
      <c r="T292" s="216">
        <v>12800000</v>
      </c>
      <c r="U292" s="217">
        <v>0</v>
      </c>
      <c r="V292" s="93">
        <v>1</v>
      </c>
      <c r="W292" s="219">
        <v>36557666</v>
      </c>
      <c r="X292" s="57" t="s">
        <v>608</v>
      </c>
    </row>
    <row r="293" spans="1:24">
      <c r="A293" s="29">
        <v>891780111</v>
      </c>
      <c r="B293" s="29" t="s">
        <v>24</v>
      </c>
      <c r="C293" s="29" t="s">
        <v>25</v>
      </c>
      <c r="D293" s="29" t="s">
        <v>26</v>
      </c>
      <c r="E293" s="124" t="s">
        <v>935</v>
      </c>
      <c r="F293" s="29" t="s">
        <v>28</v>
      </c>
      <c r="G293" s="29" t="s">
        <v>29</v>
      </c>
      <c r="H293" s="29" t="s">
        <v>30</v>
      </c>
      <c r="I293" s="213">
        <v>8000000</v>
      </c>
      <c r="J293" s="29">
        <v>1</v>
      </c>
      <c r="K293" s="217">
        <v>1333000</v>
      </c>
      <c r="L293" s="213">
        <v>0</v>
      </c>
      <c r="M293" s="29">
        <v>0</v>
      </c>
      <c r="N293" s="29">
        <v>80865004</v>
      </c>
      <c r="O293" s="29" t="s">
        <v>936</v>
      </c>
      <c r="P293" s="29" t="s">
        <v>937</v>
      </c>
      <c r="Q293" s="215">
        <v>44586</v>
      </c>
      <c r="R293" s="215">
        <v>44593</v>
      </c>
      <c r="S293" s="215">
        <v>44732</v>
      </c>
      <c r="T293" s="216">
        <v>9333000</v>
      </c>
      <c r="U293" s="217">
        <v>0</v>
      </c>
      <c r="V293" s="93">
        <v>1</v>
      </c>
      <c r="W293" s="32">
        <v>85152695</v>
      </c>
      <c r="X293" s="29" t="s">
        <v>139</v>
      </c>
    </row>
    <row r="294" spans="1:24">
      <c r="A294" s="29">
        <v>891780111</v>
      </c>
      <c r="B294" s="29" t="s">
        <v>24</v>
      </c>
      <c r="C294" s="29" t="s">
        <v>25</v>
      </c>
      <c r="D294" s="29" t="s">
        <v>26</v>
      </c>
      <c r="E294" s="124" t="s">
        <v>938</v>
      </c>
      <c r="F294" s="29" t="s">
        <v>28</v>
      </c>
      <c r="G294" s="29" t="s">
        <v>29</v>
      </c>
      <c r="H294" s="29" t="s">
        <v>30</v>
      </c>
      <c r="I294" s="213">
        <v>8000000</v>
      </c>
      <c r="J294" s="29">
        <v>1</v>
      </c>
      <c r="K294" s="217">
        <v>1333000</v>
      </c>
      <c r="L294" s="213">
        <v>0</v>
      </c>
      <c r="M294" s="29">
        <v>0</v>
      </c>
      <c r="N294" s="29">
        <v>1082953987</v>
      </c>
      <c r="O294" s="29" t="s">
        <v>939</v>
      </c>
      <c r="P294" s="29" t="s">
        <v>940</v>
      </c>
      <c r="Q294" s="215">
        <v>44586</v>
      </c>
      <c r="R294" s="215">
        <v>44593</v>
      </c>
      <c r="S294" s="215">
        <v>44732</v>
      </c>
      <c r="T294" s="216">
        <v>9333000</v>
      </c>
      <c r="U294" s="217">
        <v>0</v>
      </c>
      <c r="V294" s="93">
        <v>1</v>
      </c>
      <c r="W294" s="32">
        <v>85152695</v>
      </c>
      <c r="X294" s="29" t="s">
        <v>139</v>
      </c>
    </row>
    <row r="295" spans="1:24">
      <c r="A295" s="29">
        <v>891780111</v>
      </c>
      <c r="B295" s="29" t="s">
        <v>24</v>
      </c>
      <c r="C295" s="29" t="s">
        <v>25</v>
      </c>
      <c r="D295" s="29" t="s">
        <v>26</v>
      </c>
      <c r="E295" s="124" t="s">
        <v>941</v>
      </c>
      <c r="F295" s="29" t="s">
        <v>28</v>
      </c>
      <c r="G295" s="29" t="s">
        <v>29</v>
      </c>
      <c r="H295" s="29" t="s">
        <v>30</v>
      </c>
      <c r="I295" s="213">
        <v>8000000</v>
      </c>
      <c r="J295" s="29">
        <v>1</v>
      </c>
      <c r="K295" s="217">
        <v>1333000</v>
      </c>
      <c r="L295" s="213">
        <v>0</v>
      </c>
      <c r="M295" s="29">
        <v>0</v>
      </c>
      <c r="N295" s="29">
        <v>1235240254</v>
      </c>
      <c r="O295" s="29" t="s">
        <v>942</v>
      </c>
      <c r="P295" s="29" t="s">
        <v>943</v>
      </c>
      <c r="Q295" s="215">
        <v>44586</v>
      </c>
      <c r="R295" s="215">
        <v>44593</v>
      </c>
      <c r="S295" s="215">
        <v>44732</v>
      </c>
      <c r="T295" s="216">
        <v>9333000</v>
      </c>
      <c r="U295" s="217">
        <v>0</v>
      </c>
      <c r="V295" s="93">
        <v>1</v>
      </c>
      <c r="W295" s="32">
        <v>85152695</v>
      </c>
      <c r="X295" s="29" t="s">
        <v>139</v>
      </c>
    </row>
    <row r="296" spans="1:24">
      <c r="A296" s="29">
        <v>891780111</v>
      </c>
      <c r="B296" s="29" t="s">
        <v>24</v>
      </c>
      <c r="C296" s="29" t="s">
        <v>25</v>
      </c>
      <c r="D296" s="29" t="s">
        <v>26</v>
      </c>
      <c r="E296" s="124" t="s">
        <v>944</v>
      </c>
      <c r="F296" s="29" t="s">
        <v>28</v>
      </c>
      <c r="G296" s="29" t="s">
        <v>29</v>
      </c>
      <c r="H296" s="29" t="s">
        <v>30</v>
      </c>
      <c r="I296" s="213">
        <v>8000000</v>
      </c>
      <c r="J296" s="29">
        <v>1</v>
      </c>
      <c r="K296" s="217">
        <v>1333000</v>
      </c>
      <c r="L296" s="213">
        <v>0</v>
      </c>
      <c r="M296" s="29">
        <v>0</v>
      </c>
      <c r="N296" s="29">
        <v>73076579</v>
      </c>
      <c r="O296" s="29" t="s">
        <v>945</v>
      </c>
      <c r="P296" s="29" t="s">
        <v>943</v>
      </c>
      <c r="Q296" s="215">
        <v>44586</v>
      </c>
      <c r="R296" s="215">
        <v>44593</v>
      </c>
      <c r="S296" s="215">
        <v>44732</v>
      </c>
      <c r="T296" s="216">
        <v>9333000</v>
      </c>
      <c r="U296" s="217">
        <v>0</v>
      </c>
      <c r="V296" s="93">
        <v>1</v>
      </c>
      <c r="W296" s="32">
        <v>85152695</v>
      </c>
      <c r="X296" s="29" t="s">
        <v>139</v>
      </c>
    </row>
    <row r="297" spans="1:24">
      <c r="A297" s="29">
        <v>891780111</v>
      </c>
      <c r="B297" s="29" t="s">
        <v>24</v>
      </c>
      <c r="C297" s="29" t="s">
        <v>25</v>
      </c>
      <c r="D297" s="29" t="s">
        <v>26</v>
      </c>
      <c r="E297" s="124" t="s">
        <v>946</v>
      </c>
      <c r="F297" s="29" t="s">
        <v>28</v>
      </c>
      <c r="G297" s="29" t="s">
        <v>29</v>
      </c>
      <c r="H297" s="29" t="s">
        <v>30</v>
      </c>
      <c r="I297" s="213">
        <v>8000000</v>
      </c>
      <c r="J297" s="29">
        <v>1</v>
      </c>
      <c r="K297" s="217">
        <v>1333000</v>
      </c>
      <c r="L297" s="213">
        <v>0</v>
      </c>
      <c r="M297" s="29">
        <v>0</v>
      </c>
      <c r="N297" s="29">
        <v>73376946</v>
      </c>
      <c r="O297" s="29" t="s">
        <v>947</v>
      </c>
      <c r="P297" s="29" t="s">
        <v>948</v>
      </c>
      <c r="Q297" s="215">
        <v>44586</v>
      </c>
      <c r="R297" s="215">
        <v>44593</v>
      </c>
      <c r="S297" s="215">
        <v>44732</v>
      </c>
      <c r="T297" s="216">
        <v>9333000</v>
      </c>
      <c r="U297" s="217">
        <v>0</v>
      </c>
      <c r="V297" s="93">
        <v>1</v>
      </c>
      <c r="W297" s="32">
        <v>85152695</v>
      </c>
      <c r="X297" s="29" t="s">
        <v>139</v>
      </c>
    </row>
    <row r="298" spans="1:24">
      <c r="A298" s="29">
        <v>891780111</v>
      </c>
      <c r="B298" s="29" t="s">
        <v>24</v>
      </c>
      <c r="C298" s="29" t="s">
        <v>25</v>
      </c>
      <c r="D298" s="29" t="s">
        <v>26</v>
      </c>
      <c r="E298" s="124" t="s">
        <v>949</v>
      </c>
      <c r="F298" s="29" t="s">
        <v>28</v>
      </c>
      <c r="G298" s="29" t="s">
        <v>29</v>
      </c>
      <c r="H298" s="29" t="s">
        <v>30</v>
      </c>
      <c r="I298" s="213">
        <v>10400000</v>
      </c>
      <c r="J298" s="29">
        <v>1</v>
      </c>
      <c r="K298" s="217">
        <v>1733000</v>
      </c>
      <c r="L298" s="213">
        <v>0</v>
      </c>
      <c r="M298" s="29">
        <v>0</v>
      </c>
      <c r="N298" s="29">
        <v>94504800</v>
      </c>
      <c r="O298" s="29" t="s">
        <v>950</v>
      </c>
      <c r="P298" s="29" t="s">
        <v>951</v>
      </c>
      <c r="Q298" s="215">
        <v>44586</v>
      </c>
      <c r="R298" s="215">
        <v>44593</v>
      </c>
      <c r="S298" s="215">
        <v>44732</v>
      </c>
      <c r="T298" s="216">
        <v>12133000</v>
      </c>
      <c r="U298" s="217">
        <v>0</v>
      </c>
      <c r="V298" s="93">
        <v>1</v>
      </c>
      <c r="W298" s="32">
        <v>85152695</v>
      </c>
      <c r="X298" s="29" t="s">
        <v>139</v>
      </c>
    </row>
    <row r="299" spans="1:24">
      <c r="A299" s="29">
        <v>891780111</v>
      </c>
      <c r="B299" s="29" t="s">
        <v>24</v>
      </c>
      <c r="C299" s="29" t="s">
        <v>25</v>
      </c>
      <c r="D299" s="29" t="s">
        <v>26</v>
      </c>
      <c r="E299" s="124" t="s">
        <v>952</v>
      </c>
      <c r="F299" s="29" t="s">
        <v>28</v>
      </c>
      <c r="G299" s="29" t="s">
        <v>29</v>
      </c>
      <c r="H299" s="29" t="s">
        <v>30</v>
      </c>
      <c r="I299" s="213">
        <v>8000000</v>
      </c>
      <c r="J299" s="29">
        <v>1</v>
      </c>
      <c r="K299" s="217">
        <v>1333000</v>
      </c>
      <c r="L299" s="213">
        <v>0</v>
      </c>
      <c r="M299" s="29">
        <v>0</v>
      </c>
      <c r="N299" s="29">
        <v>85153365</v>
      </c>
      <c r="O299" s="29" t="s">
        <v>953</v>
      </c>
      <c r="P299" s="29" t="s">
        <v>954</v>
      </c>
      <c r="Q299" s="215">
        <v>44586</v>
      </c>
      <c r="R299" s="215">
        <v>44593</v>
      </c>
      <c r="S299" s="215">
        <v>44732</v>
      </c>
      <c r="T299" s="216">
        <v>9333000</v>
      </c>
      <c r="U299" s="217">
        <v>0</v>
      </c>
      <c r="V299" s="93">
        <v>1</v>
      </c>
      <c r="W299" s="32">
        <v>85152695</v>
      </c>
      <c r="X299" s="29" t="s">
        <v>139</v>
      </c>
    </row>
    <row r="300" spans="1:24">
      <c r="A300" s="29">
        <v>891780111</v>
      </c>
      <c r="B300" s="29" t="s">
        <v>24</v>
      </c>
      <c r="C300" s="29" t="s">
        <v>25</v>
      </c>
      <c r="D300" s="29" t="s">
        <v>26</v>
      </c>
      <c r="E300" s="124" t="s">
        <v>955</v>
      </c>
      <c r="F300" s="29" t="s">
        <v>28</v>
      </c>
      <c r="G300" s="29" t="s">
        <v>29</v>
      </c>
      <c r="H300" s="29" t="s">
        <v>30</v>
      </c>
      <c r="I300" s="213">
        <v>9200000</v>
      </c>
      <c r="J300" s="29">
        <v>1</v>
      </c>
      <c r="K300" s="217">
        <v>1533000</v>
      </c>
      <c r="L300" s="213">
        <v>0</v>
      </c>
      <c r="M300" s="29">
        <v>0</v>
      </c>
      <c r="N300" s="29">
        <v>1066095376</v>
      </c>
      <c r="O300" s="29" t="s">
        <v>956</v>
      </c>
      <c r="P300" s="29" t="s">
        <v>957</v>
      </c>
      <c r="Q300" s="215">
        <v>44586</v>
      </c>
      <c r="R300" s="215">
        <v>44593</v>
      </c>
      <c r="S300" s="215">
        <v>44732</v>
      </c>
      <c r="T300" s="216">
        <v>10733000</v>
      </c>
      <c r="U300" s="217">
        <v>0</v>
      </c>
      <c r="V300" s="93">
        <v>1</v>
      </c>
      <c r="W300" s="32">
        <v>85152695</v>
      </c>
      <c r="X300" s="29" t="s">
        <v>139</v>
      </c>
    </row>
    <row r="301" spans="1:24">
      <c r="A301" s="29">
        <v>891780111</v>
      </c>
      <c r="B301" s="29" t="s">
        <v>24</v>
      </c>
      <c r="C301" s="29" t="s">
        <v>25</v>
      </c>
      <c r="D301" s="29" t="s">
        <v>26</v>
      </c>
      <c r="E301" s="124" t="s">
        <v>958</v>
      </c>
      <c r="F301" s="29" t="s">
        <v>28</v>
      </c>
      <c r="G301" s="29" t="s">
        <v>29</v>
      </c>
      <c r="H301" s="29" t="s">
        <v>30</v>
      </c>
      <c r="I301" s="213">
        <v>11600000</v>
      </c>
      <c r="J301" s="29">
        <v>1</v>
      </c>
      <c r="K301" s="217">
        <v>1933000</v>
      </c>
      <c r="L301" s="213">
        <v>0</v>
      </c>
      <c r="M301" s="29">
        <v>0</v>
      </c>
      <c r="N301" s="29">
        <v>1082848177</v>
      </c>
      <c r="O301" s="29" t="s">
        <v>959</v>
      </c>
      <c r="P301" s="29" t="s">
        <v>960</v>
      </c>
      <c r="Q301" s="215">
        <v>44586</v>
      </c>
      <c r="R301" s="215">
        <v>44593</v>
      </c>
      <c r="S301" s="215">
        <v>44732</v>
      </c>
      <c r="T301" s="216">
        <v>13533000</v>
      </c>
      <c r="U301" s="217">
        <v>0</v>
      </c>
      <c r="V301" s="93">
        <v>1</v>
      </c>
      <c r="W301" s="32">
        <v>85152695</v>
      </c>
      <c r="X301" s="29" t="s">
        <v>139</v>
      </c>
    </row>
    <row r="302" spans="1:24">
      <c r="A302" s="29">
        <v>891780111</v>
      </c>
      <c r="B302" s="29" t="s">
        <v>24</v>
      </c>
      <c r="C302" s="29" t="s">
        <v>25</v>
      </c>
      <c r="D302" s="29" t="s">
        <v>26</v>
      </c>
      <c r="E302" s="124" t="s">
        <v>961</v>
      </c>
      <c r="F302" s="29" t="s">
        <v>28</v>
      </c>
      <c r="G302" s="29" t="s">
        <v>29</v>
      </c>
      <c r="H302" s="29" t="s">
        <v>30</v>
      </c>
      <c r="I302" s="213">
        <v>10400000</v>
      </c>
      <c r="J302" s="29">
        <v>1</v>
      </c>
      <c r="K302" s="217">
        <v>1733000</v>
      </c>
      <c r="L302" s="213">
        <v>0</v>
      </c>
      <c r="M302" s="29">
        <v>0</v>
      </c>
      <c r="N302" s="29">
        <v>12541041</v>
      </c>
      <c r="O302" s="29" t="s">
        <v>962</v>
      </c>
      <c r="P302" s="29" t="s">
        <v>963</v>
      </c>
      <c r="Q302" s="215">
        <v>44586</v>
      </c>
      <c r="R302" s="215">
        <v>44593</v>
      </c>
      <c r="S302" s="215">
        <v>44732</v>
      </c>
      <c r="T302" s="216">
        <v>12133000</v>
      </c>
      <c r="U302" s="217">
        <v>0</v>
      </c>
      <c r="V302" s="93">
        <v>1</v>
      </c>
      <c r="W302" s="32">
        <v>85152695</v>
      </c>
      <c r="X302" s="29" t="s">
        <v>139</v>
      </c>
    </row>
    <row r="303" spans="1:24">
      <c r="A303" s="29">
        <v>891780111</v>
      </c>
      <c r="B303" s="29" t="s">
        <v>24</v>
      </c>
      <c r="C303" s="29" t="s">
        <v>25</v>
      </c>
      <c r="D303" s="29" t="s">
        <v>26</v>
      </c>
      <c r="E303" s="124" t="s">
        <v>964</v>
      </c>
      <c r="F303" s="29" t="s">
        <v>28</v>
      </c>
      <c r="G303" s="29" t="s">
        <v>29</v>
      </c>
      <c r="H303" s="29" t="s">
        <v>30</v>
      </c>
      <c r="I303" s="213">
        <v>10400000</v>
      </c>
      <c r="J303" s="29">
        <v>2</v>
      </c>
      <c r="K303" s="217">
        <v>5200000</v>
      </c>
      <c r="L303" s="213">
        <v>0</v>
      </c>
      <c r="M303" s="29">
        <v>0</v>
      </c>
      <c r="N303" s="29">
        <v>1020750597</v>
      </c>
      <c r="O303" s="29" t="s">
        <v>965</v>
      </c>
      <c r="P303" s="29" t="s">
        <v>966</v>
      </c>
      <c r="Q303" s="215">
        <v>44586</v>
      </c>
      <c r="R303" s="215">
        <v>44593</v>
      </c>
      <c r="S303" s="215">
        <v>44773</v>
      </c>
      <c r="T303" s="216">
        <v>15600000</v>
      </c>
      <c r="U303" s="217">
        <v>0</v>
      </c>
      <c r="V303" s="93">
        <v>1</v>
      </c>
      <c r="W303" s="32">
        <v>57461216</v>
      </c>
      <c r="X303" s="29" t="s">
        <v>159</v>
      </c>
    </row>
    <row r="304" spans="1:24">
      <c r="A304" s="29">
        <v>891780111</v>
      </c>
      <c r="B304" s="29" t="s">
        <v>24</v>
      </c>
      <c r="C304" s="29" t="s">
        <v>25</v>
      </c>
      <c r="D304" s="29" t="s">
        <v>26</v>
      </c>
      <c r="E304" s="124" t="s">
        <v>967</v>
      </c>
      <c r="F304" s="29" t="s">
        <v>28</v>
      </c>
      <c r="G304" s="29" t="s">
        <v>29</v>
      </c>
      <c r="H304" s="29" t="s">
        <v>30</v>
      </c>
      <c r="I304" s="213">
        <v>8000000</v>
      </c>
      <c r="J304" s="29">
        <v>1</v>
      </c>
      <c r="K304" s="217">
        <v>1333000</v>
      </c>
      <c r="L304" s="213">
        <v>0</v>
      </c>
      <c r="M304" s="29">
        <v>0</v>
      </c>
      <c r="N304" s="29">
        <v>1192723895</v>
      </c>
      <c r="O304" s="29" t="s">
        <v>968</v>
      </c>
      <c r="P304" s="29" t="s">
        <v>969</v>
      </c>
      <c r="Q304" s="215">
        <v>44586</v>
      </c>
      <c r="R304" s="215">
        <v>44593</v>
      </c>
      <c r="S304" s="215">
        <v>44732</v>
      </c>
      <c r="T304" s="216">
        <v>9333000</v>
      </c>
      <c r="U304" s="217">
        <v>0</v>
      </c>
      <c r="V304" s="93">
        <v>1</v>
      </c>
      <c r="W304" s="32">
        <v>72175282</v>
      </c>
      <c r="X304" s="29" t="s">
        <v>149</v>
      </c>
    </row>
    <row r="305" spans="1:24">
      <c r="A305" s="29">
        <v>891780111</v>
      </c>
      <c r="B305" s="29" t="s">
        <v>24</v>
      </c>
      <c r="C305" s="29" t="s">
        <v>25</v>
      </c>
      <c r="D305" s="29" t="s">
        <v>26</v>
      </c>
      <c r="E305" s="124" t="s">
        <v>970</v>
      </c>
      <c r="F305" s="29" t="s">
        <v>28</v>
      </c>
      <c r="G305" s="29" t="s">
        <v>29</v>
      </c>
      <c r="H305" s="29" t="s">
        <v>30</v>
      </c>
      <c r="I305" s="213">
        <v>13200000</v>
      </c>
      <c r="J305" s="29">
        <v>1</v>
      </c>
      <c r="K305" s="217">
        <v>2200000</v>
      </c>
      <c r="L305" s="213">
        <v>0</v>
      </c>
      <c r="M305" s="29">
        <v>0</v>
      </c>
      <c r="N305" s="29">
        <v>72224800</v>
      </c>
      <c r="O305" s="29" t="s">
        <v>971</v>
      </c>
      <c r="P305" s="29" t="s">
        <v>972</v>
      </c>
      <c r="Q305" s="215">
        <v>44586</v>
      </c>
      <c r="R305" s="215">
        <v>44593</v>
      </c>
      <c r="S305" s="215">
        <v>44732</v>
      </c>
      <c r="T305" s="216">
        <v>15400000</v>
      </c>
      <c r="U305" s="217">
        <v>0</v>
      </c>
      <c r="V305" s="93">
        <v>1</v>
      </c>
      <c r="W305" s="32">
        <v>72175282</v>
      </c>
      <c r="X305" s="29" t="s">
        <v>149</v>
      </c>
    </row>
    <row r="306" spans="1:24">
      <c r="A306" s="29">
        <v>891780111</v>
      </c>
      <c r="B306" s="29" t="s">
        <v>24</v>
      </c>
      <c r="C306" s="29" t="s">
        <v>25</v>
      </c>
      <c r="D306" s="29" t="s">
        <v>26</v>
      </c>
      <c r="E306" s="124" t="s">
        <v>973</v>
      </c>
      <c r="F306" s="29" t="s">
        <v>28</v>
      </c>
      <c r="G306" s="29" t="s">
        <v>29</v>
      </c>
      <c r="H306" s="29" t="s">
        <v>30</v>
      </c>
      <c r="I306" s="213">
        <v>9880000</v>
      </c>
      <c r="J306" s="29">
        <v>1</v>
      </c>
      <c r="K306" s="217">
        <v>1733000</v>
      </c>
      <c r="L306" s="213">
        <v>0</v>
      </c>
      <c r="M306" s="29">
        <v>0</v>
      </c>
      <c r="N306" s="29">
        <v>1082982732</v>
      </c>
      <c r="O306" s="29" t="s">
        <v>974</v>
      </c>
      <c r="P306" s="29" t="s">
        <v>975</v>
      </c>
      <c r="Q306" s="215">
        <v>44586</v>
      </c>
      <c r="R306" s="215">
        <v>44599</v>
      </c>
      <c r="S306" s="215">
        <v>44732</v>
      </c>
      <c r="T306" s="216">
        <v>11613000</v>
      </c>
      <c r="U306" s="217">
        <v>0</v>
      </c>
      <c r="V306" s="93">
        <v>1</v>
      </c>
      <c r="W306" s="32">
        <v>57461216</v>
      </c>
      <c r="X306" s="29" t="s">
        <v>159</v>
      </c>
    </row>
    <row r="307" spans="1:24">
      <c r="A307" s="29">
        <v>891780111</v>
      </c>
      <c r="B307" s="29" t="s">
        <v>24</v>
      </c>
      <c r="C307" s="29" t="s">
        <v>25</v>
      </c>
      <c r="D307" s="29" t="s">
        <v>26</v>
      </c>
      <c r="E307" s="124" t="s">
        <v>976</v>
      </c>
      <c r="F307" s="29" t="s">
        <v>28</v>
      </c>
      <c r="G307" s="29" t="s">
        <v>29</v>
      </c>
      <c r="H307" s="29" t="s">
        <v>30</v>
      </c>
      <c r="I307" s="213">
        <v>11600000</v>
      </c>
      <c r="J307" s="29">
        <v>1</v>
      </c>
      <c r="K307" s="217">
        <v>1933000</v>
      </c>
      <c r="L307" s="213">
        <v>0</v>
      </c>
      <c r="M307" s="29">
        <v>0</v>
      </c>
      <c r="N307" s="29">
        <v>1067900773</v>
      </c>
      <c r="O307" s="29" t="s">
        <v>977</v>
      </c>
      <c r="P307" s="29" t="s">
        <v>978</v>
      </c>
      <c r="Q307" s="215">
        <v>44586</v>
      </c>
      <c r="R307" s="215">
        <v>44593</v>
      </c>
      <c r="S307" s="215">
        <v>44732</v>
      </c>
      <c r="T307" s="216">
        <v>13533000</v>
      </c>
      <c r="U307" s="217">
        <v>0</v>
      </c>
      <c r="V307" s="93">
        <v>1</v>
      </c>
      <c r="W307" s="32">
        <v>72175282</v>
      </c>
      <c r="X307" s="29" t="s">
        <v>149</v>
      </c>
    </row>
    <row r="308" spans="1:24">
      <c r="A308" s="29">
        <v>891780111</v>
      </c>
      <c r="B308" s="29" t="s">
        <v>24</v>
      </c>
      <c r="C308" s="29" t="s">
        <v>25</v>
      </c>
      <c r="D308" s="29" t="s">
        <v>26</v>
      </c>
      <c r="E308" s="124" t="s">
        <v>979</v>
      </c>
      <c r="F308" s="29" t="s">
        <v>28</v>
      </c>
      <c r="G308" s="29" t="s">
        <v>29</v>
      </c>
      <c r="H308" s="29" t="s">
        <v>30</v>
      </c>
      <c r="I308" s="213">
        <v>10400000</v>
      </c>
      <c r="J308" s="29">
        <v>2</v>
      </c>
      <c r="K308" s="217">
        <v>5200000</v>
      </c>
      <c r="L308" s="213">
        <v>0</v>
      </c>
      <c r="M308" s="29">
        <v>0</v>
      </c>
      <c r="N308" s="29">
        <v>1065836973</v>
      </c>
      <c r="O308" s="29" t="s">
        <v>980</v>
      </c>
      <c r="P308" s="29" t="s">
        <v>981</v>
      </c>
      <c r="Q308" s="215">
        <v>44586</v>
      </c>
      <c r="R308" s="215">
        <v>44593</v>
      </c>
      <c r="S308" s="215">
        <v>44773</v>
      </c>
      <c r="T308" s="216">
        <v>15600000</v>
      </c>
      <c r="U308" s="217">
        <v>0</v>
      </c>
      <c r="V308" s="93">
        <v>1</v>
      </c>
      <c r="W308" s="32">
        <v>57461216</v>
      </c>
      <c r="X308" s="29" t="s">
        <v>159</v>
      </c>
    </row>
    <row r="309" spans="1:24">
      <c r="A309" s="29">
        <v>891780111</v>
      </c>
      <c r="B309" s="29" t="s">
        <v>24</v>
      </c>
      <c r="C309" s="29" t="s">
        <v>25</v>
      </c>
      <c r="D309" s="29" t="s">
        <v>26</v>
      </c>
      <c r="E309" s="124" t="s">
        <v>982</v>
      </c>
      <c r="F309" s="29" t="s">
        <v>28</v>
      </c>
      <c r="G309" s="29" t="s">
        <v>29</v>
      </c>
      <c r="H309" s="29" t="s">
        <v>30</v>
      </c>
      <c r="I309" s="213">
        <v>8740000</v>
      </c>
      <c r="J309" s="29">
        <v>1</v>
      </c>
      <c r="K309" s="217">
        <v>1533000</v>
      </c>
      <c r="L309" s="213">
        <v>0</v>
      </c>
      <c r="M309" s="29">
        <v>0</v>
      </c>
      <c r="N309" s="29">
        <v>57290640</v>
      </c>
      <c r="O309" s="29" t="s">
        <v>983</v>
      </c>
      <c r="P309" s="29" t="s">
        <v>984</v>
      </c>
      <c r="Q309" s="215">
        <v>44586</v>
      </c>
      <c r="R309" s="215">
        <v>44599</v>
      </c>
      <c r="S309" s="215">
        <v>44732</v>
      </c>
      <c r="T309" s="216">
        <v>10273000</v>
      </c>
      <c r="U309" s="217">
        <v>0</v>
      </c>
      <c r="V309" s="93">
        <v>1</v>
      </c>
      <c r="W309" s="32">
        <v>57461216</v>
      </c>
      <c r="X309" s="29" t="s">
        <v>159</v>
      </c>
    </row>
    <row r="310" spans="1:24">
      <c r="A310" s="29">
        <v>891780111</v>
      </c>
      <c r="B310" s="29" t="s">
        <v>24</v>
      </c>
      <c r="C310" s="29" t="s">
        <v>25</v>
      </c>
      <c r="D310" s="29" t="s">
        <v>26</v>
      </c>
      <c r="E310" s="124" t="s">
        <v>985</v>
      </c>
      <c r="F310" s="29" t="s">
        <v>28</v>
      </c>
      <c r="G310" s="29" t="s">
        <v>29</v>
      </c>
      <c r="H310" s="29" t="s">
        <v>30</v>
      </c>
      <c r="I310" s="213">
        <v>9728000</v>
      </c>
      <c r="J310" s="29">
        <v>1</v>
      </c>
      <c r="K310" s="217">
        <v>1707000</v>
      </c>
      <c r="L310" s="213">
        <v>0</v>
      </c>
      <c r="M310" s="29">
        <v>0</v>
      </c>
      <c r="N310" s="29">
        <v>1065824081</v>
      </c>
      <c r="O310" s="29" t="s">
        <v>986</v>
      </c>
      <c r="P310" s="29" t="s">
        <v>987</v>
      </c>
      <c r="Q310" s="215">
        <v>44586</v>
      </c>
      <c r="R310" s="215">
        <v>44599</v>
      </c>
      <c r="S310" s="215">
        <v>44732</v>
      </c>
      <c r="T310" s="216">
        <v>11435000</v>
      </c>
      <c r="U310" s="217">
        <v>0</v>
      </c>
      <c r="V310" s="93">
        <v>1</v>
      </c>
      <c r="W310" s="32">
        <v>57461216</v>
      </c>
      <c r="X310" s="29" t="s">
        <v>159</v>
      </c>
    </row>
    <row r="311" spans="1:24">
      <c r="A311" s="29">
        <v>891780111</v>
      </c>
      <c r="B311" s="29" t="s">
        <v>24</v>
      </c>
      <c r="C311" s="29" t="s">
        <v>25</v>
      </c>
      <c r="D311" s="29" t="s">
        <v>26</v>
      </c>
      <c r="E311" s="124" t="s">
        <v>988</v>
      </c>
      <c r="F311" s="29" t="s">
        <v>28</v>
      </c>
      <c r="G311" s="29" t="s">
        <v>29</v>
      </c>
      <c r="H311" s="29" t="s">
        <v>30</v>
      </c>
      <c r="I311" s="213">
        <v>11093000</v>
      </c>
      <c r="J311" s="29">
        <v>1</v>
      </c>
      <c r="K311" s="217">
        <v>1733000</v>
      </c>
      <c r="L311" s="213">
        <v>0</v>
      </c>
      <c r="M311" s="29">
        <v>0</v>
      </c>
      <c r="N311" s="29">
        <v>1082885617</v>
      </c>
      <c r="O311" s="29" t="s">
        <v>989</v>
      </c>
      <c r="P311" s="29" t="s">
        <v>990</v>
      </c>
      <c r="Q311" s="215">
        <v>44586</v>
      </c>
      <c r="R311" s="215">
        <v>44586</v>
      </c>
      <c r="S311" s="215">
        <v>44732</v>
      </c>
      <c r="T311" s="216">
        <v>12826000</v>
      </c>
      <c r="U311" s="217">
        <v>0</v>
      </c>
      <c r="V311" s="93">
        <v>1</v>
      </c>
      <c r="W311" s="32">
        <v>41947381</v>
      </c>
      <c r="X311" s="29" t="s">
        <v>370</v>
      </c>
    </row>
    <row r="312" spans="1:24">
      <c r="A312" s="29">
        <v>891780111</v>
      </c>
      <c r="B312" s="29" t="s">
        <v>24</v>
      </c>
      <c r="C312" s="29" t="s">
        <v>25</v>
      </c>
      <c r="D312" s="29" t="s">
        <v>26</v>
      </c>
      <c r="E312" s="124" t="s">
        <v>991</v>
      </c>
      <c r="F312" s="29" t="s">
        <v>28</v>
      </c>
      <c r="G312" s="29" t="s">
        <v>29</v>
      </c>
      <c r="H312" s="29" t="s">
        <v>30</v>
      </c>
      <c r="I312" s="213">
        <v>11600000</v>
      </c>
      <c r="J312" s="29">
        <v>2</v>
      </c>
      <c r="K312" s="217">
        <v>5800000</v>
      </c>
      <c r="L312" s="213">
        <v>0</v>
      </c>
      <c r="M312" s="29">
        <v>0</v>
      </c>
      <c r="N312" s="29">
        <v>1082996348</v>
      </c>
      <c r="O312" s="29" t="s">
        <v>992</v>
      </c>
      <c r="P312" s="29" t="s">
        <v>993</v>
      </c>
      <c r="Q312" s="215">
        <v>44586</v>
      </c>
      <c r="R312" s="215">
        <v>44593</v>
      </c>
      <c r="S312" s="215">
        <v>44773</v>
      </c>
      <c r="T312" s="216">
        <v>17400000</v>
      </c>
      <c r="U312" s="217">
        <v>0</v>
      </c>
      <c r="V312" s="93">
        <v>1</v>
      </c>
      <c r="W312" s="32">
        <v>32770239</v>
      </c>
      <c r="X312" s="29" t="s">
        <v>994</v>
      </c>
    </row>
    <row r="313" spans="1:24">
      <c r="A313" s="29">
        <v>891780111</v>
      </c>
      <c r="B313" s="29" t="s">
        <v>24</v>
      </c>
      <c r="C313" s="29" t="s">
        <v>25</v>
      </c>
      <c r="D313" s="29" t="s">
        <v>26</v>
      </c>
      <c r="E313" s="124" t="s">
        <v>995</v>
      </c>
      <c r="F313" s="29" t="s">
        <v>28</v>
      </c>
      <c r="G313" s="29" t="s">
        <v>29</v>
      </c>
      <c r="H313" s="29" t="s">
        <v>30</v>
      </c>
      <c r="I313" s="213">
        <v>16000000</v>
      </c>
      <c r="J313" s="29">
        <v>2</v>
      </c>
      <c r="K313" s="217">
        <v>8000000</v>
      </c>
      <c r="L313" s="213">
        <v>0</v>
      </c>
      <c r="M313" s="29">
        <v>0</v>
      </c>
      <c r="N313" s="29">
        <v>1024505118</v>
      </c>
      <c r="O313" s="29" t="s">
        <v>996</v>
      </c>
      <c r="P313" s="29" t="s">
        <v>997</v>
      </c>
      <c r="Q313" s="215">
        <v>44586</v>
      </c>
      <c r="R313" s="215">
        <v>44593</v>
      </c>
      <c r="S313" s="215">
        <v>44773</v>
      </c>
      <c r="T313" s="216">
        <v>24000000</v>
      </c>
      <c r="U313" s="217">
        <v>0</v>
      </c>
      <c r="V313" s="93">
        <v>1</v>
      </c>
      <c r="W313" s="219">
        <v>84452087</v>
      </c>
      <c r="X313" s="29" t="s">
        <v>135</v>
      </c>
    </row>
    <row r="314" spans="1:24">
      <c r="A314" s="29">
        <v>891780111</v>
      </c>
      <c r="B314" s="29" t="s">
        <v>24</v>
      </c>
      <c r="C314" s="29" t="s">
        <v>25</v>
      </c>
      <c r="D314" s="29" t="s">
        <v>26</v>
      </c>
      <c r="E314" s="124" t="s">
        <v>998</v>
      </c>
      <c r="F314" s="29" t="s">
        <v>28</v>
      </c>
      <c r="G314" s="29" t="s">
        <v>29</v>
      </c>
      <c r="H314" s="29" t="s">
        <v>30</v>
      </c>
      <c r="I314" s="213">
        <v>7536000</v>
      </c>
      <c r="J314" s="29">
        <v>1</v>
      </c>
      <c r="K314" s="217">
        <v>1133000</v>
      </c>
      <c r="L314" s="213">
        <v>0</v>
      </c>
      <c r="M314" s="29">
        <v>0</v>
      </c>
      <c r="N314" s="29">
        <v>39055352</v>
      </c>
      <c r="O314" s="29" t="s">
        <v>999</v>
      </c>
      <c r="P314" s="29" t="s">
        <v>842</v>
      </c>
      <c r="Q314" s="215">
        <v>44586</v>
      </c>
      <c r="R314" s="215">
        <v>44586</v>
      </c>
      <c r="S314" s="215">
        <v>44732</v>
      </c>
      <c r="T314" s="216">
        <v>8669000</v>
      </c>
      <c r="U314" s="217">
        <v>0</v>
      </c>
      <c r="V314" s="93">
        <v>1</v>
      </c>
      <c r="W314" s="32">
        <v>57444673</v>
      </c>
      <c r="X314" s="29" t="s">
        <v>208</v>
      </c>
    </row>
    <row r="315" spans="1:24">
      <c r="A315" s="29">
        <v>891780111</v>
      </c>
      <c r="B315" s="29" t="s">
        <v>24</v>
      </c>
      <c r="C315" s="29" t="s">
        <v>25</v>
      </c>
      <c r="D315" s="29" t="s">
        <v>26</v>
      </c>
      <c r="E315" s="124" t="s">
        <v>1000</v>
      </c>
      <c r="F315" s="29" t="s">
        <v>28</v>
      </c>
      <c r="G315" s="29" t="s">
        <v>29</v>
      </c>
      <c r="H315" s="29" t="s">
        <v>30</v>
      </c>
      <c r="I315" s="213">
        <v>6800000</v>
      </c>
      <c r="J315" s="29">
        <v>2</v>
      </c>
      <c r="K315" s="217">
        <v>3400000</v>
      </c>
      <c r="L315" s="213">
        <v>0</v>
      </c>
      <c r="M315" s="29">
        <v>0</v>
      </c>
      <c r="N315" s="29">
        <v>1083028723</v>
      </c>
      <c r="O315" s="29" t="s">
        <v>1001</v>
      </c>
      <c r="P315" s="29" t="s">
        <v>1002</v>
      </c>
      <c r="Q315" s="215">
        <v>44586</v>
      </c>
      <c r="R315" s="215">
        <v>44593</v>
      </c>
      <c r="S315" s="215">
        <v>44773</v>
      </c>
      <c r="T315" s="216">
        <v>10200000</v>
      </c>
      <c r="U315" s="217">
        <v>0</v>
      </c>
      <c r="V315" s="93">
        <v>1</v>
      </c>
      <c r="W315" s="32">
        <v>57444673</v>
      </c>
      <c r="X315" s="29" t="s">
        <v>208</v>
      </c>
    </row>
    <row r="316" spans="1:24">
      <c r="A316" s="29">
        <v>891780111</v>
      </c>
      <c r="B316" s="29" t="s">
        <v>24</v>
      </c>
      <c r="C316" s="29" t="s">
        <v>25</v>
      </c>
      <c r="D316" s="29" t="s">
        <v>26</v>
      </c>
      <c r="E316" s="124" t="s">
        <v>1003</v>
      </c>
      <c r="F316" s="29" t="s">
        <v>28</v>
      </c>
      <c r="G316" s="29" t="s">
        <v>29</v>
      </c>
      <c r="H316" s="29" t="s">
        <v>30</v>
      </c>
      <c r="I316" s="213">
        <v>6800000</v>
      </c>
      <c r="J316" s="29">
        <v>1</v>
      </c>
      <c r="K316" s="217">
        <v>1133000</v>
      </c>
      <c r="L316" s="213">
        <v>0</v>
      </c>
      <c r="M316" s="29">
        <v>0</v>
      </c>
      <c r="N316" s="29">
        <v>57466963</v>
      </c>
      <c r="O316" s="29" t="s">
        <v>1004</v>
      </c>
      <c r="P316" s="29" t="s">
        <v>1005</v>
      </c>
      <c r="Q316" s="215">
        <v>44586</v>
      </c>
      <c r="R316" s="215">
        <v>44593</v>
      </c>
      <c r="S316" s="215">
        <v>44732</v>
      </c>
      <c r="T316" s="216">
        <v>7933000</v>
      </c>
      <c r="U316" s="217">
        <v>0</v>
      </c>
      <c r="V316" s="93">
        <v>1</v>
      </c>
      <c r="W316" s="32">
        <v>57444673</v>
      </c>
      <c r="X316" s="29" t="s">
        <v>208</v>
      </c>
    </row>
    <row r="317" spans="1:24">
      <c r="A317" s="29">
        <v>891780111</v>
      </c>
      <c r="B317" s="29" t="s">
        <v>24</v>
      </c>
      <c r="C317" s="29" t="s">
        <v>25</v>
      </c>
      <c r="D317" s="29" t="s">
        <v>26</v>
      </c>
      <c r="E317" s="124" t="s">
        <v>1006</v>
      </c>
      <c r="F317" s="29" t="s">
        <v>28</v>
      </c>
      <c r="G317" s="29" t="s">
        <v>29</v>
      </c>
      <c r="H317" s="29" t="s">
        <v>30</v>
      </c>
      <c r="I317" s="213">
        <v>13200000</v>
      </c>
      <c r="J317" s="29">
        <v>1</v>
      </c>
      <c r="K317" s="217">
        <v>2200000</v>
      </c>
      <c r="L317" s="213">
        <v>0</v>
      </c>
      <c r="M317" s="29">
        <v>0</v>
      </c>
      <c r="N317" s="29">
        <v>40935289</v>
      </c>
      <c r="O317" s="29" t="s">
        <v>1007</v>
      </c>
      <c r="P317" s="29" t="s">
        <v>1008</v>
      </c>
      <c r="Q317" s="215">
        <v>44586</v>
      </c>
      <c r="R317" s="215">
        <v>44593</v>
      </c>
      <c r="S317" s="215">
        <v>44732</v>
      </c>
      <c r="T317" s="216">
        <v>15400000</v>
      </c>
      <c r="U317" s="217">
        <v>0</v>
      </c>
      <c r="V317" s="93">
        <v>1</v>
      </c>
      <c r="W317" s="32">
        <v>21701937</v>
      </c>
      <c r="X317" s="29" t="s">
        <v>215</v>
      </c>
    </row>
    <row r="318" spans="1:24">
      <c r="A318" s="29">
        <v>891780111</v>
      </c>
      <c r="B318" s="29" t="s">
        <v>24</v>
      </c>
      <c r="C318" s="29" t="s">
        <v>25</v>
      </c>
      <c r="D318" s="29" t="s">
        <v>26</v>
      </c>
      <c r="E318" s="124" t="s">
        <v>1009</v>
      </c>
      <c r="F318" s="29" t="s">
        <v>28</v>
      </c>
      <c r="G318" s="29" t="s">
        <v>29</v>
      </c>
      <c r="H318" s="29" t="s">
        <v>30</v>
      </c>
      <c r="I318" s="213">
        <v>8000000</v>
      </c>
      <c r="J318" s="29">
        <v>2</v>
      </c>
      <c r="K318" s="217">
        <v>4000000</v>
      </c>
      <c r="L318" s="213">
        <v>0</v>
      </c>
      <c r="M318" s="29">
        <v>0</v>
      </c>
      <c r="N318" s="29">
        <v>1082847943</v>
      </c>
      <c r="O318" s="29" t="s">
        <v>1010</v>
      </c>
      <c r="P318" s="29" t="s">
        <v>222</v>
      </c>
      <c r="Q318" s="215">
        <v>44586</v>
      </c>
      <c r="R318" s="215">
        <v>44593</v>
      </c>
      <c r="S318" s="215">
        <v>44773</v>
      </c>
      <c r="T318" s="216">
        <v>12000000</v>
      </c>
      <c r="U318" s="217">
        <v>0</v>
      </c>
      <c r="V318" s="93">
        <v>1</v>
      </c>
      <c r="W318" s="32">
        <v>85473390</v>
      </c>
      <c r="X318" s="29" t="s">
        <v>223</v>
      </c>
    </row>
    <row r="319" spans="1:24">
      <c r="A319" s="29">
        <v>891780111</v>
      </c>
      <c r="B319" s="29" t="s">
        <v>24</v>
      </c>
      <c r="C319" s="29" t="s">
        <v>25</v>
      </c>
      <c r="D319" s="29" t="s">
        <v>26</v>
      </c>
      <c r="E319" s="124" t="s">
        <v>1011</v>
      </c>
      <c r="F319" s="29" t="s">
        <v>28</v>
      </c>
      <c r="G319" s="29" t="s">
        <v>29</v>
      </c>
      <c r="H319" s="29" t="s">
        <v>30</v>
      </c>
      <c r="I319" s="213">
        <v>6800000</v>
      </c>
      <c r="J319" s="29">
        <v>1</v>
      </c>
      <c r="K319" s="217">
        <v>1133000</v>
      </c>
      <c r="L319" s="213">
        <v>0</v>
      </c>
      <c r="M319" s="29">
        <v>0</v>
      </c>
      <c r="N319" s="29">
        <v>1102848790</v>
      </c>
      <c r="O319" s="29" t="s">
        <v>1012</v>
      </c>
      <c r="P319" s="29" t="s">
        <v>1013</v>
      </c>
      <c r="Q319" s="215">
        <v>44586</v>
      </c>
      <c r="R319" s="215">
        <v>44593</v>
      </c>
      <c r="S319" s="215">
        <v>44732</v>
      </c>
      <c r="T319" s="216">
        <v>7933000</v>
      </c>
      <c r="U319" s="217">
        <v>0</v>
      </c>
      <c r="V319" s="93">
        <v>1</v>
      </c>
      <c r="W319" s="32">
        <v>85473390</v>
      </c>
      <c r="X319" s="29" t="s">
        <v>223</v>
      </c>
    </row>
    <row r="320" spans="1:24">
      <c r="A320" s="29">
        <v>891780111</v>
      </c>
      <c r="B320" s="29" t="s">
        <v>24</v>
      </c>
      <c r="C320" s="29" t="s">
        <v>25</v>
      </c>
      <c r="D320" s="29" t="s">
        <v>26</v>
      </c>
      <c r="E320" s="124" t="s">
        <v>1014</v>
      </c>
      <c r="F320" s="29" t="s">
        <v>28</v>
      </c>
      <c r="G320" s="29" t="s">
        <v>29</v>
      </c>
      <c r="H320" s="29" t="s">
        <v>30</v>
      </c>
      <c r="I320" s="213">
        <v>8000000</v>
      </c>
      <c r="J320" s="29">
        <v>1</v>
      </c>
      <c r="K320" s="217">
        <v>1333000</v>
      </c>
      <c r="L320" s="213">
        <v>0</v>
      </c>
      <c r="M320" s="29">
        <v>0</v>
      </c>
      <c r="N320" s="29">
        <v>12597246</v>
      </c>
      <c r="O320" s="29" t="s">
        <v>1015</v>
      </c>
      <c r="P320" s="29" t="s">
        <v>222</v>
      </c>
      <c r="Q320" s="215">
        <v>44586</v>
      </c>
      <c r="R320" s="215">
        <v>44593</v>
      </c>
      <c r="S320" s="215">
        <v>44732</v>
      </c>
      <c r="T320" s="216">
        <v>9333000</v>
      </c>
      <c r="U320" s="217">
        <v>0</v>
      </c>
      <c r="V320" s="93">
        <v>1</v>
      </c>
      <c r="W320" s="32">
        <v>85473390</v>
      </c>
      <c r="X320" s="29" t="s">
        <v>223</v>
      </c>
    </row>
    <row r="321" spans="1:24">
      <c r="A321" s="29">
        <v>891780111</v>
      </c>
      <c r="B321" s="29" t="s">
        <v>24</v>
      </c>
      <c r="C321" s="29" t="s">
        <v>25</v>
      </c>
      <c r="D321" s="29" t="s">
        <v>26</v>
      </c>
      <c r="E321" s="124" t="s">
        <v>1016</v>
      </c>
      <c r="F321" s="29" t="s">
        <v>28</v>
      </c>
      <c r="G321" s="29" t="s">
        <v>29</v>
      </c>
      <c r="H321" s="29" t="s">
        <v>30</v>
      </c>
      <c r="I321" s="213">
        <v>8000000</v>
      </c>
      <c r="J321" s="29">
        <v>1</v>
      </c>
      <c r="K321" s="217">
        <v>1333000</v>
      </c>
      <c r="L321" s="213">
        <v>0</v>
      </c>
      <c r="M321" s="29">
        <v>0</v>
      </c>
      <c r="N321" s="29">
        <v>1026256729</v>
      </c>
      <c r="O321" s="29" t="s">
        <v>1017</v>
      </c>
      <c r="P321" s="29" t="s">
        <v>222</v>
      </c>
      <c r="Q321" s="215">
        <v>44586</v>
      </c>
      <c r="R321" s="215">
        <v>44593</v>
      </c>
      <c r="S321" s="215">
        <v>44732</v>
      </c>
      <c r="T321" s="216">
        <v>9333000</v>
      </c>
      <c r="U321" s="217">
        <v>0</v>
      </c>
      <c r="V321" s="93">
        <v>1</v>
      </c>
      <c r="W321" s="32">
        <v>85473390</v>
      </c>
      <c r="X321" s="29" t="s">
        <v>223</v>
      </c>
    </row>
    <row r="322" spans="1:24">
      <c r="A322" s="29">
        <v>891780111</v>
      </c>
      <c r="B322" s="29" t="s">
        <v>24</v>
      </c>
      <c r="C322" s="29" t="s">
        <v>25</v>
      </c>
      <c r="D322" s="29" t="s">
        <v>26</v>
      </c>
      <c r="E322" s="124" t="s">
        <v>1018</v>
      </c>
      <c r="F322" s="29" t="s">
        <v>28</v>
      </c>
      <c r="G322" s="29" t="s">
        <v>29</v>
      </c>
      <c r="H322" s="29" t="s">
        <v>30</v>
      </c>
      <c r="I322" s="213">
        <v>6800000</v>
      </c>
      <c r="J322" s="29">
        <v>1</v>
      </c>
      <c r="K322" s="217">
        <v>1133000</v>
      </c>
      <c r="L322" s="213">
        <v>0</v>
      </c>
      <c r="M322" s="29">
        <v>0</v>
      </c>
      <c r="N322" s="29">
        <v>1083014226</v>
      </c>
      <c r="O322" s="29" t="s">
        <v>1019</v>
      </c>
      <c r="P322" s="29" t="s">
        <v>222</v>
      </c>
      <c r="Q322" s="215">
        <v>44586</v>
      </c>
      <c r="R322" s="215">
        <v>44593</v>
      </c>
      <c r="S322" s="215">
        <v>44732</v>
      </c>
      <c r="T322" s="216">
        <v>7933000</v>
      </c>
      <c r="U322" s="217">
        <v>0</v>
      </c>
      <c r="V322" s="93">
        <v>1</v>
      </c>
      <c r="W322" s="32">
        <v>85473390</v>
      </c>
      <c r="X322" s="29" t="s">
        <v>223</v>
      </c>
    </row>
    <row r="323" spans="1:24">
      <c r="A323" s="29">
        <v>891780111</v>
      </c>
      <c r="B323" s="29" t="s">
        <v>24</v>
      </c>
      <c r="C323" s="29" t="s">
        <v>25</v>
      </c>
      <c r="D323" s="29" t="s">
        <v>26</v>
      </c>
      <c r="E323" s="124" t="s">
        <v>1020</v>
      </c>
      <c r="F323" s="29" t="s">
        <v>28</v>
      </c>
      <c r="G323" s="29" t="s">
        <v>29</v>
      </c>
      <c r="H323" s="29" t="s">
        <v>30</v>
      </c>
      <c r="I323" s="213">
        <v>6800000</v>
      </c>
      <c r="J323" s="29">
        <v>2</v>
      </c>
      <c r="K323" s="217">
        <v>3400000</v>
      </c>
      <c r="L323" s="213">
        <v>0</v>
      </c>
      <c r="M323" s="29">
        <v>0</v>
      </c>
      <c r="N323" s="29">
        <v>85153213</v>
      </c>
      <c r="O323" s="29" t="s">
        <v>1021</v>
      </c>
      <c r="P323" s="29" t="s">
        <v>1022</v>
      </c>
      <c r="Q323" s="215">
        <v>44586</v>
      </c>
      <c r="R323" s="215">
        <v>44593</v>
      </c>
      <c r="S323" s="215">
        <v>44773</v>
      </c>
      <c r="T323" s="216">
        <v>10200000</v>
      </c>
      <c r="U323" s="217">
        <v>0</v>
      </c>
      <c r="V323" s="93">
        <v>1</v>
      </c>
      <c r="W323" s="32">
        <v>85459497</v>
      </c>
      <c r="X323" s="29" t="s">
        <v>41</v>
      </c>
    </row>
    <row r="324" spans="1:24">
      <c r="A324" s="29">
        <v>891780111</v>
      </c>
      <c r="B324" s="29" t="s">
        <v>24</v>
      </c>
      <c r="C324" s="29" t="s">
        <v>25</v>
      </c>
      <c r="D324" s="29" t="s">
        <v>26</v>
      </c>
      <c r="E324" s="124" t="s">
        <v>1023</v>
      </c>
      <c r="F324" s="29" t="s">
        <v>28</v>
      </c>
      <c r="G324" s="29" t="s">
        <v>29</v>
      </c>
      <c r="H324" s="29" t="s">
        <v>30</v>
      </c>
      <c r="I324" s="213">
        <v>6800000</v>
      </c>
      <c r="J324" s="29">
        <v>2</v>
      </c>
      <c r="K324" s="217">
        <v>3400000</v>
      </c>
      <c r="L324" s="213">
        <v>0</v>
      </c>
      <c r="M324" s="29">
        <v>0</v>
      </c>
      <c r="N324" s="29">
        <v>84092041</v>
      </c>
      <c r="O324" s="29" t="s">
        <v>1024</v>
      </c>
      <c r="P324" s="29" t="s">
        <v>1025</v>
      </c>
      <c r="Q324" s="215">
        <v>44586</v>
      </c>
      <c r="R324" s="215">
        <v>44593</v>
      </c>
      <c r="S324" s="215">
        <v>44773</v>
      </c>
      <c r="T324" s="216">
        <v>10200000</v>
      </c>
      <c r="U324" s="217">
        <v>0</v>
      </c>
      <c r="V324" s="93">
        <v>1</v>
      </c>
      <c r="W324" s="32">
        <v>85459497</v>
      </c>
      <c r="X324" s="29" t="s">
        <v>41</v>
      </c>
    </row>
    <row r="325" spans="1:24">
      <c r="A325" s="29">
        <v>891780111</v>
      </c>
      <c r="B325" s="29" t="s">
        <v>24</v>
      </c>
      <c r="C325" s="29" t="s">
        <v>25</v>
      </c>
      <c r="D325" s="29" t="s">
        <v>26</v>
      </c>
      <c r="E325" s="124" t="s">
        <v>1026</v>
      </c>
      <c r="F325" s="29" t="s">
        <v>28</v>
      </c>
      <c r="G325" s="29" t="s">
        <v>29</v>
      </c>
      <c r="H325" s="29" t="s">
        <v>30</v>
      </c>
      <c r="I325" s="213">
        <v>6800000</v>
      </c>
      <c r="J325" s="29">
        <v>2</v>
      </c>
      <c r="K325" s="217">
        <v>3400000</v>
      </c>
      <c r="L325" s="213">
        <v>0</v>
      </c>
      <c r="M325" s="29">
        <v>0</v>
      </c>
      <c r="N325" s="29">
        <v>85451015</v>
      </c>
      <c r="O325" s="29" t="s">
        <v>1027</v>
      </c>
      <c r="P325" s="29" t="s">
        <v>1028</v>
      </c>
      <c r="Q325" s="215">
        <v>44586</v>
      </c>
      <c r="R325" s="215">
        <v>44593</v>
      </c>
      <c r="S325" s="215">
        <v>44773</v>
      </c>
      <c r="T325" s="216">
        <v>10200000</v>
      </c>
      <c r="U325" s="217">
        <v>0</v>
      </c>
      <c r="V325" s="93">
        <v>1</v>
      </c>
      <c r="W325" s="32">
        <v>85459497</v>
      </c>
      <c r="X325" s="29" t="s">
        <v>41</v>
      </c>
    </row>
    <row r="326" spans="1:24">
      <c r="A326" s="29">
        <v>891780111</v>
      </c>
      <c r="B326" s="29" t="s">
        <v>24</v>
      </c>
      <c r="C326" s="29" t="s">
        <v>25</v>
      </c>
      <c r="D326" s="29" t="s">
        <v>26</v>
      </c>
      <c r="E326" s="124" t="s">
        <v>1029</v>
      </c>
      <c r="F326" s="29" t="s">
        <v>28</v>
      </c>
      <c r="G326" s="29" t="s">
        <v>29</v>
      </c>
      <c r="H326" s="29" t="s">
        <v>30</v>
      </c>
      <c r="I326" s="213">
        <v>6800000</v>
      </c>
      <c r="J326" s="29">
        <v>1</v>
      </c>
      <c r="K326" s="217">
        <v>1133000</v>
      </c>
      <c r="L326" s="213">
        <v>0</v>
      </c>
      <c r="M326" s="29">
        <v>0</v>
      </c>
      <c r="N326" s="29">
        <v>1082989145</v>
      </c>
      <c r="O326" s="29" t="s">
        <v>1030</v>
      </c>
      <c r="P326" s="29" t="s">
        <v>1025</v>
      </c>
      <c r="Q326" s="215">
        <v>44586</v>
      </c>
      <c r="R326" s="215">
        <v>44593</v>
      </c>
      <c r="S326" s="215">
        <v>44732</v>
      </c>
      <c r="T326" s="216">
        <v>7933000</v>
      </c>
      <c r="U326" s="217">
        <v>0</v>
      </c>
      <c r="V326" s="93">
        <v>1</v>
      </c>
      <c r="W326" s="32">
        <v>85459497</v>
      </c>
      <c r="X326" s="29" t="s">
        <v>41</v>
      </c>
    </row>
    <row r="327" spans="1:24">
      <c r="A327" s="29">
        <v>891780111</v>
      </c>
      <c r="B327" s="29" t="s">
        <v>24</v>
      </c>
      <c r="C327" s="29" t="s">
        <v>25</v>
      </c>
      <c r="D327" s="29" t="s">
        <v>26</v>
      </c>
      <c r="E327" s="124" t="s">
        <v>1031</v>
      </c>
      <c r="F327" s="29" t="s">
        <v>28</v>
      </c>
      <c r="G327" s="29" t="s">
        <v>29</v>
      </c>
      <c r="H327" s="29" t="s">
        <v>30</v>
      </c>
      <c r="I327" s="213">
        <v>6800000</v>
      </c>
      <c r="J327" s="29">
        <v>2</v>
      </c>
      <c r="K327" s="217">
        <v>3400000</v>
      </c>
      <c r="L327" s="213">
        <v>0</v>
      </c>
      <c r="M327" s="29">
        <v>0</v>
      </c>
      <c r="N327" s="29">
        <v>1083030981</v>
      </c>
      <c r="O327" s="29" t="s">
        <v>1032</v>
      </c>
      <c r="P327" s="29" t="s">
        <v>1025</v>
      </c>
      <c r="Q327" s="215">
        <v>44586</v>
      </c>
      <c r="R327" s="215">
        <v>44593</v>
      </c>
      <c r="S327" s="215">
        <v>44773</v>
      </c>
      <c r="T327" s="216">
        <v>10200000</v>
      </c>
      <c r="U327" s="217">
        <v>0</v>
      </c>
      <c r="V327" s="93">
        <v>1</v>
      </c>
      <c r="W327" s="32">
        <v>85459497</v>
      </c>
      <c r="X327" s="29" t="s">
        <v>41</v>
      </c>
    </row>
    <row r="328" spans="1:24" ht="15">
      <c r="A328" s="29">
        <v>891780111</v>
      </c>
      <c r="B328" s="29" t="s">
        <v>24</v>
      </c>
      <c r="C328" s="29" t="s">
        <v>25</v>
      </c>
      <c r="D328" s="29" t="s">
        <v>26</v>
      </c>
      <c r="E328" s="124" t="s">
        <v>1033</v>
      </c>
      <c r="F328" s="29" t="s">
        <v>28</v>
      </c>
      <c r="G328" s="29" t="s">
        <v>29</v>
      </c>
      <c r="H328" s="29" t="s">
        <v>30</v>
      </c>
      <c r="I328" s="213">
        <v>6800000</v>
      </c>
      <c r="J328" s="29">
        <v>1</v>
      </c>
      <c r="K328" s="217">
        <v>1133000</v>
      </c>
      <c r="L328" s="213">
        <v>0</v>
      </c>
      <c r="M328" s="29">
        <v>0</v>
      </c>
      <c r="N328" s="29">
        <v>85465984</v>
      </c>
      <c r="O328" s="29" t="s">
        <v>1034</v>
      </c>
      <c r="P328" s="226" t="s">
        <v>1025</v>
      </c>
      <c r="Q328" s="215">
        <v>44586</v>
      </c>
      <c r="R328" s="215">
        <v>44593</v>
      </c>
      <c r="S328" s="215">
        <v>44732</v>
      </c>
      <c r="T328" s="216">
        <v>7933000</v>
      </c>
      <c r="U328" s="217">
        <v>0</v>
      </c>
      <c r="V328" s="93">
        <v>1</v>
      </c>
      <c r="W328" s="32">
        <v>85459497</v>
      </c>
      <c r="X328" s="29" t="s">
        <v>41</v>
      </c>
    </row>
    <row r="329" spans="1:24">
      <c r="A329" s="29">
        <v>891780111</v>
      </c>
      <c r="B329" s="29" t="s">
        <v>24</v>
      </c>
      <c r="C329" s="29" t="s">
        <v>25</v>
      </c>
      <c r="D329" s="29" t="s">
        <v>26</v>
      </c>
      <c r="E329" s="124" t="s">
        <v>1035</v>
      </c>
      <c r="F329" s="29" t="s">
        <v>28</v>
      </c>
      <c r="G329" s="29" t="s">
        <v>29</v>
      </c>
      <c r="H329" s="29" t="s">
        <v>30</v>
      </c>
      <c r="I329" s="213">
        <v>6800000</v>
      </c>
      <c r="J329" s="29">
        <v>0</v>
      </c>
      <c r="K329" s="222">
        <v>0</v>
      </c>
      <c r="L329" s="220">
        <v>6800000</v>
      </c>
      <c r="M329" s="29">
        <v>0</v>
      </c>
      <c r="N329" s="29">
        <v>1221970722</v>
      </c>
      <c r="O329" s="29" t="s">
        <v>1036</v>
      </c>
      <c r="P329" s="29" t="s">
        <v>1037</v>
      </c>
      <c r="Q329" s="215">
        <v>44586</v>
      </c>
      <c r="R329" s="215">
        <v>44593</v>
      </c>
      <c r="S329" s="215">
        <v>44712</v>
      </c>
      <c r="T329" s="216">
        <v>0</v>
      </c>
      <c r="U329" s="227">
        <v>0</v>
      </c>
      <c r="V329" s="93">
        <v>0</v>
      </c>
      <c r="W329" s="32">
        <v>85459497</v>
      </c>
      <c r="X329" s="29" t="s">
        <v>41</v>
      </c>
    </row>
    <row r="330" spans="1:24">
      <c r="A330" s="29">
        <v>891780111</v>
      </c>
      <c r="B330" s="29" t="s">
        <v>24</v>
      </c>
      <c r="C330" s="29" t="s">
        <v>25</v>
      </c>
      <c r="D330" s="29" t="s">
        <v>26</v>
      </c>
      <c r="E330" s="124" t="s">
        <v>1038</v>
      </c>
      <c r="F330" s="29" t="s">
        <v>28</v>
      </c>
      <c r="G330" s="29" t="s">
        <v>29</v>
      </c>
      <c r="H330" s="29" t="s">
        <v>30</v>
      </c>
      <c r="I330" s="213">
        <v>6800000</v>
      </c>
      <c r="J330" s="29">
        <v>1</v>
      </c>
      <c r="K330" s="217">
        <v>1133000</v>
      </c>
      <c r="L330" s="213">
        <v>0</v>
      </c>
      <c r="M330" s="29">
        <v>0</v>
      </c>
      <c r="N330" s="29">
        <v>1140877472</v>
      </c>
      <c r="O330" s="29" t="s">
        <v>1039</v>
      </c>
      <c r="P330" s="29" t="s">
        <v>1040</v>
      </c>
      <c r="Q330" s="215">
        <v>44586</v>
      </c>
      <c r="R330" s="215">
        <v>44593</v>
      </c>
      <c r="S330" s="215">
        <v>44732</v>
      </c>
      <c r="T330" s="216">
        <v>7933000</v>
      </c>
      <c r="U330" s="217">
        <v>0</v>
      </c>
      <c r="V330" s="93">
        <v>1</v>
      </c>
      <c r="W330" s="32">
        <v>85459497</v>
      </c>
      <c r="X330" s="29" t="s">
        <v>41</v>
      </c>
    </row>
    <row r="331" spans="1:24">
      <c r="A331" s="29">
        <v>891780111</v>
      </c>
      <c r="B331" s="29" t="s">
        <v>24</v>
      </c>
      <c r="C331" s="29" t="s">
        <v>25</v>
      </c>
      <c r="D331" s="29" t="s">
        <v>26</v>
      </c>
      <c r="E331" s="124" t="s">
        <v>1041</v>
      </c>
      <c r="F331" s="29" t="s">
        <v>28</v>
      </c>
      <c r="G331" s="29" t="s">
        <v>29</v>
      </c>
      <c r="H331" s="29" t="s">
        <v>30</v>
      </c>
      <c r="I331" s="213">
        <v>9200000</v>
      </c>
      <c r="J331" s="29">
        <v>1</v>
      </c>
      <c r="K331" s="217">
        <v>1533000</v>
      </c>
      <c r="L331" s="213">
        <v>0</v>
      </c>
      <c r="M331" s="29">
        <v>0</v>
      </c>
      <c r="N331" s="29">
        <v>4979192</v>
      </c>
      <c r="O331" s="29" t="s">
        <v>1042</v>
      </c>
      <c r="P331" s="29" t="s">
        <v>1043</v>
      </c>
      <c r="Q331" s="215">
        <v>44586</v>
      </c>
      <c r="R331" s="215">
        <v>44593</v>
      </c>
      <c r="S331" s="215">
        <v>44732</v>
      </c>
      <c r="T331" s="216">
        <v>10733000</v>
      </c>
      <c r="U331" s="217">
        <v>0</v>
      </c>
      <c r="V331" s="93">
        <v>1</v>
      </c>
      <c r="W331" s="32">
        <v>85465146</v>
      </c>
      <c r="X331" s="29" t="s">
        <v>62</v>
      </c>
    </row>
    <row r="332" spans="1:24">
      <c r="A332" s="29">
        <v>891780111</v>
      </c>
      <c r="B332" s="29" t="s">
        <v>24</v>
      </c>
      <c r="C332" s="29" t="s">
        <v>25</v>
      </c>
      <c r="D332" s="29" t="s">
        <v>26</v>
      </c>
      <c r="E332" s="124" t="s">
        <v>1044</v>
      </c>
      <c r="F332" s="29" t="s">
        <v>28</v>
      </c>
      <c r="G332" s="29" t="s">
        <v>29</v>
      </c>
      <c r="H332" s="29" t="s">
        <v>30</v>
      </c>
      <c r="I332" s="213">
        <v>9000000</v>
      </c>
      <c r="J332" s="29">
        <v>2</v>
      </c>
      <c r="K332" s="217">
        <v>4000000</v>
      </c>
      <c r="L332" s="213">
        <v>0</v>
      </c>
      <c r="M332" s="29">
        <v>0</v>
      </c>
      <c r="N332" s="29">
        <v>1084727795</v>
      </c>
      <c r="O332" s="29" t="s">
        <v>1045</v>
      </c>
      <c r="P332" s="228" t="s">
        <v>1046</v>
      </c>
      <c r="Q332" s="215">
        <v>44586</v>
      </c>
      <c r="R332" s="215">
        <v>44586</v>
      </c>
      <c r="S332" s="215">
        <v>44773</v>
      </c>
      <c r="T332" s="216">
        <v>13000000</v>
      </c>
      <c r="U332" s="217">
        <v>0</v>
      </c>
      <c r="V332" s="93">
        <v>1</v>
      </c>
      <c r="W332" s="32">
        <v>85465146</v>
      </c>
      <c r="X332" s="29" t="s">
        <v>62</v>
      </c>
    </row>
    <row r="333" spans="1:24">
      <c r="A333" s="29">
        <v>891780111</v>
      </c>
      <c r="B333" s="29" t="s">
        <v>24</v>
      </c>
      <c r="C333" s="29" t="s">
        <v>25</v>
      </c>
      <c r="D333" s="29" t="s">
        <v>26</v>
      </c>
      <c r="E333" s="124" t="s">
        <v>1047</v>
      </c>
      <c r="F333" s="29" t="s">
        <v>28</v>
      </c>
      <c r="G333" s="29" t="s">
        <v>29</v>
      </c>
      <c r="H333" s="29" t="s">
        <v>30</v>
      </c>
      <c r="I333" s="213">
        <v>9200000</v>
      </c>
      <c r="J333" s="29">
        <v>1</v>
      </c>
      <c r="K333" s="217">
        <v>1533000</v>
      </c>
      <c r="L333" s="213">
        <v>0</v>
      </c>
      <c r="M333" s="29">
        <v>0</v>
      </c>
      <c r="N333" s="29">
        <v>1082852952</v>
      </c>
      <c r="O333" s="29" t="s">
        <v>1048</v>
      </c>
      <c r="P333" s="29" t="s">
        <v>1049</v>
      </c>
      <c r="Q333" s="215">
        <v>44586</v>
      </c>
      <c r="R333" s="215">
        <v>44593</v>
      </c>
      <c r="S333" s="215">
        <v>44732</v>
      </c>
      <c r="T333" s="216">
        <v>10733000</v>
      </c>
      <c r="U333" s="217">
        <v>0</v>
      </c>
      <c r="V333" s="93">
        <v>1</v>
      </c>
      <c r="W333" s="32">
        <v>85465146</v>
      </c>
      <c r="X333" s="29" t="s">
        <v>62</v>
      </c>
    </row>
    <row r="334" spans="1:24">
      <c r="A334" s="29">
        <v>891780111</v>
      </c>
      <c r="B334" s="29" t="s">
        <v>24</v>
      </c>
      <c r="C334" s="29" t="s">
        <v>25</v>
      </c>
      <c r="D334" s="29" t="s">
        <v>26</v>
      </c>
      <c r="E334" s="124" t="s">
        <v>1050</v>
      </c>
      <c r="F334" s="29" t="s">
        <v>28</v>
      </c>
      <c r="G334" s="29" t="s">
        <v>29</v>
      </c>
      <c r="H334" s="29" t="s">
        <v>30</v>
      </c>
      <c r="I334" s="213">
        <v>6800000</v>
      </c>
      <c r="J334" s="29">
        <v>1</v>
      </c>
      <c r="K334" s="217">
        <v>1133000</v>
      </c>
      <c r="L334" s="213">
        <v>0</v>
      </c>
      <c r="M334" s="29">
        <v>0</v>
      </c>
      <c r="N334" s="29">
        <v>9738364</v>
      </c>
      <c r="O334" s="29" t="s">
        <v>1051</v>
      </c>
      <c r="P334" s="29" t="s">
        <v>1052</v>
      </c>
      <c r="Q334" s="215">
        <v>44586</v>
      </c>
      <c r="R334" s="215">
        <v>44593</v>
      </c>
      <c r="S334" s="215">
        <v>44732</v>
      </c>
      <c r="T334" s="216">
        <v>7933000</v>
      </c>
      <c r="U334" s="217">
        <v>0</v>
      </c>
      <c r="V334" s="93">
        <v>1</v>
      </c>
      <c r="W334" s="32">
        <v>55313591</v>
      </c>
      <c r="X334" s="29" t="s">
        <v>736</v>
      </c>
    </row>
    <row r="335" spans="1:24">
      <c r="A335" s="29">
        <v>891780111</v>
      </c>
      <c r="B335" s="29" t="s">
        <v>24</v>
      </c>
      <c r="C335" s="29" t="s">
        <v>25</v>
      </c>
      <c r="D335" s="29" t="s">
        <v>26</v>
      </c>
      <c r="E335" s="124" t="s">
        <v>1053</v>
      </c>
      <c r="F335" s="29" t="s">
        <v>28</v>
      </c>
      <c r="G335" s="29" t="s">
        <v>29</v>
      </c>
      <c r="H335" s="29" t="s">
        <v>30</v>
      </c>
      <c r="I335" s="213">
        <v>7083000</v>
      </c>
      <c r="J335" s="29">
        <v>2</v>
      </c>
      <c r="K335" s="217">
        <v>3400000</v>
      </c>
      <c r="L335" s="213">
        <v>0</v>
      </c>
      <c r="M335" s="29">
        <v>0</v>
      </c>
      <c r="N335" s="29">
        <v>57432482</v>
      </c>
      <c r="O335" s="29" t="s">
        <v>1054</v>
      </c>
      <c r="P335" s="29" t="s">
        <v>1055</v>
      </c>
      <c r="Q335" s="215">
        <v>44586</v>
      </c>
      <c r="R335" s="215">
        <v>44593</v>
      </c>
      <c r="S335" s="215">
        <v>44773</v>
      </c>
      <c r="T335" s="216">
        <v>10483000</v>
      </c>
      <c r="U335" s="217">
        <v>0</v>
      </c>
      <c r="V335" s="93">
        <v>1</v>
      </c>
      <c r="W335" s="219">
        <v>45507423</v>
      </c>
      <c r="X335" s="29" t="s">
        <v>420</v>
      </c>
    </row>
    <row r="336" spans="1:24">
      <c r="A336" s="29">
        <v>891780111</v>
      </c>
      <c r="B336" s="29" t="s">
        <v>24</v>
      </c>
      <c r="C336" s="29" t="s">
        <v>25</v>
      </c>
      <c r="D336" s="29" t="s">
        <v>26</v>
      </c>
      <c r="E336" s="124" t="s">
        <v>1056</v>
      </c>
      <c r="F336" s="29" t="s">
        <v>28</v>
      </c>
      <c r="G336" s="29" t="s">
        <v>29</v>
      </c>
      <c r="H336" s="29" t="s">
        <v>30</v>
      </c>
      <c r="I336" s="213">
        <v>7083000</v>
      </c>
      <c r="J336" s="29">
        <v>1</v>
      </c>
      <c r="K336" s="217">
        <v>1133000</v>
      </c>
      <c r="L336" s="213">
        <v>0</v>
      </c>
      <c r="M336" s="29">
        <v>0</v>
      </c>
      <c r="N336" s="29">
        <v>1082874612</v>
      </c>
      <c r="O336" s="29" t="s">
        <v>1057</v>
      </c>
      <c r="P336" s="29" t="s">
        <v>1058</v>
      </c>
      <c r="Q336" s="215">
        <v>44586</v>
      </c>
      <c r="R336" s="215">
        <v>44593</v>
      </c>
      <c r="S336" s="215">
        <v>44732</v>
      </c>
      <c r="T336" s="216">
        <v>8216000</v>
      </c>
      <c r="U336" s="217">
        <v>0</v>
      </c>
      <c r="V336" s="93">
        <v>1</v>
      </c>
      <c r="W336" s="219">
        <v>45507423</v>
      </c>
      <c r="X336" s="29" t="s">
        <v>420</v>
      </c>
    </row>
    <row r="337" spans="1:24">
      <c r="A337" s="29">
        <v>891780111</v>
      </c>
      <c r="B337" s="29" t="s">
        <v>24</v>
      </c>
      <c r="C337" s="29" t="s">
        <v>25</v>
      </c>
      <c r="D337" s="29" t="s">
        <v>26</v>
      </c>
      <c r="E337" s="124" t="s">
        <v>1059</v>
      </c>
      <c r="F337" s="29" t="s">
        <v>28</v>
      </c>
      <c r="G337" s="29" t="s">
        <v>29</v>
      </c>
      <c r="H337" s="29" t="s">
        <v>30</v>
      </c>
      <c r="I337" s="213">
        <v>7083000</v>
      </c>
      <c r="J337" s="29">
        <v>0</v>
      </c>
      <c r="K337" s="217">
        <v>0</v>
      </c>
      <c r="L337" s="220">
        <v>7083000</v>
      </c>
      <c r="M337" s="29">
        <v>0</v>
      </c>
      <c r="N337" s="29">
        <v>52217676</v>
      </c>
      <c r="O337" s="29" t="s">
        <v>1060</v>
      </c>
      <c r="P337" s="29" t="s">
        <v>1061</v>
      </c>
      <c r="Q337" s="215">
        <v>44586</v>
      </c>
      <c r="R337" s="215">
        <v>44593</v>
      </c>
      <c r="S337" s="215">
        <v>44712</v>
      </c>
      <c r="T337" s="216">
        <v>0</v>
      </c>
      <c r="U337" s="221">
        <v>0</v>
      </c>
      <c r="V337" s="93">
        <v>0</v>
      </c>
      <c r="W337" s="219">
        <v>45507423</v>
      </c>
      <c r="X337" s="29" t="s">
        <v>420</v>
      </c>
    </row>
    <row r="338" spans="1:24">
      <c r="A338" s="29">
        <v>891780111</v>
      </c>
      <c r="B338" s="29" t="s">
        <v>24</v>
      </c>
      <c r="C338" s="29" t="s">
        <v>25</v>
      </c>
      <c r="D338" s="29" t="s">
        <v>26</v>
      </c>
      <c r="E338" s="124" t="s">
        <v>1062</v>
      </c>
      <c r="F338" s="29" t="s">
        <v>28</v>
      </c>
      <c r="G338" s="29" t="s">
        <v>29</v>
      </c>
      <c r="H338" s="29" t="s">
        <v>30</v>
      </c>
      <c r="I338" s="213">
        <v>7083000</v>
      </c>
      <c r="J338" s="29">
        <v>2</v>
      </c>
      <c r="K338" s="217">
        <v>3400000</v>
      </c>
      <c r="L338" s="213">
        <v>0</v>
      </c>
      <c r="M338" s="29">
        <v>0</v>
      </c>
      <c r="N338" s="29">
        <v>36641670</v>
      </c>
      <c r="O338" s="29" t="s">
        <v>1063</v>
      </c>
      <c r="P338" s="29" t="s">
        <v>1064</v>
      </c>
      <c r="Q338" s="215">
        <v>44586</v>
      </c>
      <c r="R338" s="215">
        <v>44593</v>
      </c>
      <c r="S338" s="215">
        <v>44773</v>
      </c>
      <c r="T338" s="216">
        <v>10483000</v>
      </c>
      <c r="U338" s="217">
        <v>0</v>
      </c>
      <c r="V338" s="93">
        <v>1</v>
      </c>
      <c r="W338" s="219">
        <v>45507423</v>
      </c>
      <c r="X338" s="29" t="s">
        <v>420</v>
      </c>
    </row>
    <row r="339" spans="1:24">
      <c r="A339" s="29">
        <v>891780111</v>
      </c>
      <c r="B339" s="29" t="s">
        <v>24</v>
      </c>
      <c r="C339" s="29" t="s">
        <v>25</v>
      </c>
      <c r="D339" s="29" t="s">
        <v>26</v>
      </c>
      <c r="E339" s="124" t="s">
        <v>1065</v>
      </c>
      <c r="F339" s="29" t="s">
        <v>28</v>
      </c>
      <c r="G339" s="29" t="s">
        <v>29</v>
      </c>
      <c r="H339" s="29" t="s">
        <v>30</v>
      </c>
      <c r="I339" s="213">
        <v>7083000</v>
      </c>
      <c r="J339" s="29">
        <v>2</v>
      </c>
      <c r="K339" s="217">
        <v>3400000</v>
      </c>
      <c r="L339" s="213">
        <v>0</v>
      </c>
      <c r="M339" s="29">
        <v>0</v>
      </c>
      <c r="N339" s="29">
        <v>57430388</v>
      </c>
      <c r="O339" s="29" t="s">
        <v>1066</v>
      </c>
      <c r="P339" s="29" t="s">
        <v>1067</v>
      </c>
      <c r="Q339" s="215">
        <v>44586</v>
      </c>
      <c r="R339" s="215">
        <v>44593</v>
      </c>
      <c r="S339" s="215">
        <v>44773</v>
      </c>
      <c r="T339" s="216">
        <v>10483000</v>
      </c>
      <c r="U339" s="217">
        <v>0</v>
      </c>
      <c r="V339" s="93">
        <v>1</v>
      </c>
      <c r="W339" s="219">
        <v>45507423</v>
      </c>
      <c r="X339" s="29" t="s">
        <v>420</v>
      </c>
    </row>
    <row r="340" spans="1:24">
      <c r="A340" s="29">
        <v>891780111</v>
      </c>
      <c r="B340" s="29" t="s">
        <v>24</v>
      </c>
      <c r="C340" s="29" t="s">
        <v>25</v>
      </c>
      <c r="D340" s="29" t="s">
        <v>26</v>
      </c>
      <c r="E340" s="124" t="s">
        <v>1068</v>
      </c>
      <c r="F340" s="29" t="s">
        <v>28</v>
      </c>
      <c r="G340" s="29" t="s">
        <v>29</v>
      </c>
      <c r="H340" s="29" t="s">
        <v>30</v>
      </c>
      <c r="I340" s="213">
        <v>7083000</v>
      </c>
      <c r="J340" s="29">
        <v>2</v>
      </c>
      <c r="K340" s="217">
        <v>3400000</v>
      </c>
      <c r="L340" s="213">
        <v>0</v>
      </c>
      <c r="M340" s="29">
        <v>0</v>
      </c>
      <c r="N340" s="29">
        <v>1129534741</v>
      </c>
      <c r="O340" s="29" t="s">
        <v>1069</v>
      </c>
      <c r="P340" s="29" t="s">
        <v>1061</v>
      </c>
      <c r="Q340" s="215">
        <v>44586</v>
      </c>
      <c r="R340" s="215">
        <v>44593</v>
      </c>
      <c r="S340" s="215">
        <v>44773</v>
      </c>
      <c r="T340" s="216">
        <v>10483000</v>
      </c>
      <c r="U340" s="217">
        <v>0</v>
      </c>
      <c r="V340" s="93">
        <v>1</v>
      </c>
      <c r="W340" s="219">
        <v>45507423</v>
      </c>
      <c r="X340" s="29" t="s">
        <v>420</v>
      </c>
    </row>
    <row r="341" spans="1:24">
      <c r="A341" s="29">
        <v>891780111</v>
      </c>
      <c r="B341" s="29" t="s">
        <v>24</v>
      </c>
      <c r="C341" s="29" t="s">
        <v>25</v>
      </c>
      <c r="D341" s="29" t="s">
        <v>26</v>
      </c>
      <c r="E341" s="29" t="s">
        <v>1070</v>
      </c>
      <c r="F341" s="29" t="s">
        <v>28</v>
      </c>
      <c r="G341" s="29" t="s">
        <v>29</v>
      </c>
      <c r="H341" s="29" t="s">
        <v>30</v>
      </c>
      <c r="I341" s="213">
        <v>13200000</v>
      </c>
      <c r="J341" s="29">
        <v>2</v>
      </c>
      <c r="K341" s="217">
        <v>6600000</v>
      </c>
      <c r="L341" s="213">
        <v>0</v>
      </c>
      <c r="M341" s="29">
        <v>0</v>
      </c>
      <c r="N341" s="29">
        <v>1082937823</v>
      </c>
      <c r="O341" s="29" t="s">
        <v>1071</v>
      </c>
      <c r="P341" s="29" t="s">
        <v>1072</v>
      </c>
      <c r="Q341" s="215">
        <v>44586</v>
      </c>
      <c r="R341" s="215">
        <v>44593</v>
      </c>
      <c r="S341" s="215">
        <v>44773</v>
      </c>
      <c r="T341" s="216">
        <v>19800000</v>
      </c>
      <c r="U341" s="217">
        <v>0</v>
      </c>
      <c r="V341" s="93">
        <v>1</v>
      </c>
      <c r="W341" s="219">
        <v>36564011</v>
      </c>
      <c r="X341" s="29" t="s">
        <v>750</v>
      </c>
    </row>
    <row r="342" spans="1:24">
      <c r="A342" s="29">
        <v>891780111</v>
      </c>
      <c r="B342" s="29" t="s">
        <v>24</v>
      </c>
      <c r="C342" s="29" t="s">
        <v>25</v>
      </c>
      <c r="D342" s="29" t="s">
        <v>26</v>
      </c>
      <c r="E342" s="29" t="s">
        <v>1073</v>
      </c>
      <c r="F342" s="29" t="s">
        <v>28</v>
      </c>
      <c r="G342" s="29" t="s">
        <v>29</v>
      </c>
      <c r="H342" s="29" t="s">
        <v>30</v>
      </c>
      <c r="I342" s="213">
        <v>9200000</v>
      </c>
      <c r="J342" s="29">
        <v>1</v>
      </c>
      <c r="K342" s="217">
        <v>1533000</v>
      </c>
      <c r="L342" s="213">
        <v>0</v>
      </c>
      <c r="M342" s="29">
        <v>0</v>
      </c>
      <c r="N342" s="29">
        <v>57303000</v>
      </c>
      <c r="O342" s="29" t="s">
        <v>1074</v>
      </c>
      <c r="P342" s="29" t="s">
        <v>1075</v>
      </c>
      <c r="Q342" s="215">
        <v>44586</v>
      </c>
      <c r="R342" s="215">
        <v>44593</v>
      </c>
      <c r="S342" s="215">
        <v>44732</v>
      </c>
      <c r="T342" s="216">
        <v>10733000</v>
      </c>
      <c r="U342" s="217">
        <v>0</v>
      </c>
      <c r="V342" s="93">
        <v>1</v>
      </c>
      <c r="W342" s="32">
        <v>16078654</v>
      </c>
      <c r="X342" s="29" t="s">
        <v>306</v>
      </c>
    </row>
    <row r="343" spans="1:24">
      <c r="A343" s="29">
        <v>891780111</v>
      </c>
      <c r="B343" s="29" t="s">
        <v>24</v>
      </c>
      <c r="C343" s="29" t="s">
        <v>25</v>
      </c>
      <c r="D343" s="29" t="s">
        <v>26</v>
      </c>
      <c r="E343" s="29" t="s">
        <v>1076</v>
      </c>
      <c r="F343" s="29" t="s">
        <v>28</v>
      </c>
      <c r="G343" s="29" t="s">
        <v>29</v>
      </c>
      <c r="H343" s="29" t="s">
        <v>30</v>
      </c>
      <c r="I343" s="213">
        <v>10400000</v>
      </c>
      <c r="J343" s="29">
        <v>1</v>
      </c>
      <c r="K343" s="217">
        <v>1733000</v>
      </c>
      <c r="L343" s="213">
        <v>0</v>
      </c>
      <c r="M343" s="29">
        <v>0</v>
      </c>
      <c r="N343" s="29">
        <v>1082920511</v>
      </c>
      <c r="O343" s="29" t="s">
        <v>1077</v>
      </c>
      <c r="P343" s="29" t="s">
        <v>1078</v>
      </c>
      <c r="Q343" s="215">
        <v>44586</v>
      </c>
      <c r="R343" s="215">
        <v>44593</v>
      </c>
      <c r="S343" s="215">
        <v>44732</v>
      </c>
      <c r="T343" s="216">
        <v>12133000</v>
      </c>
      <c r="U343" s="217">
        <v>0</v>
      </c>
      <c r="V343" s="93">
        <v>1</v>
      </c>
      <c r="W343" s="32">
        <v>16078654</v>
      </c>
      <c r="X343" s="29" t="s">
        <v>306</v>
      </c>
    </row>
    <row r="344" spans="1:24">
      <c r="A344" s="29">
        <v>891780111</v>
      </c>
      <c r="B344" s="29" t="s">
        <v>24</v>
      </c>
      <c r="C344" s="29" t="s">
        <v>105</v>
      </c>
      <c r="D344" s="29" t="s">
        <v>26</v>
      </c>
      <c r="E344" s="29" t="s">
        <v>1079</v>
      </c>
      <c r="F344" s="29" t="s">
        <v>28</v>
      </c>
      <c r="G344" s="29" t="s">
        <v>29</v>
      </c>
      <c r="H344" s="29" t="s">
        <v>30</v>
      </c>
      <c r="I344" s="213">
        <v>9200000</v>
      </c>
      <c r="J344" s="29">
        <v>1</v>
      </c>
      <c r="K344" s="217">
        <v>1533000</v>
      </c>
      <c r="L344" s="213">
        <v>0</v>
      </c>
      <c r="M344" s="29">
        <v>0</v>
      </c>
      <c r="N344" s="29">
        <v>1032445669</v>
      </c>
      <c r="O344" s="29" t="s">
        <v>1080</v>
      </c>
      <c r="P344" s="29" t="s">
        <v>1081</v>
      </c>
      <c r="Q344" s="215">
        <v>44587</v>
      </c>
      <c r="R344" s="215">
        <v>44593</v>
      </c>
      <c r="S344" s="215">
        <v>44732</v>
      </c>
      <c r="T344" s="216">
        <v>10733000</v>
      </c>
      <c r="U344" s="217">
        <v>0</v>
      </c>
      <c r="V344" s="93">
        <v>1</v>
      </c>
      <c r="W344" s="32">
        <v>1082868728</v>
      </c>
      <c r="X344" s="29" t="s">
        <v>128</v>
      </c>
    </row>
    <row r="345" spans="1:24">
      <c r="A345" s="29">
        <v>891780111</v>
      </c>
      <c r="B345" s="29" t="s">
        <v>24</v>
      </c>
      <c r="C345" s="29" t="s">
        <v>25</v>
      </c>
      <c r="D345" s="29" t="s">
        <v>26</v>
      </c>
      <c r="E345" s="29" t="s">
        <v>1082</v>
      </c>
      <c r="F345" s="29" t="s">
        <v>28</v>
      </c>
      <c r="G345" s="29" t="s">
        <v>29</v>
      </c>
      <c r="H345" s="29" t="s">
        <v>30</v>
      </c>
      <c r="I345" s="213">
        <v>13200000</v>
      </c>
      <c r="J345" s="29">
        <v>1</v>
      </c>
      <c r="K345" s="217">
        <v>2200000</v>
      </c>
      <c r="L345" s="213">
        <v>0</v>
      </c>
      <c r="M345" s="29">
        <v>0</v>
      </c>
      <c r="N345" s="29">
        <v>1082934147</v>
      </c>
      <c r="O345" s="29" t="s">
        <v>1083</v>
      </c>
      <c r="P345" s="29" t="s">
        <v>1084</v>
      </c>
      <c r="Q345" s="215">
        <v>44587</v>
      </c>
      <c r="R345" s="215">
        <v>44593</v>
      </c>
      <c r="S345" s="215">
        <v>44732</v>
      </c>
      <c r="T345" s="216">
        <v>15400000</v>
      </c>
      <c r="U345" s="217">
        <v>0</v>
      </c>
      <c r="V345" s="93">
        <v>1</v>
      </c>
      <c r="W345" s="219">
        <v>12560219</v>
      </c>
      <c r="X345" s="29" t="s">
        <v>1085</v>
      </c>
    </row>
    <row r="346" spans="1:24">
      <c r="A346" s="29">
        <v>891780111</v>
      </c>
      <c r="B346" s="29" t="s">
        <v>24</v>
      </c>
      <c r="C346" s="29" t="s">
        <v>25</v>
      </c>
      <c r="D346" s="29" t="s">
        <v>26</v>
      </c>
      <c r="E346" s="29" t="s">
        <v>1086</v>
      </c>
      <c r="F346" s="29" t="s">
        <v>28</v>
      </c>
      <c r="G346" s="29" t="s">
        <v>29</v>
      </c>
      <c r="H346" s="29" t="s">
        <v>30</v>
      </c>
      <c r="I346" s="213">
        <v>9200000</v>
      </c>
      <c r="J346" s="29">
        <v>1</v>
      </c>
      <c r="K346" s="217">
        <v>1533000</v>
      </c>
      <c r="L346" s="213">
        <v>0</v>
      </c>
      <c r="M346" s="29">
        <v>0</v>
      </c>
      <c r="N346" s="29">
        <v>1082997554</v>
      </c>
      <c r="O346" s="29" t="s">
        <v>1087</v>
      </c>
      <c r="P346" s="29" t="s">
        <v>1088</v>
      </c>
      <c r="Q346" s="215">
        <v>44587</v>
      </c>
      <c r="R346" s="215">
        <v>44593</v>
      </c>
      <c r="S346" s="215">
        <v>44732</v>
      </c>
      <c r="T346" s="216">
        <v>10733000</v>
      </c>
      <c r="U346" s="217">
        <v>0</v>
      </c>
      <c r="V346" s="93">
        <v>1</v>
      </c>
      <c r="W346" s="32">
        <v>1098669877</v>
      </c>
      <c r="X346" s="29" t="s">
        <v>1089</v>
      </c>
    </row>
    <row r="347" spans="1:24">
      <c r="A347" s="29">
        <v>891780111</v>
      </c>
      <c r="B347" s="29" t="s">
        <v>24</v>
      </c>
      <c r="C347" s="29" t="s">
        <v>25</v>
      </c>
      <c r="D347" s="29" t="s">
        <v>26</v>
      </c>
      <c r="E347" s="29" t="s">
        <v>1090</v>
      </c>
      <c r="F347" s="29" t="s">
        <v>28</v>
      </c>
      <c r="G347" s="29" t="s">
        <v>29</v>
      </c>
      <c r="H347" s="29" t="s">
        <v>30</v>
      </c>
      <c r="I347" s="213">
        <v>7536000</v>
      </c>
      <c r="J347" s="29">
        <v>2</v>
      </c>
      <c r="K347" s="217">
        <v>3400000</v>
      </c>
      <c r="L347" s="213">
        <v>0</v>
      </c>
      <c r="M347" s="29">
        <v>0</v>
      </c>
      <c r="N347" s="29">
        <v>57461973</v>
      </c>
      <c r="O347" s="29" t="s">
        <v>1091</v>
      </c>
      <c r="P347" s="29" t="s">
        <v>1092</v>
      </c>
      <c r="Q347" s="215">
        <v>44587</v>
      </c>
      <c r="R347" s="215">
        <v>44587</v>
      </c>
      <c r="S347" s="215">
        <v>44773</v>
      </c>
      <c r="T347" s="216">
        <v>10936000</v>
      </c>
      <c r="U347" s="217">
        <v>0</v>
      </c>
      <c r="V347" s="93">
        <v>1</v>
      </c>
      <c r="W347" s="32">
        <v>85460625</v>
      </c>
      <c r="X347" s="29" t="s">
        <v>1093</v>
      </c>
    </row>
    <row r="348" spans="1:24">
      <c r="A348" s="29">
        <v>891780111</v>
      </c>
      <c r="B348" s="29" t="s">
        <v>24</v>
      </c>
      <c r="C348" s="29" t="s">
        <v>25</v>
      </c>
      <c r="D348" s="29" t="s">
        <v>26</v>
      </c>
      <c r="E348" s="29" t="s">
        <v>1094</v>
      </c>
      <c r="F348" s="29" t="s">
        <v>28</v>
      </c>
      <c r="G348" s="29" t="s">
        <v>29</v>
      </c>
      <c r="H348" s="29" t="s">
        <v>30</v>
      </c>
      <c r="I348" s="213">
        <v>10400000</v>
      </c>
      <c r="J348" s="29">
        <v>1</v>
      </c>
      <c r="K348" s="217">
        <v>1733000</v>
      </c>
      <c r="L348" s="213">
        <v>0</v>
      </c>
      <c r="M348" s="29">
        <v>0</v>
      </c>
      <c r="N348" s="29">
        <v>36551666</v>
      </c>
      <c r="O348" s="29" t="s">
        <v>1095</v>
      </c>
      <c r="P348" s="29" t="s">
        <v>1096</v>
      </c>
      <c r="Q348" s="215">
        <v>44587</v>
      </c>
      <c r="R348" s="215">
        <v>44593</v>
      </c>
      <c r="S348" s="215">
        <v>44732</v>
      </c>
      <c r="T348" s="216">
        <v>12133000</v>
      </c>
      <c r="U348" s="217">
        <v>0</v>
      </c>
      <c r="V348" s="93">
        <v>1</v>
      </c>
      <c r="W348" s="32">
        <v>85460625</v>
      </c>
      <c r="X348" s="29" t="s">
        <v>1093</v>
      </c>
    </row>
    <row r="349" spans="1:24">
      <c r="A349" s="29">
        <v>891780111</v>
      </c>
      <c r="B349" s="29" t="s">
        <v>24</v>
      </c>
      <c r="C349" s="29" t="s">
        <v>25</v>
      </c>
      <c r="D349" s="29" t="s">
        <v>26</v>
      </c>
      <c r="E349" s="29" t="s">
        <v>1097</v>
      </c>
      <c r="F349" s="29" t="s">
        <v>28</v>
      </c>
      <c r="G349" s="29" t="s">
        <v>29</v>
      </c>
      <c r="H349" s="29" t="s">
        <v>30</v>
      </c>
      <c r="I349" s="213">
        <v>6800000</v>
      </c>
      <c r="J349" s="29">
        <v>1</v>
      </c>
      <c r="K349" s="217">
        <v>1133000</v>
      </c>
      <c r="L349" s="213">
        <v>0</v>
      </c>
      <c r="M349" s="29">
        <v>0</v>
      </c>
      <c r="N349" s="29">
        <v>4981121</v>
      </c>
      <c r="O349" s="29" t="s">
        <v>1098</v>
      </c>
      <c r="P349" s="29" t="s">
        <v>1099</v>
      </c>
      <c r="Q349" s="215">
        <v>44587</v>
      </c>
      <c r="R349" s="215">
        <v>44593</v>
      </c>
      <c r="S349" s="215">
        <v>44732</v>
      </c>
      <c r="T349" s="216">
        <v>7933000</v>
      </c>
      <c r="U349" s="217">
        <v>0</v>
      </c>
      <c r="V349" s="93">
        <v>1</v>
      </c>
      <c r="W349" s="32">
        <v>85460625</v>
      </c>
      <c r="X349" s="29" t="s">
        <v>1093</v>
      </c>
    </row>
    <row r="350" spans="1:24">
      <c r="A350" s="29">
        <v>891780111</v>
      </c>
      <c r="B350" s="29" t="s">
        <v>24</v>
      </c>
      <c r="C350" s="29" t="s">
        <v>25</v>
      </c>
      <c r="D350" s="29" t="s">
        <v>26</v>
      </c>
      <c r="E350" s="29" t="s">
        <v>1100</v>
      </c>
      <c r="F350" s="29" t="s">
        <v>28</v>
      </c>
      <c r="G350" s="29" t="s">
        <v>29</v>
      </c>
      <c r="H350" s="29" t="s">
        <v>30</v>
      </c>
      <c r="I350" s="213">
        <v>10400000</v>
      </c>
      <c r="J350" s="29">
        <v>1</v>
      </c>
      <c r="K350" s="217">
        <v>1733000</v>
      </c>
      <c r="L350" s="213">
        <v>0</v>
      </c>
      <c r="M350" s="29">
        <v>0</v>
      </c>
      <c r="N350" s="29">
        <v>1100693881</v>
      </c>
      <c r="O350" s="29" t="s">
        <v>1101</v>
      </c>
      <c r="P350" s="29" t="s">
        <v>1102</v>
      </c>
      <c r="Q350" s="215">
        <v>44587</v>
      </c>
      <c r="R350" s="215">
        <v>44593</v>
      </c>
      <c r="S350" s="215">
        <v>44732</v>
      </c>
      <c r="T350" s="216">
        <v>12133000</v>
      </c>
      <c r="U350" s="217">
        <v>0</v>
      </c>
      <c r="V350" s="93">
        <v>1</v>
      </c>
      <c r="W350" s="219">
        <v>84452087</v>
      </c>
      <c r="X350" s="29" t="s">
        <v>135</v>
      </c>
    </row>
    <row r="351" spans="1:24">
      <c r="A351" s="29">
        <v>891780111</v>
      </c>
      <c r="B351" s="29" t="s">
        <v>24</v>
      </c>
      <c r="C351" s="29" t="s">
        <v>25</v>
      </c>
      <c r="D351" s="29" t="s">
        <v>26</v>
      </c>
      <c r="E351" s="29" t="s">
        <v>1103</v>
      </c>
      <c r="F351" s="29" t="s">
        <v>28</v>
      </c>
      <c r="G351" s="29" t="s">
        <v>29</v>
      </c>
      <c r="H351" s="29" t="s">
        <v>30</v>
      </c>
      <c r="I351" s="213">
        <v>6800000</v>
      </c>
      <c r="J351" s="29">
        <v>2</v>
      </c>
      <c r="K351" s="217">
        <v>3400000</v>
      </c>
      <c r="L351" s="213">
        <v>0</v>
      </c>
      <c r="M351" s="29">
        <v>0</v>
      </c>
      <c r="N351" s="29">
        <v>36555376</v>
      </c>
      <c r="O351" s="29" t="s">
        <v>1104</v>
      </c>
      <c r="P351" s="29" t="s">
        <v>1105</v>
      </c>
      <c r="Q351" s="215">
        <v>44587</v>
      </c>
      <c r="R351" s="215">
        <v>44593</v>
      </c>
      <c r="S351" s="215">
        <v>44773</v>
      </c>
      <c r="T351" s="216">
        <v>10200000</v>
      </c>
      <c r="U351" s="217">
        <v>0</v>
      </c>
      <c r="V351" s="93">
        <v>1</v>
      </c>
      <c r="W351" s="219">
        <v>36564011</v>
      </c>
      <c r="X351" s="29" t="s">
        <v>750</v>
      </c>
    </row>
    <row r="352" spans="1:24">
      <c r="A352" s="29">
        <v>891780111</v>
      </c>
      <c r="B352" s="29" t="s">
        <v>24</v>
      </c>
      <c r="C352" s="29" t="s">
        <v>25</v>
      </c>
      <c r="D352" s="29" t="s">
        <v>26</v>
      </c>
      <c r="E352" s="29" t="s">
        <v>1106</v>
      </c>
      <c r="F352" s="29" t="s">
        <v>28</v>
      </c>
      <c r="G352" s="29" t="s">
        <v>29</v>
      </c>
      <c r="H352" s="29" t="s">
        <v>30</v>
      </c>
      <c r="I352" s="213">
        <v>6800000</v>
      </c>
      <c r="J352" s="29">
        <v>1</v>
      </c>
      <c r="K352" s="217">
        <v>1133000</v>
      </c>
      <c r="L352" s="213">
        <v>0</v>
      </c>
      <c r="M352" s="29">
        <v>0</v>
      </c>
      <c r="N352" s="29">
        <v>1082969436</v>
      </c>
      <c r="O352" s="29" t="s">
        <v>1107</v>
      </c>
      <c r="P352" s="29" t="s">
        <v>1108</v>
      </c>
      <c r="Q352" s="215">
        <v>44587</v>
      </c>
      <c r="R352" s="215">
        <v>44593</v>
      </c>
      <c r="S352" s="215">
        <v>44732</v>
      </c>
      <c r="T352" s="216">
        <v>7933000</v>
      </c>
      <c r="U352" s="217">
        <v>0</v>
      </c>
      <c r="V352" s="93">
        <v>1</v>
      </c>
      <c r="W352" s="219">
        <v>36564011</v>
      </c>
      <c r="X352" s="29" t="s">
        <v>750</v>
      </c>
    </row>
    <row r="353" spans="1:24">
      <c r="A353" s="29">
        <v>891780111</v>
      </c>
      <c r="B353" s="29" t="s">
        <v>24</v>
      </c>
      <c r="C353" s="29" t="s">
        <v>25</v>
      </c>
      <c r="D353" s="29" t="s">
        <v>26</v>
      </c>
      <c r="E353" s="29" t="s">
        <v>1109</v>
      </c>
      <c r="F353" s="29" t="s">
        <v>28</v>
      </c>
      <c r="G353" s="29" t="s">
        <v>29</v>
      </c>
      <c r="H353" s="29" t="s">
        <v>30</v>
      </c>
      <c r="I353" s="213">
        <v>9200000</v>
      </c>
      <c r="J353" s="29">
        <v>1</v>
      </c>
      <c r="K353" s="217">
        <v>1533000</v>
      </c>
      <c r="L353" s="213">
        <v>0</v>
      </c>
      <c r="M353" s="29">
        <v>0</v>
      </c>
      <c r="N353" s="29">
        <v>12633153</v>
      </c>
      <c r="O353" s="29" t="s">
        <v>1110</v>
      </c>
      <c r="P353" s="29" t="s">
        <v>1111</v>
      </c>
      <c r="Q353" s="215">
        <v>44587</v>
      </c>
      <c r="R353" s="215">
        <v>44593</v>
      </c>
      <c r="S353" s="215">
        <v>44732</v>
      </c>
      <c r="T353" s="216">
        <v>10733000</v>
      </c>
      <c r="U353" s="217">
        <v>0</v>
      </c>
      <c r="V353" s="93">
        <v>1</v>
      </c>
      <c r="W353" s="32">
        <v>85152695</v>
      </c>
      <c r="X353" s="29" t="s">
        <v>139</v>
      </c>
    </row>
    <row r="354" spans="1:24">
      <c r="A354" s="29">
        <v>891780111</v>
      </c>
      <c r="B354" s="29" t="s">
        <v>24</v>
      </c>
      <c r="C354" s="29" t="s">
        <v>25</v>
      </c>
      <c r="D354" s="29" t="s">
        <v>26</v>
      </c>
      <c r="E354" s="29" t="s">
        <v>1112</v>
      </c>
      <c r="F354" s="29" t="s">
        <v>28</v>
      </c>
      <c r="G354" s="29" t="s">
        <v>29</v>
      </c>
      <c r="H354" s="29" t="s">
        <v>30</v>
      </c>
      <c r="I354" s="213">
        <v>10400000</v>
      </c>
      <c r="J354" s="29">
        <v>1</v>
      </c>
      <c r="K354" s="217">
        <v>1733000</v>
      </c>
      <c r="L354" s="213">
        <v>0</v>
      </c>
      <c r="M354" s="29">
        <v>0</v>
      </c>
      <c r="N354" s="29">
        <v>1082921312</v>
      </c>
      <c r="O354" s="29" t="s">
        <v>1113</v>
      </c>
      <c r="P354" s="29" t="s">
        <v>1114</v>
      </c>
      <c r="Q354" s="215">
        <v>44587</v>
      </c>
      <c r="R354" s="215">
        <v>44593</v>
      </c>
      <c r="S354" s="215">
        <v>44732</v>
      </c>
      <c r="T354" s="216">
        <v>12133000</v>
      </c>
      <c r="U354" s="217">
        <v>0</v>
      </c>
      <c r="V354" s="93">
        <v>1</v>
      </c>
      <c r="W354" s="219">
        <v>36557666</v>
      </c>
      <c r="X354" s="57" t="s">
        <v>608</v>
      </c>
    </row>
    <row r="355" spans="1:24">
      <c r="A355" s="29">
        <v>891780111</v>
      </c>
      <c r="B355" s="29" t="s">
        <v>24</v>
      </c>
      <c r="C355" s="29" t="s">
        <v>25</v>
      </c>
      <c r="D355" s="29" t="s">
        <v>26</v>
      </c>
      <c r="E355" s="29" t="s">
        <v>1115</v>
      </c>
      <c r="F355" s="29" t="s">
        <v>28</v>
      </c>
      <c r="G355" s="29" t="s">
        <v>29</v>
      </c>
      <c r="H355" s="29" t="s">
        <v>30</v>
      </c>
      <c r="I355" s="213">
        <v>9200000</v>
      </c>
      <c r="J355" s="29">
        <v>1</v>
      </c>
      <c r="K355" s="217">
        <v>1533000</v>
      </c>
      <c r="L355" s="213">
        <v>0</v>
      </c>
      <c r="M355" s="29">
        <v>0</v>
      </c>
      <c r="N355" s="29">
        <v>85449538</v>
      </c>
      <c r="O355" s="29" t="s">
        <v>1116</v>
      </c>
      <c r="P355" s="29" t="s">
        <v>1117</v>
      </c>
      <c r="Q355" s="215">
        <v>44587</v>
      </c>
      <c r="R355" s="215">
        <v>44593</v>
      </c>
      <c r="S355" s="215">
        <v>44732</v>
      </c>
      <c r="T355" s="216">
        <v>10733000</v>
      </c>
      <c r="U355" s="217">
        <v>0</v>
      </c>
      <c r="V355" s="93">
        <v>1</v>
      </c>
      <c r="W355" s="219">
        <v>36557666</v>
      </c>
      <c r="X355" s="57" t="s">
        <v>608</v>
      </c>
    </row>
    <row r="356" spans="1:24">
      <c r="A356" s="29">
        <v>891780111</v>
      </c>
      <c r="B356" s="29" t="s">
        <v>24</v>
      </c>
      <c r="C356" s="29" t="s">
        <v>25</v>
      </c>
      <c r="D356" s="29" t="s">
        <v>26</v>
      </c>
      <c r="E356" s="29" t="s">
        <v>1118</v>
      </c>
      <c r="F356" s="29" t="s">
        <v>28</v>
      </c>
      <c r="G356" s="29" t="s">
        <v>29</v>
      </c>
      <c r="H356" s="29" t="s">
        <v>30</v>
      </c>
      <c r="I356" s="213">
        <v>6800000</v>
      </c>
      <c r="J356" s="29">
        <v>1</v>
      </c>
      <c r="K356" s="217">
        <v>1133000</v>
      </c>
      <c r="L356" s="213">
        <v>0</v>
      </c>
      <c r="M356" s="29">
        <v>0</v>
      </c>
      <c r="N356" s="29">
        <v>19517646</v>
      </c>
      <c r="O356" s="29" t="s">
        <v>1119</v>
      </c>
      <c r="P356" s="29" t="s">
        <v>1120</v>
      </c>
      <c r="Q356" s="215">
        <v>44587</v>
      </c>
      <c r="R356" s="215">
        <v>44593</v>
      </c>
      <c r="S356" s="215">
        <v>44732</v>
      </c>
      <c r="T356" s="216">
        <v>7933000</v>
      </c>
      <c r="U356" s="217">
        <v>0</v>
      </c>
      <c r="V356" s="93">
        <v>1</v>
      </c>
      <c r="W356" s="32">
        <v>85152695</v>
      </c>
      <c r="X356" s="29" t="s">
        <v>139</v>
      </c>
    </row>
    <row r="357" spans="1:24">
      <c r="A357" s="29">
        <v>891780111</v>
      </c>
      <c r="B357" s="29" t="s">
        <v>24</v>
      </c>
      <c r="C357" s="29" t="s">
        <v>25</v>
      </c>
      <c r="D357" s="29" t="s">
        <v>26</v>
      </c>
      <c r="E357" s="29" t="s">
        <v>1121</v>
      </c>
      <c r="F357" s="29" t="s">
        <v>28</v>
      </c>
      <c r="G357" s="29" t="s">
        <v>29</v>
      </c>
      <c r="H357" s="29" t="s">
        <v>30</v>
      </c>
      <c r="I357" s="213">
        <v>13600000</v>
      </c>
      <c r="J357" s="29">
        <v>1</v>
      </c>
      <c r="K357" s="217">
        <v>2267000</v>
      </c>
      <c r="L357" s="213">
        <v>0</v>
      </c>
      <c r="M357" s="29">
        <v>0</v>
      </c>
      <c r="N357" s="29">
        <v>1082863010</v>
      </c>
      <c r="O357" s="29" t="s">
        <v>1122</v>
      </c>
      <c r="P357" s="29" t="s">
        <v>1123</v>
      </c>
      <c r="Q357" s="215">
        <v>44587</v>
      </c>
      <c r="R357" s="215">
        <v>44593</v>
      </c>
      <c r="S357" s="215">
        <v>44732</v>
      </c>
      <c r="T357" s="216">
        <v>15867000</v>
      </c>
      <c r="U357" s="217">
        <v>0</v>
      </c>
      <c r="V357" s="93">
        <v>1</v>
      </c>
      <c r="W357" s="219">
        <v>36557666</v>
      </c>
      <c r="X357" s="57" t="s">
        <v>608</v>
      </c>
    </row>
    <row r="358" spans="1:24">
      <c r="A358" s="29">
        <v>891780111</v>
      </c>
      <c r="B358" s="29" t="s">
        <v>24</v>
      </c>
      <c r="C358" s="29" t="s">
        <v>25</v>
      </c>
      <c r="D358" s="29" t="s">
        <v>26</v>
      </c>
      <c r="E358" s="29" t="s">
        <v>1124</v>
      </c>
      <c r="F358" s="29" t="s">
        <v>28</v>
      </c>
      <c r="G358" s="29" t="s">
        <v>29</v>
      </c>
      <c r="H358" s="29" t="s">
        <v>30</v>
      </c>
      <c r="I358" s="213">
        <v>8000000</v>
      </c>
      <c r="J358" s="29">
        <v>2</v>
      </c>
      <c r="K358" s="217">
        <v>4000000</v>
      </c>
      <c r="L358" s="213">
        <v>0</v>
      </c>
      <c r="M358" s="29">
        <v>0</v>
      </c>
      <c r="N358" s="29">
        <v>1007642968</v>
      </c>
      <c r="O358" s="29" t="s">
        <v>1125</v>
      </c>
      <c r="P358" s="29" t="s">
        <v>1126</v>
      </c>
      <c r="Q358" s="215">
        <v>44587</v>
      </c>
      <c r="R358" s="215">
        <v>44593</v>
      </c>
      <c r="S358" s="215">
        <v>44773</v>
      </c>
      <c r="T358" s="216">
        <v>12000000</v>
      </c>
      <c r="U358" s="217">
        <v>0</v>
      </c>
      <c r="V358" s="93">
        <v>1</v>
      </c>
      <c r="W358" s="219">
        <v>36557666</v>
      </c>
      <c r="X358" s="57" t="s">
        <v>608</v>
      </c>
    </row>
    <row r="359" spans="1:24">
      <c r="A359" s="29">
        <v>891780111</v>
      </c>
      <c r="B359" s="29" t="s">
        <v>24</v>
      </c>
      <c r="C359" s="29" t="s">
        <v>25</v>
      </c>
      <c r="D359" s="29" t="s">
        <v>26</v>
      </c>
      <c r="E359" s="29" t="s">
        <v>1127</v>
      </c>
      <c r="F359" s="29" t="s">
        <v>28</v>
      </c>
      <c r="G359" s="29" t="s">
        <v>29</v>
      </c>
      <c r="H359" s="29" t="s">
        <v>30</v>
      </c>
      <c r="I359" s="213">
        <v>8000000</v>
      </c>
      <c r="J359" s="29">
        <v>1</v>
      </c>
      <c r="K359" s="217">
        <v>1333000</v>
      </c>
      <c r="L359" s="213">
        <v>0</v>
      </c>
      <c r="M359" s="29">
        <v>0</v>
      </c>
      <c r="N359" s="29">
        <v>1063563098</v>
      </c>
      <c r="O359" s="29" t="s">
        <v>1128</v>
      </c>
      <c r="P359" s="29" t="s">
        <v>1129</v>
      </c>
      <c r="Q359" s="215">
        <v>44587</v>
      </c>
      <c r="R359" s="215">
        <v>44593</v>
      </c>
      <c r="S359" s="215">
        <v>44732</v>
      </c>
      <c r="T359" s="216">
        <v>9333000</v>
      </c>
      <c r="U359" s="217">
        <v>0</v>
      </c>
      <c r="V359" s="93">
        <v>1</v>
      </c>
      <c r="W359" s="32">
        <v>72175282</v>
      </c>
      <c r="X359" s="29" t="s">
        <v>149</v>
      </c>
    </row>
    <row r="360" spans="1:24">
      <c r="A360" s="29">
        <v>891780111</v>
      </c>
      <c r="B360" s="29" t="s">
        <v>24</v>
      </c>
      <c r="C360" s="29" t="s">
        <v>25</v>
      </c>
      <c r="D360" s="29" t="s">
        <v>26</v>
      </c>
      <c r="E360" s="29" t="s">
        <v>1130</v>
      </c>
      <c r="F360" s="29" t="s">
        <v>28</v>
      </c>
      <c r="G360" s="29" t="s">
        <v>29</v>
      </c>
      <c r="H360" s="29" t="s">
        <v>30</v>
      </c>
      <c r="I360" s="213">
        <v>10400000</v>
      </c>
      <c r="J360" s="29">
        <v>1</v>
      </c>
      <c r="K360" s="217">
        <v>1733000</v>
      </c>
      <c r="L360" s="213">
        <v>0</v>
      </c>
      <c r="M360" s="29">
        <v>0</v>
      </c>
      <c r="N360" s="29">
        <v>85448155</v>
      </c>
      <c r="O360" s="29" t="s">
        <v>1131</v>
      </c>
      <c r="P360" s="29" t="s">
        <v>1132</v>
      </c>
      <c r="Q360" s="215">
        <v>44587</v>
      </c>
      <c r="R360" s="215">
        <v>44593</v>
      </c>
      <c r="S360" s="215">
        <v>44732</v>
      </c>
      <c r="T360" s="216">
        <v>12133000</v>
      </c>
      <c r="U360" s="217">
        <v>0</v>
      </c>
      <c r="V360" s="93">
        <v>1</v>
      </c>
      <c r="W360" s="32">
        <v>72175282</v>
      </c>
      <c r="X360" s="29" t="s">
        <v>149</v>
      </c>
    </row>
    <row r="361" spans="1:24">
      <c r="A361" s="29">
        <v>891780111</v>
      </c>
      <c r="B361" s="29" t="s">
        <v>24</v>
      </c>
      <c r="C361" s="29" t="s">
        <v>25</v>
      </c>
      <c r="D361" s="29" t="s">
        <v>26</v>
      </c>
      <c r="E361" s="29" t="s">
        <v>1133</v>
      </c>
      <c r="F361" s="29" t="s">
        <v>28</v>
      </c>
      <c r="G361" s="29" t="s">
        <v>29</v>
      </c>
      <c r="H361" s="29" t="s">
        <v>30</v>
      </c>
      <c r="I361" s="213">
        <v>13200000</v>
      </c>
      <c r="J361" s="29">
        <v>0</v>
      </c>
      <c r="K361" s="217">
        <v>0</v>
      </c>
      <c r="L361" s="213">
        <v>1100000</v>
      </c>
      <c r="M361" s="29">
        <v>0</v>
      </c>
      <c r="N361" s="29">
        <v>7142793</v>
      </c>
      <c r="O361" s="29" t="s">
        <v>1134</v>
      </c>
      <c r="P361" s="29" t="s">
        <v>1135</v>
      </c>
      <c r="Q361" s="215">
        <v>44587</v>
      </c>
      <c r="R361" s="215">
        <v>44593</v>
      </c>
      <c r="S361" s="215">
        <v>44712</v>
      </c>
      <c r="T361" s="216">
        <v>12100000</v>
      </c>
      <c r="U361" s="221">
        <v>0</v>
      </c>
      <c r="V361" s="93">
        <v>0.91666666666666663</v>
      </c>
      <c r="W361" s="219">
        <v>85154788</v>
      </c>
      <c r="X361" s="29" t="s">
        <v>796</v>
      </c>
    </row>
    <row r="362" spans="1:24">
      <c r="A362" s="29">
        <v>891780111</v>
      </c>
      <c r="B362" s="29" t="s">
        <v>24</v>
      </c>
      <c r="C362" s="29" t="s">
        <v>25</v>
      </c>
      <c r="D362" s="29" t="s">
        <v>26</v>
      </c>
      <c r="E362" s="29" t="s">
        <v>1136</v>
      </c>
      <c r="F362" s="29" t="s">
        <v>28</v>
      </c>
      <c r="G362" s="29" t="s">
        <v>29</v>
      </c>
      <c r="H362" s="29" t="s">
        <v>30</v>
      </c>
      <c r="I362" s="213">
        <v>9728000</v>
      </c>
      <c r="J362" s="29">
        <v>1</v>
      </c>
      <c r="K362" s="217">
        <v>1707000</v>
      </c>
      <c r="L362" s="213">
        <v>0</v>
      </c>
      <c r="M362" s="29">
        <v>0</v>
      </c>
      <c r="N362" s="29">
        <v>84082554</v>
      </c>
      <c r="O362" s="29" t="s">
        <v>1137</v>
      </c>
      <c r="P362" s="29" t="s">
        <v>1138</v>
      </c>
      <c r="Q362" s="215">
        <v>44587</v>
      </c>
      <c r="R362" s="215">
        <v>44599</v>
      </c>
      <c r="S362" s="215">
        <v>44732</v>
      </c>
      <c r="T362" s="216">
        <v>11435000</v>
      </c>
      <c r="U362" s="217">
        <v>0</v>
      </c>
      <c r="V362" s="93">
        <v>1</v>
      </c>
      <c r="W362" s="32">
        <v>57461216</v>
      </c>
      <c r="X362" s="29" t="s">
        <v>159</v>
      </c>
    </row>
    <row r="363" spans="1:24">
      <c r="A363" s="29">
        <v>891780111</v>
      </c>
      <c r="B363" s="29" t="s">
        <v>24</v>
      </c>
      <c r="C363" s="29" t="s">
        <v>25</v>
      </c>
      <c r="D363" s="29" t="s">
        <v>26</v>
      </c>
      <c r="E363" s="29" t="s">
        <v>1139</v>
      </c>
      <c r="F363" s="29" t="s">
        <v>28</v>
      </c>
      <c r="G363" s="29" t="s">
        <v>29</v>
      </c>
      <c r="H363" s="29" t="s">
        <v>30</v>
      </c>
      <c r="I363" s="213">
        <v>9728000</v>
      </c>
      <c r="J363" s="29">
        <v>1</v>
      </c>
      <c r="K363" s="217">
        <v>1707000</v>
      </c>
      <c r="L363" s="213">
        <v>0</v>
      </c>
      <c r="M363" s="29">
        <v>0</v>
      </c>
      <c r="N363" s="29">
        <v>49782966</v>
      </c>
      <c r="O363" s="29" t="s">
        <v>1140</v>
      </c>
      <c r="P363" s="29" t="s">
        <v>987</v>
      </c>
      <c r="Q363" s="215">
        <v>44587</v>
      </c>
      <c r="R363" s="215">
        <v>44599</v>
      </c>
      <c r="S363" s="215">
        <v>44732</v>
      </c>
      <c r="T363" s="216">
        <v>11435000</v>
      </c>
      <c r="U363" s="217">
        <v>0</v>
      </c>
      <c r="V363" s="93">
        <v>1</v>
      </c>
      <c r="W363" s="32">
        <v>57461216</v>
      </c>
      <c r="X363" s="29" t="s">
        <v>159</v>
      </c>
    </row>
    <row r="364" spans="1:24">
      <c r="A364" s="29">
        <v>891780111</v>
      </c>
      <c r="B364" s="29" t="s">
        <v>24</v>
      </c>
      <c r="C364" s="29" t="s">
        <v>25</v>
      </c>
      <c r="D364" s="29" t="s">
        <v>26</v>
      </c>
      <c r="E364" s="29" t="s">
        <v>1141</v>
      </c>
      <c r="F364" s="29" t="s">
        <v>28</v>
      </c>
      <c r="G364" s="29" t="s">
        <v>29</v>
      </c>
      <c r="H364" s="29" t="s">
        <v>30</v>
      </c>
      <c r="I364" s="213">
        <v>20000000</v>
      </c>
      <c r="J364" s="29">
        <v>2</v>
      </c>
      <c r="K364" s="217">
        <v>10000000</v>
      </c>
      <c r="L364" s="213">
        <v>0</v>
      </c>
      <c r="M364" s="29">
        <v>0</v>
      </c>
      <c r="N364" s="29">
        <v>1018413783</v>
      </c>
      <c r="O364" s="29" t="s">
        <v>1142</v>
      </c>
      <c r="P364" s="29" t="s">
        <v>1143</v>
      </c>
      <c r="Q364" s="215">
        <v>44587</v>
      </c>
      <c r="R364" s="215">
        <v>44593</v>
      </c>
      <c r="S364" s="215">
        <v>44773</v>
      </c>
      <c r="T364" s="216">
        <v>30000000</v>
      </c>
      <c r="U364" s="217">
        <v>0</v>
      </c>
      <c r="V364" s="93">
        <v>1</v>
      </c>
      <c r="W364" s="32">
        <v>57461216</v>
      </c>
      <c r="X364" s="29" t="s">
        <v>159</v>
      </c>
    </row>
    <row r="365" spans="1:24">
      <c r="A365" s="29">
        <v>891780111</v>
      </c>
      <c r="B365" s="29" t="s">
        <v>24</v>
      </c>
      <c r="C365" s="29" t="s">
        <v>25</v>
      </c>
      <c r="D365" s="29" t="s">
        <v>26</v>
      </c>
      <c r="E365" s="29" t="s">
        <v>1144</v>
      </c>
      <c r="F365" s="29" t="s">
        <v>28</v>
      </c>
      <c r="G365" s="29" t="s">
        <v>29</v>
      </c>
      <c r="H365" s="29" t="s">
        <v>30</v>
      </c>
      <c r="I365" s="213">
        <v>8740000</v>
      </c>
      <c r="J365" s="29">
        <v>1</v>
      </c>
      <c r="K365" s="217">
        <v>1533000</v>
      </c>
      <c r="L365" s="213">
        <v>0</v>
      </c>
      <c r="M365" s="29">
        <v>0</v>
      </c>
      <c r="N365" s="29">
        <v>85450183</v>
      </c>
      <c r="O365" s="29" t="s">
        <v>1145</v>
      </c>
      <c r="P365" s="29" t="s">
        <v>1146</v>
      </c>
      <c r="Q365" s="215">
        <v>44587</v>
      </c>
      <c r="R365" s="215">
        <v>44599</v>
      </c>
      <c r="S365" s="215">
        <v>44732</v>
      </c>
      <c r="T365" s="216">
        <v>10273000</v>
      </c>
      <c r="U365" s="217">
        <v>0</v>
      </c>
      <c r="V365" s="93">
        <v>1</v>
      </c>
      <c r="W365" s="32">
        <v>57461216</v>
      </c>
      <c r="X365" s="29" t="s">
        <v>159</v>
      </c>
    </row>
    <row r="366" spans="1:24">
      <c r="A366" s="29">
        <v>891780111</v>
      </c>
      <c r="B366" s="29" t="s">
        <v>24</v>
      </c>
      <c r="C366" s="29" t="s">
        <v>25</v>
      </c>
      <c r="D366" s="29" t="s">
        <v>26</v>
      </c>
      <c r="E366" s="29" t="s">
        <v>1147</v>
      </c>
      <c r="F366" s="29" t="s">
        <v>28</v>
      </c>
      <c r="G366" s="29" t="s">
        <v>29</v>
      </c>
      <c r="H366" s="29" t="s">
        <v>30</v>
      </c>
      <c r="I366" s="213">
        <v>9728000</v>
      </c>
      <c r="J366" s="29">
        <v>1</v>
      </c>
      <c r="K366" s="217">
        <v>1707000</v>
      </c>
      <c r="L366" s="213">
        <v>0</v>
      </c>
      <c r="M366" s="29">
        <v>0</v>
      </c>
      <c r="N366" s="29">
        <v>79994976</v>
      </c>
      <c r="O366" s="29" t="s">
        <v>1148</v>
      </c>
      <c r="P366" s="29" t="s">
        <v>987</v>
      </c>
      <c r="Q366" s="215">
        <v>44587</v>
      </c>
      <c r="R366" s="215">
        <v>44599</v>
      </c>
      <c r="S366" s="215">
        <v>44732</v>
      </c>
      <c r="T366" s="216">
        <v>11435000</v>
      </c>
      <c r="U366" s="217">
        <v>0</v>
      </c>
      <c r="V366" s="93">
        <v>1</v>
      </c>
      <c r="W366" s="32">
        <v>57461216</v>
      </c>
      <c r="X366" s="29" t="s">
        <v>159</v>
      </c>
    </row>
    <row r="367" spans="1:24">
      <c r="A367" s="29">
        <v>891780111</v>
      </c>
      <c r="B367" s="29" t="s">
        <v>24</v>
      </c>
      <c r="C367" s="29" t="s">
        <v>25</v>
      </c>
      <c r="D367" s="29" t="s">
        <v>26</v>
      </c>
      <c r="E367" s="29" t="s">
        <v>1149</v>
      </c>
      <c r="F367" s="29" t="s">
        <v>28</v>
      </c>
      <c r="G367" s="29" t="s">
        <v>29</v>
      </c>
      <c r="H367" s="29" t="s">
        <v>30</v>
      </c>
      <c r="I367" s="213">
        <v>10240000</v>
      </c>
      <c r="J367" s="29">
        <v>1</v>
      </c>
      <c r="K367" s="217">
        <v>1707000</v>
      </c>
      <c r="L367" s="213">
        <v>0</v>
      </c>
      <c r="M367" s="29">
        <v>0</v>
      </c>
      <c r="N367" s="29">
        <v>1032496058</v>
      </c>
      <c r="O367" s="29" t="s">
        <v>1150</v>
      </c>
      <c r="P367" s="29" t="s">
        <v>1151</v>
      </c>
      <c r="Q367" s="215">
        <v>44587</v>
      </c>
      <c r="R367" s="215">
        <v>44593</v>
      </c>
      <c r="S367" s="215">
        <v>44732</v>
      </c>
      <c r="T367" s="216">
        <v>11947000</v>
      </c>
      <c r="U367" s="217">
        <v>0</v>
      </c>
      <c r="V367" s="93">
        <v>1</v>
      </c>
      <c r="W367" s="32">
        <v>57461216</v>
      </c>
      <c r="X367" s="29" t="s">
        <v>159</v>
      </c>
    </row>
    <row r="368" spans="1:24">
      <c r="A368" s="29">
        <v>891780111</v>
      </c>
      <c r="B368" s="29" t="s">
        <v>24</v>
      </c>
      <c r="C368" s="29" t="s">
        <v>25</v>
      </c>
      <c r="D368" s="29" t="s">
        <v>26</v>
      </c>
      <c r="E368" s="29" t="s">
        <v>1152</v>
      </c>
      <c r="F368" s="29" t="s">
        <v>28</v>
      </c>
      <c r="G368" s="29" t="s">
        <v>29</v>
      </c>
      <c r="H368" s="29" t="s">
        <v>30</v>
      </c>
      <c r="I368" s="213">
        <v>11600000</v>
      </c>
      <c r="J368" s="29">
        <v>2</v>
      </c>
      <c r="K368" s="217">
        <v>5800000</v>
      </c>
      <c r="L368" s="213">
        <v>0</v>
      </c>
      <c r="M368" s="29">
        <v>0</v>
      </c>
      <c r="N368" s="29">
        <v>1082978683</v>
      </c>
      <c r="O368" s="29" t="s">
        <v>1153</v>
      </c>
      <c r="P368" s="29" t="s">
        <v>1154</v>
      </c>
      <c r="Q368" s="215">
        <v>44587</v>
      </c>
      <c r="R368" s="215">
        <v>44593</v>
      </c>
      <c r="S368" s="215">
        <v>44773</v>
      </c>
      <c r="T368" s="216">
        <v>17400000</v>
      </c>
      <c r="U368" s="217">
        <v>0</v>
      </c>
      <c r="V368" s="93">
        <v>1</v>
      </c>
      <c r="W368" s="32">
        <v>1082866408</v>
      </c>
      <c r="X368" s="29" t="s">
        <v>1155</v>
      </c>
    </row>
    <row r="369" spans="1:24">
      <c r="A369" s="29">
        <v>891780111</v>
      </c>
      <c r="B369" s="29" t="s">
        <v>24</v>
      </c>
      <c r="C369" s="29" t="s">
        <v>25</v>
      </c>
      <c r="D369" s="29" t="s">
        <v>26</v>
      </c>
      <c r="E369" s="29" t="s">
        <v>1156</v>
      </c>
      <c r="F369" s="29" t="s">
        <v>28</v>
      </c>
      <c r="G369" s="29" t="s">
        <v>29</v>
      </c>
      <c r="H369" s="29" t="s">
        <v>30</v>
      </c>
      <c r="I369" s="213">
        <v>8000000</v>
      </c>
      <c r="J369" s="29">
        <v>2</v>
      </c>
      <c r="K369" s="217">
        <v>4000000</v>
      </c>
      <c r="L369" s="213">
        <v>0</v>
      </c>
      <c r="M369" s="29">
        <v>0</v>
      </c>
      <c r="N369" s="29">
        <v>1049615490</v>
      </c>
      <c r="O369" s="29" t="s">
        <v>1157</v>
      </c>
      <c r="P369" s="29" t="s">
        <v>1158</v>
      </c>
      <c r="Q369" s="215">
        <v>44587</v>
      </c>
      <c r="R369" s="215">
        <v>44593</v>
      </c>
      <c r="S369" s="215">
        <v>44773</v>
      </c>
      <c r="T369" s="216">
        <v>12000000</v>
      </c>
      <c r="U369" s="217">
        <v>0</v>
      </c>
      <c r="V369" s="93">
        <v>1</v>
      </c>
      <c r="W369" s="32">
        <v>1082866408</v>
      </c>
      <c r="X369" s="29" t="s">
        <v>1155</v>
      </c>
    </row>
    <row r="370" spans="1:24">
      <c r="A370" s="29">
        <v>891780111</v>
      </c>
      <c r="B370" s="29" t="s">
        <v>24</v>
      </c>
      <c r="C370" s="29" t="s">
        <v>25</v>
      </c>
      <c r="D370" s="29" t="s">
        <v>26</v>
      </c>
      <c r="E370" s="29" t="s">
        <v>1159</v>
      </c>
      <c r="F370" s="29" t="s">
        <v>28</v>
      </c>
      <c r="G370" s="29" t="s">
        <v>29</v>
      </c>
      <c r="H370" s="29" t="s">
        <v>30</v>
      </c>
      <c r="I370" s="213">
        <v>6800000</v>
      </c>
      <c r="J370" s="29">
        <v>2</v>
      </c>
      <c r="K370" s="217">
        <v>3400000</v>
      </c>
      <c r="L370" s="213">
        <v>0</v>
      </c>
      <c r="M370" s="29">
        <v>0</v>
      </c>
      <c r="N370" s="29">
        <v>1082915107</v>
      </c>
      <c r="O370" s="29" t="s">
        <v>1160</v>
      </c>
      <c r="P370" s="29" t="s">
        <v>1161</v>
      </c>
      <c r="Q370" s="215">
        <v>44587</v>
      </c>
      <c r="R370" s="215">
        <v>44593</v>
      </c>
      <c r="S370" s="215">
        <v>44773</v>
      </c>
      <c r="T370" s="216">
        <v>10200000</v>
      </c>
      <c r="U370" s="217">
        <v>0</v>
      </c>
      <c r="V370" s="93">
        <v>1</v>
      </c>
      <c r="W370" s="32">
        <v>1082866408</v>
      </c>
      <c r="X370" s="29" t="s">
        <v>1155</v>
      </c>
    </row>
    <row r="371" spans="1:24">
      <c r="A371" s="29">
        <v>891780111</v>
      </c>
      <c r="B371" s="29" t="s">
        <v>24</v>
      </c>
      <c r="C371" s="29" t="s">
        <v>25</v>
      </c>
      <c r="D371" s="29" t="s">
        <v>26</v>
      </c>
      <c r="E371" s="29" t="s">
        <v>1162</v>
      </c>
      <c r="F371" s="29" t="s">
        <v>28</v>
      </c>
      <c r="G371" s="29" t="s">
        <v>29</v>
      </c>
      <c r="H371" s="29" t="s">
        <v>30</v>
      </c>
      <c r="I371" s="213">
        <v>10400000</v>
      </c>
      <c r="J371" s="29">
        <v>1</v>
      </c>
      <c r="K371" s="217">
        <v>1733000</v>
      </c>
      <c r="L371" s="213">
        <v>0</v>
      </c>
      <c r="M371" s="29">
        <v>0</v>
      </c>
      <c r="N371" s="29">
        <v>1082953501</v>
      </c>
      <c r="O371" s="29" t="s">
        <v>1163</v>
      </c>
      <c r="P371" s="29" t="s">
        <v>1164</v>
      </c>
      <c r="Q371" s="215">
        <v>44587</v>
      </c>
      <c r="R371" s="215">
        <v>44593</v>
      </c>
      <c r="S371" s="215">
        <v>44732</v>
      </c>
      <c r="T371" s="216">
        <v>12133000</v>
      </c>
      <c r="U371" s="217">
        <v>0</v>
      </c>
      <c r="V371" s="93">
        <v>1</v>
      </c>
      <c r="W371" s="32">
        <v>1082866408</v>
      </c>
      <c r="X371" s="29" t="s">
        <v>1155</v>
      </c>
    </row>
    <row r="372" spans="1:24">
      <c r="A372" s="29">
        <v>891780111</v>
      </c>
      <c r="B372" s="29" t="s">
        <v>24</v>
      </c>
      <c r="C372" s="29" t="s">
        <v>25</v>
      </c>
      <c r="D372" s="29" t="s">
        <v>26</v>
      </c>
      <c r="E372" s="29" t="s">
        <v>1165</v>
      </c>
      <c r="F372" s="29" t="s">
        <v>28</v>
      </c>
      <c r="G372" s="29" t="s">
        <v>29</v>
      </c>
      <c r="H372" s="29" t="s">
        <v>30</v>
      </c>
      <c r="I372" s="213">
        <v>10400000</v>
      </c>
      <c r="J372" s="29">
        <v>1</v>
      </c>
      <c r="K372" s="217">
        <v>1733000</v>
      </c>
      <c r="L372" s="213">
        <v>0</v>
      </c>
      <c r="M372" s="29">
        <v>0</v>
      </c>
      <c r="N372" s="29">
        <v>1082854051</v>
      </c>
      <c r="O372" s="29" t="s">
        <v>1166</v>
      </c>
      <c r="P372" s="29" t="s">
        <v>1167</v>
      </c>
      <c r="Q372" s="215">
        <v>44587</v>
      </c>
      <c r="R372" s="215">
        <v>44593</v>
      </c>
      <c r="S372" s="215">
        <v>44732</v>
      </c>
      <c r="T372" s="216">
        <v>12133000</v>
      </c>
      <c r="U372" s="217">
        <v>0</v>
      </c>
      <c r="V372" s="93">
        <v>1</v>
      </c>
      <c r="W372" s="32">
        <v>1082866408</v>
      </c>
      <c r="X372" s="29" t="s">
        <v>1155</v>
      </c>
    </row>
    <row r="373" spans="1:24">
      <c r="A373" s="29">
        <v>891780111</v>
      </c>
      <c r="B373" s="29" t="s">
        <v>24</v>
      </c>
      <c r="C373" s="29" t="s">
        <v>25</v>
      </c>
      <c r="D373" s="29" t="s">
        <v>26</v>
      </c>
      <c r="E373" s="29" t="s">
        <v>1168</v>
      </c>
      <c r="F373" s="29" t="s">
        <v>28</v>
      </c>
      <c r="G373" s="29" t="s">
        <v>29</v>
      </c>
      <c r="H373" s="29" t="s">
        <v>30</v>
      </c>
      <c r="I373" s="213">
        <v>11600000</v>
      </c>
      <c r="J373" s="29">
        <v>1</v>
      </c>
      <c r="K373" s="217">
        <v>1933000</v>
      </c>
      <c r="L373" s="213">
        <v>0</v>
      </c>
      <c r="M373" s="29">
        <v>0</v>
      </c>
      <c r="N373" s="29">
        <v>30766322</v>
      </c>
      <c r="O373" s="29" t="s">
        <v>1169</v>
      </c>
      <c r="P373" s="29" t="s">
        <v>1170</v>
      </c>
      <c r="Q373" s="215">
        <v>44587</v>
      </c>
      <c r="R373" s="215">
        <v>44593</v>
      </c>
      <c r="S373" s="215">
        <v>44732</v>
      </c>
      <c r="T373" s="216">
        <v>13533000</v>
      </c>
      <c r="U373" s="217">
        <v>0</v>
      </c>
      <c r="V373" s="93">
        <v>1</v>
      </c>
      <c r="W373" s="32">
        <v>1082866408</v>
      </c>
      <c r="X373" s="29" t="s">
        <v>1155</v>
      </c>
    </row>
    <row r="374" spans="1:24">
      <c r="A374" s="29">
        <v>891780111</v>
      </c>
      <c r="B374" s="29" t="s">
        <v>24</v>
      </c>
      <c r="C374" s="29" t="s">
        <v>25</v>
      </c>
      <c r="D374" s="29" t="s">
        <v>26</v>
      </c>
      <c r="E374" s="29" t="s">
        <v>1171</v>
      </c>
      <c r="F374" s="29" t="s">
        <v>28</v>
      </c>
      <c r="G374" s="29" t="s">
        <v>29</v>
      </c>
      <c r="H374" s="29" t="s">
        <v>30</v>
      </c>
      <c r="I374" s="213">
        <v>9200000</v>
      </c>
      <c r="J374" s="29">
        <v>1</v>
      </c>
      <c r="K374" s="217">
        <v>1533000</v>
      </c>
      <c r="L374" s="213">
        <v>0</v>
      </c>
      <c r="M374" s="29">
        <v>0</v>
      </c>
      <c r="N374" s="29">
        <v>1065837255</v>
      </c>
      <c r="O374" s="29" t="s">
        <v>1172</v>
      </c>
      <c r="P374" s="29" t="s">
        <v>1173</v>
      </c>
      <c r="Q374" s="215">
        <v>44587</v>
      </c>
      <c r="R374" s="215">
        <v>44593</v>
      </c>
      <c r="S374" s="215">
        <v>44732</v>
      </c>
      <c r="T374" s="216">
        <v>10733000</v>
      </c>
      <c r="U374" s="217">
        <v>0</v>
      </c>
      <c r="V374" s="93">
        <v>1</v>
      </c>
      <c r="W374" s="32">
        <v>1082866408</v>
      </c>
      <c r="X374" s="29" t="s">
        <v>1155</v>
      </c>
    </row>
    <row r="375" spans="1:24">
      <c r="A375" s="29">
        <v>891780111</v>
      </c>
      <c r="B375" s="29" t="s">
        <v>24</v>
      </c>
      <c r="C375" s="29" t="s">
        <v>25</v>
      </c>
      <c r="D375" s="29" t="s">
        <v>26</v>
      </c>
      <c r="E375" s="29" t="s">
        <v>1174</v>
      </c>
      <c r="F375" s="29" t="s">
        <v>28</v>
      </c>
      <c r="G375" s="29" t="s">
        <v>29</v>
      </c>
      <c r="H375" s="29" t="s">
        <v>30</v>
      </c>
      <c r="I375" s="213">
        <v>11600000</v>
      </c>
      <c r="J375" s="29">
        <v>1</v>
      </c>
      <c r="K375" s="217">
        <v>1933000</v>
      </c>
      <c r="L375" s="213">
        <v>0</v>
      </c>
      <c r="M375" s="29">
        <v>0</v>
      </c>
      <c r="N375" s="29">
        <v>1082923928</v>
      </c>
      <c r="O375" s="29" t="s">
        <v>1175</v>
      </c>
      <c r="P375" s="29" t="s">
        <v>1176</v>
      </c>
      <c r="Q375" s="215">
        <v>44587</v>
      </c>
      <c r="R375" s="215">
        <v>44593</v>
      </c>
      <c r="S375" s="215">
        <v>44732</v>
      </c>
      <c r="T375" s="216">
        <v>13533000</v>
      </c>
      <c r="U375" s="217">
        <v>0</v>
      </c>
      <c r="V375" s="93">
        <v>1</v>
      </c>
      <c r="W375" s="32">
        <v>26668285</v>
      </c>
      <c r="X375" s="29" t="s">
        <v>473</v>
      </c>
    </row>
    <row r="376" spans="1:24">
      <c r="A376" s="29">
        <v>891780111</v>
      </c>
      <c r="B376" s="29" t="s">
        <v>24</v>
      </c>
      <c r="C376" s="29" t="s">
        <v>25</v>
      </c>
      <c r="D376" s="29" t="s">
        <v>26</v>
      </c>
      <c r="E376" s="29" t="s">
        <v>1177</v>
      </c>
      <c r="F376" s="29" t="s">
        <v>28</v>
      </c>
      <c r="G376" s="29" t="s">
        <v>29</v>
      </c>
      <c r="H376" s="29" t="s">
        <v>30</v>
      </c>
      <c r="I376" s="213">
        <v>16000000</v>
      </c>
      <c r="J376" s="29">
        <v>1</v>
      </c>
      <c r="K376" s="217">
        <v>2667000</v>
      </c>
      <c r="L376" s="213">
        <v>0</v>
      </c>
      <c r="M376" s="29">
        <v>0</v>
      </c>
      <c r="N376" s="29">
        <v>85467022</v>
      </c>
      <c r="O376" s="29" t="s">
        <v>1178</v>
      </c>
      <c r="P376" s="29" t="s">
        <v>1179</v>
      </c>
      <c r="Q376" s="215">
        <v>44587</v>
      </c>
      <c r="R376" s="215">
        <v>44593</v>
      </c>
      <c r="S376" s="215">
        <v>44732</v>
      </c>
      <c r="T376" s="216">
        <v>18667000</v>
      </c>
      <c r="U376" s="217">
        <v>0</v>
      </c>
      <c r="V376" s="93">
        <v>1</v>
      </c>
      <c r="W376" s="32">
        <v>85449357</v>
      </c>
      <c r="X376" s="29" t="s">
        <v>37</v>
      </c>
    </row>
    <row r="377" spans="1:24">
      <c r="A377" s="29">
        <v>891780111</v>
      </c>
      <c r="B377" s="29" t="s">
        <v>24</v>
      </c>
      <c r="C377" s="29" t="s">
        <v>25</v>
      </c>
      <c r="D377" s="29" t="s">
        <v>26</v>
      </c>
      <c r="E377" s="29" t="s">
        <v>1180</v>
      </c>
      <c r="F377" s="29" t="s">
        <v>28</v>
      </c>
      <c r="G377" s="29" t="s">
        <v>29</v>
      </c>
      <c r="H377" s="29" t="s">
        <v>30</v>
      </c>
      <c r="I377" s="213">
        <v>13200000</v>
      </c>
      <c r="J377" s="29">
        <v>1</v>
      </c>
      <c r="K377" s="217">
        <v>2200000</v>
      </c>
      <c r="L377" s="213">
        <v>0</v>
      </c>
      <c r="M377" s="29">
        <v>0</v>
      </c>
      <c r="N377" s="29">
        <v>57297861</v>
      </c>
      <c r="O377" s="29" t="s">
        <v>1181</v>
      </c>
      <c r="P377" s="29" t="s">
        <v>1182</v>
      </c>
      <c r="Q377" s="215">
        <v>44587</v>
      </c>
      <c r="R377" s="215">
        <v>44593</v>
      </c>
      <c r="S377" s="215">
        <v>44732</v>
      </c>
      <c r="T377" s="216">
        <v>15400000</v>
      </c>
      <c r="U377" s="217">
        <v>0</v>
      </c>
      <c r="V377" s="93">
        <v>1</v>
      </c>
      <c r="W377" s="32">
        <v>85449357</v>
      </c>
      <c r="X377" s="29" t="s">
        <v>37</v>
      </c>
    </row>
    <row r="378" spans="1:24">
      <c r="A378" s="29">
        <v>891780111</v>
      </c>
      <c r="B378" s="29" t="s">
        <v>24</v>
      </c>
      <c r="C378" s="29" t="s">
        <v>25</v>
      </c>
      <c r="D378" s="29" t="s">
        <v>26</v>
      </c>
      <c r="E378" s="29" t="s">
        <v>1183</v>
      </c>
      <c r="F378" s="29" t="s">
        <v>28</v>
      </c>
      <c r="G378" s="29" t="s">
        <v>29</v>
      </c>
      <c r="H378" s="29" t="s">
        <v>30</v>
      </c>
      <c r="I378" s="213">
        <v>20400000</v>
      </c>
      <c r="J378" s="29">
        <v>1</v>
      </c>
      <c r="K378" s="217">
        <v>3400000</v>
      </c>
      <c r="L378" s="213">
        <v>0</v>
      </c>
      <c r="M378" s="29">
        <v>0</v>
      </c>
      <c r="N378" s="29">
        <v>51807152</v>
      </c>
      <c r="O378" s="29" t="s">
        <v>1184</v>
      </c>
      <c r="P378" s="29" t="s">
        <v>1185</v>
      </c>
      <c r="Q378" s="215">
        <v>44587</v>
      </c>
      <c r="R378" s="215">
        <v>44593</v>
      </c>
      <c r="S378" s="215">
        <v>44732</v>
      </c>
      <c r="T378" s="216">
        <v>23800000</v>
      </c>
      <c r="U378" s="217">
        <v>0</v>
      </c>
      <c r="V378" s="93">
        <v>1</v>
      </c>
      <c r="W378" s="32">
        <v>85449357</v>
      </c>
      <c r="X378" s="29" t="s">
        <v>37</v>
      </c>
    </row>
    <row r="379" spans="1:24">
      <c r="A379" s="29">
        <v>891780111</v>
      </c>
      <c r="B379" s="29" t="s">
        <v>24</v>
      </c>
      <c r="C379" s="29" t="s">
        <v>25</v>
      </c>
      <c r="D379" s="29" t="s">
        <v>26</v>
      </c>
      <c r="E379" s="29" t="s">
        <v>1186</v>
      </c>
      <c r="F379" s="29" t="s">
        <v>28</v>
      </c>
      <c r="G379" s="29" t="s">
        <v>29</v>
      </c>
      <c r="H379" s="29" t="s">
        <v>30</v>
      </c>
      <c r="I379" s="213">
        <v>11440000</v>
      </c>
      <c r="J379" s="29">
        <v>2</v>
      </c>
      <c r="K379" s="217">
        <v>5200000</v>
      </c>
      <c r="L379" s="213">
        <v>0</v>
      </c>
      <c r="M379" s="29">
        <v>0</v>
      </c>
      <c r="N379" s="29">
        <v>1082952176</v>
      </c>
      <c r="O379" s="29" t="s">
        <v>1187</v>
      </c>
      <c r="P379" s="29" t="s">
        <v>1188</v>
      </c>
      <c r="Q379" s="215">
        <v>44587</v>
      </c>
      <c r="R379" s="215">
        <v>44587</v>
      </c>
      <c r="S379" s="215">
        <v>44773</v>
      </c>
      <c r="T379" s="216">
        <v>16640000</v>
      </c>
      <c r="U379" s="217">
        <v>0</v>
      </c>
      <c r="V379" s="93">
        <v>1</v>
      </c>
      <c r="W379" s="32">
        <v>85449357</v>
      </c>
      <c r="X379" s="29" t="s">
        <v>37</v>
      </c>
    </row>
    <row r="380" spans="1:24">
      <c r="A380" s="29">
        <v>891780111</v>
      </c>
      <c r="B380" s="29" t="s">
        <v>24</v>
      </c>
      <c r="C380" s="29" t="s">
        <v>25</v>
      </c>
      <c r="D380" s="29" t="s">
        <v>26</v>
      </c>
      <c r="E380" s="29" t="s">
        <v>1189</v>
      </c>
      <c r="F380" s="29" t="s">
        <v>28</v>
      </c>
      <c r="G380" s="29" t="s">
        <v>29</v>
      </c>
      <c r="H380" s="29" t="s">
        <v>30</v>
      </c>
      <c r="I380" s="213">
        <v>12663000</v>
      </c>
      <c r="J380" s="29">
        <v>2</v>
      </c>
      <c r="K380" s="217">
        <v>5800000</v>
      </c>
      <c r="L380" s="213">
        <v>0</v>
      </c>
      <c r="M380" s="29">
        <v>0</v>
      </c>
      <c r="N380" s="29">
        <v>26671795</v>
      </c>
      <c r="O380" s="29" t="s">
        <v>1190</v>
      </c>
      <c r="P380" s="29" t="s">
        <v>1191</v>
      </c>
      <c r="Q380" s="215">
        <v>44587</v>
      </c>
      <c r="R380" s="215">
        <v>44587</v>
      </c>
      <c r="S380" s="215">
        <v>44773</v>
      </c>
      <c r="T380" s="216">
        <v>18463000</v>
      </c>
      <c r="U380" s="217">
        <v>0</v>
      </c>
      <c r="V380" s="93">
        <v>1</v>
      </c>
      <c r="W380" s="219">
        <v>12548945</v>
      </c>
      <c r="X380" s="29" t="s">
        <v>1192</v>
      </c>
    </row>
    <row r="381" spans="1:24">
      <c r="A381" s="29">
        <v>891780111</v>
      </c>
      <c r="B381" s="29" t="s">
        <v>24</v>
      </c>
      <c r="C381" s="29" t="s">
        <v>25</v>
      </c>
      <c r="D381" s="29" t="s">
        <v>26</v>
      </c>
      <c r="E381" s="29" t="s">
        <v>1193</v>
      </c>
      <c r="F381" s="29" t="s">
        <v>28</v>
      </c>
      <c r="G381" s="29" t="s">
        <v>29</v>
      </c>
      <c r="H381" s="29" t="s">
        <v>30</v>
      </c>
      <c r="I381" s="213">
        <v>10400000</v>
      </c>
      <c r="J381" s="29">
        <v>1</v>
      </c>
      <c r="K381" s="217">
        <v>1733000</v>
      </c>
      <c r="L381" s="213">
        <v>0</v>
      </c>
      <c r="M381" s="29">
        <v>0</v>
      </c>
      <c r="N381" s="29">
        <v>1100547297</v>
      </c>
      <c r="O381" s="29" t="s">
        <v>1194</v>
      </c>
      <c r="P381" s="29" t="s">
        <v>1195</v>
      </c>
      <c r="Q381" s="215">
        <v>44587</v>
      </c>
      <c r="R381" s="215">
        <v>44593</v>
      </c>
      <c r="S381" s="215">
        <v>44732</v>
      </c>
      <c r="T381" s="216">
        <v>12133000</v>
      </c>
      <c r="U381" s="217">
        <v>0</v>
      </c>
      <c r="V381" s="93">
        <v>1</v>
      </c>
      <c r="W381" s="219">
        <v>12548945</v>
      </c>
      <c r="X381" s="29" t="s">
        <v>1192</v>
      </c>
    </row>
    <row r="382" spans="1:24">
      <c r="A382" s="29">
        <v>891780111</v>
      </c>
      <c r="B382" s="29" t="s">
        <v>24</v>
      </c>
      <c r="C382" s="29" t="s">
        <v>25</v>
      </c>
      <c r="D382" s="29" t="s">
        <v>26</v>
      </c>
      <c r="E382" s="29" t="s">
        <v>1196</v>
      </c>
      <c r="F382" s="29" t="s">
        <v>28</v>
      </c>
      <c r="G382" s="29" t="s">
        <v>29</v>
      </c>
      <c r="H382" s="29" t="s">
        <v>30</v>
      </c>
      <c r="I382" s="213">
        <v>14000000</v>
      </c>
      <c r="J382" s="29">
        <v>1</v>
      </c>
      <c r="K382" s="217">
        <v>2333000</v>
      </c>
      <c r="L382" s="213">
        <v>0</v>
      </c>
      <c r="M382" s="29">
        <v>0</v>
      </c>
      <c r="N382" s="29">
        <v>70117397</v>
      </c>
      <c r="O382" s="29" t="s">
        <v>1197</v>
      </c>
      <c r="P382" s="29" t="s">
        <v>1198</v>
      </c>
      <c r="Q382" s="215">
        <v>44587</v>
      </c>
      <c r="R382" s="215">
        <v>44593</v>
      </c>
      <c r="S382" s="215">
        <v>44732</v>
      </c>
      <c r="T382" s="216">
        <v>16333000</v>
      </c>
      <c r="U382" s="217">
        <v>0</v>
      </c>
      <c r="V382" s="93">
        <v>1</v>
      </c>
      <c r="W382" s="223">
        <v>7144175</v>
      </c>
      <c r="X382" s="29" t="s">
        <v>477</v>
      </c>
    </row>
    <row r="383" spans="1:24">
      <c r="A383" s="29">
        <v>891780111</v>
      </c>
      <c r="B383" s="29" t="s">
        <v>24</v>
      </c>
      <c r="C383" s="29" t="s">
        <v>25</v>
      </c>
      <c r="D383" s="29" t="s">
        <v>26</v>
      </c>
      <c r="E383" s="29" t="s">
        <v>1199</v>
      </c>
      <c r="F383" s="29" t="s">
        <v>28</v>
      </c>
      <c r="G383" s="29" t="s">
        <v>29</v>
      </c>
      <c r="H383" s="29" t="s">
        <v>30</v>
      </c>
      <c r="I383" s="213">
        <v>6800000</v>
      </c>
      <c r="J383" s="29">
        <v>1</v>
      </c>
      <c r="K383" s="217">
        <v>1133000</v>
      </c>
      <c r="L383" s="213">
        <v>0</v>
      </c>
      <c r="M383" s="29">
        <v>0</v>
      </c>
      <c r="N383" s="29">
        <v>84459678</v>
      </c>
      <c r="O383" s="29" t="s">
        <v>1200</v>
      </c>
      <c r="P383" s="29" t="s">
        <v>823</v>
      </c>
      <c r="Q383" s="215">
        <v>44587</v>
      </c>
      <c r="R383" s="215">
        <v>44593</v>
      </c>
      <c r="S383" s="215">
        <v>44732</v>
      </c>
      <c r="T383" s="216">
        <v>7933000</v>
      </c>
      <c r="U383" s="217">
        <v>0</v>
      </c>
      <c r="V383" s="93">
        <v>1</v>
      </c>
      <c r="W383" s="219">
        <v>84452087</v>
      </c>
      <c r="X383" s="29" t="s">
        <v>135</v>
      </c>
    </row>
    <row r="384" spans="1:24">
      <c r="A384" s="29">
        <v>891780111</v>
      </c>
      <c r="B384" s="29" t="s">
        <v>24</v>
      </c>
      <c r="C384" s="29" t="s">
        <v>25</v>
      </c>
      <c r="D384" s="29" t="s">
        <v>26</v>
      </c>
      <c r="E384" s="29" t="s">
        <v>1201</v>
      </c>
      <c r="F384" s="29" t="s">
        <v>28</v>
      </c>
      <c r="G384" s="29" t="s">
        <v>29</v>
      </c>
      <c r="H384" s="29" t="s">
        <v>30</v>
      </c>
      <c r="I384" s="213">
        <v>6800000</v>
      </c>
      <c r="J384" s="29">
        <v>2</v>
      </c>
      <c r="K384" s="217">
        <v>3400000</v>
      </c>
      <c r="L384" s="213">
        <v>0</v>
      </c>
      <c r="M384" s="29">
        <v>0</v>
      </c>
      <c r="N384" s="29">
        <v>57435172</v>
      </c>
      <c r="O384" s="29" t="s">
        <v>1202</v>
      </c>
      <c r="P384" s="29" t="s">
        <v>839</v>
      </c>
      <c r="Q384" s="215">
        <v>44587</v>
      </c>
      <c r="R384" s="215">
        <v>44593</v>
      </c>
      <c r="S384" s="215">
        <v>44773</v>
      </c>
      <c r="T384" s="216">
        <v>10200000</v>
      </c>
      <c r="U384" s="217">
        <v>0</v>
      </c>
      <c r="V384" s="93">
        <v>1</v>
      </c>
      <c r="W384" s="32">
        <v>57444673</v>
      </c>
      <c r="X384" s="29" t="s">
        <v>208</v>
      </c>
    </row>
    <row r="385" spans="1:24">
      <c r="A385" s="29">
        <v>891780111</v>
      </c>
      <c r="B385" s="29" t="s">
        <v>24</v>
      </c>
      <c r="C385" s="29" t="s">
        <v>25</v>
      </c>
      <c r="D385" s="29" t="s">
        <v>26</v>
      </c>
      <c r="E385" s="29" t="s">
        <v>1203</v>
      </c>
      <c r="F385" s="29" t="s">
        <v>28</v>
      </c>
      <c r="G385" s="29" t="s">
        <v>29</v>
      </c>
      <c r="H385" s="29" t="s">
        <v>30</v>
      </c>
      <c r="I385" s="213">
        <v>6800000</v>
      </c>
      <c r="J385" s="29">
        <v>1</v>
      </c>
      <c r="K385" s="217">
        <v>1133000</v>
      </c>
      <c r="L385" s="213">
        <v>0</v>
      </c>
      <c r="M385" s="29">
        <v>0</v>
      </c>
      <c r="N385" s="29">
        <v>1082984745</v>
      </c>
      <c r="O385" s="29" t="s">
        <v>1204</v>
      </c>
      <c r="P385" s="29" t="s">
        <v>1205</v>
      </c>
      <c r="Q385" s="215">
        <v>44587</v>
      </c>
      <c r="R385" s="215">
        <v>44593</v>
      </c>
      <c r="S385" s="215">
        <v>44732</v>
      </c>
      <c r="T385" s="216">
        <v>7933000</v>
      </c>
      <c r="U385" s="217">
        <v>0</v>
      </c>
      <c r="V385" s="93">
        <v>1</v>
      </c>
      <c r="W385" s="32">
        <v>85473390</v>
      </c>
      <c r="X385" s="29" t="s">
        <v>223</v>
      </c>
    </row>
    <row r="386" spans="1:24">
      <c r="A386" s="29">
        <v>891780111</v>
      </c>
      <c r="B386" s="29" t="s">
        <v>24</v>
      </c>
      <c r="C386" s="29" t="s">
        <v>25</v>
      </c>
      <c r="D386" s="29" t="s">
        <v>26</v>
      </c>
      <c r="E386" s="29" t="s">
        <v>1206</v>
      </c>
      <c r="F386" s="29" t="s">
        <v>28</v>
      </c>
      <c r="G386" s="29" t="s">
        <v>29</v>
      </c>
      <c r="H386" s="29" t="s">
        <v>30</v>
      </c>
      <c r="I386" s="213">
        <v>6346000</v>
      </c>
      <c r="J386" s="29">
        <v>1</v>
      </c>
      <c r="K386" s="217">
        <v>1133000</v>
      </c>
      <c r="L386" s="213">
        <v>0</v>
      </c>
      <c r="M386" s="29">
        <v>0</v>
      </c>
      <c r="N386" s="29">
        <v>1082410646</v>
      </c>
      <c r="O386" s="29" t="s">
        <v>1207</v>
      </c>
      <c r="P386" s="29" t="s">
        <v>1208</v>
      </c>
      <c r="Q386" s="215">
        <v>44587</v>
      </c>
      <c r="R386" s="215">
        <v>44601</v>
      </c>
      <c r="S386" s="215">
        <v>44732</v>
      </c>
      <c r="T386" s="216">
        <v>7479000</v>
      </c>
      <c r="U386" s="217">
        <v>0</v>
      </c>
      <c r="V386" s="93">
        <v>1</v>
      </c>
      <c r="W386" s="32">
        <v>85473390</v>
      </c>
      <c r="X386" s="29" t="s">
        <v>223</v>
      </c>
    </row>
    <row r="387" spans="1:24">
      <c r="A387" s="29">
        <v>891780111</v>
      </c>
      <c r="B387" s="29" t="s">
        <v>24</v>
      </c>
      <c r="C387" s="29" t="s">
        <v>25</v>
      </c>
      <c r="D387" s="29" t="s">
        <v>26</v>
      </c>
      <c r="E387" s="29" t="s">
        <v>1209</v>
      </c>
      <c r="F387" s="29" t="s">
        <v>28</v>
      </c>
      <c r="G387" s="29" t="s">
        <v>29</v>
      </c>
      <c r="H387" s="29" t="s">
        <v>30</v>
      </c>
      <c r="I387" s="213">
        <v>7466000</v>
      </c>
      <c r="J387" s="29">
        <v>1</v>
      </c>
      <c r="K387" s="217">
        <v>1333000</v>
      </c>
      <c r="L387" s="213">
        <v>0</v>
      </c>
      <c r="M387" s="29">
        <v>0</v>
      </c>
      <c r="N387" s="29">
        <v>57463940</v>
      </c>
      <c r="O387" s="29" t="s">
        <v>1210</v>
      </c>
      <c r="P387" s="29" t="s">
        <v>1211</v>
      </c>
      <c r="Q387" s="215">
        <v>44587</v>
      </c>
      <c r="R387" s="215">
        <v>44601</v>
      </c>
      <c r="S387" s="215">
        <v>44732</v>
      </c>
      <c r="T387" s="216">
        <v>8799000</v>
      </c>
      <c r="U387" s="217">
        <v>0</v>
      </c>
      <c r="V387" s="93">
        <v>1</v>
      </c>
      <c r="W387" s="32">
        <v>85473390</v>
      </c>
      <c r="X387" s="29" t="s">
        <v>223</v>
      </c>
    </row>
    <row r="388" spans="1:24">
      <c r="A388" s="29">
        <v>891780111</v>
      </c>
      <c r="B388" s="29" t="s">
        <v>24</v>
      </c>
      <c r="C388" s="29" t="s">
        <v>25</v>
      </c>
      <c r="D388" s="29" t="s">
        <v>26</v>
      </c>
      <c r="E388" s="29" t="s">
        <v>1212</v>
      </c>
      <c r="F388" s="29" t="s">
        <v>28</v>
      </c>
      <c r="G388" s="29" t="s">
        <v>29</v>
      </c>
      <c r="H388" s="29" t="s">
        <v>30</v>
      </c>
      <c r="I388" s="213">
        <v>6800000</v>
      </c>
      <c r="J388" s="29">
        <v>1</v>
      </c>
      <c r="K388" s="217">
        <v>1133000</v>
      </c>
      <c r="L388" s="213">
        <v>0</v>
      </c>
      <c r="M388" s="29">
        <v>0</v>
      </c>
      <c r="N388" s="29">
        <v>1083014325</v>
      </c>
      <c r="O388" s="29" t="s">
        <v>1213</v>
      </c>
      <c r="P388" s="29" t="s">
        <v>1214</v>
      </c>
      <c r="Q388" s="215">
        <v>44587</v>
      </c>
      <c r="R388" s="215">
        <v>44593</v>
      </c>
      <c r="S388" s="215">
        <v>44732</v>
      </c>
      <c r="T388" s="216">
        <v>7933000</v>
      </c>
      <c r="U388" s="217">
        <v>0</v>
      </c>
      <c r="V388" s="93">
        <v>1</v>
      </c>
      <c r="W388" s="32">
        <v>85473390</v>
      </c>
      <c r="X388" s="29" t="s">
        <v>223</v>
      </c>
    </row>
    <row r="389" spans="1:24">
      <c r="A389" s="29">
        <v>891780111</v>
      </c>
      <c r="B389" s="29" t="s">
        <v>24</v>
      </c>
      <c r="C389" s="29" t="s">
        <v>25</v>
      </c>
      <c r="D389" s="29" t="s">
        <v>26</v>
      </c>
      <c r="E389" s="29" t="s">
        <v>1215</v>
      </c>
      <c r="F389" s="29" t="s">
        <v>28</v>
      </c>
      <c r="G389" s="29" t="s">
        <v>29</v>
      </c>
      <c r="H389" s="29" t="s">
        <v>30</v>
      </c>
      <c r="I389" s="213">
        <v>8000000</v>
      </c>
      <c r="J389" s="29">
        <v>2</v>
      </c>
      <c r="K389" s="217">
        <v>4000000</v>
      </c>
      <c r="L389" s="213">
        <v>0</v>
      </c>
      <c r="M389" s="29">
        <v>0</v>
      </c>
      <c r="N389" s="29">
        <v>85150692</v>
      </c>
      <c r="O389" s="29" t="s">
        <v>1216</v>
      </c>
      <c r="P389" s="29" t="s">
        <v>1217</v>
      </c>
      <c r="Q389" s="215">
        <v>44587</v>
      </c>
      <c r="R389" s="215">
        <v>44593</v>
      </c>
      <c r="S389" s="215">
        <v>44773</v>
      </c>
      <c r="T389" s="216">
        <v>12000000</v>
      </c>
      <c r="U389" s="217">
        <v>0</v>
      </c>
      <c r="V389" s="93">
        <v>1</v>
      </c>
      <c r="W389" s="32">
        <v>85473390</v>
      </c>
      <c r="X389" s="29" t="s">
        <v>223</v>
      </c>
    </row>
    <row r="390" spans="1:24">
      <c r="A390" s="29">
        <v>891780111</v>
      </c>
      <c r="B390" s="29" t="s">
        <v>24</v>
      </c>
      <c r="C390" s="29" t="s">
        <v>25</v>
      </c>
      <c r="D390" s="29" t="s">
        <v>26</v>
      </c>
      <c r="E390" s="29" t="s">
        <v>1218</v>
      </c>
      <c r="F390" s="29" t="s">
        <v>28</v>
      </c>
      <c r="G390" s="29" t="s">
        <v>29</v>
      </c>
      <c r="H390" s="29" t="s">
        <v>30</v>
      </c>
      <c r="I390" s="213">
        <v>6346000</v>
      </c>
      <c r="J390" s="29">
        <v>2</v>
      </c>
      <c r="K390" s="217">
        <v>2550000</v>
      </c>
      <c r="L390" s="213">
        <v>0</v>
      </c>
      <c r="M390" s="29">
        <v>0</v>
      </c>
      <c r="N390" s="29">
        <v>1082841112</v>
      </c>
      <c r="O390" s="29" t="s">
        <v>1219</v>
      </c>
      <c r="P390" s="29" t="s">
        <v>1220</v>
      </c>
      <c r="Q390" s="215">
        <v>44587</v>
      </c>
      <c r="R390" s="215">
        <v>44601</v>
      </c>
      <c r="S390" s="215">
        <v>44757</v>
      </c>
      <c r="T390" s="216">
        <v>8896000</v>
      </c>
      <c r="U390" s="217">
        <v>0</v>
      </c>
      <c r="V390" s="93">
        <v>1</v>
      </c>
      <c r="W390" s="32">
        <v>85473390</v>
      </c>
      <c r="X390" s="29" t="s">
        <v>223</v>
      </c>
    </row>
    <row r="391" spans="1:24">
      <c r="A391" s="29">
        <v>891780111</v>
      </c>
      <c r="B391" s="29" t="s">
        <v>24</v>
      </c>
      <c r="C391" s="29" t="s">
        <v>25</v>
      </c>
      <c r="D391" s="29" t="s">
        <v>26</v>
      </c>
      <c r="E391" s="29" t="s">
        <v>1221</v>
      </c>
      <c r="F391" s="29" t="s">
        <v>28</v>
      </c>
      <c r="G391" s="29" t="s">
        <v>29</v>
      </c>
      <c r="H391" s="29" t="s">
        <v>30</v>
      </c>
      <c r="I391" s="213">
        <v>10400000</v>
      </c>
      <c r="J391" s="29">
        <v>1</v>
      </c>
      <c r="K391" s="217">
        <v>1733000</v>
      </c>
      <c r="L391" s="213">
        <v>0</v>
      </c>
      <c r="M391" s="29">
        <v>0</v>
      </c>
      <c r="N391" s="29">
        <v>36718392</v>
      </c>
      <c r="O391" s="29" t="s">
        <v>1222</v>
      </c>
      <c r="P391" s="29" t="s">
        <v>1223</v>
      </c>
      <c r="Q391" s="215">
        <v>44587</v>
      </c>
      <c r="R391" s="215">
        <v>44593</v>
      </c>
      <c r="S391" s="215">
        <v>44732</v>
      </c>
      <c r="T391" s="216">
        <v>12133000</v>
      </c>
      <c r="U391" s="217">
        <v>0</v>
      </c>
      <c r="V391" s="93">
        <v>1</v>
      </c>
      <c r="W391" s="32">
        <v>85465146</v>
      </c>
      <c r="X391" s="29" t="s">
        <v>62</v>
      </c>
    </row>
    <row r="392" spans="1:24">
      <c r="A392" s="29">
        <v>891780111</v>
      </c>
      <c r="B392" s="29" t="s">
        <v>24</v>
      </c>
      <c r="C392" s="29" t="s">
        <v>25</v>
      </c>
      <c r="D392" s="29" t="s">
        <v>26</v>
      </c>
      <c r="E392" s="29" t="s">
        <v>1224</v>
      </c>
      <c r="F392" s="29" t="s">
        <v>28</v>
      </c>
      <c r="G392" s="29" t="s">
        <v>29</v>
      </c>
      <c r="H392" s="29" t="s">
        <v>30</v>
      </c>
      <c r="I392" s="213">
        <v>6800000</v>
      </c>
      <c r="J392" s="29">
        <v>1</v>
      </c>
      <c r="K392" s="217">
        <v>1133000</v>
      </c>
      <c r="L392" s="213">
        <v>0</v>
      </c>
      <c r="M392" s="29">
        <v>0</v>
      </c>
      <c r="N392" s="29">
        <v>1082944401</v>
      </c>
      <c r="O392" s="29" t="s">
        <v>1225</v>
      </c>
      <c r="P392" s="29" t="s">
        <v>1226</v>
      </c>
      <c r="Q392" s="215">
        <v>44587</v>
      </c>
      <c r="R392" s="215">
        <v>44593</v>
      </c>
      <c r="S392" s="215">
        <v>44732</v>
      </c>
      <c r="T392" s="216">
        <v>7933000</v>
      </c>
      <c r="U392" s="217">
        <v>0</v>
      </c>
      <c r="V392" s="93">
        <v>1</v>
      </c>
      <c r="W392" s="32">
        <v>85459497</v>
      </c>
      <c r="X392" s="29" t="s">
        <v>41</v>
      </c>
    </row>
    <row r="393" spans="1:24">
      <c r="A393" s="29">
        <v>891780111</v>
      </c>
      <c r="B393" s="29" t="s">
        <v>24</v>
      </c>
      <c r="C393" s="29" t="s">
        <v>25</v>
      </c>
      <c r="D393" s="29" t="s">
        <v>26</v>
      </c>
      <c r="E393" s="29" t="s">
        <v>1227</v>
      </c>
      <c r="F393" s="29" t="s">
        <v>28</v>
      </c>
      <c r="G393" s="29" t="s">
        <v>29</v>
      </c>
      <c r="H393" s="29" t="s">
        <v>30</v>
      </c>
      <c r="I393" s="213">
        <v>9200000</v>
      </c>
      <c r="J393" s="29">
        <v>1</v>
      </c>
      <c r="K393" s="217">
        <v>1533000</v>
      </c>
      <c r="L393" s="213">
        <v>0</v>
      </c>
      <c r="M393" s="29">
        <v>0</v>
      </c>
      <c r="N393" s="29">
        <v>84451148</v>
      </c>
      <c r="O393" s="29" t="s">
        <v>1228</v>
      </c>
      <c r="P393" s="29" t="s">
        <v>1229</v>
      </c>
      <c r="Q393" s="215">
        <v>44587</v>
      </c>
      <c r="R393" s="215">
        <v>44593</v>
      </c>
      <c r="S393" s="215">
        <v>44732</v>
      </c>
      <c r="T393" s="216">
        <v>10733000</v>
      </c>
      <c r="U393" s="217">
        <v>0</v>
      </c>
      <c r="V393" s="93">
        <v>1</v>
      </c>
      <c r="W393" s="32">
        <v>85465146</v>
      </c>
      <c r="X393" s="29" t="s">
        <v>62</v>
      </c>
    </row>
    <row r="394" spans="1:24">
      <c r="A394" s="29">
        <v>891780111</v>
      </c>
      <c r="B394" s="29" t="s">
        <v>24</v>
      </c>
      <c r="C394" s="29" t="s">
        <v>25</v>
      </c>
      <c r="D394" s="29" t="s">
        <v>26</v>
      </c>
      <c r="E394" s="29" t="s">
        <v>1230</v>
      </c>
      <c r="F394" s="29" t="s">
        <v>28</v>
      </c>
      <c r="G394" s="29" t="s">
        <v>29</v>
      </c>
      <c r="H394" s="29" t="s">
        <v>30</v>
      </c>
      <c r="I394" s="213">
        <v>9200000</v>
      </c>
      <c r="J394" s="29">
        <v>1</v>
      </c>
      <c r="K394" s="217">
        <v>1533000</v>
      </c>
      <c r="L394" s="213">
        <v>0</v>
      </c>
      <c r="M394" s="29">
        <v>0</v>
      </c>
      <c r="N394" s="29">
        <v>35117743</v>
      </c>
      <c r="O394" s="29" t="s">
        <v>1231</v>
      </c>
      <c r="P394" s="29" t="s">
        <v>1232</v>
      </c>
      <c r="Q394" s="215">
        <v>44587</v>
      </c>
      <c r="R394" s="215">
        <v>44593</v>
      </c>
      <c r="S394" s="215">
        <v>44732</v>
      </c>
      <c r="T394" s="216">
        <v>10733000</v>
      </c>
      <c r="U394" s="217">
        <v>0</v>
      </c>
      <c r="V394" s="93">
        <v>1</v>
      </c>
      <c r="W394" s="32">
        <v>85465146</v>
      </c>
      <c r="X394" s="29" t="s">
        <v>62</v>
      </c>
    </row>
    <row r="395" spans="1:24">
      <c r="A395" s="29">
        <v>891780111</v>
      </c>
      <c r="B395" s="29" t="s">
        <v>24</v>
      </c>
      <c r="C395" s="29" t="s">
        <v>25</v>
      </c>
      <c r="D395" s="29" t="s">
        <v>26</v>
      </c>
      <c r="E395" s="29" t="s">
        <v>1233</v>
      </c>
      <c r="F395" s="29" t="s">
        <v>28</v>
      </c>
      <c r="G395" s="29" t="s">
        <v>29</v>
      </c>
      <c r="H395" s="29" t="s">
        <v>30</v>
      </c>
      <c r="I395" s="213">
        <v>11600000</v>
      </c>
      <c r="J395" s="29">
        <v>2</v>
      </c>
      <c r="K395" s="217">
        <v>5800000</v>
      </c>
      <c r="L395" s="213">
        <v>0</v>
      </c>
      <c r="M395" s="29">
        <v>1</v>
      </c>
      <c r="N395" s="29">
        <v>85472799</v>
      </c>
      <c r="O395" s="29" t="s">
        <v>1234</v>
      </c>
      <c r="P395" s="29" t="s">
        <v>1235</v>
      </c>
      <c r="Q395" s="215">
        <v>44587</v>
      </c>
      <c r="R395" s="215">
        <v>44593</v>
      </c>
      <c r="S395" s="215">
        <v>44773</v>
      </c>
      <c r="T395" s="216">
        <v>17400000</v>
      </c>
      <c r="U395" s="217">
        <v>0</v>
      </c>
      <c r="V395" s="93">
        <v>1</v>
      </c>
      <c r="W395" s="32">
        <v>12621405</v>
      </c>
      <c r="X395" s="29" t="s">
        <v>33</v>
      </c>
    </row>
    <row r="396" spans="1:24">
      <c r="A396" s="29">
        <v>891780111</v>
      </c>
      <c r="B396" s="29" t="s">
        <v>24</v>
      </c>
      <c r="C396" s="29" t="s">
        <v>25</v>
      </c>
      <c r="D396" s="29" t="s">
        <v>26</v>
      </c>
      <c r="E396" s="29" t="s">
        <v>1236</v>
      </c>
      <c r="F396" s="29" t="s">
        <v>28</v>
      </c>
      <c r="G396" s="29" t="s">
        <v>29</v>
      </c>
      <c r="H396" s="29" t="s">
        <v>30</v>
      </c>
      <c r="I396" s="213">
        <v>13200000</v>
      </c>
      <c r="J396" s="29">
        <v>2</v>
      </c>
      <c r="K396" s="217">
        <v>6600000</v>
      </c>
      <c r="L396" s="213">
        <v>0</v>
      </c>
      <c r="M396" s="29">
        <v>0</v>
      </c>
      <c r="N396" s="29">
        <v>1082968283</v>
      </c>
      <c r="O396" s="29" t="s">
        <v>1237</v>
      </c>
      <c r="P396" s="29" t="s">
        <v>1238</v>
      </c>
      <c r="Q396" s="215">
        <v>44587</v>
      </c>
      <c r="R396" s="215">
        <v>44593</v>
      </c>
      <c r="S396" s="215">
        <v>44773</v>
      </c>
      <c r="T396" s="216">
        <v>19800000</v>
      </c>
      <c r="U396" s="217">
        <v>0</v>
      </c>
      <c r="V396" s="93">
        <v>1</v>
      </c>
      <c r="W396" s="32">
        <v>12621405</v>
      </c>
      <c r="X396" s="29" t="s">
        <v>33</v>
      </c>
    </row>
    <row r="397" spans="1:24">
      <c r="A397" s="29">
        <v>891780111</v>
      </c>
      <c r="B397" s="29" t="s">
        <v>24</v>
      </c>
      <c r="C397" s="29" t="s">
        <v>25</v>
      </c>
      <c r="D397" s="29" t="s">
        <v>26</v>
      </c>
      <c r="E397" s="29" t="s">
        <v>1239</v>
      </c>
      <c r="F397" s="29" t="s">
        <v>28</v>
      </c>
      <c r="G397" s="29" t="s">
        <v>29</v>
      </c>
      <c r="H397" s="29" t="s">
        <v>30</v>
      </c>
      <c r="I397" s="213">
        <v>15600000</v>
      </c>
      <c r="J397" s="29">
        <v>2</v>
      </c>
      <c r="K397" s="217">
        <v>7800000</v>
      </c>
      <c r="L397" s="213">
        <v>0</v>
      </c>
      <c r="M397" s="29">
        <v>0</v>
      </c>
      <c r="N397" s="29">
        <v>7604732</v>
      </c>
      <c r="O397" s="29" t="s">
        <v>1240</v>
      </c>
      <c r="P397" s="29" t="s">
        <v>1241</v>
      </c>
      <c r="Q397" s="215">
        <v>44587</v>
      </c>
      <c r="R397" s="215">
        <v>44593</v>
      </c>
      <c r="S397" s="215">
        <v>44773</v>
      </c>
      <c r="T397" s="216">
        <v>23400000</v>
      </c>
      <c r="U397" s="217">
        <v>0</v>
      </c>
      <c r="V397" s="93">
        <v>1</v>
      </c>
      <c r="W397" s="32">
        <v>39058006</v>
      </c>
      <c r="X397" s="29" t="s">
        <v>289</v>
      </c>
    </row>
    <row r="398" spans="1:24">
      <c r="A398" s="29">
        <v>891780111</v>
      </c>
      <c r="B398" s="29" t="s">
        <v>24</v>
      </c>
      <c r="C398" s="29" t="s">
        <v>25</v>
      </c>
      <c r="D398" s="29" t="s">
        <v>26</v>
      </c>
      <c r="E398" s="29" t="s">
        <v>1242</v>
      </c>
      <c r="F398" s="29" t="s">
        <v>28</v>
      </c>
      <c r="G398" s="29" t="s">
        <v>29</v>
      </c>
      <c r="H398" s="29" t="s">
        <v>30</v>
      </c>
      <c r="I398" s="213">
        <v>11600000</v>
      </c>
      <c r="J398" s="29">
        <v>2</v>
      </c>
      <c r="K398" s="217">
        <v>5800000</v>
      </c>
      <c r="L398" s="213">
        <v>0</v>
      </c>
      <c r="M398" s="29">
        <v>0</v>
      </c>
      <c r="N398" s="29">
        <v>1082915137</v>
      </c>
      <c r="O398" s="29" t="s">
        <v>1243</v>
      </c>
      <c r="P398" s="29" t="s">
        <v>1244</v>
      </c>
      <c r="Q398" s="215">
        <v>44587</v>
      </c>
      <c r="R398" s="215">
        <v>44593</v>
      </c>
      <c r="S398" s="215">
        <v>44773</v>
      </c>
      <c r="T398" s="216">
        <v>17400000</v>
      </c>
      <c r="U398" s="217">
        <v>0</v>
      </c>
      <c r="V398" s="93">
        <v>1</v>
      </c>
      <c r="W398" s="32">
        <v>55313591</v>
      </c>
      <c r="X398" s="29" t="s">
        <v>736</v>
      </c>
    </row>
    <row r="399" spans="1:24">
      <c r="A399" s="29">
        <v>891780111</v>
      </c>
      <c r="B399" s="29" t="s">
        <v>24</v>
      </c>
      <c r="C399" s="29" t="s">
        <v>25</v>
      </c>
      <c r="D399" s="29" t="s">
        <v>26</v>
      </c>
      <c r="E399" s="29" t="s">
        <v>1245</v>
      </c>
      <c r="F399" s="29" t="s">
        <v>28</v>
      </c>
      <c r="G399" s="29" t="s">
        <v>29</v>
      </c>
      <c r="H399" s="29" t="s">
        <v>30</v>
      </c>
      <c r="I399" s="213">
        <v>6800000</v>
      </c>
      <c r="J399" s="29">
        <v>1</v>
      </c>
      <c r="K399" s="217">
        <v>1133000</v>
      </c>
      <c r="L399" s="213">
        <v>0</v>
      </c>
      <c r="M399" s="29">
        <v>0</v>
      </c>
      <c r="N399" s="29">
        <v>1082896425</v>
      </c>
      <c r="O399" s="29" t="s">
        <v>1246</v>
      </c>
      <c r="P399" s="29" t="s">
        <v>1247</v>
      </c>
      <c r="Q399" s="215">
        <v>44587</v>
      </c>
      <c r="R399" s="215">
        <v>44593</v>
      </c>
      <c r="S399" s="215">
        <v>44732</v>
      </c>
      <c r="T399" s="216">
        <v>7933000</v>
      </c>
      <c r="U399" s="217">
        <v>0</v>
      </c>
      <c r="V399" s="93">
        <v>1</v>
      </c>
      <c r="W399" s="32">
        <v>55313591</v>
      </c>
      <c r="X399" s="29" t="s">
        <v>736</v>
      </c>
    </row>
    <row r="400" spans="1:24">
      <c r="A400" s="29">
        <v>891780111</v>
      </c>
      <c r="B400" s="29" t="s">
        <v>24</v>
      </c>
      <c r="C400" s="29" t="s">
        <v>25</v>
      </c>
      <c r="D400" s="29" t="s">
        <v>26</v>
      </c>
      <c r="E400" s="29" t="s">
        <v>1248</v>
      </c>
      <c r="F400" s="29" t="s">
        <v>28</v>
      </c>
      <c r="G400" s="29" t="s">
        <v>29</v>
      </c>
      <c r="H400" s="29" t="s">
        <v>30</v>
      </c>
      <c r="I400" s="213">
        <v>7083000</v>
      </c>
      <c r="J400" s="29">
        <v>2</v>
      </c>
      <c r="K400" s="217">
        <v>3400000</v>
      </c>
      <c r="L400" s="213">
        <v>0</v>
      </c>
      <c r="M400" s="29">
        <v>0</v>
      </c>
      <c r="N400" s="29">
        <v>1081911437</v>
      </c>
      <c r="O400" s="29" t="s">
        <v>1249</v>
      </c>
      <c r="P400" s="29" t="s">
        <v>1250</v>
      </c>
      <c r="Q400" s="215">
        <v>44587</v>
      </c>
      <c r="R400" s="215">
        <v>44593</v>
      </c>
      <c r="S400" s="215">
        <v>44773</v>
      </c>
      <c r="T400" s="216">
        <v>10483000</v>
      </c>
      <c r="U400" s="217">
        <v>0</v>
      </c>
      <c r="V400" s="93">
        <v>1</v>
      </c>
      <c r="W400" s="219">
        <v>45507423</v>
      </c>
      <c r="X400" s="29" t="s">
        <v>420</v>
      </c>
    </row>
    <row r="401" spans="1:24">
      <c r="A401" s="29">
        <v>891780111</v>
      </c>
      <c r="B401" s="29" t="s">
        <v>24</v>
      </c>
      <c r="C401" s="29" t="s">
        <v>25</v>
      </c>
      <c r="D401" s="29" t="s">
        <v>26</v>
      </c>
      <c r="E401" s="29" t="s">
        <v>1251</v>
      </c>
      <c r="F401" s="29" t="s">
        <v>28</v>
      </c>
      <c r="G401" s="29" t="s">
        <v>29</v>
      </c>
      <c r="H401" s="29" t="s">
        <v>30</v>
      </c>
      <c r="I401" s="213">
        <v>10400000</v>
      </c>
      <c r="J401" s="29">
        <v>2</v>
      </c>
      <c r="K401" s="217">
        <v>5200000</v>
      </c>
      <c r="L401" s="213">
        <v>0</v>
      </c>
      <c r="M401" s="29">
        <v>0</v>
      </c>
      <c r="N401" s="29">
        <v>1032477240</v>
      </c>
      <c r="O401" s="29" t="s">
        <v>1252</v>
      </c>
      <c r="P401" s="29" t="s">
        <v>1253</v>
      </c>
      <c r="Q401" s="215">
        <v>44587</v>
      </c>
      <c r="R401" s="215">
        <v>44593</v>
      </c>
      <c r="S401" s="215">
        <v>44773</v>
      </c>
      <c r="T401" s="216">
        <v>15600000</v>
      </c>
      <c r="U401" s="217">
        <v>0</v>
      </c>
      <c r="V401" s="93">
        <v>1</v>
      </c>
      <c r="W401" s="32">
        <v>16078654</v>
      </c>
      <c r="X401" s="29" t="s">
        <v>306</v>
      </c>
    </row>
    <row r="402" spans="1:24">
      <c r="A402" s="29">
        <v>891780111</v>
      </c>
      <c r="B402" s="29" t="s">
        <v>24</v>
      </c>
      <c r="C402" s="29" t="s">
        <v>105</v>
      </c>
      <c r="D402" s="29" t="s">
        <v>26</v>
      </c>
      <c r="E402" s="29" t="s">
        <v>1254</v>
      </c>
      <c r="F402" s="29" t="s">
        <v>28</v>
      </c>
      <c r="G402" s="29" t="s">
        <v>29</v>
      </c>
      <c r="H402" s="29" t="s">
        <v>30</v>
      </c>
      <c r="I402" s="213">
        <v>13200000</v>
      </c>
      <c r="J402" s="29">
        <v>1</v>
      </c>
      <c r="K402" s="217">
        <v>2200000</v>
      </c>
      <c r="L402" s="213">
        <v>0</v>
      </c>
      <c r="M402" s="29">
        <v>0</v>
      </c>
      <c r="N402" s="29">
        <v>1082938941</v>
      </c>
      <c r="O402" s="29" t="s">
        <v>1255</v>
      </c>
      <c r="P402" s="29" t="s">
        <v>1256</v>
      </c>
      <c r="Q402" s="215">
        <v>44588</v>
      </c>
      <c r="R402" s="215">
        <v>44593</v>
      </c>
      <c r="S402" s="215">
        <v>44732</v>
      </c>
      <c r="T402" s="216">
        <v>15400000</v>
      </c>
      <c r="U402" s="217">
        <v>0</v>
      </c>
      <c r="V402" s="93">
        <v>1</v>
      </c>
      <c r="W402" s="32">
        <v>1082868728</v>
      </c>
      <c r="X402" s="29" t="s">
        <v>128</v>
      </c>
    </row>
    <row r="403" spans="1:24">
      <c r="A403" s="29">
        <v>891780111</v>
      </c>
      <c r="B403" s="29" t="s">
        <v>24</v>
      </c>
      <c r="C403" s="29" t="s">
        <v>105</v>
      </c>
      <c r="D403" s="29" t="s">
        <v>26</v>
      </c>
      <c r="E403" s="29" t="s">
        <v>1257</v>
      </c>
      <c r="F403" s="29" t="s">
        <v>28</v>
      </c>
      <c r="G403" s="29" t="s">
        <v>29</v>
      </c>
      <c r="H403" s="29" t="s">
        <v>30</v>
      </c>
      <c r="I403" s="213">
        <v>8000000</v>
      </c>
      <c r="J403" s="29">
        <v>1</v>
      </c>
      <c r="K403" s="217">
        <v>1333000</v>
      </c>
      <c r="L403" s="213">
        <v>0</v>
      </c>
      <c r="M403" s="29">
        <v>0</v>
      </c>
      <c r="N403" s="29">
        <v>1083033311</v>
      </c>
      <c r="O403" s="29" t="s">
        <v>1258</v>
      </c>
      <c r="P403" s="29" t="s">
        <v>1259</v>
      </c>
      <c r="Q403" s="215">
        <v>44588</v>
      </c>
      <c r="R403" s="215">
        <v>44593</v>
      </c>
      <c r="S403" s="215">
        <v>44732</v>
      </c>
      <c r="T403" s="216">
        <v>9333000</v>
      </c>
      <c r="U403" s="217">
        <v>0</v>
      </c>
      <c r="V403" s="93">
        <v>1</v>
      </c>
      <c r="W403" s="32">
        <v>1082868728</v>
      </c>
      <c r="X403" s="29" t="s">
        <v>128</v>
      </c>
    </row>
    <row r="404" spans="1:24">
      <c r="A404" s="29">
        <v>891780111</v>
      </c>
      <c r="B404" s="29" t="s">
        <v>24</v>
      </c>
      <c r="C404" s="29" t="s">
        <v>105</v>
      </c>
      <c r="D404" s="29" t="s">
        <v>26</v>
      </c>
      <c r="E404" s="29" t="s">
        <v>1260</v>
      </c>
      <c r="F404" s="29" t="s">
        <v>28</v>
      </c>
      <c r="G404" s="29" t="s">
        <v>29</v>
      </c>
      <c r="H404" s="29" t="s">
        <v>30</v>
      </c>
      <c r="I404" s="213">
        <v>8000000</v>
      </c>
      <c r="J404" s="29">
        <v>1</v>
      </c>
      <c r="K404" s="217">
        <v>1333000</v>
      </c>
      <c r="L404" s="213">
        <v>0</v>
      </c>
      <c r="M404" s="29">
        <v>0</v>
      </c>
      <c r="N404" s="29">
        <v>1082869691</v>
      </c>
      <c r="O404" s="29" t="s">
        <v>1261</v>
      </c>
      <c r="P404" s="29" t="s">
        <v>1262</v>
      </c>
      <c r="Q404" s="215">
        <v>44588</v>
      </c>
      <c r="R404" s="215">
        <v>44593</v>
      </c>
      <c r="S404" s="215">
        <v>44732</v>
      </c>
      <c r="T404" s="216">
        <v>9333000</v>
      </c>
      <c r="U404" s="217">
        <v>0</v>
      </c>
      <c r="V404" s="93">
        <v>1</v>
      </c>
      <c r="W404" s="32">
        <v>1082868728</v>
      </c>
      <c r="X404" s="29" t="s">
        <v>128</v>
      </c>
    </row>
    <row r="405" spans="1:24">
      <c r="A405" s="29">
        <v>891780111</v>
      </c>
      <c r="B405" s="29" t="s">
        <v>24</v>
      </c>
      <c r="C405" s="29" t="s">
        <v>25</v>
      </c>
      <c r="D405" s="29" t="s">
        <v>26</v>
      </c>
      <c r="E405" s="29" t="s">
        <v>1263</v>
      </c>
      <c r="F405" s="29" t="s">
        <v>28</v>
      </c>
      <c r="G405" s="29" t="s">
        <v>29</v>
      </c>
      <c r="H405" s="29" t="s">
        <v>30</v>
      </c>
      <c r="I405" s="213">
        <v>4000000</v>
      </c>
      <c r="J405" s="29">
        <v>0</v>
      </c>
      <c r="K405" s="217">
        <v>0</v>
      </c>
      <c r="L405" s="213">
        <v>0</v>
      </c>
      <c r="M405" s="29">
        <v>0</v>
      </c>
      <c r="N405" s="29">
        <v>18955666</v>
      </c>
      <c r="O405" s="29" t="s">
        <v>1264</v>
      </c>
      <c r="P405" s="29" t="s">
        <v>1265</v>
      </c>
      <c r="Q405" s="215">
        <v>44588</v>
      </c>
      <c r="R405" s="215">
        <v>44593</v>
      </c>
      <c r="S405" s="225">
        <v>44651</v>
      </c>
      <c r="T405" s="216">
        <v>4000000</v>
      </c>
      <c r="U405" s="217">
        <v>0</v>
      </c>
      <c r="V405" s="93">
        <v>1</v>
      </c>
      <c r="W405" s="32">
        <v>1082868728</v>
      </c>
      <c r="X405" s="29" t="s">
        <v>128</v>
      </c>
    </row>
    <row r="406" spans="1:24">
      <c r="A406" s="29">
        <v>891780111</v>
      </c>
      <c r="B406" s="29" t="s">
        <v>24</v>
      </c>
      <c r="C406" s="29" t="s">
        <v>105</v>
      </c>
      <c r="D406" s="29" t="s">
        <v>26</v>
      </c>
      <c r="E406" s="29" t="s">
        <v>1266</v>
      </c>
      <c r="F406" s="29" t="s">
        <v>28</v>
      </c>
      <c r="G406" s="29" t="s">
        <v>29</v>
      </c>
      <c r="H406" s="29" t="s">
        <v>30</v>
      </c>
      <c r="I406" s="213">
        <v>9200000</v>
      </c>
      <c r="J406" s="29">
        <v>1</v>
      </c>
      <c r="K406" s="217">
        <v>1533000</v>
      </c>
      <c r="L406" s="213">
        <v>0</v>
      </c>
      <c r="M406" s="29">
        <v>0</v>
      </c>
      <c r="N406" s="29">
        <v>1082841917</v>
      </c>
      <c r="O406" s="29" t="s">
        <v>1267</v>
      </c>
      <c r="P406" s="29" t="s">
        <v>1268</v>
      </c>
      <c r="Q406" s="215">
        <v>44588</v>
      </c>
      <c r="R406" s="215">
        <v>44593</v>
      </c>
      <c r="S406" s="215">
        <v>44732</v>
      </c>
      <c r="T406" s="216">
        <v>10733000</v>
      </c>
      <c r="U406" s="217">
        <v>0</v>
      </c>
      <c r="V406" s="93">
        <v>1</v>
      </c>
      <c r="W406" s="32">
        <v>1082868728</v>
      </c>
      <c r="X406" s="29" t="s">
        <v>128</v>
      </c>
    </row>
    <row r="407" spans="1:24">
      <c r="A407" s="29">
        <v>891780111</v>
      </c>
      <c r="B407" s="29" t="s">
        <v>24</v>
      </c>
      <c r="C407" s="29" t="s">
        <v>105</v>
      </c>
      <c r="D407" s="29" t="s">
        <v>26</v>
      </c>
      <c r="E407" s="29" t="s">
        <v>1269</v>
      </c>
      <c r="F407" s="29" t="s">
        <v>28</v>
      </c>
      <c r="G407" s="29" t="s">
        <v>29</v>
      </c>
      <c r="H407" s="29" t="s">
        <v>30</v>
      </c>
      <c r="I407" s="213">
        <v>9200000</v>
      </c>
      <c r="J407" s="29">
        <v>1</v>
      </c>
      <c r="K407" s="217">
        <v>1533000</v>
      </c>
      <c r="L407" s="213">
        <v>0</v>
      </c>
      <c r="M407" s="29">
        <v>0</v>
      </c>
      <c r="N407" s="29">
        <v>1082984067</v>
      </c>
      <c r="O407" s="29" t="s">
        <v>1270</v>
      </c>
      <c r="P407" s="29" t="s">
        <v>1271</v>
      </c>
      <c r="Q407" s="215">
        <v>44588</v>
      </c>
      <c r="R407" s="215">
        <v>44593</v>
      </c>
      <c r="S407" s="215">
        <v>44732</v>
      </c>
      <c r="T407" s="216">
        <v>10733000</v>
      </c>
      <c r="U407" s="217">
        <v>0</v>
      </c>
      <c r="V407" s="93">
        <v>1</v>
      </c>
      <c r="W407" s="32">
        <v>1082868728</v>
      </c>
      <c r="X407" s="29" t="s">
        <v>128</v>
      </c>
    </row>
    <row r="408" spans="1:24">
      <c r="A408" s="29">
        <v>891780111</v>
      </c>
      <c r="B408" s="29" t="s">
        <v>24</v>
      </c>
      <c r="C408" s="29" t="s">
        <v>105</v>
      </c>
      <c r="D408" s="29" t="s">
        <v>26</v>
      </c>
      <c r="E408" s="29" t="s">
        <v>1272</v>
      </c>
      <c r="F408" s="29" t="s">
        <v>28</v>
      </c>
      <c r="G408" s="29" t="s">
        <v>29</v>
      </c>
      <c r="H408" s="29" t="s">
        <v>30</v>
      </c>
      <c r="I408" s="213">
        <v>9200000</v>
      </c>
      <c r="J408" s="29">
        <v>1</v>
      </c>
      <c r="K408" s="217">
        <v>1533000</v>
      </c>
      <c r="L408" s="213">
        <v>0</v>
      </c>
      <c r="M408" s="29">
        <v>0</v>
      </c>
      <c r="N408" s="29">
        <v>1082933023</v>
      </c>
      <c r="O408" s="29" t="s">
        <v>1273</v>
      </c>
      <c r="P408" s="29" t="s">
        <v>1274</v>
      </c>
      <c r="Q408" s="215">
        <v>44588</v>
      </c>
      <c r="R408" s="215">
        <v>44593</v>
      </c>
      <c r="S408" s="215">
        <v>44732</v>
      </c>
      <c r="T408" s="216">
        <v>10733000</v>
      </c>
      <c r="U408" s="217">
        <v>0</v>
      </c>
      <c r="V408" s="93">
        <v>1</v>
      </c>
      <c r="W408" s="32">
        <v>1082868728</v>
      </c>
      <c r="X408" s="29" t="s">
        <v>128</v>
      </c>
    </row>
    <row r="409" spans="1:24">
      <c r="A409" s="29">
        <v>891780111</v>
      </c>
      <c r="B409" s="29" t="s">
        <v>24</v>
      </c>
      <c r="C409" s="29" t="s">
        <v>25</v>
      </c>
      <c r="D409" s="29" t="s">
        <v>26</v>
      </c>
      <c r="E409" s="29" t="s">
        <v>1275</v>
      </c>
      <c r="F409" s="29" t="s">
        <v>28</v>
      </c>
      <c r="G409" s="29" t="s">
        <v>29</v>
      </c>
      <c r="H409" s="29" t="s">
        <v>30</v>
      </c>
      <c r="I409" s="213">
        <v>8000000</v>
      </c>
      <c r="J409" s="29">
        <v>1</v>
      </c>
      <c r="K409" s="217">
        <v>1333000</v>
      </c>
      <c r="L409" s="213">
        <v>0</v>
      </c>
      <c r="M409" s="29">
        <v>0</v>
      </c>
      <c r="N409" s="29">
        <v>1083005105</v>
      </c>
      <c r="O409" s="29" t="s">
        <v>1276</v>
      </c>
      <c r="P409" s="29" t="s">
        <v>1277</v>
      </c>
      <c r="Q409" s="215">
        <v>44588</v>
      </c>
      <c r="R409" s="215">
        <v>44593</v>
      </c>
      <c r="S409" s="215">
        <v>44732</v>
      </c>
      <c r="T409" s="216">
        <v>9333000</v>
      </c>
      <c r="U409" s="217">
        <v>0</v>
      </c>
      <c r="V409" s="93">
        <v>1</v>
      </c>
      <c r="W409" s="32">
        <v>85152695</v>
      </c>
      <c r="X409" s="29" t="s">
        <v>139</v>
      </c>
    </row>
    <row r="410" spans="1:24">
      <c r="A410" s="29">
        <v>891780111</v>
      </c>
      <c r="B410" s="29" t="s">
        <v>24</v>
      </c>
      <c r="C410" s="29" t="s">
        <v>25</v>
      </c>
      <c r="D410" s="29" t="s">
        <v>26</v>
      </c>
      <c r="E410" s="29" t="s">
        <v>1278</v>
      </c>
      <c r="F410" s="29" t="s">
        <v>28</v>
      </c>
      <c r="G410" s="29" t="s">
        <v>29</v>
      </c>
      <c r="H410" s="29" t="s">
        <v>30</v>
      </c>
      <c r="I410" s="213">
        <v>10120000</v>
      </c>
      <c r="J410" s="29">
        <v>2</v>
      </c>
      <c r="K410" s="217">
        <v>4600000</v>
      </c>
      <c r="L410" s="213">
        <v>0</v>
      </c>
      <c r="M410" s="29">
        <v>0</v>
      </c>
      <c r="N410" s="29">
        <v>1082250050</v>
      </c>
      <c r="O410" s="29" t="s">
        <v>1279</v>
      </c>
      <c r="P410" s="29" t="s">
        <v>1280</v>
      </c>
      <c r="Q410" s="215">
        <v>44588</v>
      </c>
      <c r="R410" s="215">
        <v>44588</v>
      </c>
      <c r="S410" s="215">
        <v>44773</v>
      </c>
      <c r="T410" s="216">
        <v>14720000</v>
      </c>
      <c r="U410" s="217">
        <v>0</v>
      </c>
      <c r="V410" s="93">
        <v>1</v>
      </c>
      <c r="W410" s="32">
        <v>85449357</v>
      </c>
      <c r="X410" s="29" t="s">
        <v>37</v>
      </c>
    </row>
    <row r="411" spans="1:24">
      <c r="A411" s="29">
        <v>891780111</v>
      </c>
      <c r="B411" s="29" t="s">
        <v>24</v>
      </c>
      <c r="C411" s="29" t="s">
        <v>25</v>
      </c>
      <c r="D411" s="29" t="s">
        <v>26</v>
      </c>
      <c r="E411" s="29" t="s">
        <v>1281</v>
      </c>
      <c r="F411" s="29" t="s">
        <v>28</v>
      </c>
      <c r="G411" s="29" t="s">
        <v>29</v>
      </c>
      <c r="H411" s="29" t="s">
        <v>30</v>
      </c>
      <c r="I411" s="213">
        <v>9200000</v>
      </c>
      <c r="J411" s="29">
        <v>1</v>
      </c>
      <c r="K411" s="217">
        <v>1533000</v>
      </c>
      <c r="L411" s="213">
        <v>0</v>
      </c>
      <c r="M411" s="29">
        <v>0</v>
      </c>
      <c r="N411" s="29">
        <v>1082973181</v>
      </c>
      <c r="O411" s="29" t="s">
        <v>1282</v>
      </c>
      <c r="P411" s="29" t="s">
        <v>1283</v>
      </c>
      <c r="Q411" s="215">
        <v>44588</v>
      </c>
      <c r="R411" s="215">
        <v>44593</v>
      </c>
      <c r="S411" s="215">
        <v>44732</v>
      </c>
      <c r="T411" s="216">
        <v>10733000</v>
      </c>
      <c r="U411" s="217">
        <v>0</v>
      </c>
      <c r="V411" s="93">
        <v>1</v>
      </c>
      <c r="W411" s="219">
        <v>12548945</v>
      </c>
      <c r="X411" s="29" t="s">
        <v>1192</v>
      </c>
    </row>
    <row r="412" spans="1:24">
      <c r="A412" s="29">
        <v>891780111</v>
      </c>
      <c r="B412" s="29" t="s">
        <v>24</v>
      </c>
      <c r="C412" s="29" t="s">
        <v>25</v>
      </c>
      <c r="D412" s="29" t="s">
        <v>26</v>
      </c>
      <c r="E412" s="29" t="s">
        <v>1284</v>
      </c>
      <c r="F412" s="29" t="s">
        <v>28</v>
      </c>
      <c r="G412" s="29" t="s">
        <v>29</v>
      </c>
      <c r="H412" s="29" t="s">
        <v>30</v>
      </c>
      <c r="I412" s="213">
        <v>10400000</v>
      </c>
      <c r="J412" s="29">
        <v>1</v>
      </c>
      <c r="K412" s="217">
        <v>1733000</v>
      </c>
      <c r="L412" s="213">
        <v>0</v>
      </c>
      <c r="M412" s="29">
        <v>0</v>
      </c>
      <c r="N412" s="29">
        <v>1102864782</v>
      </c>
      <c r="O412" s="29" t="s">
        <v>1285</v>
      </c>
      <c r="P412" s="29" t="s">
        <v>1286</v>
      </c>
      <c r="Q412" s="215">
        <v>44588</v>
      </c>
      <c r="R412" s="215">
        <v>44593</v>
      </c>
      <c r="S412" s="215">
        <v>44732</v>
      </c>
      <c r="T412" s="216">
        <v>12133000</v>
      </c>
      <c r="U412" s="217">
        <v>0</v>
      </c>
      <c r="V412" s="93">
        <v>1</v>
      </c>
      <c r="W412" s="32">
        <v>72221403</v>
      </c>
      <c r="X412" s="29" t="s">
        <v>1287</v>
      </c>
    </row>
    <row r="413" spans="1:24">
      <c r="A413" s="29">
        <v>891780111</v>
      </c>
      <c r="B413" s="29" t="s">
        <v>24</v>
      </c>
      <c r="C413" s="29" t="s">
        <v>25</v>
      </c>
      <c r="D413" s="29" t="s">
        <v>26</v>
      </c>
      <c r="E413" s="29" t="s">
        <v>1288</v>
      </c>
      <c r="F413" s="29" t="s">
        <v>28</v>
      </c>
      <c r="G413" s="29" t="s">
        <v>29</v>
      </c>
      <c r="H413" s="29" t="s">
        <v>30</v>
      </c>
      <c r="I413" s="213">
        <v>6346000</v>
      </c>
      <c r="J413" s="29">
        <v>1</v>
      </c>
      <c r="K413" s="217">
        <v>1133000</v>
      </c>
      <c r="L413" s="213">
        <v>0</v>
      </c>
      <c r="M413" s="29">
        <v>0</v>
      </c>
      <c r="N413" s="29">
        <v>1082965670</v>
      </c>
      <c r="O413" s="29" t="s">
        <v>1289</v>
      </c>
      <c r="P413" s="29" t="s">
        <v>1290</v>
      </c>
      <c r="Q413" s="215">
        <v>44588</v>
      </c>
      <c r="R413" s="215">
        <v>44601</v>
      </c>
      <c r="S413" s="215">
        <v>44732</v>
      </c>
      <c r="T413" s="216">
        <v>7479000</v>
      </c>
      <c r="U413" s="217">
        <v>0</v>
      </c>
      <c r="V413" s="93">
        <v>1</v>
      </c>
      <c r="W413" s="219">
        <v>84452087</v>
      </c>
      <c r="X413" s="29" t="s">
        <v>135</v>
      </c>
    </row>
    <row r="414" spans="1:24">
      <c r="A414" s="29">
        <v>891780111</v>
      </c>
      <c r="B414" s="29" t="s">
        <v>24</v>
      </c>
      <c r="C414" s="29" t="s">
        <v>25</v>
      </c>
      <c r="D414" s="29" t="s">
        <v>26</v>
      </c>
      <c r="E414" s="29" t="s">
        <v>1291</v>
      </c>
      <c r="F414" s="29" t="s">
        <v>28</v>
      </c>
      <c r="G414" s="29" t="s">
        <v>29</v>
      </c>
      <c r="H414" s="29" t="s">
        <v>30</v>
      </c>
      <c r="I414" s="213">
        <v>11600000</v>
      </c>
      <c r="J414" s="29">
        <v>1</v>
      </c>
      <c r="K414" s="217">
        <v>1933000</v>
      </c>
      <c r="L414" s="213">
        <v>0</v>
      </c>
      <c r="M414" s="29">
        <v>0</v>
      </c>
      <c r="N414" s="29">
        <v>1140828220</v>
      </c>
      <c r="O414" s="29" t="s">
        <v>1292</v>
      </c>
      <c r="P414" s="29" t="s">
        <v>1293</v>
      </c>
      <c r="Q414" s="215">
        <v>44588</v>
      </c>
      <c r="R414" s="215">
        <v>44593</v>
      </c>
      <c r="S414" s="215">
        <v>44732</v>
      </c>
      <c r="T414" s="216">
        <v>13533000</v>
      </c>
      <c r="U414" s="217">
        <v>0</v>
      </c>
      <c r="V414" s="93">
        <v>1</v>
      </c>
      <c r="W414" s="32">
        <v>85449357</v>
      </c>
      <c r="X414" s="29" t="s">
        <v>37</v>
      </c>
    </row>
    <row r="415" spans="1:24">
      <c r="A415" s="29">
        <v>891780111</v>
      </c>
      <c r="B415" s="29" t="s">
        <v>24</v>
      </c>
      <c r="C415" s="29" t="s">
        <v>25</v>
      </c>
      <c r="D415" s="29" t="s">
        <v>26</v>
      </c>
      <c r="E415" s="29" t="s">
        <v>1294</v>
      </c>
      <c r="F415" s="29" t="s">
        <v>28</v>
      </c>
      <c r="G415" s="29" t="s">
        <v>29</v>
      </c>
      <c r="H415" s="29" t="s">
        <v>30</v>
      </c>
      <c r="I415" s="213">
        <v>11600000</v>
      </c>
      <c r="J415" s="29">
        <v>1</v>
      </c>
      <c r="K415" s="217">
        <v>1933000</v>
      </c>
      <c r="L415" s="213">
        <v>0</v>
      </c>
      <c r="M415" s="29">
        <v>0</v>
      </c>
      <c r="N415" s="29">
        <v>57106762</v>
      </c>
      <c r="O415" s="29" t="s">
        <v>1295</v>
      </c>
      <c r="P415" s="29" t="s">
        <v>1296</v>
      </c>
      <c r="Q415" s="215">
        <v>44588</v>
      </c>
      <c r="R415" s="215">
        <v>44593</v>
      </c>
      <c r="S415" s="215">
        <v>44732</v>
      </c>
      <c r="T415" s="216">
        <v>13533000</v>
      </c>
      <c r="U415" s="217">
        <v>0</v>
      </c>
      <c r="V415" s="93">
        <v>1</v>
      </c>
      <c r="W415" s="32">
        <v>85449357</v>
      </c>
      <c r="X415" s="29" t="s">
        <v>37</v>
      </c>
    </row>
    <row r="416" spans="1:24">
      <c r="A416" s="29">
        <v>891780111</v>
      </c>
      <c r="B416" s="29" t="s">
        <v>24</v>
      </c>
      <c r="C416" s="29" t="s">
        <v>25</v>
      </c>
      <c r="D416" s="29" t="s">
        <v>26</v>
      </c>
      <c r="E416" s="29" t="s">
        <v>1297</v>
      </c>
      <c r="F416" s="29" t="s">
        <v>28</v>
      </c>
      <c r="G416" s="29" t="s">
        <v>29</v>
      </c>
      <c r="H416" s="29" t="s">
        <v>30</v>
      </c>
      <c r="I416" s="213">
        <v>11600000</v>
      </c>
      <c r="J416" s="29">
        <v>2</v>
      </c>
      <c r="K416" s="217">
        <v>5800000</v>
      </c>
      <c r="L416" s="213">
        <v>0</v>
      </c>
      <c r="M416" s="29">
        <v>0</v>
      </c>
      <c r="N416" s="29">
        <v>1082892888</v>
      </c>
      <c r="O416" s="29" t="s">
        <v>1298</v>
      </c>
      <c r="P416" s="29" t="s">
        <v>1293</v>
      </c>
      <c r="Q416" s="215">
        <v>44588</v>
      </c>
      <c r="R416" s="215">
        <v>44593</v>
      </c>
      <c r="S416" s="215">
        <v>44773</v>
      </c>
      <c r="T416" s="216">
        <v>17400000</v>
      </c>
      <c r="U416" s="217">
        <v>0</v>
      </c>
      <c r="V416" s="93">
        <v>1</v>
      </c>
      <c r="W416" s="32">
        <v>85449357</v>
      </c>
      <c r="X416" s="29" t="s">
        <v>37</v>
      </c>
    </row>
    <row r="417" spans="1:24">
      <c r="A417" s="29">
        <v>891780111</v>
      </c>
      <c r="B417" s="29" t="s">
        <v>24</v>
      </c>
      <c r="C417" s="29" t="s">
        <v>25</v>
      </c>
      <c r="D417" s="29" t="s">
        <v>26</v>
      </c>
      <c r="E417" s="29" t="s">
        <v>1299</v>
      </c>
      <c r="F417" s="29" t="s">
        <v>28</v>
      </c>
      <c r="G417" s="29" t="s">
        <v>29</v>
      </c>
      <c r="H417" s="29" t="s">
        <v>30</v>
      </c>
      <c r="I417" s="213">
        <v>9200000</v>
      </c>
      <c r="J417" s="29">
        <v>1</v>
      </c>
      <c r="K417" s="217">
        <v>1533000</v>
      </c>
      <c r="L417" s="213">
        <v>0</v>
      </c>
      <c r="M417" s="29">
        <v>0</v>
      </c>
      <c r="N417" s="29">
        <v>1148702081</v>
      </c>
      <c r="O417" s="29" t="s">
        <v>1300</v>
      </c>
      <c r="P417" s="29" t="s">
        <v>1301</v>
      </c>
      <c r="Q417" s="215">
        <v>44588</v>
      </c>
      <c r="R417" s="215">
        <v>44593</v>
      </c>
      <c r="S417" s="215">
        <v>44732</v>
      </c>
      <c r="T417" s="216">
        <v>10733000</v>
      </c>
      <c r="U417" s="217">
        <v>0</v>
      </c>
      <c r="V417" s="93">
        <v>1</v>
      </c>
      <c r="W417" s="32">
        <v>85449357</v>
      </c>
      <c r="X417" s="29" t="s">
        <v>37</v>
      </c>
    </row>
    <row r="418" spans="1:24">
      <c r="A418" s="29">
        <v>891780111</v>
      </c>
      <c r="B418" s="29" t="s">
        <v>24</v>
      </c>
      <c r="C418" s="29" t="s">
        <v>25</v>
      </c>
      <c r="D418" s="29" t="s">
        <v>26</v>
      </c>
      <c r="E418" s="29" t="s">
        <v>1302</v>
      </c>
      <c r="F418" s="29" t="s">
        <v>28</v>
      </c>
      <c r="G418" s="29" t="s">
        <v>29</v>
      </c>
      <c r="H418" s="29" t="s">
        <v>30</v>
      </c>
      <c r="I418" s="213">
        <v>11600000</v>
      </c>
      <c r="J418" s="29">
        <v>1</v>
      </c>
      <c r="K418" s="217">
        <v>1933000</v>
      </c>
      <c r="L418" s="213">
        <v>0</v>
      </c>
      <c r="M418" s="29">
        <v>0</v>
      </c>
      <c r="N418" s="29">
        <v>91255340</v>
      </c>
      <c r="O418" s="29" t="s">
        <v>1303</v>
      </c>
      <c r="P418" s="29" t="s">
        <v>1293</v>
      </c>
      <c r="Q418" s="215">
        <v>44588</v>
      </c>
      <c r="R418" s="215">
        <v>44593</v>
      </c>
      <c r="S418" s="215">
        <v>44732</v>
      </c>
      <c r="T418" s="216">
        <v>13533000</v>
      </c>
      <c r="U418" s="217">
        <v>0</v>
      </c>
      <c r="V418" s="93">
        <v>1</v>
      </c>
      <c r="W418" s="32">
        <v>85449357</v>
      </c>
      <c r="X418" s="29" t="s">
        <v>37</v>
      </c>
    </row>
    <row r="419" spans="1:24">
      <c r="A419" s="29">
        <v>891780111</v>
      </c>
      <c r="B419" s="29" t="s">
        <v>24</v>
      </c>
      <c r="C419" s="29" t="s">
        <v>25</v>
      </c>
      <c r="D419" s="29" t="s">
        <v>26</v>
      </c>
      <c r="E419" s="29" t="s">
        <v>1304</v>
      </c>
      <c r="F419" s="29" t="s">
        <v>28</v>
      </c>
      <c r="G419" s="29" t="s">
        <v>29</v>
      </c>
      <c r="H419" s="29" t="s">
        <v>30</v>
      </c>
      <c r="I419" s="213">
        <v>11600000</v>
      </c>
      <c r="J419" s="29">
        <v>1</v>
      </c>
      <c r="K419" s="217">
        <v>1933000</v>
      </c>
      <c r="L419" s="213">
        <v>0</v>
      </c>
      <c r="M419" s="29">
        <v>0</v>
      </c>
      <c r="N419" s="29">
        <v>1098728251</v>
      </c>
      <c r="O419" s="29" t="s">
        <v>1305</v>
      </c>
      <c r="P419" s="29" t="s">
        <v>1293</v>
      </c>
      <c r="Q419" s="215">
        <v>44588</v>
      </c>
      <c r="R419" s="215">
        <v>44593</v>
      </c>
      <c r="S419" s="215">
        <v>44732</v>
      </c>
      <c r="T419" s="216">
        <v>13533000</v>
      </c>
      <c r="U419" s="217">
        <v>0</v>
      </c>
      <c r="V419" s="93">
        <v>1</v>
      </c>
      <c r="W419" s="32">
        <v>85449357</v>
      </c>
      <c r="X419" s="29" t="s">
        <v>37</v>
      </c>
    </row>
    <row r="420" spans="1:24">
      <c r="A420" s="29">
        <v>891780111</v>
      </c>
      <c r="B420" s="29" t="s">
        <v>24</v>
      </c>
      <c r="C420" s="29" t="s">
        <v>25</v>
      </c>
      <c r="D420" s="29" t="s">
        <v>26</v>
      </c>
      <c r="E420" s="29" t="s">
        <v>1306</v>
      </c>
      <c r="F420" s="29" t="s">
        <v>28</v>
      </c>
      <c r="G420" s="29" t="s">
        <v>29</v>
      </c>
      <c r="H420" s="29" t="s">
        <v>30</v>
      </c>
      <c r="I420" s="213">
        <v>11600000</v>
      </c>
      <c r="J420" s="29">
        <v>1</v>
      </c>
      <c r="K420" s="217">
        <v>1933000</v>
      </c>
      <c r="L420" s="213">
        <v>0</v>
      </c>
      <c r="M420" s="29">
        <v>0</v>
      </c>
      <c r="N420" s="29">
        <v>1082992942</v>
      </c>
      <c r="O420" s="29" t="s">
        <v>1307</v>
      </c>
      <c r="P420" s="29" t="s">
        <v>1308</v>
      </c>
      <c r="Q420" s="215">
        <v>44588</v>
      </c>
      <c r="R420" s="215">
        <v>44593</v>
      </c>
      <c r="S420" s="215">
        <v>44732</v>
      </c>
      <c r="T420" s="216">
        <v>13533000</v>
      </c>
      <c r="U420" s="217">
        <v>0</v>
      </c>
      <c r="V420" s="93">
        <v>1</v>
      </c>
      <c r="W420" s="32">
        <v>85449357</v>
      </c>
      <c r="X420" s="29" t="s">
        <v>37</v>
      </c>
    </row>
    <row r="421" spans="1:24">
      <c r="A421" s="29">
        <v>891780111</v>
      </c>
      <c r="B421" s="29" t="s">
        <v>24</v>
      </c>
      <c r="C421" s="29" t="s">
        <v>25</v>
      </c>
      <c r="D421" s="29" t="s">
        <v>26</v>
      </c>
      <c r="E421" s="29" t="s">
        <v>1309</v>
      </c>
      <c r="F421" s="29" t="s">
        <v>28</v>
      </c>
      <c r="G421" s="29" t="s">
        <v>29</v>
      </c>
      <c r="H421" s="29" t="s">
        <v>30</v>
      </c>
      <c r="I421" s="213">
        <v>11600000</v>
      </c>
      <c r="J421" s="29">
        <v>1</v>
      </c>
      <c r="K421" s="217">
        <v>1933000</v>
      </c>
      <c r="L421" s="213">
        <v>0</v>
      </c>
      <c r="M421" s="29">
        <v>0</v>
      </c>
      <c r="N421" s="29">
        <v>12554536</v>
      </c>
      <c r="O421" s="29" t="s">
        <v>1310</v>
      </c>
      <c r="P421" s="29" t="s">
        <v>1311</v>
      </c>
      <c r="Q421" s="215">
        <v>44588</v>
      </c>
      <c r="R421" s="215">
        <v>44593</v>
      </c>
      <c r="S421" s="215">
        <v>44732</v>
      </c>
      <c r="T421" s="216">
        <v>13533000</v>
      </c>
      <c r="U421" s="217">
        <v>0</v>
      </c>
      <c r="V421" s="93">
        <v>1</v>
      </c>
      <c r="W421" s="32">
        <v>85449357</v>
      </c>
      <c r="X421" s="29" t="s">
        <v>37</v>
      </c>
    </row>
    <row r="422" spans="1:24">
      <c r="A422" s="29">
        <v>891780111</v>
      </c>
      <c r="B422" s="29" t="s">
        <v>24</v>
      </c>
      <c r="C422" s="29" t="s">
        <v>25</v>
      </c>
      <c r="D422" s="29" t="s">
        <v>26</v>
      </c>
      <c r="E422" s="29" t="s">
        <v>1312</v>
      </c>
      <c r="F422" s="29" t="s">
        <v>28</v>
      </c>
      <c r="G422" s="29" t="s">
        <v>29</v>
      </c>
      <c r="H422" s="29" t="s">
        <v>30</v>
      </c>
      <c r="I422" s="213">
        <v>11600000</v>
      </c>
      <c r="J422" s="29">
        <v>1</v>
      </c>
      <c r="K422" s="217">
        <v>1933000</v>
      </c>
      <c r="L422" s="213">
        <v>0</v>
      </c>
      <c r="M422" s="29">
        <v>0</v>
      </c>
      <c r="N422" s="29">
        <v>1082874500</v>
      </c>
      <c r="O422" s="29" t="s">
        <v>1313</v>
      </c>
      <c r="P422" s="29" t="s">
        <v>1293</v>
      </c>
      <c r="Q422" s="215">
        <v>44588</v>
      </c>
      <c r="R422" s="215">
        <v>44593</v>
      </c>
      <c r="S422" s="215">
        <v>44732</v>
      </c>
      <c r="T422" s="216">
        <v>13533000</v>
      </c>
      <c r="U422" s="217">
        <v>0</v>
      </c>
      <c r="V422" s="93">
        <v>1</v>
      </c>
      <c r="W422" s="32">
        <v>85449357</v>
      </c>
      <c r="X422" s="29" t="s">
        <v>37</v>
      </c>
    </row>
    <row r="423" spans="1:24">
      <c r="A423" s="29">
        <v>891780111</v>
      </c>
      <c r="B423" s="29" t="s">
        <v>24</v>
      </c>
      <c r="C423" s="29" t="s">
        <v>25</v>
      </c>
      <c r="D423" s="29" t="s">
        <v>26</v>
      </c>
      <c r="E423" s="29" t="s">
        <v>1314</v>
      </c>
      <c r="F423" s="29" t="s">
        <v>28</v>
      </c>
      <c r="G423" s="29" t="s">
        <v>29</v>
      </c>
      <c r="H423" s="29" t="s">
        <v>30</v>
      </c>
      <c r="I423" s="213">
        <v>11600000</v>
      </c>
      <c r="J423" s="29">
        <v>1</v>
      </c>
      <c r="K423" s="217">
        <v>1933000</v>
      </c>
      <c r="L423" s="213">
        <v>0</v>
      </c>
      <c r="M423" s="29">
        <v>0</v>
      </c>
      <c r="N423" s="29">
        <v>1004278559</v>
      </c>
      <c r="O423" s="29" t="s">
        <v>1315</v>
      </c>
      <c r="P423" s="29" t="s">
        <v>1293</v>
      </c>
      <c r="Q423" s="215">
        <v>44588</v>
      </c>
      <c r="R423" s="215">
        <v>44593</v>
      </c>
      <c r="S423" s="215">
        <v>44732</v>
      </c>
      <c r="T423" s="216">
        <v>13533000</v>
      </c>
      <c r="U423" s="217">
        <v>0</v>
      </c>
      <c r="V423" s="93">
        <v>1</v>
      </c>
      <c r="W423" s="32">
        <v>85449357</v>
      </c>
      <c r="X423" s="29" t="s">
        <v>37</v>
      </c>
    </row>
    <row r="424" spans="1:24">
      <c r="A424" s="29">
        <v>891780111</v>
      </c>
      <c r="B424" s="29" t="s">
        <v>24</v>
      </c>
      <c r="C424" s="29" t="s">
        <v>25</v>
      </c>
      <c r="D424" s="29" t="s">
        <v>26</v>
      </c>
      <c r="E424" s="29" t="s">
        <v>1316</v>
      </c>
      <c r="F424" s="29" t="s">
        <v>28</v>
      </c>
      <c r="G424" s="29" t="s">
        <v>29</v>
      </c>
      <c r="H424" s="29" t="s">
        <v>30</v>
      </c>
      <c r="I424" s="213">
        <v>6346000</v>
      </c>
      <c r="J424" s="29">
        <v>0</v>
      </c>
      <c r="K424" s="217">
        <v>0</v>
      </c>
      <c r="L424" s="220">
        <v>5836000</v>
      </c>
      <c r="M424" s="29">
        <v>0</v>
      </c>
      <c r="N424" s="29">
        <v>1082964560</v>
      </c>
      <c r="O424" s="29" t="s">
        <v>1317</v>
      </c>
      <c r="P424" s="29" t="s">
        <v>1318</v>
      </c>
      <c r="Q424" s="215">
        <v>44588</v>
      </c>
      <c r="R424" s="215">
        <v>44601</v>
      </c>
      <c r="S424" s="215">
        <v>44712</v>
      </c>
      <c r="T424" s="216">
        <v>510000</v>
      </c>
      <c r="U424" s="221">
        <v>0</v>
      </c>
      <c r="V424" s="93">
        <v>8.0365584620233216E-2</v>
      </c>
      <c r="W424" s="32">
        <v>85473390</v>
      </c>
      <c r="X424" s="29" t="s">
        <v>223</v>
      </c>
    </row>
    <row r="425" spans="1:24">
      <c r="A425" s="29">
        <v>891780111</v>
      </c>
      <c r="B425" s="29" t="s">
        <v>24</v>
      </c>
      <c r="C425" s="29" t="s">
        <v>25</v>
      </c>
      <c r="D425" s="29" t="s">
        <v>26</v>
      </c>
      <c r="E425" s="29" t="s">
        <v>1319</v>
      </c>
      <c r="F425" s="29" t="s">
        <v>28</v>
      </c>
      <c r="G425" s="29" t="s">
        <v>29</v>
      </c>
      <c r="H425" s="29" t="s">
        <v>30</v>
      </c>
      <c r="I425" s="213">
        <v>6346000</v>
      </c>
      <c r="J425" s="29">
        <v>1</v>
      </c>
      <c r="K425" s="217">
        <v>1133000</v>
      </c>
      <c r="L425" s="213">
        <v>0</v>
      </c>
      <c r="M425" s="29">
        <v>0</v>
      </c>
      <c r="N425" s="29">
        <v>39069270</v>
      </c>
      <c r="O425" s="29" t="s">
        <v>1320</v>
      </c>
      <c r="P425" s="29" t="s">
        <v>1321</v>
      </c>
      <c r="Q425" s="215">
        <v>44588</v>
      </c>
      <c r="R425" s="215">
        <v>44601</v>
      </c>
      <c r="S425" s="215">
        <v>44732</v>
      </c>
      <c r="T425" s="216">
        <v>7479000</v>
      </c>
      <c r="U425" s="217">
        <v>0</v>
      </c>
      <c r="V425" s="93">
        <v>1</v>
      </c>
      <c r="W425" s="32">
        <v>85473390</v>
      </c>
      <c r="X425" s="29" t="s">
        <v>223</v>
      </c>
    </row>
    <row r="426" spans="1:24">
      <c r="A426" s="29">
        <v>891780111</v>
      </c>
      <c r="B426" s="29" t="s">
        <v>24</v>
      </c>
      <c r="C426" s="29" t="s">
        <v>25</v>
      </c>
      <c r="D426" s="29" t="s">
        <v>26</v>
      </c>
      <c r="E426" s="29" t="s">
        <v>1322</v>
      </c>
      <c r="F426" s="29" t="s">
        <v>28</v>
      </c>
      <c r="G426" s="29" t="s">
        <v>29</v>
      </c>
      <c r="H426" s="29" t="s">
        <v>30</v>
      </c>
      <c r="I426" s="213">
        <v>7466000</v>
      </c>
      <c r="J426" s="29">
        <v>1</v>
      </c>
      <c r="K426" s="217">
        <v>1333000</v>
      </c>
      <c r="L426" s="213">
        <v>0</v>
      </c>
      <c r="M426" s="29">
        <v>0</v>
      </c>
      <c r="N426" s="29">
        <v>19602267</v>
      </c>
      <c r="O426" s="29" t="s">
        <v>1323</v>
      </c>
      <c r="P426" s="29" t="s">
        <v>1324</v>
      </c>
      <c r="Q426" s="215">
        <v>44588</v>
      </c>
      <c r="R426" s="215">
        <v>44601</v>
      </c>
      <c r="S426" s="215">
        <v>44732</v>
      </c>
      <c r="T426" s="216">
        <v>8799000</v>
      </c>
      <c r="U426" s="217">
        <v>0</v>
      </c>
      <c r="V426" s="93">
        <v>1</v>
      </c>
      <c r="W426" s="32">
        <v>85473390</v>
      </c>
      <c r="X426" s="29" t="s">
        <v>223</v>
      </c>
    </row>
    <row r="427" spans="1:24">
      <c r="A427" s="29">
        <v>891780111</v>
      </c>
      <c r="B427" s="29" t="s">
        <v>24</v>
      </c>
      <c r="C427" s="29" t="s">
        <v>25</v>
      </c>
      <c r="D427" s="29" t="s">
        <v>26</v>
      </c>
      <c r="E427" s="29" t="s">
        <v>1325</v>
      </c>
      <c r="F427" s="29" t="s">
        <v>28</v>
      </c>
      <c r="G427" s="29" t="s">
        <v>29</v>
      </c>
      <c r="H427" s="29" t="s">
        <v>30</v>
      </c>
      <c r="I427" s="213">
        <v>7466000</v>
      </c>
      <c r="J427" s="29">
        <v>1</v>
      </c>
      <c r="K427" s="217">
        <v>1333000</v>
      </c>
      <c r="L427" s="213">
        <v>0</v>
      </c>
      <c r="M427" s="29">
        <v>0</v>
      </c>
      <c r="N427" s="29">
        <v>1045723246</v>
      </c>
      <c r="O427" s="29" t="s">
        <v>1326</v>
      </c>
      <c r="P427" s="29" t="s">
        <v>1327</v>
      </c>
      <c r="Q427" s="215">
        <v>44588</v>
      </c>
      <c r="R427" s="215">
        <v>44601</v>
      </c>
      <c r="S427" s="215">
        <v>44732</v>
      </c>
      <c r="T427" s="216">
        <v>8799000</v>
      </c>
      <c r="U427" s="217">
        <v>0</v>
      </c>
      <c r="V427" s="93">
        <v>1</v>
      </c>
      <c r="W427" s="32">
        <v>85473390</v>
      </c>
      <c r="X427" s="29" t="s">
        <v>223</v>
      </c>
    </row>
    <row r="428" spans="1:24">
      <c r="A428" s="29">
        <v>891780111</v>
      </c>
      <c r="B428" s="29" t="s">
        <v>24</v>
      </c>
      <c r="C428" s="29" t="s">
        <v>25</v>
      </c>
      <c r="D428" s="29" t="s">
        <v>26</v>
      </c>
      <c r="E428" s="29" t="s">
        <v>1328</v>
      </c>
      <c r="F428" s="29" t="s">
        <v>28</v>
      </c>
      <c r="G428" s="29" t="s">
        <v>29</v>
      </c>
      <c r="H428" s="29" t="s">
        <v>30</v>
      </c>
      <c r="I428" s="213">
        <v>6346000</v>
      </c>
      <c r="J428" s="29">
        <v>1</v>
      </c>
      <c r="K428" s="217">
        <v>1133000</v>
      </c>
      <c r="L428" s="213">
        <v>0</v>
      </c>
      <c r="M428" s="29">
        <v>0</v>
      </c>
      <c r="N428" s="57">
        <v>57465377</v>
      </c>
      <c r="O428" s="29" t="s">
        <v>1329</v>
      </c>
      <c r="P428" s="29" t="s">
        <v>1330</v>
      </c>
      <c r="Q428" s="215">
        <v>44588</v>
      </c>
      <c r="R428" s="215">
        <v>44601</v>
      </c>
      <c r="S428" s="215">
        <v>44732</v>
      </c>
      <c r="T428" s="216">
        <v>7479000</v>
      </c>
      <c r="U428" s="217">
        <v>0</v>
      </c>
      <c r="V428" s="93">
        <v>1</v>
      </c>
      <c r="W428" s="32">
        <v>85473390</v>
      </c>
      <c r="X428" s="29" t="s">
        <v>223</v>
      </c>
    </row>
    <row r="429" spans="1:24">
      <c r="A429" s="29">
        <v>891780111</v>
      </c>
      <c r="B429" s="29" t="s">
        <v>24</v>
      </c>
      <c r="C429" s="29" t="s">
        <v>25</v>
      </c>
      <c r="D429" s="29" t="s">
        <v>26</v>
      </c>
      <c r="E429" s="29" t="s">
        <v>1331</v>
      </c>
      <c r="F429" s="29" t="s">
        <v>28</v>
      </c>
      <c r="G429" s="29" t="s">
        <v>29</v>
      </c>
      <c r="H429" s="29" t="s">
        <v>30</v>
      </c>
      <c r="I429" s="213">
        <v>11600000</v>
      </c>
      <c r="J429" s="29">
        <v>2</v>
      </c>
      <c r="K429" s="217">
        <v>2900000</v>
      </c>
      <c r="L429" s="213">
        <v>0</v>
      </c>
      <c r="M429" s="29">
        <v>0</v>
      </c>
      <c r="N429" s="57">
        <v>1083554776</v>
      </c>
      <c r="O429" s="29" t="s">
        <v>1332</v>
      </c>
      <c r="P429" s="29" t="s">
        <v>1333</v>
      </c>
      <c r="Q429" s="215">
        <v>44588</v>
      </c>
      <c r="R429" s="215">
        <v>44593</v>
      </c>
      <c r="S429" s="215">
        <v>44742</v>
      </c>
      <c r="T429" s="216">
        <v>14500000</v>
      </c>
      <c r="U429" s="217">
        <v>0</v>
      </c>
      <c r="V429" s="93">
        <v>1</v>
      </c>
      <c r="W429" s="32">
        <v>85465146</v>
      </c>
      <c r="X429" s="29" t="s">
        <v>62</v>
      </c>
    </row>
    <row r="430" spans="1:24">
      <c r="A430" s="29">
        <v>891780111</v>
      </c>
      <c r="B430" s="29" t="s">
        <v>24</v>
      </c>
      <c r="C430" s="29" t="s">
        <v>25</v>
      </c>
      <c r="D430" s="29" t="s">
        <v>26</v>
      </c>
      <c r="E430" s="29" t="s">
        <v>1334</v>
      </c>
      <c r="F430" s="29" t="s">
        <v>28</v>
      </c>
      <c r="G430" s="29" t="s">
        <v>29</v>
      </c>
      <c r="H430" s="29" t="s">
        <v>30</v>
      </c>
      <c r="I430" s="213">
        <v>9200000</v>
      </c>
      <c r="J430" s="29">
        <v>1</v>
      </c>
      <c r="K430" s="217">
        <v>1533000</v>
      </c>
      <c r="L430" s="213">
        <v>0</v>
      </c>
      <c r="M430" s="29">
        <v>0</v>
      </c>
      <c r="N430" s="57">
        <v>1128149649</v>
      </c>
      <c r="O430" s="29" t="s">
        <v>1335</v>
      </c>
      <c r="P430" s="29" t="s">
        <v>1336</v>
      </c>
      <c r="Q430" s="215">
        <v>44588</v>
      </c>
      <c r="R430" s="215">
        <v>44593</v>
      </c>
      <c r="S430" s="215">
        <v>44732</v>
      </c>
      <c r="T430" s="216">
        <v>10733000</v>
      </c>
      <c r="U430" s="217">
        <v>0</v>
      </c>
      <c r="V430" s="93">
        <v>1</v>
      </c>
      <c r="W430" s="32">
        <v>57441846</v>
      </c>
      <c r="X430" s="29" t="s">
        <v>391</v>
      </c>
    </row>
    <row r="431" spans="1:24">
      <c r="A431" s="29">
        <v>891780111</v>
      </c>
      <c r="B431" s="29" t="s">
        <v>24</v>
      </c>
      <c r="C431" s="29" t="s">
        <v>25</v>
      </c>
      <c r="D431" s="29" t="s">
        <v>26</v>
      </c>
      <c r="E431" s="29" t="s">
        <v>1337</v>
      </c>
      <c r="F431" s="29" t="s">
        <v>28</v>
      </c>
      <c r="G431" s="29" t="s">
        <v>29</v>
      </c>
      <c r="H431" s="29" t="s">
        <v>30</v>
      </c>
      <c r="I431" s="213">
        <v>9200000</v>
      </c>
      <c r="J431" s="29">
        <v>1</v>
      </c>
      <c r="K431" s="217">
        <v>1533000</v>
      </c>
      <c r="L431" s="213">
        <v>0</v>
      </c>
      <c r="M431" s="29">
        <v>0</v>
      </c>
      <c r="N431" s="57">
        <v>49758019</v>
      </c>
      <c r="O431" s="29" t="s">
        <v>1338</v>
      </c>
      <c r="P431" s="29" t="s">
        <v>1339</v>
      </c>
      <c r="Q431" s="215">
        <v>44588</v>
      </c>
      <c r="R431" s="215">
        <v>44593</v>
      </c>
      <c r="S431" s="215">
        <v>44732</v>
      </c>
      <c r="T431" s="216">
        <v>10733000</v>
      </c>
      <c r="U431" s="217">
        <v>0</v>
      </c>
      <c r="V431" s="93">
        <v>1</v>
      </c>
      <c r="W431" s="32">
        <v>57441846</v>
      </c>
      <c r="X431" s="29" t="s">
        <v>391</v>
      </c>
    </row>
    <row r="432" spans="1:24">
      <c r="A432" s="29">
        <v>891780111</v>
      </c>
      <c r="B432" s="29" t="s">
        <v>24</v>
      </c>
      <c r="C432" s="29" t="s">
        <v>25</v>
      </c>
      <c r="D432" s="29" t="s">
        <v>26</v>
      </c>
      <c r="E432" s="29" t="s">
        <v>1340</v>
      </c>
      <c r="F432" s="29" t="s">
        <v>28</v>
      </c>
      <c r="G432" s="29" t="s">
        <v>29</v>
      </c>
      <c r="H432" s="29" t="s">
        <v>30</v>
      </c>
      <c r="I432" s="213">
        <v>6800000</v>
      </c>
      <c r="J432" s="29">
        <v>2</v>
      </c>
      <c r="K432" s="217">
        <v>3400000</v>
      </c>
      <c r="L432" s="213">
        <v>0</v>
      </c>
      <c r="M432" s="29">
        <v>0</v>
      </c>
      <c r="N432" s="57">
        <v>36726629</v>
      </c>
      <c r="O432" s="29" t="s">
        <v>1341</v>
      </c>
      <c r="P432" s="29" t="s">
        <v>1342</v>
      </c>
      <c r="Q432" s="215">
        <v>44588</v>
      </c>
      <c r="R432" s="215">
        <v>44593</v>
      </c>
      <c r="S432" s="215">
        <v>44773</v>
      </c>
      <c r="T432" s="216">
        <v>10200000</v>
      </c>
      <c r="U432" s="217">
        <v>0</v>
      </c>
      <c r="V432" s="93">
        <v>1</v>
      </c>
      <c r="W432" s="32">
        <v>57441846</v>
      </c>
      <c r="X432" s="29" t="s">
        <v>391</v>
      </c>
    </row>
    <row r="433" spans="1:24">
      <c r="A433" s="29">
        <v>891780111</v>
      </c>
      <c r="B433" s="29" t="s">
        <v>24</v>
      </c>
      <c r="C433" s="29" t="s">
        <v>25</v>
      </c>
      <c r="D433" s="29" t="s">
        <v>26</v>
      </c>
      <c r="E433" s="29" t="s">
        <v>1343</v>
      </c>
      <c r="F433" s="29" t="s">
        <v>28</v>
      </c>
      <c r="G433" s="29" t="s">
        <v>29</v>
      </c>
      <c r="H433" s="29" t="s">
        <v>30</v>
      </c>
      <c r="I433" s="213">
        <v>14000000</v>
      </c>
      <c r="J433" s="29">
        <v>1</v>
      </c>
      <c r="K433" s="217">
        <v>2333000</v>
      </c>
      <c r="L433" s="213">
        <v>0</v>
      </c>
      <c r="M433" s="29">
        <v>0</v>
      </c>
      <c r="N433" s="57">
        <v>57427903</v>
      </c>
      <c r="O433" s="29" t="s">
        <v>1344</v>
      </c>
      <c r="P433" s="29" t="s">
        <v>1345</v>
      </c>
      <c r="Q433" s="215">
        <v>44588</v>
      </c>
      <c r="R433" s="215">
        <v>44593</v>
      </c>
      <c r="S433" s="215">
        <v>44732</v>
      </c>
      <c r="T433" s="216">
        <v>16333000</v>
      </c>
      <c r="U433" s="217">
        <v>0</v>
      </c>
      <c r="V433" s="93">
        <v>1</v>
      </c>
      <c r="W433" s="32">
        <v>57441846</v>
      </c>
      <c r="X433" s="29" t="s">
        <v>391</v>
      </c>
    </row>
    <row r="434" spans="1:24">
      <c r="A434" s="29">
        <v>891780111</v>
      </c>
      <c r="B434" s="29" t="s">
        <v>24</v>
      </c>
      <c r="C434" s="29" t="s">
        <v>25</v>
      </c>
      <c r="D434" s="29" t="s">
        <v>26</v>
      </c>
      <c r="E434" s="29" t="s">
        <v>1346</v>
      </c>
      <c r="F434" s="29" t="s">
        <v>28</v>
      </c>
      <c r="G434" s="29" t="s">
        <v>29</v>
      </c>
      <c r="H434" s="29" t="s">
        <v>30</v>
      </c>
      <c r="I434" s="213">
        <v>13200000</v>
      </c>
      <c r="J434" s="29">
        <v>2</v>
      </c>
      <c r="K434" s="217">
        <v>6600000</v>
      </c>
      <c r="L434" s="213">
        <v>0</v>
      </c>
      <c r="M434" s="29">
        <v>0</v>
      </c>
      <c r="N434" s="57">
        <v>1083021976</v>
      </c>
      <c r="O434" s="29" t="s">
        <v>1347</v>
      </c>
      <c r="P434" s="29" t="s">
        <v>1348</v>
      </c>
      <c r="Q434" s="215">
        <v>44588</v>
      </c>
      <c r="R434" s="215">
        <v>44593</v>
      </c>
      <c r="S434" s="215">
        <v>44773</v>
      </c>
      <c r="T434" s="216">
        <v>19800000</v>
      </c>
      <c r="U434" s="217">
        <v>0</v>
      </c>
      <c r="V434" s="93">
        <v>1</v>
      </c>
      <c r="W434" s="32">
        <v>12621405</v>
      </c>
      <c r="X434" s="29" t="s">
        <v>33</v>
      </c>
    </row>
    <row r="435" spans="1:24">
      <c r="A435" s="29">
        <v>891780111</v>
      </c>
      <c r="B435" s="29" t="s">
        <v>24</v>
      </c>
      <c r="C435" s="29" t="s">
        <v>105</v>
      </c>
      <c r="D435" s="29" t="s">
        <v>26</v>
      </c>
      <c r="E435" s="29" t="s">
        <v>1349</v>
      </c>
      <c r="F435" s="29" t="s">
        <v>28</v>
      </c>
      <c r="G435" s="29" t="s">
        <v>29</v>
      </c>
      <c r="H435" s="29" t="s">
        <v>30</v>
      </c>
      <c r="I435" s="213">
        <v>23065567</v>
      </c>
      <c r="J435" s="29">
        <v>0</v>
      </c>
      <c r="K435" s="217">
        <v>0</v>
      </c>
      <c r="L435" s="213">
        <v>0</v>
      </c>
      <c r="M435" s="29">
        <v>0</v>
      </c>
      <c r="N435" s="57">
        <v>84452427</v>
      </c>
      <c r="O435" s="29" t="s">
        <v>1350</v>
      </c>
      <c r="P435" s="29" t="s">
        <v>1351</v>
      </c>
      <c r="Q435" s="215">
        <v>44588</v>
      </c>
      <c r="R435" s="215">
        <v>44588</v>
      </c>
      <c r="S435" s="215">
        <v>44742</v>
      </c>
      <c r="T435" s="216">
        <v>23065567</v>
      </c>
      <c r="U435" s="217">
        <v>0</v>
      </c>
      <c r="V435" s="93">
        <v>1</v>
      </c>
      <c r="W435" s="32">
        <v>83480482</v>
      </c>
      <c r="X435" s="29" t="s">
        <v>922</v>
      </c>
    </row>
    <row r="436" spans="1:24">
      <c r="A436" s="29">
        <v>891780111</v>
      </c>
      <c r="B436" s="29" t="s">
        <v>24</v>
      </c>
      <c r="C436" s="29" t="s">
        <v>25</v>
      </c>
      <c r="D436" s="29" t="s">
        <v>26</v>
      </c>
      <c r="E436" s="29" t="s">
        <v>1352</v>
      </c>
      <c r="F436" s="29" t="s">
        <v>28</v>
      </c>
      <c r="G436" s="29" t="s">
        <v>29</v>
      </c>
      <c r="H436" s="29" t="s">
        <v>30</v>
      </c>
      <c r="I436" s="213">
        <v>10400000</v>
      </c>
      <c r="J436" s="29">
        <v>1</v>
      </c>
      <c r="K436" s="217">
        <v>1733000</v>
      </c>
      <c r="L436" s="213">
        <v>0</v>
      </c>
      <c r="M436" s="29">
        <v>0</v>
      </c>
      <c r="N436" s="57">
        <v>1083004536</v>
      </c>
      <c r="O436" s="29" t="s">
        <v>1353</v>
      </c>
      <c r="P436" s="29" t="s">
        <v>1354</v>
      </c>
      <c r="Q436" s="215">
        <v>44588</v>
      </c>
      <c r="R436" s="215">
        <v>44593</v>
      </c>
      <c r="S436" s="215">
        <v>44732</v>
      </c>
      <c r="T436" s="216">
        <v>12133000</v>
      </c>
      <c r="U436" s="217">
        <v>0</v>
      </c>
      <c r="V436" s="93">
        <v>1</v>
      </c>
      <c r="W436" s="219">
        <v>1084738403</v>
      </c>
      <c r="X436" s="29" t="s">
        <v>883</v>
      </c>
    </row>
    <row r="437" spans="1:24">
      <c r="A437" s="29">
        <v>891780111</v>
      </c>
      <c r="B437" s="29" t="s">
        <v>24</v>
      </c>
      <c r="C437" s="29" t="s">
        <v>25</v>
      </c>
      <c r="D437" s="29" t="s">
        <v>26</v>
      </c>
      <c r="E437" s="29" t="s">
        <v>1355</v>
      </c>
      <c r="F437" s="29" t="s">
        <v>28</v>
      </c>
      <c r="G437" s="29" t="s">
        <v>29</v>
      </c>
      <c r="H437" s="29" t="s">
        <v>30</v>
      </c>
      <c r="I437" s="213">
        <v>10400000</v>
      </c>
      <c r="J437" s="29">
        <v>1</v>
      </c>
      <c r="K437" s="217">
        <v>1733000</v>
      </c>
      <c r="L437" s="213">
        <v>0</v>
      </c>
      <c r="M437" s="29">
        <v>0</v>
      </c>
      <c r="N437" s="29">
        <v>1020757367</v>
      </c>
      <c r="O437" s="29" t="s">
        <v>1356</v>
      </c>
      <c r="P437" s="29" t="s">
        <v>1357</v>
      </c>
      <c r="Q437" s="215">
        <v>44588</v>
      </c>
      <c r="R437" s="215">
        <v>44593</v>
      </c>
      <c r="S437" s="215">
        <v>44732</v>
      </c>
      <c r="T437" s="216">
        <v>12133000</v>
      </c>
      <c r="U437" s="217">
        <v>0</v>
      </c>
      <c r="V437" s="93">
        <v>1</v>
      </c>
      <c r="W437" s="32">
        <v>7634027</v>
      </c>
      <c r="X437" s="29" t="s">
        <v>1358</v>
      </c>
    </row>
    <row r="438" spans="1:24">
      <c r="A438" s="29">
        <v>891780111</v>
      </c>
      <c r="B438" s="29" t="s">
        <v>24</v>
      </c>
      <c r="C438" s="29" t="s">
        <v>25</v>
      </c>
      <c r="D438" s="29" t="s">
        <v>26</v>
      </c>
      <c r="E438" s="29" t="s">
        <v>1359</v>
      </c>
      <c r="F438" s="29" t="s">
        <v>28</v>
      </c>
      <c r="G438" s="29" t="s">
        <v>29</v>
      </c>
      <c r="H438" s="29" t="s">
        <v>30</v>
      </c>
      <c r="I438" s="213">
        <v>8000000</v>
      </c>
      <c r="J438" s="29">
        <v>1</v>
      </c>
      <c r="K438" s="217">
        <v>1333000</v>
      </c>
      <c r="L438" s="213">
        <v>0</v>
      </c>
      <c r="M438" s="29">
        <v>0</v>
      </c>
      <c r="N438" s="29">
        <v>36724297</v>
      </c>
      <c r="O438" s="29" t="s">
        <v>1360</v>
      </c>
      <c r="P438" s="29" t="s">
        <v>1361</v>
      </c>
      <c r="Q438" s="215">
        <v>44588</v>
      </c>
      <c r="R438" s="215">
        <v>44593</v>
      </c>
      <c r="S438" s="215">
        <v>44732</v>
      </c>
      <c r="T438" s="216">
        <v>9333000</v>
      </c>
      <c r="U438" s="217">
        <v>0</v>
      </c>
      <c r="V438" s="93">
        <v>1</v>
      </c>
      <c r="W438" s="32">
        <v>57441846</v>
      </c>
      <c r="X438" s="29" t="s">
        <v>391</v>
      </c>
    </row>
    <row r="439" spans="1:24">
      <c r="A439" s="29">
        <v>891780111</v>
      </c>
      <c r="B439" s="29" t="s">
        <v>24</v>
      </c>
      <c r="C439" s="29" t="s">
        <v>105</v>
      </c>
      <c r="D439" s="29" t="s">
        <v>26</v>
      </c>
      <c r="E439" s="29" t="s">
        <v>1362</v>
      </c>
      <c r="F439" s="29" t="s">
        <v>28</v>
      </c>
      <c r="G439" s="29" t="s">
        <v>29</v>
      </c>
      <c r="H439" s="29" t="s">
        <v>30</v>
      </c>
      <c r="I439" s="213">
        <v>16500000</v>
      </c>
      <c r="J439" s="29">
        <v>0</v>
      </c>
      <c r="K439" s="217">
        <v>0</v>
      </c>
      <c r="L439" s="213">
        <v>0</v>
      </c>
      <c r="M439" s="29">
        <v>0</v>
      </c>
      <c r="N439" s="29">
        <v>1082902534</v>
      </c>
      <c r="O439" s="29" t="s">
        <v>1363</v>
      </c>
      <c r="P439" s="29" t="s">
        <v>1364</v>
      </c>
      <c r="Q439" s="215">
        <v>44589</v>
      </c>
      <c r="R439" s="215">
        <v>44593</v>
      </c>
      <c r="S439" s="215">
        <v>44742</v>
      </c>
      <c r="T439" s="216">
        <v>13200000</v>
      </c>
      <c r="U439" s="217">
        <v>3300000</v>
      </c>
      <c r="V439" s="93">
        <v>0.8</v>
      </c>
      <c r="W439" s="32">
        <v>1192791759</v>
      </c>
      <c r="X439" s="29" t="s">
        <v>109</v>
      </c>
    </row>
    <row r="440" spans="1:24">
      <c r="A440" s="29">
        <v>891780111</v>
      </c>
      <c r="B440" s="29" t="s">
        <v>24</v>
      </c>
      <c r="C440" s="29" t="s">
        <v>25</v>
      </c>
      <c r="D440" s="29" t="s">
        <v>26</v>
      </c>
      <c r="E440" s="29" t="s">
        <v>1365</v>
      </c>
      <c r="F440" s="29" t="s">
        <v>28</v>
      </c>
      <c r="G440" s="29" t="s">
        <v>29</v>
      </c>
      <c r="H440" s="29" t="s">
        <v>30</v>
      </c>
      <c r="I440" s="213">
        <v>9200000</v>
      </c>
      <c r="J440" s="29">
        <v>1</v>
      </c>
      <c r="K440" s="217">
        <v>1533000</v>
      </c>
      <c r="L440" s="213">
        <v>0</v>
      </c>
      <c r="M440" s="29">
        <v>0</v>
      </c>
      <c r="N440" s="29">
        <v>1083042515</v>
      </c>
      <c r="O440" s="29" t="s">
        <v>1366</v>
      </c>
      <c r="P440" s="29" t="s">
        <v>1367</v>
      </c>
      <c r="Q440" s="215">
        <v>44589</v>
      </c>
      <c r="R440" s="215">
        <v>44593</v>
      </c>
      <c r="S440" s="215">
        <v>44732</v>
      </c>
      <c r="T440" s="216">
        <v>10733000</v>
      </c>
      <c r="U440" s="217">
        <v>0</v>
      </c>
      <c r="V440" s="93">
        <v>1</v>
      </c>
      <c r="W440" s="219">
        <v>72232860</v>
      </c>
      <c r="X440" s="57" t="s">
        <v>1368</v>
      </c>
    </row>
    <row r="441" spans="1:24">
      <c r="A441" s="29">
        <v>891780111</v>
      </c>
      <c r="B441" s="29" t="s">
        <v>24</v>
      </c>
      <c r="C441" s="29" t="s">
        <v>105</v>
      </c>
      <c r="D441" s="29" t="s">
        <v>26</v>
      </c>
      <c r="E441" s="29" t="s">
        <v>1369</v>
      </c>
      <c r="F441" s="29" t="s">
        <v>28</v>
      </c>
      <c r="G441" s="29" t="s">
        <v>29</v>
      </c>
      <c r="H441" s="29" t="s">
        <v>30</v>
      </c>
      <c r="I441" s="213">
        <v>8000000</v>
      </c>
      <c r="J441" s="29">
        <v>1</v>
      </c>
      <c r="K441" s="217">
        <v>1333000</v>
      </c>
      <c r="L441" s="213">
        <v>0</v>
      </c>
      <c r="M441" s="29">
        <v>0</v>
      </c>
      <c r="N441" s="29">
        <v>1152445142</v>
      </c>
      <c r="O441" s="29" t="s">
        <v>1370</v>
      </c>
      <c r="P441" s="29" t="s">
        <v>1371</v>
      </c>
      <c r="Q441" s="215">
        <v>44589</v>
      </c>
      <c r="R441" s="215">
        <v>44593</v>
      </c>
      <c r="S441" s="215">
        <v>44732</v>
      </c>
      <c r="T441" s="216">
        <v>9333000</v>
      </c>
      <c r="U441" s="217">
        <v>0</v>
      </c>
      <c r="V441" s="93">
        <v>1</v>
      </c>
      <c r="W441" s="32">
        <v>1082868728</v>
      </c>
      <c r="X441" s="29" t="s">
        <v>128</v>
      </c>
    </row>
    <row r="442" spans="1:24">
      <c r="A442" s="29">
        <v>891780111</v>
      </c>
      <c r="B442" s="29" t="s">
        <v>24</v>
      </c>
      <c r="C442" s="29" t="s">
        <v>105</v>
      </c>
      <c r="D442" s="29" t="s">
        <v>26</v>
      </c>
      <c r="E442" s="29" t="s">
        <v>1372</v>
      </c>
      <c r="F442" s="29" t="s">
        <v>28</v>
      </c>
      <c r="G442" s="29" t="s">
        <v>29</v>
      </c>
      <c r="H442" s="29" t="s">
        <v>30</v>
      </c>
      <c r="I442" s="213">
        <v>8000000</v>
      </c>
      <c r="J442" s="29">
        <v>1</v>
      </c>
      <c r="K442" s="217">
        <v>1333000</v>
      </c>
      <c r="L442" s="213">
        <v>0</v>
      </c>
      <c r="M442" s="29">
        <v>0</v>
      </c>
      <c r="N442" s="29">
        <v>1082838879</v>
      </c>
      <c r="O442" s="29" t="s">
        <v>1373</v>
      </c>
      <c r="P442" s="29" t="s">
        <v>1374</v>
      </c>
      <c r="Q442" s="215">
        <v>44589</v>
      </c>
      <c r="R442" s="215">
        <v>44593</v>
      </c>
      <c r="S442" s="215">
        <v>44732</v>
      </c>
      <c r="T442" s="216">
        <v>9333000</v>
      </c>
      <c r="U442" s="217">
        <v>0</v>
      </c>
      <c r="V442" s="93">
        <v>1</v>
      </c>
      <c r="W442" s="32">
        <v>1082868728</v>
      </c>
      <c r="X442" s="29" t="s">
        <v>128</v>
      </c>
    </row>
    <row r="443" spans="1:24">
      <c r="A443" s="29">
        <v>891780111</v>
      </c>
      <c r="B443" s="29" t="s">
        <v>24</v>
      </c>
      <c r="C443" s="29" t="s">
        <v>25</v>
      </c>
      <c r="D443" s="29" t="s">
        <v>26</v>
      </c>
      <c r="E443" s="29" t="s">
        <v>1375</v>
      </c>
      <c r="F443" s="29" t="s">
        <v>28</v>
      </c>
      <c r="G443" s="29" t="s">
        <v>29</v>
      </c>
      <c r="H443" s="29" t="s">
        <v>30</v>
      </c>
      <c r="I443" s="213">
        <v>11600000</v>
      </c>
      <c r="J443" s="29">
        <v>1</v>
      </c>
      <c r="K443" s="217">
        <v>1933000</v>
      </c>
      <c r="L443" s="213">
        <v>0</v>
      </c>
      <c r="M443" s="29">
        <v>0</v>
      </c>
      <c r="N443" s="29">
        <v>85477304</v>
      </c>
      <c r="O443" s="29" t="s">
        <v>1376</v>
      </c>
      <c r="P443" s="29" t="s">
        <v>1377</v>
      </c>
      <c r="Q443" s="215">
        <v>44589</v>
      </c>
      <c r="R443" s="215">
        <v>44593</v>
      </c>
      <c r="S443" s="215">
        <v>44732</v>
      </c>
      <c r="T443" s="216">
        <v>13533000</v>
      </c>
      <c r="U443" s="217">
        <v>0</v>
      </c>
      <c r="V443" s="93">
        <v>1</v>
      </c>
      <c r="W443" s="219">
        <v>36557666</v>
      </c>
      <c r="X443" s="57" t="s">
        <v>608</v>
      </c>
    </row>
    <row r="444" spans="1:24">
      <c r="A444" s="29">
        <v>891780111</v>
      </c>
      <c r="B444" s="29" t="s">
        <v>24</v>
      </c>
      <c r="C444" s="29" t="s">
        <v>25</v>
      </c>
      <c r="D444" s="29" t="s">
        <v>26</v>
      </c>
      <c r="E444" s="29" t="s">
        <v>1378</v>
      </c>
      <c r="F444" s="29" t="s">
        <v>28</v>
      </c>
      <c r="G444" s="29" t="s">
        <v>29</v>
      </c>
      <c r="H444" s="29" t="s">
        <v>30</v>
      </c>
      <c r="I444" s="213">
        <v>6800000</v>
      </c>
      <c r="J444" s="29">
        <v>1</v>
      </c>
      <c r="K444" s="217">
        <v>1133000</v>
      </c>
      <c r="L444" s="213">
        <v>0</v>
      </c>
      <c r="M444" s="29">
        <v>0</v>
      </c>
      <c r="N444" s="29">
        <v>1083008431</v>
      </c>
      <c r="O444" s="29" t="s">
        <v>1379</v>
      </c>
      <c r="P444" s="29" t="s">
        <v>1380</v>
      </c>
      <c r="Q444" s="215">
        <v>44589</v>
      </c>
      <c r="R444" s="215">
        <v>44593</v>
      </c>
      <c r="S444" s="215">
        <v>44732</v>
      </c>
      <c r="T444" s="216">
        <v>7933000</v>
      </c>
      <c r="U444" s="217">
        <v>0</v>
      </c>
      <c r="V444" s="93">
        <v>1</v>
      </c>
      <c r="W444" s="32">
        <v>85152695</v>
      </c>
      <c r="X444" s="29" t="s">
        <v>139</v>
      </c>
    </row>
    <row r="445" spans="1:24">
      <c r="A445" s="29">
        <v>891780111</v>
      </c>
      <c r="B445" s="29" t="s">
        <v>24</v>
      </c>
      <c r="C445" s="29" t="s">
        <v>25</v>
      </c>
      <c r="D445" s="29" t="s">
        <v>26</v>
      </c>
      <c r="E445" s="29" t="s">
        <v>1381</v>
      </c>
      <c r="F445" s="29" t="s">
        <v>28</v>
      </c>
      <c r="G445" s="29" t="s">
        <v>29</v>
      </c>
      <c r="H445" s="29" t="s">
        <v>30</v>
      </c>
      <c r="I445" s="213">
        <v>6800000</v>
      </c>
      <c r="J445" s="29">
        <v>1</v>
      </c>
      <c r="K445" s="217">
        <v>1133000</v>
      </c>
      <c r="L445" s="213">
        <v>0</v>
      </c>
      <c r="M445" s="29">
        <v>0</v>
      </c>
      <c r="N445" s="29">
        <v>1050461549</v>
      </c>
      <c r="O445" s="29" t="s">
        <v>1382</v>
      </c>
      <c r="P445" s="29" t="s">
        <v>1383</v>
      </c>
      <c r="Q445" s="215">
        <v>44589</v>
      </c>
      <c r="R445" s="215">
        <v>44593</v>
      </c>
      <c r="S445" s="215">
        <v>44732</v>
      </c>
      <c r="T445" s="216">
        <v>7933000</v>
      </c>
      <c r="U445" s="217">
        <v>0</v>
      </c>
      <c r="V445" s="93">
        <v>1</v>
      </c>
      <c r="W445" s="219">
        <v>36557666</v>
      </c>
      <c r="X445" s="57" t="s">
        <v>608</v>
      </c>
    </row>
    <row r="446" spans="1:24">
      <c r="A446" s="29">
        <v>891780111</v>
      </c>
      <c r="B446" s="29" t="s">
        <v>24</v>
      </c>
      <c r="C446" s="29" t="s">
        <v>25</v>
      </c>
      <c r="D446" s="29" t="s">
        <v>26</v>
      </c>
      <c r="E446" s="29" t="s">
        <v>1384</v>
      </c>
      <c r="F446" s="29" t="s">
        <v>28</v>
      </c>
      <c r="G446" s="29" t="s">
        <v>29</v>
      </c>
      <c r="H446" s="29" t="s">
        <v>30</v>
      </c>
      <c r="I446" s="213">
        <v>8000000</v>
      </c>
      <c r="J446" s="29">
        <v>1</v>
      </c>
      <c r="K446" s="217">
        <v>1333000</v>
      </c>
      <c r="L446" s="213">
        <v>0</v>
      </c>
      <c r="M446" s="29">
        <v>0</v>
      </c>
      <c r="N446" s="29">
        <v>57443455</v>
      </c>
      <c r="O446" s="29" t="s">
        <v>1385</v>
      </c>
      <c r="P446" s="29" t="s">
        <v>1386</v>
      </c>
      <c r="Q446" s="215">
        <v>44589</v>
      </c>
      <c r="R446" s="215">
        <v>44593</v>
      </c>
      <c r="S446" s="215">
        <v>44732</v>
      </c>
      <c r="T446" s="216">
        <v>9333000</v>
      </c>
      <c r="U446" s="217">
        <v>0</v>
      </c>
      <c r="V446" s="93">
        <v>1</v>
      </c>
      <c r="W446" s="219">
        <v>36557666</v>
      </c>
      <c r="X446" s="57" t="s">
        <v>608</v>
      </c>
    </row>
    <row r="447" spans="1:24">
      <c r="A447" s="29">
        <v>891780111</v>
      </c>
      <c r="B447" s="29" t="s">
        <v>24</v>
      </c>
      <c r="C447" s="29" t="s">
        <v>25</v>
      </c>
      <c r="D447" s="29" t="s">
        <v>26</v>
      </c>
      <c r="E447" s="29" t="s">
        <v>1387</v>
      </c>
      <c r="F447" s="29" t="s">
        <v>28</v>
      </c>
      <c r="G447" s="29" t="s">
        <v>29</v>
      </c>
      <c r="H447" s="29" t="s">
        <v>30</v>
      </c>
      <c r="I447" s="213">
        <v>10400000</v>
      </c>
      <c r="J447" s="29">
        <v>1</v>
      </c>
      <c r="K447" s="217">
        <v>1733000</v>
      </c>
      <c r="L447" s="213">
        <v>0</v>
      </c>
      <c r="M447" s="29">
        <v>0</v>
      </c>
      <c r="N447" s="29">
        <v>1083044605</v>
      </c>
      <c r="O447" s="29" t="s">
        <v>1388</v>
      </c>
      <c r="P447" s="29" t="s">
        <v>1389</v>
      </c>
      <c r="Q447" s="215">
        <v>44589</v>
      </c>
      <c r="R447" s="215">
        <v>44593</v>
      </c>
      <c r="S447" s="215">
        <v>44732</v>
      </c>
      <c r="T447" s="216">
        <v>12133000</v>
      </c>
      <c r="U447" s="217">
        <v>0</v>
      </c>
      <c r="V447" s="93">
        <v>1</v>
      </c>
      <c r="W447" s="219">
        <v>36557666</v>
      </c>
      <c r="X447" s="57" t="s">
        <v>608</v>
      </c>
    </row>
    <row r="448" spans="1:24">
      <c r="A448" s="29">
        <v>891780111</v>
      </c>
      <c r="B448" s="29" t="s">
        <v>24</v>
      </c>
      <c r="C448" s="29" t="s">
        <v>25</v>
      </c>
      <c r="D448" s="29" t="s">
        <v>26</v>
      </c>
      <c r="E448" s="29" t="s">
        <v>1390</v>
      </c>
      <c r="F448" s="29" t="s">
        <v>28</v>
      </c>
      <c r="G448" s="29" t="s">
        <v>29</v>
      </c>
      <c r="H448" s="29" t="s">
        <v>30</v>
      </c>
      <c r="I448" s="213">
        <v>9200000</v>
      </c>
      <c r="J448" s="29">
        <v>1</v>
      </c>
      <c r="K448" s="217">
        <v>1533000</v>
      </c>
      <c r="L448" s="213">
        <v>0</v>
      </c>
      <c r="M448" s="29">
        <v>0</v>
      </c>
      <c r="N448" s="29">
        <v>1065632898</v>
      </c>
      <c r="O448" s="29" t="s">
        <v>1391</v>
      </c>
      <c r="P448" s="29" t="s">
        <v>1392</v>
      </c>
      <c r="Q448" s="215">
        <v>44589</v>
      </c>
      <c r="R448" s="215">
        <v>44593</v>
      </c>
      <c r="S448" s="215">
        <v>44732</v>
      </c>
      <c r="T448" s="216">
        <v>10733000</v>
      </c>
      <c r="U448" s="217">
        <v>0</v>
      </c>
      <c r="V448" s="93">
        <v>1</v>
      </c>
      <c r="W448" s="32">
        <v>57461216</v>
      </c>
      <c r="X448" s="29" t="s">
        <v>159</v>
      </c>
    </row>
    <row r="449" spans="1:24">
      <c r="A449" s="29">
        <v>891780111</v>
      </c>
      <c r="B449" s="29" t="s">
        <v>24</v>
      </c>
      <c r="C449" s="29" t="s">
        <v>25</v>
      </c>
      <c r="D449" s="29" t="s">
        <v>26</v>
      </c>
      <c r="E449" s="29" t="s">
        <v>1393</v>
      </c>
      <c r="F449" s="29" t="s">
        <v>28</v>
      </c>
      <c r="G449" s="29" t="s">
        <v>29</v>
      </c>
      <c r="H449" s="29" t="s">
        <v>30</v>
      </c>
      <c r="I449" s="213">
        <v>11600000</v>
      </c>
      <c r="J449" s="29">
        <v>1</v>
      </c>
      <c r="K449" s="217">
        <v>1933000</v>
      </c>
      <c r="L449" s="213">
        <v>0</v>
      </c>
      <c r="M449" s="29">
        <v>0</v>
      </c>
      <c r="N449" s="29">
        <v>57461691</v>
      </c>
      <c r="O449" s="29" t="s">
        <v>1394</v>
      </c>
      <c r="P449" s="29" t="s">
        <v>1395</v>
      </c>
      <c r="Q449" s="215">
        <v>44589</v>
      </c>
      <c r="R449" s="215">
        <v>44593</v>
      </c>
      <c r="S449" s="215">
        <v>44732</v>
      </c>
      <c r="T449" s="216">
        <v>13533000</v>
      </c>
      <c r="U449" s="217">
        <v>0</v>
      </c>
      <c r="V449" s="93">
        <v>1</v>
      </c>
      <c r="W449" s="32">
        <v>26668285</v>
      </c>
      <c r="X449" s="29" t="s">
        <v>473</v>
      </c>
    </row>
    <row r="450" spans="1:24">
      <c r="A450" s="29">
        <v>891780111</v>
      </c>
      <c r="B450" s="29" t="s">
        <v>24</v>
      </c>
      <c r="C450" s="29" t="s">
        <v>25</v>
      </c>
      <c r="D450" s="29" t="s">
        <v>26</v>
      </c>
      <c r="E450" s="29" t="s">
        <v>1396</v>
      </c>
      <c r="F450" s="29" t="s">
        <v>28</v>
      </c>
      <c r="G450" s="29" t="s">
        <v>29</v>
      </c>
      <c r="H450" s="29" t="s">
        <v>30</v>
      </c>
      <c r="I450" s="213">
        <v>10400000</v>
      </c>
      <c r="J450" s="29">
        <v>1</v>
      </c>
      <c r="K450" s="217">
        <v>1733000</v>
      </c>
      <c r="L450" s="213">
        <v>0</v>
      </c>
      <c r="M450" s="29">
        <v>0</v>
      </c>
      <c r="N450" s="29">
        <v>1065612272</v>
      </c>
      <c r="O450" s="29" t="s">
        <v>1397</v>
      </c>
      <c r="P450" s="29" t="s">
        <v>1398</v>
      </c>
      <c r="Q450" s="215">
        <v>44589</v>
      </c>
      <c r="R450" s="215">
        <v>44593</v>
      </c>
      <c r="S450" s="215">
        <v>44732</v>
      </c>
      <c r="T450" s="216">
        <v>12133000</v>
      </c>
      <c r="U450" s="217">
        <v>0</v>
      </c>
      <c r="V450" s="93">
        <v>1</v>
      </c>
      <c r="W450" s="32">
        <v>26668285</v>
      </c>
      <c r="X450" s="29" t="s">
        <v>473</v>
      </c>
    </row>
    <row r="451" spans="1:24">
      <c r="A451" s="29">
        <v>891780111</v>
      </c>
      <c r="B451" s="29" t="s">
        <v>24</v>
      </c>
      <c r="C451" s="29" t="s">
        <v>25</v>
      </c>
      <c r="D451" s="29" t="s">
        <v>26</v>
      </c>
      <c r="E451" s="29" t="s">
        <v>1399</v>
      </c>
      <c r="F451" s="29" t="s">
        <v>28</v>
      </c>
      <c r="G451" s="29" t="s">
        <v>29</v>
      </c>
      <c r="H451" s="29" t="s">
        <v>30</v>
      </c>
      <c r="I451" s="213">
        <v>9200000</v>
      </c>
      <c r="J451" s="29">
        <v>0</v>
      </c>
      <c r="K451" s="217">
        <v>0</v>
      </c>
      <c r="L451" s="220">
        <v>9200000</v>
      </c>
      <c r="M451" s="29">
        <v>0</v>
      </c>
      <c r="N451" s="29">
        <v>1082889974</v>
      </c>
      <c r="O451" s="29" t="s">
        <v>1400</v>
      </c>
      <c r="P451" s="29" t="s">
        <v>1401</v>
      </c>
      <c r="Q451" s="215">
        <v>44589</v>
      </c>
      <c r="R451" s="215">
        <v>44593</v>
      </c>
      <c r="S451" s="215">
        <v>44712</v>
      </c>
      <c r="T451" s="216">
        <v>0</v>
      </c>
      <c r="U451" s="221">
        <v>0</v>
      </c>
      <c r="V451" s="93">
        <v>0</v>
      </c>
      <c r="W451" s="32">
        <v>85449357</v>
      </c>
      <c r="X451" s="29" t="s">
        <v>37</v>
      </c>
    </row>
    <row r="452" spans="1:24">
      <c r="A452" s="29">
        <v>891780111</v>
      </c>
      <c r="B452" s="29" t="s">
        <v>24</v>
      </c>
      <c r="C452" s="29" t="s">
        <v>25</v>
      </c>
      <c r="D452" s="29" t="s">
        <v>26</v>
      </c>
      <c r="E452" s="29" t="s">
        <v>1402</v>
      </c>
      <c r="F452" s="29" t="s">
        <v>28</v>
      </c>
      <c r="G452" s="29" t="s">
        <v>29</v>
      </c>
      <c r="H452" s="29" t="s">
        <v>30</v>
      </c>
      <c r="I452" s="213">
        <v>10400000</v>
      </c>
      <c r="J452" s="29">
        <v>1</v>
      </c>
      <c r="K452" s="217">
        <v>1733000</v>
      </c>
      <c r="L452" s="213">
        <v>0</v>
      </c>
      <c r="M452" s="29">
        <v>0</v>
      </c>
      <c r="N452" s="29">
        <v>1082966807</v>
      </c>
      <c r="O452" s="29" t="s">
        <v>1403</v>
      </c>
      <c r="P452" s="29" t="s">
        <v>1404</v>
      </c>
      <c r="Q452" s="215">
        <v>44589</v>
      </c>
      <c r="R452" s="215">
        <v>44593</v>
      </c>
      <c r="S452" s="215">
        <v>44732</v>
      </c>
      <c r="T452" s="216">
        <v>12133000</v>
      </c>
      <c r="U452" s="217">
        <v>0</v>
      </c>
      <c r="V452" s="93">
        <v>1</v>
      </c>
      <c r="W452" s="32">
        <v>85449357</v>
      </c>
      <c r="X452" s="29" t="s">
        <v>37</v>
      </c>
    </row>
    <row r="453" spans="1:24">
      <c r="A453" s="29">
        <v>891780111</v>
      </c>
      <c r="B453" s="29" t="s">
        <v>24</v>
      </c>
      <c r="C453" s="29" t="s">
        <v>25</v>
      </c>
      <c r="D453" s="29" t="s">
        <v>26</v>
      </c>
      <c r="E453" s="29" t="s">
        <v>1405</v>
      </c>
      <c r="F453" s="29" t="s">
        <v>28</v>
      </c>
      <c r="G453" s="29" t="s">
        <v>29</v>
      </c>
      <c r="H453" s="29" t="s">
        <v>30</v>
      </c>
      <c r="I453" s="213">
        <v>10400000</v>
      </c>
      <c r="J453" s="29">
        <v>1</v>
      </c>
      <c r="K453" s="217">
        <v>1733000</v>
      </c>
      <c r="L453" s="213">
        <v>0</v>
      </c>
      <c r="M453" s="29">
        <v>0</v>
      </c>
      <c r="N453" s="29">
        <v>84450853</v>
      </c>
      <c r="O453" s="29" t="s">
        <v>1406</v>
      </c>
      <c r="P453" s="29" t="s">
        <v>1407</v>
      </c>
      <c r="Q453" s="215">
        <v>44589</v>
      </c>
      <c r="R453" s="215">
        <v>44593</v>
      </c>
      <c r="S453" s="215">
        <v>44732</v>
      </c>
      <c r="T453" s="216">
        <v>12133000</v>
      </c>
      <c r="U453" s="217">
        <v>0</v>
      </c>
      <c r="V453" s="93">
        <v>1</v>
      </c>
      <c r="W453" s="32">
        <v>41947381</v>
      </c>
      <c r="X453" s="29" t="s">
        <v>370</v>
      </c>
    </row>
    <row r="454" spans="1:24">
      <c r="A454" s="29">
        <v>891780111</v>
      </c>
      <c r="B454" s="29" t="s">
        <v>24</v>
      </c>
      <c r="C454" s="29" t="s">
        <v>25</v>
      </c>
      <c r="D454" s="29" t="s">
        <v>26</v>
      </c>
      <c r="E454" s="29" t="s">
        <v>1408</v>
      </c>
      <c r="F454" s="29" t="s">
        <v>28</v>
      </c>
      <c r="G454" s="29" t="s">
        <v>29</v>
      </c>
      <c r="H454" s="29" t="s">
        <v>30</v>
      </c>
      <c r="I454" s="213">
        <v>10400000</v>
      </c>
      <c r="J454" s="29">
        <v>2</v>
      </c>
      <c r="K454" s="217">
        <v>5200000</v>
      </c>
      <c r="L454" s="213">
        <v>0</v>
      </c>
      <c r="M454" s="29">
        <v>0</v>
      </c>
      <c r="N454" s="29">
        <v>1079933607</v>
      </c>
      <c r="O454" s="29" t="s">
        <v>1409</v>
      </c>
      <c r="P454" s="29" t="s">
        <v>1410</v>
      </c>
      <c r="Q454" s="215">
        <v>44589</v>
      </c>
      <c r="R454" s="215">
        <v>44593</v>
      </c>
      <c r="S454" s="215">
        <v>44773</v>
      </c>
      <c r="T454" s="216">
        <v>15600000</v>
      </c>
      <c r="U454" s="217">
        <v>0</v>
      </c>
      <c r="V454" s="93">
        <v>1</v>
      </c>
      <c r="W454" s="32">
        <v>12539351</v>
      </c>
      <c r="X454" s="29" t="s">
        <v>1411</v>
      </c>
    </row>
    <row r="455" spans="1:24">
      <c r="A455" s="29">
        <v>891780111</v>
      </c>
      <c r="B455" s="29" t="s">
        <v>24</v>
      </c>
      <c r="C455" s="29" t="s">
        <v>25</v>
      </c>
      <c r="D455" s="29" t="s">
        <v>26</v>
      </c>
      <c r="E455" s="29" t="s">
        <v>1412</v>
      </c>
      <c r="F455" s="29" t="s">
        <v>28</v>
      </c>
      <c r="G455" s="29" t="s">
        <v>29</v>
      </c>
      <c r="H455" s="29" t="s">
        <v>30</v>
      </c>
      <c r="I455" s="213">
        <v>10400000</v>
      </c>
      <c r="J455" s="29">
        <v>2</v>
      </c>
      <c r="K455" s="217">
        <v>5200000</v>
      </c>
      <c r="L455" s="213">
        <v>0</v>
      </c>
      <c r="M455" s="29">
        <v>0</v>
      </c>
      <c r="N455" s="29">
        <v>1083024578</v>
      </c>
      <c r="O455" s="29" t="s">
        <v>1413</v>
      </c>
      <c r="P455" s="29" t="s">
        <v>1414</v>
      </c>
      <c r="Q455" s="215">
        <v>44589</v>
      </c>
      <c r="R455" s="215">
        <v>44593</v>
      </c>
      <c r="S455" s="215">
        <v>44773</v>
      </c>
      <c r="T455" s="216">
        <v>15600000</v>
      </c>
      <c r="U455" s="217">
        <v>0</v>
      </c>
      <c r="V455" s="93">
        <v>1</v>
      </c>
      <c r="W455" s="32">
        <v>12539351</v>
      </c>
      <c r="X455" s="29" t="s">
        <v>1411</v>
      </c>
    </row>
    <row r="456" spans="1:24">
      <c r="A456" s="29">
        <v>891780111</v>
      </c>
      <c r="B456" s="29" t="s">
        <v>24</v>
      </c>
      <c r="C456" s="29" t="s">
        <v>25</v>
      </c>
      <c r="D456" s="29" t="s">
        <v>26</v>
      </c>
      <c r="E456" s="29" t="s">
        <v>1415</v>
      </c>
      <c r="F456" s="29" t="s">
        <v>28</v>
      </c>
      <c r="G456" s="29" t="s">
        <v>29</v>
      </c>
      <c r="H456" s="29" t="s">
        <v>30</v>
      </c>
      <c r="I456" s="213">
        <v>9200000</v>
      </c>
      <c r="J456" s="29">
        <v>1</v>
      </c>
      <c r="K456" s="217">
        <v>1533000</v>
      </c>
      <c r="L456" s="213">
        <v>0</v>
      </c>
      <c r="M456" s="29">
        <v>0</v>
      </c>
      <c r="N456" s="29">
        <v>1082915040</v>
      </c>
      <c r="O456" s="29" t="s">
        <v>1416</v>
      </c>
      <c r="P456" s="29" t="s">
        <v>1417</v>
      </c>
      <c r="Q456" s="215">
        <v>44589</v>
      </c>
      <c r="R456" s="215">
        <v>44593</v>
      </c>
      <c r="S456" s="215">
        <v>44732</v>
      </c>
      <c r="T456" s="216">
        <v>10733000</v>
      </c>
      <c r="U456" s="217">
        <v>0</v>
      </c>
      <c r="V456" s="93">
        <v>1</v>
      </c>
      <c r="W456" s="32">
        <v>41947381</v>
      </c>
      <c r="X456" s="29" t="s">
        <v>370</v>
      </c>
    </row>
    <row r="457" spans="1:24">
      <c r="A457" s="29">
        <v>891780111</v>
      </c>
      <c r="B457" s="29" t="s">
        <v>24</v>
      </c>
      <c r="C457" s="29" t="s">
        <v>25</v>
      </c>
      <c r="D457" s="29" t="s">
        <v>26</v>
      </c>
      <c r="E457" s="29" t="s">
        <v>1418</v>
      </c>
      <c r="F457" s="29" t="s">
        <v>28</v>
      </c>
      <c r="G457" s="29" t="s">
        <v>29</v>
      </c>
      <c r="H457" s="29" t="s">
        <v>30</v>
      </c>
      <c r="I457" s="213">
        <v>13200000</v>
      </c>
      <c r="J457" s="29">
        <v>1</v>
      </c>
      <c r="K457" s="217">
        <v>2200000</v>
      </c>
      <c r="L457" s="213">
        <v>0</v>
      </c>
      <c r="M457" s="29">
        <v>0</v>
      </c>
      <c r="N457" s="29">
        <v>1019025176</v>
      </c>
      <c r="O457" s="29" t="s">
        <v>1419</v>
      </c>
      <c r="P457" s="29" t="s">
        <v>1420</v>
      </c>
      <c r="Q457" s="215">
        <v>44589</v>
      </c>
      <c r="R457" s="215">
        <v>44593</v>
      </c>
      <c r="S457" s="215">
        <v>44732</v>
      </c>
      <c r="T457" s="216">
        <v>15400000</v>
      </c>
      <c r="U457" s="217">
        <v>0</v>
      </c>
      <c r="V457" s="93">
        <v>1</v>
      </c>
      <c r="W457" s="223">
        <v>7144175</v>
      </c>
      <c r="X457" s="29" t="s">
        <v>477</v>
      </c>
    </row>
    <row r="458" spans="1:24">
      <c r="A458" s="29">
        <v>891780111</v>
      </c>
      <c r="B458" s="29" t="s">
        <v>24</v>
      </c>
      <c r="C458" s="29" t="s">
        <v>25</v>
      </c>
      <c r="D458" s="29" t="s">
        <v>26</v>
      </c>
      <c r="E458" s="29" t="s">
        <v>1421</v>
      </c>
      <c r="F458" s="29" t="s">
        <v>28</v>
      </c>
      <c r="G458" s="29" t="s">
        <v>29</v>
      </c>
      <c r="H458" s="29" t="s">
        <v>30</v>
      </c>
      <c r="I458" s="213">
        <v>10400000</v>
      </c>
      <c r="J458" s="29">
        <v>1</v>
      </c>
      <c r="K458" s="217">
        <v>1733000</v>
      </c>
      <c r="L458" s="213">
        <v>0</v>
      </c>
      <c r="M458" s="29">
        <v>0</v>
      </c>
      <c r="N458" s="29">
        <v>57432322</v>
      </c>
      <c r="O458" s="29" t="s">
        <v>1422</v>
      </c>
      <c r="P458" s="29" t="s">
        <v>1423</v>
      </c>
      <c r="Q458" s="215">
        <v>44589</v>
      </c>
      <c r="R458" s="215">
        <v>44593</v>
      </c>
      <c r="S458" s="215">
        <v>44732</v>
      </c>
      <c r="T458" s="216">
        <v>12133000</v>
      </c>
      <c r="U458" s="217">
        <v>0</v>
      </c>
      <c r="V458" s="93">
        <v>1</v>
      </c>
      <c r="W458" s="32">
        <v>72221403</v>
      </c>
      <c r="X458" s="29" t="s">
        <v>1287</v>
      </c>
    </row>
    <row r="459" spans="1:24">
      <c r="A459" s="29">
        <v>891780111</v>
      </c>
      <c r="B459" s="29" t="s">
        <v>24</v>
      </c>
      <c r="C459" s="29" t="s">
        <v>25</v>
      </c>
      <c r="D459" s="29" t="s">
        <v>26</v>
      </c>
      <c r="E459" s="29" t="s">
        <v>1424</v>
      </c>
      <c r="F459" s="29" t="s">
        <v>28</v>
      </c>
      <c r="G459" s="29" t="s">
        <v>29</v>
      </c>
      <c r="H459" s="29" t="s">
        <v>30</v>
      </c>
      <c r="I459" s="213">
        <v>6346000</v>
      </c>
      <c r="J459" s="29">
        <v>1</v>
      </c>
      <c r="K459" s="217">
        <v>1133000</v>
      </c>
      <c r="L459" s="213">
        <v>0</v>
      </c>
      <c r="M459" s="29">
        <v>0</v>
      </c>
      <c r="N459" s="29">
        <v>1004347619</v>
      </c>
      <c r="O459" s="29" t="s">
        <v>1425</v>
      </c>
      <c r="P459" s="29" t="s">
        <v>1426</v>
      </c>
      <c r="Q459" s="215">
        <v>44589</v>
      </c>
      <c r="R459" s="215">
        <v>44601</v>
      </c>
      <c r="S459" s="215">
        <v>44732</v>
      </c>
      <c r="T459" s="216">
        <v>7479000</v>
      </c>
      <c r="U459" s="217">
        <v>0</v>
      </c>
      <c r="V459" s="93">
        <v>1</v>
      </c>
      <c r="W459" s="219">
        <v>84452087</v>
      </c>
      <c r="X459" s="29" t="s">
        <v>135</v>
      </c>
    </row>
    <row r="460" spans="1:24">
      <c r="A460" s="29">
        <v>891780111</v>
      </c>
      <c r="B460" s="29" t="s">
        <v>24</v>
      </c>
      <c r="C460" s="29" t="s">
        <v>25</v>
      </c>
      <c r="D460" s="29" t="s">
        <v>26</v>
      </c>
      <c r="E460" s="29" t="s">
        <v>1427</v>
      </c>
      <c r="F460" s="29" t="s">
        <v>28</v>
      </c>
      <c r="G460" s="29" t="s">
        <v>29</v>
      </c>
      <c r="H460" s="29" t="s">
        <v>30</v>
      </c>
      <c r="I460" s="213">
        <v>6346000</v>
      </c>
      <c r="J460" s="29">
        <v>1</v>
      </c>
      <c r="K460" s="217">
        <v>1133000</v>
      </c>
      <c r="L460" s="213">
        <v>0</v>
      </c>
      <c r="M460" s="29">
        <v>0</v>
      </c>
      <c r="N460" s="29">
        <v>1082937109</v>
      </c>
      <c r="O460" s="29" t="s">
        <v>1428</v>
      </c>
      <c r="P460" s="29" t="s">
        <v>1429</v>
      </c>
      <c r="Q460" s="215">
        <v>44589</v>
      </c>
      <c r="R460" s="215">
        <v>44601</v>
      </c>
      <c r="S460" s="215">
        <v>44732</v>
      </c>
      <c r="T460" s="216">
        <v>7479000</v>
      </c>
      <c r="U460" s="217">
        <v>0</v>
      </c>
      <c r="V460" s="93">
        <v>1</v>
      </c>
      <c r="W460" s="219">
        <v>84452087</v>
      </c>
      <c r="X460" s="29" t="s">
        <v>135</v>
      </c>
    </row>
    <row r="461" spans="1:24">
      <c r="A461" s="29">
        <v>891780111</v>
      </c>
      <c r="B461" s="29" t="s">
        <v>24</v>
      </c>
      <c r="C461" s="29" t="s">
        <v>25</v>
      </c>
      <c r="D461" s="29" t="s">
        <v>26</v>
      </c>
      <c r="E461" s="29" t="s">
        <v>1430</v>
      </c>
      <c r="F461" s="29" t="s">
        <v>28</v>
      </c>
      <c r="G461" s="29" t="s">
        <v>29</v>
      </c>
      <c r="H461" s="29" t="s">
        <v>30</v>
      </c>
      <c r="I461" s="213">
        <v>6800000</v>
      </c>
      <c r="J461" s="29">
        <v>2</v>
      </c>
      <c r="K461" s="217">
        <v>3400000</v>
      </c>
      <c r="L461" s="213">
        <v>0</v>
      </c>
      <c r="M461" s="29">
        <v>0</v>
      </c>
      <c r="N461" s="29">
        <v>36667533</v>
      </c>
      <c r="O461" s="29" t="s">
        <v>1431</v>
      </c>
      <c r="P461" s="29" t="s">
        <v>1432</v>
      </c>
      <c r="Q461" s="215">
        <v>44589</v>
      </c>
      <c r="R461" s="215">
        <v>44593</v>
      </c>
      <c r="S461" s="215">
        <v>44773</v>
      </c>
      <c r="T461" s="216">
        <v>10200000</v>
      </c>
      <c r="U461" s="217">
        <v>0</v>
      </c>
      <c r="V461" s="93">
        <v>1</v>
      </c>
      <c r="W461" s="219">
        <v>84452087</v>
      </c>
      <c r="X461" s="29" t="s">
        <v>135</v>
      </c>
    </row>
    <row r="462" spans="1:24">
      <c r="A462" s="29">
        <v>891780111</v>
      </c>
      <c r="B462" s="29" t="s">
        <v>24</v>
      </c>
      <c r="C462" s="29" t="s">
        <v>25</v>
      </c>
      <c r="D462" s="29" t="s">
        <v>26</v>
      </c>
      <c r="E462" s="29" t="s">
        <v>1433</v>
      </c>
      <c r="F462" s="29" t="s">
        <v>28</v>
      </c>
      <c r="G462" s="29" t="s">
        <v>29</v>
      </c>
      <c r="H462" s="29" t="s">
        <v>30</v>
      </c>
      <c r="I462" s="213">
        <v>11600000</v>
      </c>
      <c r="J462" s="29">
        <v>1</v>
      </c>
      <c r="K462" s="217">
        <v>1933000</v>
      </c>
      <c r="L462" s="213">
        <v>0</v>
      </c>
      <c r="M462" s="29">
        <v>0</v>
      </c>
      <c r="N462" s="29">
        <v>85370967</v>
      </c>
      <c r="O462" s="29" t="s">
        <v>1434</v>
      </c>
      <c r="P462" s="29" t="s">
        <v>1435</v>
      </c>
      <c r="Q462" s="215">
        <v>44589</v>
      </c>
      <c r="R462" s="215">
        <v>44593</v>
      </c>
      <c r="S462" s="215">
        <v>44732</v>
      </c>
      <c r="T462" s="216">
        <v>13533000</v>
      </c>
      <c r="U462" s="217">
        <v>0</v>
      </c>
      <c r="V462" s="93">
        <v>1</v>
      </c>
      <c r="W462" s="32">
        <v>85449357</v>
      </c>
      <c r="X462" s="29" t="s">
        <v>37</v>
      </c>
    </row>
    <row r="463" spans="1:24">
      <c r="A463" s="29">
        <v>891780111</v>
      </c>
      <c r="B463" s="29" t="s">
        <v>24</v>
      </c>
      <c r="C463" s="29" t="s">
        <v>25</v>
      </c>
      <c r="D463" s="29" t="s">
        <v>26</v>
      </c>
      <c r="E463" s="29" t="s">
        <v>1436</v>
      </c>
      <c r="F463" s="29" t="s">
        <v>28</v>
      </c>
      <c r="G463" s="29" t="s">
        <v>29</v>
      </c>
      <c r="H463" s="29" t="s">
        <v>30</v>
      </c>
      <c r="I463" s="213">
        <v>16000000</v>
      </c>
      <c r="J463" s="29">
        <v>1</v>
      </c>
      <c r="K463" s="217">
        <v>2667000</v>
      </c>
      <c r="L463" s="213">
        <v>0</v>
      </c>
      <c r="M463" s="29">
        <v>0</v>
      </c>
      <c r="N463" s="29">
        <v>36535996</v>
      </c>
      <c r="O463" s="29" t="s">
        <v>1437</v>
      </c>
      <c r="P463" s="29" t="s">
        <v>1438</v>
      </c>
      <c r="Q463" s="215">
        <v>44589</v>
      </c>
      <c r="R463" s="215">
        <v>44593</v>
      </c>
      <c r="S463" s="215">
        <v>44732</v>
      </c>
      <c r="T463" s="216">
        <v>18667000</v>
      </c>
      <c r="U463" s="217">
        <v>0</v>
      </c>
      <c r="V463" s="93">
        <v>1</v>
      </c>
      <c r="W463" s="32">
        <v>85449357</v>
      </c>
      <c r="X463" s="29" t="s">
        <v>37</v>
      </c>
    </row>
    <row r="464" spans="1:24">
      <c r="A464" s="29">
        <v>891780111</v>
      </c>
      <c r="B464" s="29" t="s">
        <v>24</v>
      </c>
      <c r="C464" s="29" t="s">
        <v>25</v>
      </c>
      <c r="D464" s="29" t="s">
        <v>26</v>
      </c>
      <c r="E464" s="29" t="s">
        <v>1439</v>
      </c>
      <c r="F464" s="29" t="s">
        <v>28</v>
      </c>
      <c r="G464" s="29" t="s">
        <v>29</v>
      </c>
      <c r="H464" s="29" t="s">
        <v>30</v>
      </c>
      <c r="I464" s="213">
        <v>6800000</v>
      </c>
      <c r="J464" s="29">
        <v>0</v>
      </c>
      <c r="K464" s="217">
        <v>0</v>
      </c>
      <c r="L464" s="213">
        <v>0</v>
      </c>
      <c r="M464" s="29">
        <v>0</v>
      </c>
      <c r="N464" s="29">
        <v>7630295</v>
      </c>
      <c r="O464" s="29" t="s">
        <v>1440</v>
      </c>
      <c r="P464" s="29" t="s">
        <v>1441</v>
      </c>
      <c r="Q464" s="215">
        <v>44589</v>
      </c>
      <c r="R464" s="215">
        <v>44593</v>
      </c>
      <c r="S464" s="215">
        <v>44712</v>
      </c>
      <c r="T464" s="216">
        <v>6800000</v>
      </c>
      <c r="U464" s="217">
        <v>0</v>
      </c>
      <c r="V464" s="93">
        <v>1</v>
      </c>
      <c r="W464" s="32">
        <v>57444673</v>
      </c>
      <c r="X464" s="29" t="s">
        <v>208</v>
      </c>
    </row>
    <row r="465" spans="1:24">
      <c r="A465" s="29">
        <v>891780111</v>
      </c>
      <c r="B465" s="29" t="s">
        <v>24</v>
      </c>
      <c r="C465" s="29" t="s">
        <v>25</v>
      </c>
      <c r="D465" s="29" t="s">
        <v>26</v>
      </c>
      <c r="E465" s="29" t="s">
        <v>1442</v>
      </c>
      <c r="F465" s="29" t="s">
        <v>28</v>
      </c>
      <c r="G465" s="29" t="s">
        <v>29</v>
      </c>
      <c r="H465" s="29" t="s">
        <v>30</v>
      </c>
      <c r="I465" s="213">
        <v>8000000</v>
      </c>
      <c r="J465" s="29">
        <v>1</v>
      </c>
      <c r="K465" s="217">
        <v>1333000</v>
      </c>
      <c r="L465" s="213">
        <v>0</v>
      </c>
      <c r="M465" s="29">
        <v>0</v>
      </c>
      <c r="N465" s="29">
        <v>7628983</v>
      </c>
      <c r="O465" s="29" t="s">
        <v>1443</v>
      </c>
      <c r="P465" s="29" t="s">
        <v>1444</v>
      </c>
      <c r="Q465" s="215">
        <v>44589</v>
      </c>
      <c r="R465" s="215">
        <v>44593</v>
      </c>
      <c r="S465" s="215">
        <v>44732</v>
      </c>
      <c r="T465" s="216">
        <v>9333000</v>
      </c>
      <c r="U465" s="217">
        <v>0</v>
      </c>
      <c r="V465" s="93">
        <v>1</v>
      </c>
      <c r="W465" s="32">
        <v>85473390</v>
      </c>
      <c r="X465" s="29" t="s">
        <v>223</v>
      </c>
    </row>
    <row r="466" spans="1:24">
      <c r="A466" s="29">
        <v>891780111</v>
      </c>
      <c r="B466" s="29" t="s">
        <v>24</v>
      </c>
      <c r="C466" s="29" t="s">
        <v>25</v>
      </c>
      <c r="D466" s="29" t="s">
        <v>26</v>
      </c>
      <c r="E466" s="29" t="s">
        <v>1445</v>
      </c>
      <c r="F466" s="29" t="s">
        <v>28</v>
      </c>
      <c r="G466" s="29" t="s">
        <v>29</v>
      </c>
      <c r="H466" s="29" t="s">
        <v>30</v>
      </c>
      <c r="I466" s="213">
        <v>6346000</v>
      </c>
      <c r="J466" s="29">
        <v>1</v>
      </c>
      <c r="K466" s="217">
        <v>1133000</v>
      </c>
      <c r="L466" s="213">
        <v>0</v>
      </c>
      <c r="M466" s="29">
        <v>0</v>
      </c>
      <c r="N466" s="29">
        <v>1007558518</v>
      </c>
      <c r="O466" s="29" t="s">
        <v>1446</v>
      </c>
      <c r="P466" s="29" t="s">
        <v>1447</v>
      </c>
      <c r="Q466" s="215">
        <v>44589</v>
      </c>
      <c r="R466" s="215">
        <v>44601</v>
      </c>
      <c r="S466" s="215">
        <v>44732</v>
      </c>
      <c r="T466" s="216">
        <v>7479000</v>
      </c>
      <c r="U466" s="217">
        <v>0</v>
      </c>
      <c r="V466" s="93">
        <v>1</v>
      </c>
      <c r="W466" s="32">
        <v>85473390</v>
      </c>
      <c r="X466" s="29" t="s">
        <v>223</v>
      </c>
    </row>
    <row r="467" spans="1:24">
      <c r="A467" s="29">
        <v>891780111</v>
      </c>
      <c r="B467" s="29" t="s">
        <v>24</v>
      </c>
      <c r="C467" s="29" t="s">
        <v>25</v>
      </c>
      <c r="D467" s="29" t="s">
        <v>26</v>
      </c>
      <c r="E467" s="29" t="s">
        <v>1448</v>
      </c>
      <c r="F467" s="29" t="s">
        <v>28</v>
      </c>
      <c r="G467" s="29" t="s">
        <v>29</v>
      </c>
      <c r="H467" s="29" t="s">
        <v>30</v>
      </c>
      <c r="I467" s="213">
        <v>6346000</v>
      </c>
      <c r="J467" s="29">
        <v>1</v>
      </c>
      <c r="K467" s="217">
        <v>1133000</v>
      </c>
      <c r="L467" s="213">
        <v>0</v>
      </c>
      <c r="M467" s="29">
        <v>0</v>
      </c>
      <c r="N467" s="29">
        <v>1083038425</v>
      </c>
      <c r="O467" s="29" t="s">
        <v>1449</v>
      </c>
      <c r="P467" s="29" t="s">
        <v>1211</v>
      </c>
      <c r="Q467" s="215">
        <v>44589</v>
      </c>
      <c r="R467" s="215">
        <v>44601</v>
      </c>
      <c r="S467" s="215">
        <v>44732</v>
      </c>
      <c r="T467" s="216">
        <v>7479000</v>
      </c>
      <c r="U467" s="217">
        <v>0</v>
      </c>
      <c r="V467" s="93">
        <v>1</v>
      </c>
      <c r="W467" s="32">
        <v>85473390</v>
      </c>
      <c r="X467" s="29" t="s">
        <v>223</v>
      </c>
    </row>
    <row r="468" spans="1:24">
      <c r="A468" s="29">
        <v>891780111</v>
      </c>
      <c r="B468" s="29" t="s">
        <v>24</v>
      </c>
      <c r="C468" s="29" t="s">
        <v>25</v>
      </c>
      <c r="D468" s="29" t="s">
        <v>26</v>
      </c>
      <c r="E468" s="29" t="s">
        <v>1450</v>
      </c>
      <c r="F468" s="29" t="s">
        <v>28</v>
      </c>
      <c r="G468" s="29" t="s">
        <v>29</v>
      </c>
      <c r="H468" s="29" t="s">
        <v>30</v>
      </c>
      <c r="I468" s="213">
        <v>6346000</v>
      </c>
      <c r="J468" s="29">
        <v>1</v>
      </c>
      <c r="K468" s="217">
        <v>1133000</v>
      </c>
      <c r="L468" s="213">
        <v>0</v>
      </c>
      <c r="M468" s="29">
        <v>0</v>
      </c>
      <c r="N468" s="29">
        <v>1140855705</v>
      </c>
      <c r="O468" s="29" t="s">
        <v>1451</v>
      </c>
      <c r="P468" s="29" t="s">
        <v>1452</v>
      </c>
      <c r="Q468" s="215">
        <v>44589</v>
      </c>
      <c r="R468" s="215">
        <v>44601</v>
      </c>
      <c r="S468" s="215">
        <v>44732</v>
      </c>
      <c r="T468" s="216">
        <v>7479000</v>
      </c>
      <c r="U468" s="217">
        <v>0</v>
      </c>
      <c r="V468" s="93">
        <v>1</v>
      </c>
      <c r="W468" s="32">
        <v>85473390</v>
      </c>
      <c r="X468" s="29" t="s">
        <v>223</v>
      </c>
    </row>
    <row r="469" spans="1:24">
      <c r="A469" s="29">
        <v>891780111</v>
      </c>
      <c r="B469" s="29" t="s">
        <v>24</v>
      </c>
      <c r="C469" s="29" t="s">
        <v>25</v>
      </c>
      <c r="D469" s="29" t="s">
        <v>26</v>
      </c>
      <c r="E469" s="29" t="s">
        <v>1453</v>
      </c>
      <c r="F469" s="29" t="s">
        <v>28</v>
      </c>
      <c r="G469" s="29" t="s">
        <v>29</v>
      </c>
      <c r="H469" s="29" t="s">
        <v>30</v>
      </c>
      <c r="I469" s="213">
        <v>6346000</v>
      </c>
      <c r="J469" s="29">
        <v>2</v>
      </c>
      <c r="K469" s="217">
        <v>2550000</v>
      </c>
      <c r="L469" s="213">
        <v>0</v>
      </c>
      <c r="M469" s="29">
        <v>0</v>
      </c>
      <c r="N469" s="29">
        <v>1148701328</v>
      </c>
      <c r="O469" s="29" t="s">
        <v>1454</v>
      </c>
      <c r="P469" s="29" t="s">
        <v>1455</v>
      </c>
      <c r="Q469" s="215">
        <v>44589</v>
      </c>
      <c r="R469" s="215">
        <v>44601</v>
      </c>
      <c r="S469" s="215">
        <v>44757</v>
      </c>
      <c r="T469" s="216">
        <v>8896000</v>
      </c>
      <c r="U469" s="217">
        <v>0</v>
      </c>
      <c r="V469" s="93">
        <v>1</v>
      </c>
      <c r="W469" s="32">
        <v>85473390</v>
      </c>
      <c r="X469" s="29" t="s">
        <v>223</v>
      </c>
    </row>
    <row r="470" spans="1:24">
      <c r="A470" s="29">
        <v>891780111</v>
      </c>
      <c r="B470" s="29" t="s">
        <v>24</v>
      </c>
      <c r="C470" s="29" t="s">
        <v>25</v>
      </c>
      <c r="D470" s="29" t="s">
        <v>26</v>
      </c>
      <c r="E470" s="29" t="s">
        <v>1456</v>
      </c>
      <c r="F470" s="29" t="s">
        <v>28</v>
      </c>
      <c r="G470" s="29" t="s">
        <v>29</v>
      </c>
      <c r="H470" s="29" t="s">
        <v>30</v>
      </c>
      <c r="I470" s="213">
        <v>6000000</v>
      </c>
      <c r="J470" s="29">
        <v>1</v>
      </c>
      <c r="K470" s="217">
        <v>2134000</v>
      </c>
      <c r="L470" s="213">
        <v>0</v>
      </c>
      <c r="M470" s="29">
        <v>1</v>
      </c>
      <c r="N470" s="29">
        <v>1083027976</v>
      </c>
      <c r="O470" s="29" t="s">
        <v>1457</v>
      </c>
      <c r="P470" s="29" t="s">
        <v>222</v>
      </c>
      <c r="Q470" s="215">
        <v>44589</v>
      </c>
      <c r="R470" s="215">
        <v>44621</v>
      </c>
      <c r="S470" s="215">
        <v>44732</v>
      </c>
      <c r="T470" s="216">
        <v>8134000</v>
      </c>
      <c r="U470" s="217">
        <v>0</v>
      </c>
      <c r="V470" s="93">
        <v>1</v>
      </c>
      <c r="W470" s="32">
        <v>85473390</v>
      </c>
      <c r="X470" s="29" t="s">
        <v>223</v>
      </c>
    </row>
    <row r="471" spans="1:24">
      <c r="A471" s="29">
        <v>891780111</v>
      </c>
      <c r="B471" s="29" t="s">
        <v>24</v>
      </c>
      <c r="C471" s="29" t="s">
        <v>25</v>
      </c>
      <c r="D471" s="29" t="s">
        <v>26</v>
      </c>
      <c r="E471" s="29" t="s">
        <v>1458</v>
      </c>
      <c r="F471" s="29" t="s">
        <v>28</v>
      </c>
      <c r="G471" s="29" t="s">
        <v>29</v>
      </c>
      <c r="H471" s="29" t="s">
        <v>30</v>
      </c>
      <c r="I471" s="213">
        <v>6346000</v>
      </c>
      <c r="J471" s="29">
        <v>0</v>
      </c>
      <c r="K471" s="217">
        <v>0</v>
      </c>
      <c r="L471" s="213">
        <v>0</v>
      </c>
      <c r="M471" s="29">
        <v>0</v>
      </c>
      <c r="N471" s="29">
        <v>1082964957</v>
      </c>
      <c r="O471" s="29" t="s">
        <v>1459</v>
      </c>
      <c r="P471" s="29" t="s">
        <v>1460</v>
      </c>
      <c r="Q471" s="215">
        <v>44589</v>
      </c>
      <c r="R471" s="215">
        <v>44601</v>
      </c>
      <c r="S471" s="215">
        <v>44712</v>
      </c>
      <c r="T471" s="216">
        <v>6346000</v>
      </c>
      <c r="U471" s="217">
        <v>0</v>
      </c>
      <c r="V471" s="93">
        <v>1</v>
      </c>
      <c r="W471" s="32">
        <v>85473390</v>
      </c>
      <c r="X471" s="29" t="s">
        <v>223</v>
      </c>
    </row>
    <row r="472" spans="1:24">
      <c r="A472" s="29">
        <v>891780111</v>
      </c>
      <c r="B472" s="29" t="s">
        <v>24</v>
      </c>
      <c r="C472" s="29" t="s">
        <v>25</v>
      </c>
      <c r="D472" s="29" t="s">
        <v>26</v>
      </c>
      <c r="E472" s="29" t="s">
        <v>1461</v>
      </c>
      <c r="F472" s="29" t="s">
        <v>28</v>
      </c>
      <c r="G472" s="29" t="s">
        <v>29</v>
      </c>
      <c r="H472" s="29" t="s">
        <v>30</v>
      </c>
      <c r="I472" s="213">
        <v>6346000</v>
      </c>
      <c r="J472" s="29">
        <v>1</v>
      </c>
      <c r="K472" s="217">
        <v>1133000</v>
      </c>
      <c r="L472" s="213">
        <v>0</v>
      </c>
      <c r="M472" s="29">
        <v>0</v>
      </c>
      <c r="N472" s="29">
        <v>1082875088</v>
      </c>
      <c r="O472" s="29" t="s">
        <v>1462</v>
      </c>
      <c r="P472" s="29" t="s">
        <v>1463</v>
      </c>
      <c r="Q472" s="215">
        <v>44589</v>
      </c>
      <c r="R472" s="215">
        <v>44601</v>
      </c>
      <c r="S472" s="215">
        <v>44732</v>
      </c>
      <c r="T472" s="216">
        <v>7479000</v>
      </c>
      <c r="U472" s="217">
        <v>0</v>
      </c>
      <c r="V472" s="93">
        <v>1</v>
      </c>
      <c r="W472" s="32">
        <v>85473390</v>
      </c>
      <c r="X472" s="29" t="s">
        <v>223</v>
      </c>
    </row>
    <row r="473" spans="1:24">
      <c r="A473" s="29">
        <v>891780111</v>
      </c>
      <c r="B473" s="29" t="s">
        <v>24</v>
      </c>
      <c r="C473" s="29" t="s">
        <v>25</v>
      </c>
      <c r="D473" s="29" t="s">
        <v>26</v>
      </c>
      <c r="E473" s="29" t="s">
        <v>1464</v>
      </c>
      <c r="F473" s="29" t="s">
        <v>28</v>
      </c>
      <c r="G473" s="29" t="s">
        <v>29</v>
      </c>
      <c r="H473" s="29" t="s">
        <v>30</v>
      </c>
      <c r="I473" s="213">
        <v>6346000</v>
      </c>
      <c r="J473" s="29">
        <v>2</v>
      </c>
      <c r="K473" s="217">
        <v>2550000</v>
      </c>
      <c r="L473" s="213">
        <v>0</v>
      </c>
      <c r="M473" s="29">
        <v>0</v>
      </c>
      <c r="N473" s="29">
        <v>1084731269</v>
      </c>
      <c r="O473" s="29" t="s">
        <v>1465</v>
      </c>
      <c r="P473" s="29" t="s">
        <v>1466</v>
      </c>
      <c r="Q473" s="215">
        <v>44589</v>
      </c>
      <c r="R473" s="215">
        <v>44601</v>
      </c>
      <c r="S473" s="215">
        <v>44757</v>
      </c>
      <c r="T473" s="216">
        <v>8896000</v>
      </c>
      <c r="U473" s="217">
        <v>0</v>
      </c>
      <c r="V473" s="93">
        <v>1</v>
      </c>
      <c r="W473" s="32">
        <v>85473390</v>
      </c>
      <c r="X473" s="29" t="s">
        <v>223</v>
      </c>
    </row>
    <row r="474" spans="1:24">
      <c r="A474" s="29">
        <v>891780111</v>
      </c>
      <c r="B474" s="29" t="s">
        <v>24</v>
      </c>
      <c r="C474" s="29" t="s">
        <v>25</v>
      </c>
      <c r="D474" s="29" t="s">
        <v>26</v>
      </c>
      <c r="E474" s="29" t="s">
        <v>1467</v>
      </c>
      <c r="F474" s="29" t="s">
        <v>28</v>
      </c>
      <c r="G474" s="29" t="s">
        <v>29</v>
      </c>
      <c r="H474" s="29" t="s">
        <v>30</v>
      </c>
      <c r="I474" s="213">
        <v>10400000</v>
      </c>
      <c r="J474" s="29">
        <v>1</v>
      </c>
      <c r="K474" s="217">
        <v>1733000</v>
      </c>
      <c r="L474" s="213">
        <v>0</v>
      </c>
      <c r="M474" s="29">
        <v>0</v>
      </c>
      <c r="N474" s="29">
        <v>57290378</v>
      </c>
      <c r="O474" s="29" t="s">
        <v>1468</v>
      </c>
      <c r="P474" s="29" t="s">
        <v>1469</v>
      </c>
      <c r="Q474" s="215">
        <v>44589</v>
      </c>
      <c r="R474" s="215">
        <v>44593</v>
      </c>
      <c r="S474" s="215">
        <v>44732</v>
      </c>
      <c r="T474" s="216">
        <v>12133000</v>
      </c>
      <c r="U474" s="217">
        <v>0</v>
      </c>
      <c r="V474" s="93">
        <v>1</v>
      </c>
      <c r="W474" s="32">
        <v>85459497</v>
      </c>
      <c r="X474" s="29" t="s">
        <v>41</v>
      </c>
    </row>
    <row r="475" spans="1:24">
      <c r="A475" s="29">
        <v>891780111</v>
      </c>
      <c r="B475" s="29" t="s">
        <v>24</v>
      </c>
      <c r="C475" s="29" t="s">
        <v>25</v>
      </c>
      <c r="D475" s="29" t="s">
        <v>26</v>
      </c>
      <c r="E475" s="29" t="s">
        <v>1470</v>
      </c>
      <c r="F475" s="29" t="s">
        <v>28</v>
      </c>
      <c r="G475" s="29" t="s">
        <v>29</v>
      </c>
      <c r="H475" s="29" t="s">
        <v>30</v>
      </c>
      <c r="I475" s="213">
        <v>6800000</v>
      </c>
      <c r="J475" s="29">
        <v>2</v>
      </c>
      <c r="K475" s="217">
        <v>3400000</v>
      </c>
      <c r="L475" s="213">
        <v>0</v>
      </c>
      <c r="M475" s="29">
        <v>0</v>
      </c>
      <c r="N475" s="29">
        <v>1082987415</v>
      </c>
      <c r="O475" s="29" t="s">
        <v>1471</v>
      </c>
      <c r="P475" s="29" t="s">
        <v>1472</v>
      </c>
      <c r="Q475" s="215">
        <v>44589</v>
      </c>
      <c r="R475" s="215">
        <v>44601</v>
      </c>
      <c r="S475" s="215">
        <v>44773</v>
      </c>
      <c r="T475" s="216">
        <v>10200000</v>
      </c>
      <c r="U475" s="217">
        <v>0</v>
      </c>
      <c r="V475" s="93">
        <v>1</v>
      </c>
      <c r="W475" s="32">
        <v>85459497</v>
      </c>
      <c r="X475" s="29" t="s">
        <v>41</v>
      </c>
    </row>
    <row r="476" spans="1:24">
      <c r="A476" s="29">
        <v>891780111</v>
      </c>
      <c r="B476" s="29" t="s">
        <v>24</v>
      </c>
      <c r="C476" s="29" t="s">
        <v>25</v>
      </c>
      <c r="D476" s="29" t="s">
        <v>26</v>
      </c>
      <c r="E476" s="29" t="s">
        <v>1473</v>
      </c>
      <c r="F476" s="29" t="s">
        <v>28</v>
      </c>
      <c r="G476" s="29" t="s">
        <v>29</v>
      </c>
      <c r="H476" s="29" t="s">
        <v>30</v>
      </c>
      <c r="I476" s="213">
        <v>6346000</v>
      </c>
      <c r="J476" s="29">
        <v>1</v>
      </c>
      <c r="K476" s="217">
        <v>1133000</v>
      </c>
      <c r="L476" s="213">
        <v>0</v>
      </c>
      <c r="M476" s="29">
        <v>0</v>
      </c>
      <c r="N476" s="29">
        <v>19612853</v>
      </c>
      <c r="O476" s="29" t="s">
        <v>1474</v>
      </c>
      <c r="P476" s="29" t="s">
        <v>1475</v>
      </c>
      <c r="Q476" s="215">
        <v>44589</v>
      </c>
      <c r="R476" s="215">
        <v>44601</v>
      </c>
      <c r="S476" s="215">
        <v>44732</v>
      </c>
      <c r="T476" s="216">
        <v>7479000</v>
      </c>
      <c r="U476" s="217">
        <v>0</v>
      </c>
      <c r="V476" s="93">
        <v>1</v>
      </c>
      <c r="W476" s="32">
        <v>85459497</v>
      </c>
      <c r="X476" s="29" t="s">
        <v>41</v>
      </c>
    </row>
    <row r="477" spans="1:24">
      <c r="A477" s="29">
        <v>891780111</v>
      </c>
      <c r="B477" s="29" t="s">
        <v>24</v>
      </c>
      <c r="C477" s="29" t="s">
        <v>25</v>
      </c>
      <c r="D477" s="29" t="s">
        <v>26</v>
      </c>
      <c r="E477" s="29" t="s">
        <v>1476</v>
      </c>
      <c r="F477" s="29" t="s">
        <v>28</v>
      </c>
      <c r="G477" s="29" t="s">
        <v>29</v>
      </c>
      <c r="H477" s="29" t="s">
        <v>30</v>
      </c>
      <c r="I477" s="213">
        <v>13200000</v>
      </c>
      <c r="J477" s="29">
        <v>2</v>
      </c>
      <c r="K477" s="217">
        <v>6600000</v>
      </c>
      <c r="L477" s="213">
        <v>0</v>
      </c>
      <c r="M477" s="29">
        <v>0</v>
      </c>
      <c r="N477" s="29">
        <v>57295586</v>
      </c>
      <c r="O477" s="29" t="s">
        <v>1477</v>
      </c>
      <c r="P477" s="29" t="s">
        <v>1478</v>
      </c>
      <c r="Q477" s="215">
        <v>44589</v>
      </c>
      <c r="R477" s="215">
        <v>44593</v>
      </c>
      <c r="S477" s="215">
        <v>44773</v>
      </c>
      <c r="T477" s="216">
        <v>19800000</v>
      </c>
      <c r="U477" s="217">
        <v>0</v>
      </c>
      <c r="V477" s="93">
        <v>1</v>
      </c>
      <c r="W477" s="32">
        <v>57438212</v>
      </c>
      <c r="X477" s="29" t="s">
        <v>716</v>
      </c>
    </row>
    <row r="478" spans="1:24">
      <c r="A478" s="29">
        <v>891780111</v>
      </c>
      <c r="B478" s="29" t="s">
        <v>24</v>
      </c>
      <c r="C478" s="29" t="s">
        <v>25</v>
      </c>
      <c r="D478" s="29" t="s">
        <v>26</v>
      </c>
      <c r="E478" s="29" t="s">
        <v>1479</v>
      </c>
      <c r="F478" s="29" t="s">
        <v>28</v>
      </c>
      <c r="G478" s="29" t="s">
        <v>29</v>
      </c>
      <c r="H478" s="29" t="s">
        <v>30</v>
      </c>
      <c r="I478" s="213">
        <v>14800000</v>
      </c>
      <c r="J478" s="29">
        <v>2</v>
      </c>
      <c r="K478" s="217">
        <v>7400000</v>
      </c>
      <c r="L478" s="213">
        <v>0</v>
      </c>
      <c r="M478" s="29">
        <v>0</v>
      </c>
      <c r="N478" s="29">
        <v>52385148</v>
      </c>
      <c r="O478" s="29" t="s">
        <v>1480</v>
      </c>
      <c r="P478" s="29" t="s">
        <v>1481</v>
      </c>
      <c r="Q478" s="215">
        <v>44589</v>
      </c>
      <c r="R478" s="215">
        <v>44593</v>
      </c>
      <c r="S478" s="215">
        <v>44773</v>
      </c>
      <c r="T478" s="216">
        <v>22200000</v>
      </c>
      <c r="U478" s="217">
        <v>0</v>
      </c>
      <c r="V478" s="93">
        <v>1</v>
      </c>
      <c r="W478" s="219">
        <v>36718996</v>
      </c>
      <c r="X478" s="57" t="s">
        <v>746</v>
      </c>
    </row>
    <row r="479" spans="1:24">
      <c r="A479" s="29">
        <v>891780111</v>
      </c>
      <c r="B479" s="29" t="s">
        <v>24</v>
      </c>
      <c r="C479" s="29" t="s">
        <v>25</v>
      </c>
      <c r="D479" s="29" t="s">
        <v>26</v>
      </c>
      <c r="E479" s="29" t="s">
        <v>1482</v>
      </c>
      <c r="F479" s="29" t="s">
        <v>28</v>
      </c>
      <c r="G479" s="29" t="s">
        <v>29</v>
      </c>
      <c r="H479" s="29" t="s">
        <v>30</v>
      </c>
      <c r="I479" s="213">
        <v>6800000</v>
      </c>
      <c r="J479" s="29">
        <v>1</v>
      </c>
      <c r="K479" s="217">
        <v>1133000</v>
      </c>
      <c r="L479" s="213">
        <v>0</v>
      </c>
      <c r="M479" s="29">
        <v>0</v>
      </c>
      <c r="N479" s="29">
        <v>1082958463</v>
      </c>
      <c r="O479" s="29" t="s">
        <v>1483</v>
      </c>
      <c r="P479" s="29" t="s">
        <v>1484</v>
      </c>
      <c r="Q479" s="215">
        <v>44589</v>
      </c>
      <c r="R479" s="215">
        <v>44593</v>
      </c>
      <c r="S479" s="215">
        <v>44732</v>
      </c>
      <c r="T479" s="216">
        <v>7933000</v>
      </c>
      <c r="U479" s="217">
        <v>0</v>
      </c>
      <c r="V479" s="93">
        <v>1</v>
      </c>
      <c r="W479" s="32">
        <v>55313591</v>
      </c>
      <c r="X479" s="29" t="s">
        <v>736</v>
      </c>
    </row>
    <row r="480" spans="1:24">
      <c r="A480" s="29">
        <v>891780111</v>
      </c>
      <c r="B480" s="29" t="s">
        <v>24</v>
      </c>
      <c r="C480" s="29" t="s">
        <v>25</v>
      </c>
      <c r="D480" s="29" t="s">
        <v>26</v>
      </c>
      <c r="E480" s="29" t="s">
        <v>1485</v>
      </c>
      <c r="F480" s="29" t="s">
        <v>28</v>
      </c>
      <c r="G480" s="29" t="s">
        <v>29</v>
      </c>
      <c r="H480" s="29" t="s">
        <v>30</v>
      </c>
      <c r="I480" s="213">
        <v>4250000</v>
      </c>
      <c r="J480" s="29">
        <v>1</v>
      </c>
      <c r="K480" s="217">
        <v>1133000</v>
      </c>
      <c r="L480" s="213">
        <v>0</v>
      </c>
      <c r="M480" s="29">
        <v>0</v>
      </c>
      <c r="N480" s="29">
        <v>84458834</v>
      </c>
      <c r="O480" s="29" t="s">
        <v>1486</v>
      </c>
      <c r="P480" s="29" t="s">
        <v>1487</v>
      </c>
      <c r="Q480" s="215">
        <v>44589</v>
      </c>
      <c r="R480" s="215">
        <v>44635</v>
      </c>
      <c r="S480" s="215">
        <v>44732</v>
      </c>
      <c r="T480" s="216">
        <v>5383000</v>
      </c>
      <c r="U480" s="217">
        <v>0</v>
      </c>
      <c r="V480" s="93">
        <v>1</v>
      </c>
      <c r="W480" s="219">
        <v>1084738403</v>
      </c>
      <c r="X480" s="29" t="s">
        <v>883</v>
      </c>
    </row>
    <row r="481" spans="1:24">
      <c r="A481" s="29">
        <v>891780111</v>
      </c>
      <c r="B481" s="29" t="s">
        <v>24</v>
      </c>
      <c r="C481" s="29" t="s">
        <v>25</v>
      </c>
      <c r="D481" s="29" t="s">
        <v>26</v>
      </c>
      <c r="E481" s="29" t="s">
        <v>1488</v>
      </c>
      <c r="F481" s="29" t="s">
        <v>28</v>
      </c>
      <c r="G481" s="29" t="s">
        <v>29</v>
      </c>
      <c r="H481" s="29" t="s">
        <v>30</v>
      </c>
      <c r="I481" s="213">
        <v>10400000</v>
      </c>
      <c r="J481" s="29">
        <v>1</v>
      </c>
      <c r="K481" s="217">
        <v>1733000</v>
      </c>
      <c r="L481" s="213">
        <v>0</v>
      </c>
      <c r="M481" s="29">
        <v>0</v>
      </c>
      <c r="N481" s="29">
        <v>1083039528</v>
      </c>
      <c r="O481" s="29" t="s">
        <v>1489</v>
      </c>
      <c r="P481" s="29" t="s">
        <v>1490</v>
      </c>
      <c r="Q481" s="215">
        <v>44589</v>
      </c>
      <c r="R481" s="215">
        <v>44593</v>
      </c>
      <c r="S481" s="215">
        <v>44732</v>
      </c>
      <c r="T481" s="216">
        <v>12133000</v>
      </c>
      <c r="U481" s="217">
        <v>0</v>
      </c>
      <c r="V481" s="93">
        <v>1</v>
      </c>
      <c r="W481" s="219">
        <v>1084738403</v>
      </c>
      <c r="X481" s="29" t="s">
        <v>883</v>
      </c>
    </row>
    <row r="482" spans="1:24">
      <c r="A482" s="29">
        <v>891780111</v>
      </c>
      <c r="B482" s="29" t="s">
        <v>24</v>
      </c>
      <c r="C482" s="29" t="s">
        <v>25</v>
      </c>
      <c r="D482" s="29" t="s">
        <v>26</v>
      </c>
      <c r="E482" s="29" t="s">
        <v>1491</v>
      </c>
      <c r="F482" s="29" t="s">
        <v>28</v>
      </c>
      <c r="G482" s="29" t="s">
        <v>29</v>
      </c>
      <c r="H482" s="29" t="s">
        <v>30</v>
      </c>
      <c r="I482" s="213">
        <v>11600000</v>
      </c>
      <c r="J482" s="29">
        <v>2</v>
      </c>
      <c r="K482" s="217">
        <v>5800000</v>
      </c>
      <c r="L482" s="213">
        <v>0</v>
      </c>
      <c r="M482" s="29">
        <v>0</v>
      </c>
      <c r="N482" s="29">
        <v>1083560113</v>
      </c>
      <c r="O482" s="29" t="s">
        <v>1492</v>
      </c>
      <c r="P482" s="29" t="s">
        <v>1493</v>
      </c>
      <c r="Q482" s="215">
        <v>44589</v>
      </c>
      <c r="R482" s="215">
        <v>44593</v>
      </c>
      <c r="S482" s="215">
        <v>44773</v>
      </c>
      <c r="T482" s="216">
        <v>17400000</v>
      </c>
      <c r="U482" s="217">
        <v>0</v>
      </c>
      <c r="V482" s="93">
        <v>1</v>
      </c>
      <c r="W482" s="219">
        <v>45507423</v>
      </c>
      <c r="X482" s="29" t="s">
        <v>420</v>
      </c>
    </row>
    <row r="483" spans="1:24">
      <c r="A483" s="29">
        <v>891780111</v>
      </c>
      <c r="B483" s="29" t="s">
        <v>24</v>
      </c>
      <c r="C483" s="29" t="s">
        <v>25</v>
      </c>
      <c r="D483" s="29" t="s">
        <v>26</v>
      </c>
      <c r="E483" s="29" t="s">
        <v>1494</v>
      </c>
      <c r="F483" s="29" t="s">
        <v>28</v>
      </c>
      <c r="G483" s="29" t="s">
        <v>29</v>
      </c>
      <c r="H483" s="29" t="s">
        <v>30</v>
      </c>
      <c r="I483" s="213">
        <v>8000000</v>
      </c>
      <c r="J483" s="29">
        <v>1</v>
      </c>
      <c r="K483" s="217">
        <v>800000</v>
      </c>
      <c r="L483" s="213">
        <v>0</v>
      </c>
      <c r="M483" s="29">
        <v>0</v>
      </c>
      <c r="N483" s="29">
        <v>1082941486</v>
      </c>
      <c r="O483" s="29" t="s">
        <v>1495</v>
      </c>
      <c r="P483" s="29" t="s">
        <v>1496</v>
      </c>
      <c r="Q483" s="215">
        <v>44589</v>
      </c>
      <c r="R483" s="215">
        <v>44593</v>
      </c>
      <c r="S483" s="215">
        <v>44732</v>
      </c>
      <c r="T483" s="216">
        <v>8800000</v>
      </c>
      <c r="U483" s="217">
        <v>0</v>
      </c>
      <c r="V483" s="93">
        <v>1</v>
      </c>
      <c r="W483" s="219">
        <v>45507423</v>
      </c>
      <c r="X483" s="29" t="s">
        <v>420</v>
      </c>
    </row>
    <row r="484" spans="1:24">
      <c r="A484" s="29">
        <v>891780111</v>
      </c>
      <c r="B484" s="29" t="s">
        <v>24</v>
      </c>
      <c r="C484" s="29" t="s">
        <v>105</v>
      </c>
      <c r="D484" s="29" t="s">
        <v>26</v>
      </c>
      <c r="E484" s="29" t="s">
        <v>1497</v>
      </c>
      <c r="F484" s="29" t="s">
        <v>28</v>
      </c>
      <c r="G484" s="29" t="s">
        <v>29</v>
      </c>
      <c r="H484" s="29" t="s">
        <v>30</v>
      </c>
      <c r="I484" s="213">
        <v>8400000</v>
      </c>
      <c r="J484" s="29">
        <v>1</v>
      </c>
      <c r="K484" s="217">
        <v>1260000</v>
      </c>
      <c r="L484" s="213">
        <v>0</v>
      </c>
      <c r="M484" s="29">
        <v>0</v>
      </c>
      <c r="N484" s="29">
        <v>1082991400</v>
      </c>
      <c r="O484" s="29" t="s">
        <v>1498</v>
      </c>
      <c r="P484" s="29" t="s">
        <v>1499</v>
      </c>
      <c r="Q484" s="215">
        <v>44589</v>
      </c>
      <c r="R484" s="215">
        <v>44593</v>
      </c>
      <c r="S484" s="215">
        <v>44730</v>
      </c>
      <c r="T484" s="216">
        <v>9660000</v>
      </c>
      <c r="U484" s="217">
        <v>0</v>
      </c>
      <c r="V484" s="93">
        <v>1</v>
      </c>
      <c r="W484" s="32">
        <v>36726018</v>
      </c>
      <c r="X484" s="29" t="s">
        <v>1500</v>
      </c>
    </row>
    <row r="485" spans="1:24">
      <c r="A485" s="29">
        <v>891780111</v>
      </c>
      <c r="B485" s="29" t="s">
        <v>24</v>
      </c>
      <c r="C485" s="29" t="s">
        <v>105</v>
      </c>
      <c r="D485" s="29" t="s">
        <v>26</v>
      </c>
      <c r="E485" s="29" t="s">
        <v>1501</v>
      </c>
      <c r="F485" s="29" t="s">
        <v>28</v>
      </c>
      <c r="G485" s="29" t="s">
        <v>29</v>
      </c>
      <c r="H485" s="29" t="s">
        <v>30</v>
      </c>
      <c r="I485" s="213">
        <v>8400000</v>
      </c>
      <c r="J485" s="29">
        <v>1</v>
      </c>
      <c r="K485" s="217">
        <v>1260000</v>
      </c>
      <c r="L485" s="213">
        <v>0</v>
      </c>
      <c r="M485" s="29">
        <v>0</v>
      </c>
      <c r="N485" s="29">
        <v>1082905987</v>
      </c>
      <c r="O485" s="29" t="s">
        <v>1502</v>
      </c>
      <c r="P485" s="29" t="s">
        <v>1503</v>
      </c>
      <c r="Q485" s="215">
        <v>44589</v>
      </c>
      <c r="R485" s="215">
        <v>44593</v>
      </c>
      <c r="S485" s="215">
        <v>44730</v>
      </c>
      <c r="T485" s="216">
        <v>9660000</v>
      </c>
      <c r="U485" s="217">
        <v>0</v>
      </c>
      <c r="V485" s="93">
        <v>1</v>
      </c>
      <c r="W485" s="32">
        <v>36726018</v>
      </c>
      <c r="X485" s="29" t="s">
        <v>1500</v>
      </c>
    </row>
    <row r="486" spans="1:24">
      <c r="A486" s="29">
        <v>891780111</v>
      </c>
      <c r="B486" s="29" t="s">
        <v>24</v>
      </c>
      <c r="C486" s="29" t="s">
        <v>105</v>
      </c>
      <c r="D486" s="29" t="s">
        <v>26</v>
      </c>
      <c r="E486" s="29" t="s">
        <v>1504</v>
      </c>
      <c r="F486" s="29" t="s">
        <v>28</v>
      </c>
      <c r="G486" s="29" t="s">
        <v>29</v>
      </c>
      <c r="H486" s="29" t="s">
        <v>30</v>
      </c>
      <c r="I486" s="213">
        <v>8400000</v>
      </c>
      <c r="J486" s="29">
        <v>1</v>
      </c>
      <c r="K486" s="217">
        <v>1260000</v>
      </c>
      <c r="L486" s="213">
        <v>0</v>
      </c>
      <c r="M486" s="29">
        <v>0</v>
      </c>
      <c r="N486" s="29">
        <v>1082935774</v>
      </c>
      <c r="O486" s="29" t="s">
        <v>1505</v>
      </c>
      <c r="P486" s="29" t="s">
        <v>1506</v>
      </c>
      <c r="Q486" s="215">
        <v>44589</v>
      </c>
      <c r="R486" s="215">
        <v>44593</v>
      </c>
      <c r="S486" s="215">
        <v>44730</v>
      </c>
      <c r="T486" s="216">
        <v>9660000</v>
      </c>
      <c r="U486" s="217">
        <v>0</v>
      </c>
      <c r="V486" s="93">
        <v>1</v>
      </c>
      <c r="W486" s="32">
        <v>36726018</v>
      </c>
      <c r="X486" s="29" t="s">
        <v>1500</v>
      </c>
    </row>
    <row r="487" spans="1:24">
      <c r="A487" s="29">
        <v>891780111</v>
      </c>
      <c r="B487" s="29" t="s">
        <v>24</v>
      </c>
      <c r="C487" s="29" t="s">
        <v>105</v>
      </c>
      <c r="D487" s="29" t="s">
        <v>26</v>
      </c>
      <c r="E487" s="29" t="s">
        <v>1507</v>
      </c>
      <c r="F487" s="29" t="s">
        <v>28</v>
      </c>
      <c r="G487" s="29" t="s">
        <v>29</v>
      </c>
      <c r="H487" s="29" t="s">
        <v>30</v>
      </c>
      <c r="I487" s="213">
        <v>8400000</v>
      </c>
      <c r="J487" s="29">
        <v>1</v>
      </c>
      <c r="K487" s="217">
        <v>1260000</v>
      </c>
      <c r="L487" s="213">
        <v>0</v>
      </c>
      <c r="M487" s="29">
        <v>0</v>
      </c>
      <c r="N487" s="29">
        <v>1082926063</v>
      </c>
      <c r="O487" s="29" t="s">
        <v>1508</v>
      </c>
      <c r="P487" s="29" t="s">
        <v>1509</v>
      </c>
      <c r="Q487" s="215">
        <v>44589</v>
      </c>
      <c r="R487" s="215">
        <v>44593</v>
      </c>
      <c r="S487" s="215">
        <v>44730</v>
      </c>
      <c r="T487" s="216">
        <v>9660000</v>
      </c>
      <c r="U487" s="217">
        <v>0</v>
      </c>
      <c r="V487" s="93">
        <v>1</v>
      </c>
      <c r="W487" s="32">
        <v>36726018</v>
      </c>
      <c r="X487" s="29" t="s">
        <v>1500</v>
      </c>
    </row>
    <row r="488" spans="1:24">
      <c r="A488" s="29">
        <v>891780111</v>
      </c>
      <c r="B488" s="29" t="s">
        <v>24</v>
      </c>
      <c r="C488" s="29" t="s">
        <v>105</v>
      </c>
      <c r="D488" s="29" t="s">
        <v>26</v>
      </c>
      <c r="E488" s="29" t="s">
        <v>1510</v>
      </c>
      <c r="F488" s="29" t="s">
        <v>28</v>
      </c>
      <c r="G488" s="29" t="s">
        <v>29</v>
      </c>
      <c r="H488" s="29" t="s">
        <v>30</v>
      </c>
      <c r="I488" s="213">
        <v>8400000</v>
      </c>
      <c r="J488" s="29">
        <v>1</v>
      </c>
      <c r="K488" s="217">
        <v>1260000</v>
      </c>
      <c r="L488" s="213">
        <v>0</v>
      </c>
      <c r="M488" s="29">
        <v>0</v>
      </c>
      <c r="N488" s="29">
        <v>57466769</v>
      </c>
      <c r="O488" s="29" t="s">
        <v>1511</v>
      </c>
      <c r="P488" s="29" t="s">
        <v>1512</v>
      </c>
      <c r="Q488" s="215">
        <v>44589</v>
      </c>
      <c r="R488" s="215">
        <v>44593</v>
      </c>
      <c r="S488" s="215">
        <v>44730</v>
      </c>
      <c r="T488" s="216">
        <v>9660000</v>
      </c>
      <c r="U488" s="217">
        <v>0</v>
      </c>
      <c r="V488" s="93">
        <v>1</v>
      </c>
      <c r="W488" s="32">
        <v>36726018</v>
      </c>
      <c r="X488" s="29" t="s">
        <v>1500</v>
      </c>
    </row>
    <row r="489" spans="1:24">
      <c r="A489" s="29">
        <v>891780111</v>
      </c>
      <c r="B489" s="29" t="s">
        <v>24</v>
      </c>
      <c r="C489" s="29" t="s">
        <v>25</v>
      </c>
      <c r="D489" s="29" t="s">
        <v>26</v>
      </c>
      <c r="E489" s="29" t="s">
        <v>1513</v>
      </c>
      <c r="F489" s="29" t="s">
        <v>28</v>
      </c>
      <c r="G489" s="29" t="s">
        <v>29</v>
      </c>
      <c r="H489" s="29" t="s">
        <v>30</v>
      </c>
      <c r="I489" s="213">
        <v>8000000</v>
      </c>
      <c r="J489" s="29">
        <v>2</v>
      </c>
      <c r="K489" s="217">
        <v>4000000</v>
      </c>
      <c r="L489" s="213">
        <v>0</v>
      </c>
      <c r="M489" s="29">
        <v>0</v>
      </c>
      <c r="N489" s="29">
        <v>1082958221</v>
      </c>
      <c r="O489" s="29" t="s">
        <v>1514</v>
      </c>
      <c r="P489" s="29" t="s">
        <v>1515</v>
      </c>
      <c r="Q489" s="215">
        <v>44589</v>
      </c>
      <c r="R489" s="215">
        <v>44593</v>
      </c>
      <c r="S489" s="215">
        <v>44773</v>
      </c>
      <c r="T489" s="216">
        <v>12000000</v>
      </c>
      <c r="U489" s="217">
        <v>0</v>
      </c>
      <c r="V489" s="93">
        <v>1</v>
      </c>
      <c r="W489" s="219">
        <v>57400977</v>
      </c>
      <c r="X489" s="29" t="s">
        <v>293</v>
      </c>
    </row>
    <row r="490" spans="1:24">
      <c r="A490" s="29">
        <v>891780111</v>
      </c>
      <c r="B490" s="29" t="s">
        <v>24</v>
      </c>
      <c r="C490" s="29" t="s">
        <v>25</v>
      </c>
      <c r="D490" s="29" t="s">
        <v>26</v>
      </c>
      <c r="E490" s="29" t="s">
        <v>1516</v>
      </c>
      <c r="F490" s="29" t="s">
        <v>28</v>
      </c>
      <c r="G490" s="29" t="s">
        <v>29</v>
      </c>
      <c r="H490" s="29" t="s">
        <v>30</v>
      </c>
      <c r="I490" s="213">
        <v>6800000</v>
      </c>
      <c r="J490" s="29">
        <v>1</v>
      </c>
      <c r="K490" s="217">
        <v>1133000</v>
      </c>
      <c r="L490" s="213">
        <v>0</v>
      </c>
      <c r="M490" s="29">
        <v>0</v>
      </c>
      <c r="N490" s="29">
        <v>1083040669</v>
      </c>
      <c r="O490" s="29" t="s">
        <v>1517</v>
      </c>
      <c r="P490" s="29" t="s">
        <v>1518</v>
      </c>
      <c r="Q490" s="215">
        <v>44589</v>
      </c>
      <c r="R490" s="215">
        <v>44593</v>
      </c>
      <c r="S490" s="215">
        <v>44732</v>
      </c>
      <c r="T490" s="216">
        <v>7933000</v>
      </c>
      <c r="U490" s="217">
        <v>0</v>
      </c>
      <c r="V490" s="93">
        <v>1</v>
      </c>
      <c r="W490" s="219">
        <v>36564011</v>
      </c>
      <c r="X490" s="29" t="s">
        <v>750</v>
      </c>
    </row>
    <row r="491" spans="1:24">
      <c r="A491" s="29">
        <v>891780111</v>
      </c>
      <c r="B491" s="29" t="s">
        <v>24</v>
      </c>
      <c r="C491" s="29" t="s">
        <v>25</v>
      </c>
      <c r="D491" s="29" t="s">
        <v>26</v>
      </c>
      <c r="E491" s="29" t="s">
        <v>1519</v>
      </c>
      <c r="F491" s="29" t="s">
        <v>28</v>
      </c>
      <c r="G491" s="29" t="s">
        <v>29</v>
      </c>
      <c r="H491" s="29" t="s">
        <v>30</v>
      </c>
      <c r="I491" s="213">
        <v>9200000</v>
      </c>
      <c r="J491" s="29">
        <v>1</v>
      </c>
      <c r="K491" s="217">
        <v>1533000</v>
      </c>
      <c r="L491" s="213">
        <v>0</v>
      </c>
      <c r="M491" s="29">
        <v>0</v>
      </c>
      <c r="N491" s="29">
        <v>1082926550</v>
      </c>
      <c r="O491" s="29" t="s">
        <v>1520</v>
      </c>
      <c r="P491" s="29" t="s">
        <v>1521</v>
      </c>
      <c r="Q491" s="215">
        <v>44589</v>
      </c>
      <c r="R491" s="215">
        <v>44593</v>
      </c>
      <c r="S491" s="215">
        <v>44732</v>
      </c>
      <c r="T491" s="216">
        <v>10733000</v>
      </c>
      <c r="U491" s="217">
        <v>0</v>
      </c>
      <c r="V491" s="93">
        <v>1</v>
      </c>
      <c r="W491" s="32">
        <v>85455983</v>
      </c>
      <c r="X491" s="29" t="s">
        <v>104</v>
      </c>
    </row>
    <row r="492" spans="1:24">
      <c r="A492" s="29">
        <v>891780111</v>
      </c>
      <c r="B492" s="29" t="s">
        <v>24</v>
      </c>
      <c r="C492" s="29" t="s">
        <v>25</v>
      </c>
      <c r="D492" s="29" t="s">
        <v>26</v>
      </c>
      <c r="E492" s="29" t="s">
        <v>1522</v>
      </c>
      <c r="F492" s="29" t="s">
        <v>28</v>
      </c>
      <c r="G492" s="29" t="s">
        <v>29</v>
      </c>
      <c r="H492" s="29" t="s">
        <v>30</v>
      </c>
      <c r="I492" s="213">
        <v>14000000</v>
      </c>
      <c r="J492" s="29">
        <v>1</v>
      </c>
      <c r="K492" s="217">
        <v>2333000</v>
      </c>
      <c r="L492" s="213">
        <v>0</v>
      </c>
      <c r="M492" s="29">
        <v>0</v>
      </c>
      <c r="N492" s="29">
        <v>1045725304</v>
      </c>
      <c r="O492" s="29" t="s">
        <v>1523</v>
      </c>
      <c r="P492" s="29" t="s">
        <v>1524</v>
      </c>
      <c r="Q492" s="215">
        <v>44589</v>
      </c>
      <c r="R492" s="215">
        <v>44593</v>
      </c>
      <c r="S492" s="215">
        <v>44732</v>
      </c>
      <c r="T492" s="216">
        <v>16333000</v>
      </c>
      <c r="U492" s="217">
        <v>0</v>
      </c>
      <c r="V492" s="93">
        <v>1</v>
      </c>
      <c r="W492" s="32">
        <v>85455983</v>
      </c>
      <c r="X492" s="29" t="s">
        <v>104</v>
      </c>
    </row>
    <row r="493" spans="1:24">
      <c r="A493" s="29">
        <v>891780111</v>
      </c>
      <c r="B493" s="29" t="s">
        <v>24</v>
      </c>
      <c r="C493" s="29" t="s">
        <v>25</v>
      </c>
      <c r="D493" s="29" t="s">
        <v>26</v>
      </c>
      <c r="E493" s="29" t="s">
        <v>1525</v>
      </c>
      <c r="F493" s="29" t="s">
        <v>28</v>
      </c>
      <c r="G493" s="29" t="s">
        <v>29</v>
      </c>
      <c r="H493" s="29" t="s">
        <v>30</v>
      </c>
      <c r="I493" s="213">
        <v>11600000</v>
      </c>
      <c r="J493" s="29">
        <v>1</v>
      </c>
      <c r="K493" s="217">
        <v>1933000</v>
      </c>
      <c r="L493" s="213">
        <v>0</v>
      </c>
      <c r="M493" s="29">
        <v>0</v>
      </c>
      <c r="N493" s="29">
        <v>85449890</v>
      </c>
      <c r="O493" s="29" t="s">
        <v>1526</v>
      </c>
      <c r="P493" s="29" t="s">
        <v>1527</v>
      </c>
      <c r="Q493" s="215">
        <v>44589</v>
      </c>
      <c r="R493" s="215">
        <v>44593</v>
      </c>
      <c r="S493" s="215">
        <v>44732</v>
      </c>
      <c r="T493" s="216">
        <v>13533000</v>
      </c>
      <c r="U493" s="217">
        <v>0</v>
      </c>
      <c r="V493" s="93">
        <v>1</v>
      </c>
      <c r="W493" s="32">
        <v>16078654</v>
      </c>
      <c r="X493" s="29" t="s">
        <v>306</v>
      </c>
    </row>
    <row r="494" spans="1:24">
      <c r="A494" s="29">
        <v>891780111</v>
      </c>
      <c r="B494" s="29" t="s">
        <v>24</v>
      </c>
      <c r="C494" s="29" t="s">
        <v>25</v>
      </c>
      <c r="D494" s="29" t="s">
        <v>26</v>
      </c>
      <c r="E494" s="29" t="s">
        <v>1528</v>
      </c>
      <c r="F494" s="29" t="s">
        <v>28</v>
      </c>
      <c r="G494" s="29" t="s">
        <v>29</v>
      </c>
      <c r="H494" s="29" t="s">
        <v>30</v>
      </c>
      <c r="I494" s="213">
        <v>16000000</v>
      </c>
      <c r="J494" s="29">
        <v>1</v>
      </c>
      <c r="K494" s="217">
        <v>2667000</v>
      </c>
      <c r="L494" s="213">
        <v>0</v>
      </c>
      <c r="M494" s="29">
        <v>0</v>
      </c>
      <c r="N494" s="29">
        <v>85462048</v>
      </c>
      <c r="O494" s="29" t="s">
        <v>1529</v>
      </c>
      <c r="P494" s="29" t="s">
        <v>1530</v>
      </c>
      <c r="Q494" s="215">
        <v>44589</v>
      </c>
      <c r="R494" s="215">
        <v>44593</v>
      </c>
      <c r="S494" s="215">
        <v>44732</v>
      </c>
      <c r="T494" s="216">
        <v>18667000</v>
      </c>
      <c r="U494" s="217">
        <v>0</v>
      </c>
      <c r="V494" s="93">
        <v>1</v>
      </c>
      <c r="W494" s="223">
        <v>12548449</v>
      </c>
      <c r="X494" s="57" t="s">
        <v>1531</v>
      </c>
    </row>
    <row r="495" spans="1:24">
      <c r="A495" s="29">
        <v>891780111</v>
      </c>
      <c r="B495" s="29" t="s">
        <v>24</v>
      </c>
      <c r="C495" s="29" t="s">
        <v>105</v>
      </c>
      <c r="D495" s="29" t="s">
        <v>26</v>
      </c>
      <c r="E495" s="29" t="s">
        <v>1532</v>
      </c>
      <c r="F495" s="29" t="s">
        <v>28</v>
      </c>
      <c r="G495" s="29" t="s">
        <v>29</v>
      </c>
      <c r="H495" s="29" t="s">
        <v>30</v>
      </c>
      <c r="I495" s="213">
        <v>8400000</v>
      </c>
      <c r="J495" s="29">
        <v>1</v>
      </c>
      <c r="K495" s="217">
        <v>1260000</v>
      </c>
      <c r="L495" s="213">
        <v>0</v>
      </c>
      <c r="M495" s="29">
        <v>0</v>
      </c>
      <c r="N495" s="29">
        <v>1103111491</v>
      </c>
      <c r="O495" s="29" t="s">
        <v>352</v>
      </c>
      <c r="P495" s="29" t="s">
        <v>1533</v>
      </c>
      <c r="Q495" s="215">
        <v>44589</v>
      </c>
      <c r="R495" s="215">
        <v>44593</v>
      </c>
      <c r="S495" s="215">
        <v>44730</v>
      </c>
      <c r="T495" s="216">
        <v>9660000</v>
      </c>
      <c r="U495" s="217">
        <v>0</v>
      </c>
      <c r="V495" s="93">
        <v>1</v>
      </c>
      <c r="W495" s="32">
        <v>36726018</v>
      </c>
      <c r="X495" s="29" t="s">
        <v>1500</v>
      </c>
    </row>
    <row r="496" spans="1:24">
      <c r="A496" s="29">
        <v>891780111</v>
      </c>
      <c r="B496" s="29" t="s">
        <v>24</v>
      </c>
      <c r="C496" s="29" t="s">
        <v>105</v>
      </c>
      <c r="D496" s="29" t="s">
        <v>26</v>
      </c>
      <c r="E496" s="29" t="s">
        <v>1534</v>
      </c>
      <c r="F496" s="29" t="s">
        <v>28</v>
      </c>
      <c r="G496" s="29" t="s">
        <v>29</v>
      </c>
      <c r="H496" s="29" t="s">
        <v>30</v>
      </c>
      <c r="I496" s="213">
        <v>8400000</v>
      </c>
      <c r="J496" s="29">
        <v>1</v>
      </c>
      <c r="K496" s="217">
        <v>1260000</v>
      </c>
      <c r="L496" s="213">
        <v>0</v>
      </c>
      <c r="M496" s="29">
        <v>0</v>
      </c>
      <c r="N496" s="29">
        <v>1044913180</v>
      </c>
      <c r="O496" s="29" t="s">
        <v>341</v>
      </c>
      <c r="P496" s="29" t="s">
        <v>1512</v>
      </c>
      <c r="Q496" s="215">
        <v>44589</v>
      </c>
      <c r="R496" s="215">
        <v>44593</v>
      </c>
      <c r="S496" s="215">
        <v>44730</v>
      </c>
      <c r="T496" s="216">
        <v>9660000</v>
      </c>
      <c r="U496" s="217">
        <v>0</v>
      </c>
      <c r="V496" s="93">
        <v>1</v>
      </c>
      <c r="W496" s="32">
        <v>36726018</v>
      </c>
      <c r="X496" s="29" t="s">
        <v>1500</v>
      </c>
    </row>
    <row r="497" spans="1:24">
      <c r="A497" s="29">
        <v>891780111</v>
      </c>
      <c r="B497" s="29" t="s">
        <v>24</v>
      </c>
      <c r="C497" s="29" t="s">
        <v>105</v>
      </c>
      <c r="D497" s="29" t="s">
        <v>26</v>
      </c>
      <c r="E497" s="29" t="s">
        <v>1535</v>
      </c>
      <c r="F497" s="29" t="s">
        <v>28</v>
      </c>
      <c r="G497" s="29" t="s">
        <v>29</v>
      </c>
      <c r="H497" s="29" t="s">
        <v>30</v>
      </c>
      <c r="I497" s="213">
        <v>3067000</v>
      </c>
      <c r="J497" s="29">
        <v>0</v>
      </c>
      <c r="K497" s="217">
        <v>0</v>
      </c>
      <c r="L497" s="213">
        <v>0</v>
      </c>
      <c r="M497" s="29">
        <v>0</v>
      </c>
      <c r="N497" s="29">
        <v>1121301077</v>
      </c>
      <c r="O497" s="29" t="s">
        <v>1536</v>
      </c>
      <c r="P497" s="29" t="s">
        <v>1537</v>
      </c>
      <c r="Q497" s="215">
        <v>44735</v>
      </c>
      <c r="R497" s="215">
        <v>44735</v>
      </c>
      <c r="S497" s="215">
        <v>44773</v>
      </c>
      <c r="T497" s="216">
        <v>3067000</v>
      </c>
      <c r="U497" s="217">
        <v>0</v>
      </c>
      <c r="V497" s="93">
        <v>1</v>
      </c>
      <c r="W497" s="32">
        <v>72175282</v>
      </c>
      <c r="X497" s="29" t="s">
        <v>149</v>
      </c>
    </row>
    <row r="498" spans="1:24">
      <c r="A498" s="29">
        <v>891780111</v>
      </c>
      <c r="B498" s="29" t="s">
        <v>24</v>
      </c>
      <c r="C498" s="29" t="s">
        <v>25</v>
      </c>
      <c r="D498" s="29" t="s">
        <v>26</v>
      </c>
      <c r="E498" s="29" t="s">
        <v>1538</v>
      </c>
      <c r="F498" s="29" t="s">
        <v>28</v>
      </c>
      <c r="G498" s="29" t="s">
        <v>29</v>
      </c>
      <c r="H498" s="29" t="s">
        <v>30</v>
      </c>
      <c r="I498" s="213">
        <v>4667000</v>
      </c>
      <c r="J498" s="29">
        <v>0</v>
      </c>
      <c r="K498" s="217">
        <v>0</v>
      </c>
      <c r="L498" s="213">
        <v>0</v>
      </c>
      <c r="M498" s="29">
        <v>0</v>
      </c>
      <c r="N498" s="29">
        <v>1045725304</v>
      </c>
      <c r="O498" s="29" t="s">
        <v>1523</v>
      </c>
      <c r="P498" s="29" t="s">
        <v>1539</v>
      </c>
      <c r="Q498" s="29" t="s">
        <v>1540</v>
      </c>
      <c r="R498" s="29" t="s">
        <v>1540</v>
      </c>
      <c r="S498" s="90" t="s">
        <v>1541</v>
      </c>
      <c r="T498" s="216">
        <v>4667000</v>
      </c>
      <c r="U498" s="217">
        <v>0</v>
      </c>
      <c r="V498" s="93">
        <v>1</v>
      </c>
      <c r="W498" s="29">
        <v>85455983</v>
      </c>
      <c r="X498" s="29" t="s">
        <v>1542</v>
      </c>
    </row>
    <row r="499" spans="1:24">
      <c r="A499" s="29">
        <v>891780111</v>
      </c>
      <c r="B499" s="29" t="s">
        <v>24</v>
      </c>
      <c r="C499" s="29" t="s">
        <v>25</v>
      </c>
      <c r="D499" s="29" t="s">
        <v>26</v>
      </c>
      <c r="E499" s="29" t="s">
        <v>1543</v>
      </c>
      <c r="F499" s="29" t="s">
        <v>28</v>
      </c>
      <c r="G499" s="29" t="s">
        <v>29</v>
      </c>
      <c r="H499" s="29" t="s">
        <v>30</v>
      </c>
      <c r="I499" s="213">
        <v>13200000</v>
      </c>
      <c r="J499" s="29">
        <v>0</v>
      </c>
      <c r="K499" s="217">
        <v>0</v>
      </c>
      <c r="L499" s="213">
        <v>0</v>
      </c>
      <c r="M499" s="29">
        <v>0</v>
      </c>
      <c r="N499" s="29">
        <v>1083029737</v>
      </c>
      <c r="O499" s="29" t="s">
        <v>111</v>
      </c>
      <c r="P499" s="29" t="s">
        <v>1544</v>
      </c>
      <c r="Q499" s="29" t="s">
        <v>1545</v>
      </c>
      <c r="R499" s="29" t="s">
        <v>1545</v>
      </c>
      <c r="S499" s="90" t="s">
        <v>1546</v>
      </c>
      <c r="T499" s="216">
        <v>6600000</v>
      </c>
      <c r="U499" s="217">
        <v>6600000</v>
      </c>
      <c r="V499" s="93">
        <v>0.5</v>
      </c>
      <c r="W499" s="29">
        <v>1192791759</v>
      </c>
      <c r="X499" s="57" t="s">
        <v>109</v>
      </c>
    </row>
    <row r="500" spans="1:24">
      <c r="A500" s="29">
        <v>891780111</v>
      </c>
      <c r="B500" s="29" t="s">
        <v>24</v>
      </c>
      <c r="C500" s="29" t="s">
        <v>25</v>
      </c>
      <c r="D500" s="29" t="s">
        <v>26</v>
      </c>
      <c r="E500" s="29" t="s">
        <v>1547</v>
      </c>
      <c r="F500" s="29" t="s">
        <v>28</v>
      </c>
      <c r="G500" s="29" t="s">
        <v>29</v>
      </c>
      <c r="H500" s="29" t="s">
        <v>30</v>
      </c>
      <c r="I500" s="213">
        <v>13200000</v>
      </c>
      <c r="J500" s="29">
        <v>0</v>
      </c>
      <c r="K500" s="217">
        <v>0</v>
      </c>
      <c r="L500" s="213">
        <v>0</v>
      </c>
      <c r="M500" s="29">
        <v>0</v>
      </c>
      <c r="N500" s="29">
        <v>1083020916</v>
      </c>
      <c r="O500" s="29" t="s">
        <v>449</v>
      </c>
      <c r="P500" s="29" t="s">
        <v>1548</v>
      </c>
      <c r="Q500" s="29" t="s">
        <v>1545</v>
      </c>
      <c r="R500" s="29" t="s">
        <v>1545</v>
      </c>
      <c r="S500" s="90" t="s">
        <v>1546</v>
      </c>
      <c r="T500" s="216">
        <v>6600000</v>
      </c>
      <c r="U500" s="217">
        <v>6600000</v>
      </c>
      <c r="V500" s="93">
        <v>0.5</v>
      </c>
      <c r="W500" s="29">
        <v>1192791759</v>
      </c>
      <c r="X500" s="57" t="s">
        <v>109</v>
      </c>
    </row>
    <row r="501" spans="1:24">
      <c r="A501" s="29">
        <v>891780111</v>
      </c>
      <c r="B501" s="29" t="s">
        <v>24</v>
      </c>
      <c r="C501" s="29" t="s">
        <v>25</v>
      </c>
      <c r="D501" s="29" t="s">
        <v>26</v>
      </c>
      <c r="E501" s="29" t="s">
        <v>1549</v>
      </c>
      <c r="F501" s="29" t="s">
        <v>28</v>
      </c>
      <c r="G501" s="29" t="s">
        <v>29</v>
      </c>
      <c r="H501" s="29" t="s">
        <v>30</v>
      </c>
      <c r="I501" s="213">
        <v>3000000</v>
      </c>
      <c r="J501" s="29">
        <v>0</v>
      </c>
      <c r="K501" s="217">
        <v>0</v>
      </c>
      <c r="L501" s="213">
        <v>0</v>
      </c>
      <c r="M501" s="29">
        <v>0</v>
      </c>
      <c r="N501" s="29">
        <v>12637914</v>
      </c>
      <c r="O501" s="29" t="s">
        <v>114</v>
      </c>
      <c r="P501" s="29" t="s">
        <v>1550</v>
      </c>
      <c r="Q501" s="29" t="s">
        <v>1545</v>
      </c>
      <c r="R501" s="29" t="s">
        <v>1545</v>
      </c>
      <c r="S501" s="90" t="s">
        <v>1541</v>
      </c>
      <c r="T501" s="216">
        <v>3000000</v>
      </c>
      <c r="U501" s="217">
        <v>0</v>
      </c>
      <c r="V501" s="93">
        <v>1</v>
      </c>
      <c r="W501" s="29">
        <v>1192791759</v>
      </c>
      <c r="X501" s="57" t="s">
        <v>109</v>
      </c>
    </row>
    <row r="502" spans="1:24">
      <c r="A502" s="29">
        <v>891780111</v>
      </c>
      <c r="B502" s="29" t="s">
        <v>24</v>
      </c>
      <c r="C502" s="29" t="s">
        <v>25</v>
      </c>
      <c r="D502" s="29" t="s">
        <v>26</v>
      </c>
      <c r="E502" s="29" t="s">
        <v>1551</v>
      </c>
      <c r="F502" s="29" t="s">
        <v>28</v>
      </c>
      <c r="G502" s="29" t="s">
        <v>29</v>
      </c>
      <c r="H502" s="29" t="s">
        <v>30</v>
      </c>
      <c r="I502" s="213">
        <v>24057000</v>
      </c>
      <c r="J502" s="29">
        <v>0</v>
      </c>
      <c r="K502" s="217">
        <v>0</v>
      </c>
      <c r="L502" s="213">
        <v>0</v>
      </c>
      <c r="M502" s="29">
        <v>0</v>
      </c>
      <c r="N502" s="29">
        <v>1082982258</v>
      </c>
      <c r="O502" s="29" t="s">
        <v>1552</v>
      </c>
      <c r="P502" s="29" t="s">
        <v>1553</v>
      </c>
      <c r="Q502" s="29" t="s">
        <v>1554</v>
      </c>
      <c r="R502" s="29" t="s">
        <v>1555</v>
      </c>
      <c r="S502" s="90" t="s">
        <v>1546</v>
      </c>
      <c r="T502" s="216">
        <v>10935000</v>
      </c>
      <c r="U502" s="217">
        <v>13122000</v>
      </c>
      <c r="V502" s="93">
        <v>0.45454545454545453</v>
      </c>
      <c r="W502" s="29">
        <v>1192791759</v>
      </c>
      <c r="X502" s="57" t="s">
        <v>109</v>
      </c>
    </row>
    <row r="503" spans="1:24">
      <c r="A503" s="29">
        <v>891780111</v>
      </c>
      <c r="B503" s="29" t="s">
        <v>24</v>
      </c>
      <c r="C503" s="29" t="s">
        <v>25</v>
      </c>
      <c r="D503" s="29" t="s">
        <v>26</v>
      </c>
      <c r="E503" s="29" t="s">
        <v>1556</v>
      </c>
      <c r="F503" s="29" t="s">
        <v>28</v>
      </c>
      <c r="G503" s="29" t="s">
        <v>29</v>
      </c>
      <c r="H503" s="29" t="s">
        <v>30</v>
      </c>
      <c r="I503" s="213">
        <v>19440000</v>
      </c>
      <c r="J503" s="29">
        <v>0</v>
      </c>
      <c r="K503" s="217">
        <v>0</v>
      </c>
      <c r="L503" s="213">
        <v>0</v>
      </c>
      <c r="M503" s="29">
        <v>0</v>
      </c>
      <c r="N503" s="29">
        <v>1081823159</v>
      </c>
      <c r="O503" s="29" t="s">
        <v>452</v>
      </c>
      <c r="P503" s="29" t="s">
        <v>1557</v>
      </c>
      <c r="Q503" s="29" t="s">
        <v>1554</v>
      </c>
      <c r="R503" s="29" t="s">
        <v>1554</v>
      </c>
      <c r="S503" s="90" t="s">
        <v>1546</v>
      </c>
      <c r="T503" s="216">
        <v>9720000</v>
      </c>
      <c r="U503" s="217">
        <v>9720000</v>
      </c>
      <c r="V503" s="93">
        <v>0.5</v>
      </c>
      <c r="W503" s="29">
        <v>1192791759</v>
      </c>
      <c r="X503" s="57" t="s">
        <v>109</v>
      </c>
    </row>
    <row r="504" spans="1:24">
      <c r="A504" s="29">
        <v>891780111</v>
      </c>
      <c r="B504" s="29" t="s">
        <v>24</v>
      </c>
      <c r="C504" s="29" t="s">
        <v>25</v>
      </c>
      <c r="D504" s="29" t="s">
        <v>26</v>
      </c>
      <c r="E504" s="29" t="s">
        <v>1558</v>
      </c>
      <c r="F504" s="29" t="s">
        <v>28</v>
      </c>
      <c r="G504" s="29" t="s">
        <v>29</v>
      </c>
      <c r="H504" s="29" t="s">
        <v>30</v>
      </c>
      <c r="I504" s="213">
        <v>19440000</v>
      </c>
      <c r="J504" s="29">
        <v>0</v>
      </c>
      <c r="K504" s="217">
        <v>0</v>
      </c>
      <c r="L504" s="213">
        <v>0</v>
      </c>
      <c r="M504" s="29">
        <v>0</v>
      </c>
      <c r="N504" s="29">
        <v>1082983016</v>
      </c>
      <c r="O504" s="29" t="s">
        <v>107</v>
      </c>
      <c r="P504" s="29" t="s">
        <v>1559</v>
      </c>
      <c r="Q504" s="29" t="s">
        <v>1554</v>
      </c>
      <c r="R504" s="29" t="s">
        <v>1554</v>
      </c>
      <c r="S504" s="90" t="s">
        <v>1546</v>
      </c>
      <c r="T504" s="216">
        <v>9720000</v>
      </c>
      <c r="U504" s="217">
        <v>9720000</v>
      </c>
      <c r="V504" s="93">
        <v>0.5</v>
      </c>
      <c r="W504" s="29">
        <v>1192791759</v>
      </c>
      <c r="X504" s="57" t="s">
        <v>109</v>
      </c>
    </row>
    <row r="505" spans="1:24">
      <c r="A505" s="29">
        <v>891780111</v>
      </c>
      <c r="B505" s="29" t="s">
        <v>24</v>
      </c>
      <c r="C505" s="29" t="s">
        <v>25</v>
      </c>
      <c r="D505" s="29" t="s">
        <v>26</v>
      </c>
      <c r="E505" s="29" t="s">
        <v>1560</v>
      </c>
      <c r="F505" s="29" t="s">
        <v>28</v>
      </c>
      <c r="G505" s="29" t="s">
        <v>29</v>
      </c>
      <c r="H505" s="29" t="s">
        <v>30</v>
      </c>
      <c r="I505" s="213">
        <v>6800000</v>
      </c>
      <c r="J505" s="29">
        <v>1</v>
      </c>
      <c r="K505" s="217">
        <v>1700000</v>
      </c>
      <c r="L505" s="213">
        <v>0</v>
      </c>
      <c r="M505" s="29">
        <v>0</v>
      </c>
      <c r="N505" s="29">
        <v>1221976238</v>
      </c>
      <c r="O505" s="29" t="s">
        <v>1561</v>
      </c>
      <c r="P505" s="29" t="s">
        <v>1562</v>
      </c>
      <c r="Q505" s="29" t="s">
        <v>1555</v>
      </c>
      <c r="R505" s="29" t="s">
        <v>1555</v>
      </c>
      <c r="S505" s="218">
        <v>44895</v>
      </c>
      <c r="T505" s="216">
        <v>5100000</v>
      </c>
      <c r="U505" s="217">
        <v>3400000</v>
      </c>
      <c r="V505" s="93">
        <v>0.6</v>
      </c>
      <c r="W505" s="29">
        <v>36722626</v>
      </c>
      <c r="X505" s="57" t="s">
        <v>1563</v>
      </c>
    </row>
    <row r="506" spans="1:24">
      <c r="A506" s="29">
        <v>891780111</v>
      </c>
      <c r="B506" s="29" t="s">
        <v>24</v>
      </c>
      <c r="C506" s="29" t="s">
        <v>25</v>
      </c>
      <c r="D506" s="29" t="s">
        <v>26</v>
      </c>
      <c r="E506" s="29" t="s">
        <v>1564</v>
      </c>
      <c r="F506" s="29" t="s">
        <v>28</v>
      </c>
      <c r="G506" s="29" t="s">
        <v>29</v>
      </c>
      <c r="H506" s="29" t="s">
        <v>30</v>
      </c>
      <c r="I506" s="213">
        <v>9600000</v>
      </c>
      <c r="J506" s="29">
        <v>1</v>
      </c>
      <c r="K506" s="217">
        <v>2400000</v>
      </c>
      <c r="L506" s="213">
        <v>0</v>
      </c>
      <c r="M506" s="29">
        <v>0</v>
      </c>
      <c r="N506" s="29">
        <v>1084742720</v>
      </c>
      <c r="O506" s="29" t="s">
        <v>1565</v>
      </c>
      <c r="P506" s="29" t="s">
        <v>1566</v>
      </c>
      <c r="Q506" s="29" t="s">
        <v>1555</v>
      </c>
      <c r="R506" s="29" t="s">
        <v>1555</v>
      </c>
      <c r="S506" s="218">
        <v>44895</v>
      </c>
      <c r="T506" s="216">
        <v>7200000</v>
      </c>
      <c r="U506" s="217">
        <v>4800000</v>
      </c>
      <c r="V506" s="93">
        <v>0.6</v>
      </c>
      <c r="W506" s="29">
        <v>85449357</v>
      </c>
      <c r="X506" s="57" t="s">
        <v>37</v>
      </c>
    </row>
    <row r="507" spans="1:24">
      <c r="A507" s="29">
        <v>891780111</v>
      </c>
      <c r="B507" s="29" t="s">
        <v>24</v>
      </c>
      <c r="C507" s="29" t="s">
        <v>25</v>
      </c>
      <c r="D507" s="29" t="s">
        <v>26</v>
      </c>
      <c r="E507" s="29" t="s">
        <v>1567</v>
      </c>
      <c r="F507" s="29" t="s">
        <v>28</v>
      </c>
      <c r="G507" s="29" t="s">
        <v>29</v>
      </c>
      <c r="H507" s="29" t="s">
        <v>30</v>
      </c>
      <c r="I507" s="213">
        <v>9200000</v>
      </c>
      <c r="J507" s="29">
        <v>1</v>
      </c>
      <c r="K507" s="217">
        <v>2300000</v>
      </c>
      <c r="L507" s="213">
        <v>0</v>
      </c>
      <c r="M507" s="29">
        <v>0</v>
      </c>
      <c r="N507" s="29">
        <v>4979940</v>
      </c>
      <c r="O507" s="29" t="s">
        <v>185</v>
      </c>
      <c r="P507" s="29" t="s">
        <v>1568</v>
      </c>
      <c r="Q507" s="29" t="s">
        <v>1555</v>
      </c>
      <c r="R507" s="29" t="s">
        <v>1555</v>
      </c>
      <c r="S507" s="218">
        <v>44895</v>
      </c>
      <c r="T507" s="216">
        <v>6900000</v>
      </c>
      <c r="U507" s="217">
        <v>4600000</v>
      </c>
      <c r="V507" s="93">
        <v>0.6</v>
      </c>
      <c r="W507" s="29">
        <v>36722626</v>
      </c>
      <c r="X507" s="57" t="s">
        <v>1563</v>
      </c>
    </row>
    <row r="508" spans="1:24">
      <c r="A508" s="29">
        <v>891780111</v>
      </c>
      <c r="B508" s="29" t="s">
        <v>24</v>
      </c>
      <c r="C508" s="29" t="s">
        <v>25</v>
      </c>
      <c r="D508" s="29" t="s">
        <v>26</v>
      </c>
      <c r="E508" s="29" t="s">
        <v>1569</v>
      </c>
      <c r="F508" s="29" t="s">
        <v>28</v>
      </c>
      <c r="G508" s="29" t="s">
        <v>29</v>
      </c>
      <c r="H508" s="29" t="s">
        <v>30</v>
      </c>
      <c r="I508" s="213">
        <v>9600000</v>
      </c>
      <c r="J508" s="29">
        <v>1</v>
      </c>
      <c r="K508" s="217">
        <v>2400000</v>
      </c>
      <c r="L508" s="213">
        <v>0</v>
      </c>
      <c r="M508" s="29">
        <v>0</v>
      </c>
      <c r="N508" s="29">
        <v>1082909211</v>
      </c>
      <c r="O508" s="29" t="s">
        <v>1570</v>
      </c>
      <c r="P508" s="29" t="s">
        <v>1571</v>
      </c>
      <c r="Q508" s="29" t="s">
        <v>1555</v>
      </c>
      <c r="R508" s="29" t="s">
        <v>1555</v>
      </c>
      <c r="S508" s="218">
        <v>44895</v>
      </c>
      <c r="T508" s="216">
        <v>7200000</v>
      </c>
      <c r="U508" s="217">
        <v>4800000</v>
      </c>
      <c r="V508" s="93">
        <v>0.6</v>
      </c>
      <c r="W508" s="29">
        <v>1032388270</v>
      </c>
      <c r="X508" s="57" t="s">
        <v>398</v>
      </c>
    </row>
    <row r="509" spans="1:24">
      <c r="A509" s="29">
        <v>891780111</v>
      </c>
      <c r="B509" s="29" t="s">
        <v>24</v>
      </c>
      <c r="C509" s="29" t="s">
        <v>25</v>
      </c>
      <c r="D509" s="29" t="s">
        <v>26</v>
      </c>
      <c r="E509" s="29" t="s">
        <v>1572</v>
      </c>
      <c r="F509" s="29" t="s">
        <v>28</v>
      </c>
      <c r="G509" s="29" t="s">
        <v>29</v>
      </c>
      <c r="H509" s="29" t="s">
        <v>30</v>
      </c>
      <c r="I509" s="213">
        <v>12400000</v>
      </c>
      <c r="J509" s="29">
        <v>0</v>
      </c>
      <c r="K509" s="213"/>
      <c r="L509" s="213">
        <v>0</v>
      </c>
      <c r="M509" s="29">
        <v>0</v>
      </c>
      <c r="N509" s="29">
        <v>1065573847</v>
      </c>
      <c r="O509" s="29" t="s">
        <v>1573</v>
      </c>
      <c r="P509" s="29" t="s">
        <v>1574</v>
      </c>
      <c r="Q509" s="29" t="s">
        <v>1555</v>
      </c>
      <c r="R509" s="29" t="s">
        <v>1555</v>
      </c>
      <c r="S509" s="90" t="s">
        <v>1575</v>
      </c>
      <c r="T509" s="216">
        <v>9300000</v>
      </c>
      <c r="U509" s="217">
        <v>3100000</v>
      </c>
      <c r="V509" s="93">
        <v>0.75</v>
      </c>
      <c r="W509" s="29">
        <v>1032388270</v>
      </c>
      <c r="X509" s="57" t="s">
        <v>398</v>
      </c>
    </row>
    <row r="510" spans="1:24">
      <c r="A510" s="29">
        <v>891780111</v>
      </c>
      <c r="B510" s="29" t="s">
        <v>24</v>
      </c>
      <c r="C510" s="29" t="s">
        <v>25</v>
      </c>
      <c r="D510" s="29" t="s">
        <v>26</v>
      </c>
      <c r="E510" s="29" t="s">
        <v>1576</v>
      </c>
      <c r="F510" s="29" t="s">
        <v>28</v>
      </c>
      <c r="G510" s="29" t="s">
        <v>29</v>
      </c>
      <c r="H510" s="29" t="s">
        <v>30</v>
      </c>
      <c r="I510" s="213">
        <v>13600000</v>
      </c>
      <c r="J510" s="29">
        <v>1</v>
      </c>
      <c r="K510" s="217">
        <v>3400000</v>
      </c>
      <c r="L510" s="213">
        <v>0</v>
      </c>
      <c r="M510" s="29">
        <v>0</v>
      </c>
      <c r="N510" s="29">
        <v>1114816077</v>
      </c>
      <c r="O510" s="29" t="s">
        <v>1577</v>
      </c>
      <c r="P510" s="29" t="s">
        <v>1578</v>
      </c>
      <c r="Q510" s="29" t="s">
        <v>1555</v>
      </c>
      <c r="R510" s="29" t="s">
        <v>1555</v>
      </c>
      <c r="S510" s="218">
        <v>44895</v>
      </c>
      <c r="T510" s="216">
        <v>10200000</v>
      </c>
      <c r="U510" s="217">
        <v>6800000</v>
      </c>
      <c r="V510" s="93">
        <v>0.6</v>
      </c>
      <c r="W510" s="29">
        <v>1032388270</v>
      </c>
      <c r="X510" s="57" t="s">
        <v>398</v>
      </c>
    </row>
    <row r="511" spans="1:24">
      <c r="A511" s="29">
        <v>891780111</v>
      </c>
      <c r="B511" s="29" t="s">
        <v>24</v>
      </c>
      <c r="C511" s="29" t="s">
        <v>25</v>
      </c>
      <c r="D511" s="29" t="s">
        <v>26</v>
      </c>
      <c r="E511" s="29" t="s">
        <v>1579</v>
      </c>
      <c r="F511" s="29" t="s">
        <v>28</v>
      </c>
      <c r="G511" s="29" t="s">
        <v>29</v>
      </c>
      <c r="H511" s="29" t="s">
        <v>30</v>
      </c>
      <c r="I511" s="213">
        <v>14000000</v>
      </c>
      <c r="J511" s="29">
        <v>1</v>
      </c>
      <c r="K511" s="217">
        <v>3500000</v>
      </c>
      <c r="L511" s="213">
        <v>0</v>
      </c>
      <c r="M511" s="29">
        <v>0</v>
      </c>
      <c r="N511" s="29">
        <v>1082984896</v>
      </c>
      <c r="O511" s="29" t="s">
        <v>1580</v>
      </c>
      <c r="P511" s="29" t="s">
        <v>1581</v>
      </c>
      <c r="Q511" s="29" t="s">
        <v>1555</v>
      </c>
      <c r="R511" s="29" t="s">
        <v>1555</v>
      </c>
      <c r="S511" s="218">
        <v>44895</v>
      </c>
      <c r="T511" s="216">
        <v>10500000</v>
      </c>
      <c r="U511" s="217">
        <v>7000000</v>
      </c>
      <c r="V511" s="93">
        <v>0.6</v>
      </c>
      <c r="W511" s="29">
        <v>1032388270</v>
      </c>
      <c r="X511" s="57" t="s">
        <v>398</v>
      </c>
    </row>
    <row r="512" spans="1:24">
      <c r="A512" s="29">
        <v>891780111</v>
      </c>
      <c r="B512" s="29" t="s">
        <v>24</v>
      </c>
      <c r="C512" s="29" t="s">
        <v>25</v>
      </c>
      <c r="D512" s="29" t="s">
        <v>26</v>
      </c>
      <c r="E512" s="29" t="s">
        <v>1582</v>
      </c>
      <c r="F512" s="29" t="s">
        <v>28</v>
      </c>
      <c r="G512" s="29" t="s">
        <v>29</v>
      </c>
      <c r="H512" s="29" t="s">
        <v>30</v>
      </c>
      <c r="I512" s="213">
        <v>13600000</v>
      </c>
      <c r="J512" s="29">
        <v>1</v>
      </c>
      <c r="K512" s="217">
        <v>3400000</v>
      </c>
      <c r="L512" s="213">
        <v>0</v>
      </c>
      <c r="M512" s="29">
        <v>0</v>
      </c>
      <c r="N512" s="29">
        <v>72006198</v>
      </c>
      <c r="O512" s="29" t="s">
        <v>1583</v>
      </c>
      <c r="P512" s="29" t="s">
        <v>1578</v>
      </c>
      <c r="Q512" s="29" t="s">
        <v>1555</v>
      </c>
      <c r="R512" s="29" t="s">
        <v>1555</v>
      </c>
      <c r="S512" s="218">
        <v>44895</v>
      </c>
      <c r="T512" s="216">
        <v>10200000</v>
      </c>
      <c r="U512" s="217">
        <v>6800000</v>
      </c>
      <c r="V512" s="93">
        <v>0.6</v>
      </c>
      <c r="W512" s="29">
        <v>1032388270</v>
      </c>
      <c r="X512" s="57" t="s">
        <v>398</v>
      </c>
    </row>
    <row r="513" spans="1:24">
      <c r="A513" s="29">
        <v>891780111</v>
      </c>
      <c r="B513" s="29" t="s">
        <v>24</v>
      </c>
      <c r="C513" s="29" t="s">
        <v>25</v>
      </c>
      <c r="D513" s="29" t="s">
        <v>26</v>
      </c>
      <c r="E513" s="29" t="s">
        <v>1584</v>
      </c>
      <c r="F513" s="29" t="s">
        <v>28</v>
      </c>
      <c r="G513" s="29" t="s">
        <v>29</v>
      </c>
      <c r="H513" s="29" t="s">
        <v>30</v>
      </c>
      <c r="I513" s="213">
        <v>16000000</v>
      </c>
      <c r="J513" s="29">
        <v>0</v>
      </c>
      <c r="K513" s="217">
        <v>0</v>
      </c>
      <c r="L513" s="213">
        <v>0</v>
      </c>
      <c r="M513" s="29">
        <v>0</v>
      </c>
      <c r="N513" s="29">
        <v>85150801</v>
      </c>
      <c r="O513" s="29" t="s">
        <v>1585</v>
      </c>
      <c r="P513" s="29" t="s">
        <v>1586</v>
      </c>
      <c r="Q513" s="29" t="s">
        <v>1555</v>
      </c>
      <c r="R513" s="29" t="s">
        <v>1555</v>
      </c>
      <c r="S513" s="90" t="s">
        <v>1575</v>
      </c>
      <c r="T513" s="216">
        <v>7255336</v>
      </c>
      <c r="U513" s="217">
        <v>8744664</v>
      </c>
      <c r="V513" s="93">
        <v>0.45345849999999999</v>
      </c>
      <c r="W513" s="29">
        <v>8746547</v>
      </c>
      <c r="X513" s="57" t="s">
        <v>1587</v>
      </c>
    </row>
    <row r="514" spans="1:24">
      <c r="A514" s="29">
        <v>891780111</v>
      </c>
      <c r="B514" s="29" t="s">
        <v>24</v>
      </c>
      <c r="C514" s="29" t="s">
        <v>25</v>
      </c>
      <c r="D514" s="29" t="s">
        <v>26</v>
      </c>
      <c r="E514" s="29" t="s">
        <v>1588</v>
      </c>
      <c r="F514" s="29" t="s">
        <v>28</v>
      </c>
      <c r="G514" s="29" t="s">
        <v>29</v>
      </c>
      <c r="H514" s="29" t="s">
        <v>30</v>
      </c>
      <c r="I514" s="213">
        <v>10800000</v>
      </c>
      <c r="J514" s="29">
        <v>1</v>
      </c>
      <c r="K514" s="217">
        <v>2700000</v>
      </c>
      <c r="L514" s="213">
        <v>0</v>
      </c>
      <c r="M514" s="29">
        <v>0</v>
      </c>
      <c r="N514" s="29">
        <v>1082999611</v>
      </c>
      <c r="O514" s="29" t="s">
        <v>1589</v>
      </c>
      <c r="P514" s="29" t="s">
        <v>1590</v>
      </c>
      <c r="Q514" s="29" t="s">
        <v>1555</v>
      </c>
      <c r="R514" s="29" t="s">
        <v>1555</v>
      </c>
      <c r="S514" s="218">
        <v>44895</v>
      </c>
      <c r="T514" s="216">
        <v>8100000</v>
      </c>
      <c r="U514" s="217">
        <v>5400000</v>
      </c>
      <c r="V514" s="93">
        <v>0.6</v>
      </c>
      <c r="W514" s="29">
        <v>85449357</v>
      </c>
      <c r="X514" s="57" t="s">
        <v>37</v>
      </c>
    </row>
    <row r="515" spans="1:24">
      <c r="A515" s="29">
        <v>891780111</v>
      </c>
      <c r="B515" s="29" t="s">
        <v>24</v>
      </c>
      <c r="C515" s="29" t="s">
        <v>25</v>
      </c>
      <c r="D515" s="29" t="s">
        <v>26</v>
      </c>
      <c r="E515" s="29" t="s">
        <v>1591</v>
      </c>
      <c r="F515" s="29" t="s">
        <v>28</v>
      </c>
      <c r="G515" s="29" t="s">
        <v>29</v>
      </c>
      <c r="H515" s="29" t="s">
        <v>30</v>
      </c>
      <c r="I515" s="213">
        <v>10800000</v>
      </c>
      <c r="J515" s="29">
        <v>1</v>
      </c>
      <c r="K515" s="217">
        <v>2700000</v>
      </c>
      <c r="L515" s="213">
        <v>0</v>
      </c>
      <c r="M515" s="29">
        <v>0</v>
      </c>
      <c r="N515" s="29">
        <v>1082927824</v>
      </c>
      <c r="O515" s="29" t="s">
        <v>1592</v>
      </c>
      <c r="P515" s="29" t="s">
        <v>1593</v>
      </c>
      <c r="Q515" s="29" t="s">
        <v>1555</v>
      </c>
      <c r="R515" s="29" t="s">
        <v>1555</v>
      </c>
      <c r="S515" s="218">
        <v>44895</v>
      </c>
      <c r="T515" s="216">
        <v>8100000</v>
      </c>
      <c r="U515" s="217">
        <v>5400000</v>
      </c>
      <c r="V515" s="93">
        <v>0.6</v>
      </c>
      <c r="W515" s="29">
        <v>85449357</v>
      </c>
      <c r="X515" s="57" t="s">
        <v>37</v>
      </c>
    </row>
    <row r="516" spans="1:24">
      <c r="A516" s="29">
        <v>891780111</v>
      </c>
      <c r="B516" s="29" t="s">
        <v>24</v>
      </c>
      <c r="C516" s="29" t="s">
        <v>25</v>
      </c>
      <c r="D516" s="29" t="s">
        <v>26</v>
      </c>
      <c r="E516" s="29" t="s">
        <v>1594</v>
      </c>
      <c r="F516" s="29" t="s">
        <v>28</v>
      </c>
      <c r="G516" s="29" t="s">
        <v>29</v>
      </c>
      <c r="H516" s="29" t="s">
        <v>30</v>
      </c>
      <c r="I516" s="213">
        <v>10800000</v>
      </c>
      <c r="J516" s="29">
        <v>1</v>
      </c>
      <c r="K516" s="217">
        <v>2700000</v>
      </c>
      <c r="L516" s="213">
        <v>0</v>
      </c>
      <c r="M516" s="29">
        <v>0</v>
      </c>
      <c r="N516" s="29">
        <v>1083021213</v>
      </c>
      <c r="O516" s="29" t="s">
        <v>1595</v>
      </c>
      <c r="P516" s="29" t="s">
        <v>1596</v>
      </c>
      <c r="Q516" s="29" t="s">
        <v>1555</v>
      </c>
      <c r="R516" s="29" t="s">
        <v>1555</v>
      </c>
      <c r="S516" s="218">
        <v>44895</v>
      </c>
      <c r="T516" s="216">
        <v>8100000</v>
      </c>
      <c r="U516" s="217">
        <v>5400000</v>
      </c>
      <c r="V516" s="93">
        <v>0.6</v>
      </c>
      <c r="W516" s="29">
        <v>36722626</v>
      </c>
      <c r="X516" s="57" t="s">
        <v>1563</v>
      </c>
    </row>
    <row r="517" spans="1:24">
      <c r="A517" s="29">
        <v>891780111</v>
      </c>
      <c r="B517" s="29" t="s">
        <v>24</v>
      </c>
      <c r="C517" s="29" t="s">
        <v>25</v>
      </c>
      <c r="D517" s="29" t="s">
        <v>26</v>
      </c>
      <c r="E517" s="29" t="s">
        <v>1597</v>
      </c>
      <c r="F517" s="29" t="s">
        <v>28</v>
      </c>
      <c r="G517" s="29" t="s">
        <v>29</v>
      </c>
      <c r="H517" s="29" t="s">
        <v>30</v>
      </c>
      <c r="I517" s="213">
        <v>10800000</v>
      </c>
      <c r="J517" s="29">
        <v>1</v>
      </c>
      <c r="K517" s="217">
        <v>2700000</v>
      </c>
      <c r="L517" s="213">
        <v>0</v>
      </c>
      <c r="M517" s="29">
        <v>0</v>
      </c>
      <c r="N517" s="29">
        <v>1082948644</v>
      </c>
      <c r="O517" s="29" t="s">
        <v>1598</v>
      </c>
      <c r="P517" s="29" t="s">
        <v>1599</v>
      </c>
      <c r="Q517" s="29" t="s">
        <v>1555</v>
      </c>
      <c r="R517" s="29" t="s">
        <v>1555</v>
      </c>
      <c r="S517" s="218">
        <v>44895</v>
      </c>
      <c r="T517" s="216">
        <v>8100000</v>
      </c>
      <c r="U517" s="217">
        <v>5400000</v>
      </c>
      <c r="V517" s="93">
        <v>0.6</v>
      </c>
      <c r="W517" s="29">
        <v>85449357</v>
      </c>
      <c r="X517" s="57" t="s">
        <v>37</v>
      </c>
    </row>
    <row r="518" spans="1:24">
      <c r="A518" s="29">
        <v>891780111</v>
      </c>
      <c r="B518" s="29" t="s">
        <v>24</v>
      </c>
      <c r="C518" s="29" t="s">
        <v>25</v>
      </c>
      <c r="D518" s="29" t="s">
        <v>26</v>
      </c>
      <c r="E518" s="29" t="s">
        <v>1600</v>
      </c>
      <c r="F518" s="29" t="s">
        <v>28</v>
      </c>
      <c r="G518" s="29" t="s">
        <v>29</v>
      </c>
      <c r="H518" s="29" t="s">
        <v>30</v>
      </c>
      <c r="I518" s="213">
        <v>11600000</v>
      </c>
      <c r="J518" s="29">
        <v>1</v>
      </c>
      <c r="K518" s="217">
        <v>2900000</v>
      </c>
      <c r="L518" s="213">
        <v>0</v>
      </c>
      <c r="M518" s="29">
        <v>0</v>
      </c>
      <c r="N518" s="29">
        <v>7601321</v>
      </c>
      <c r="O518" s="29" t="s">
        <v>1601</v>
      </c>
      <c r="P518" s="29" t="s">
        <v>1602</v>
      </c>
      <c r="Q518" s="29" t="s">
        <v>1555</v>
      </c>
      <c r="R518" s="29" t="s">
        <v>1555</v>
      </c>
      <c r="S518" s="218">
        <v>44895</v>
      </c>
      <c r="T518" s="216">
        <v>8700000</v>
      </c>
      <c r="U518" s="217">
        <v>5800000</v>
      </c>
      <c r="V518" s="93">
        <v>0.6</v>
      </c>
      <c r="W518" s="29">
        <v>8746547</v>
      </c>
      <c r="X518" s="57" t="s">
        <v>1587</v>
      </c>
    </row>
    <row r="519" spans="1:24">
      <c r="A519" s="29">
        <v>891780111</v>
      </c>
      <c r="B519" s="29" t="s">
        <v>24</v>
      </c>
      <c r="C519" s="29" t="s">
        <v>25</v>
      </c>
      <c r="D519" s="29" t="s">
        <v>26</v>
      </c>
      <c r="E519" s="29" t="s">
        <v>1603</v>
      </c>
      <c r="F519" s="29" t="s">
        <v>28</v>
      </c>
      <c r="G519" s="29" t="s">
        <v>29</v>
      </c>
      <c r="H519" s="29" t="s">
        <v>30</v>
      </c>
      <c r="I519" s="213">
        <v>12800000</v>
      </c>
      <c r="J519" s="29">
        <v>0</v>
      </c>
      <c r="K519" s="217">
        <v>0</v>
      </c>
      <c r="L519" s="213">
        <v>0</v>
      </c>
      <c r="M519" s="29">
        <v>0</v>
      </c>
      <c r="N519" s="29">
        <v>1020757081</v>
      </c>
      <c r="O519" s="29" t="s">
        <v>1604</v>
      </c>
      <c r="P519" s="29" t="s">
        <v>1605</v>
      </c>
      <c r="Q519" s="29" t="s">
        <v>1555</v>
      </c>
      <c r="R519" s="29" t="s">
        <v>1555</v>
      </c>
      <c r="S519" s="90" t="s">
        <v>1575</v>
      </c>
      <c r="T519" s="216">
        <v>9600000</v>
      </c>
      <c r="U519" s="217">
        <v>3200000</v>
      </c>
      <c r="V519" s="93">
        <v>0.75</v>
      </c>
      <c r="W519" s="29">
        <v>8746547</v>
      </c>
      <c r="X519" s="57" t="s">
        <v>1587</v>
      </c>
    </row>
    <row r="520" spans="1:24">
      <c r="A520" s="29">
        <v>891780111</v>
      </c>
      <c r="B520" s="29" t="s">
        <v>24</v>
      </c>
      <c r="C520" s="29" t="s">
        <v>25</v>
      </c>
      <c r="D520" s="29" t="s">
        <v>26</v>
      </c>
      <c r="E520" s="29" t="s">
        <v>1606</v>
      </c>
      <c r="F520" s="29" t="s">
        <v>28</v>
      </c>
      <c r="G520" s="29" t="s">
        <v>29</v>
      </c>
      <c r="H520" s="29" t="s">
        <v>30</v>
      </c>
      <c r="I520" s="213">
        <v>3998000</v>
      </c>
      <c r="J520" s="29">
        <v>0</v>
      </c>
      <c r="K520" s="217">
        <v>0</v>
      </c>
      <c r="L520" s="213">
        <v>0</v>
      </c>
      <c r="M520" s="29">
        <v>0</v>
      </c>
      <c r="N520" s="29">
        <v>1082848824</v>
      </c>
      <c r="O520" s="29" t="s">
        <v>1607</v>
      </c>
      <c r="P520" s="29" t="s">
        <v>1608</v>
      </c>
      <c r="Q520" s="29" t="s">
        <v>1555</v>
      </c>
      <c r="R520" s="29" t="s">
        <v>1555</v>
      </c>
      <c r="S520" s="90" t="s">
        <v>1609</v>
      </c>
      <c r="T520" s="216">
        <v>3998000</v>
      </c>
      <c r="U520" s="217">
        <v>0</v>
      </c>
      <c r="V520" s="93">
        <v>1</v>
      </c>
      <c r="W520" s="29">
        <v>8746547</v>
      </c>
      <c r="X520" s="57" t="s">
        <v>1587</v>
      </c>
    </row>
    <row r="521" spans="1:24">
      <c r="A521" s="29">
        <v>891780111</v>
      </c>
      <c r="B521" s="29" t="s">
        <v>24</v>
      </c>
      <c r="C521" s="29" t="s">
        <v>25</v>
      </c>
      <c r="D521" s="29" t="s">
        <v>26</v>
      </c>
      <c r="E521" s="29" t="s">
        <v>1610</v>
      </c>
      <c r="F521" s="29" t="s">
        <v>28</v>
      </c>
      <c r="G521" s="29" t="s">
        <v>29</v>
      </c>
      <c r="H521" s="29" t="s">
        <v>30</v>
      </c>
      <c r="I521" s="213">
        <v>11600000</v>
      </c>
      <c r="J521" s="29">
        <v>1</v>
      </c>
      <c r="K521" s="217">
        <v>2900000</v>
      </c>
      <c r="L521" s="213">
        <v>0</v>
      </c>
      <c r="M521" s="29">
        <v>0</v>
      </c>
      <c r="N521" s="29">
        <v>57442581</v>
      </c>
      <c r="O521" s="29" t="s">
        <v>1611</v>
      </c>
      <c r="P521" s="29" t="s">
        <v>1612</v>
      </c>
      <c r="Q521" s="29" t="s">
        <v>1555</v>
      </c>
      <c r="R521" s="29" t="s">
        <v>1555</v>
      </c>
      <c r="S521" s="218">
        <v>44895</v>
      </c>
      <c r="T521" s="216">
        <v>8700000</v>
      </c>
      <c r="U521" s="217">
        <v>5800000</v>
      </c>
      <c r="V521" s="93">
        <v>0.6</v>
      </c>
      <c r="W521" s="29">
        <v>84452087</v>
      </c>
      <c r="X521" s="57" t="s">
        <v>1613</v>
      </c>
    </row>
    <row r="522" spans="1:24">
      <c r="A522" s="29">
        <v>891780111</v>
      </c>
      <c r="B522" s="29" t="s">
        <v>24</v>
      </c>
      <c r="C522" s="29" t="s">
        <v>25</v>
      </c>
      <c r="D522" s="29" t="s">
        <v>26</v>
      </c>
      <c r="E522" s="29" t="s">
        <v>1614</v>
      </c>
      <c r="F522" s="29" t="s">
        <v>28</v>
      </c>
      <c r="G522" s="29" t="s">
        <v>29</v>
      </c>
      <c r="H522" s="29" t="s">
        <v>30</v>
      </c>
      <c r="I522" s="213">
        <v>11600000</v>
      </c>
      <c r="J522" s="29">
        <v>1</v>
      </c>
      <c r="K522" s="217">
        <v>2900000</v>
      </c>
      <c r="L522" s="213">
        <v>0</v>
      </c>
      <c r="M522" s="29">
        <v>0</v>
      </c>
      <c r="N522" s="29">
        <v>7601011</v>
      </c>
      <c r="O522" s="29" t="s">
        <v>1615</v>
      </c>
      <c r="P522" s="29" t="s">
        <v>1616</v>
      </c>
      <c r="Q522" s="29" t="s">
        <v>1555</v>
      </c>
      <c r="R522" s="29" t="s">
        <v>1555</v>
      </c>
      <c r="S522" s="218">
        <v>44895</v>
      </c>
      <c r="T522" s="216">
        <v>8700000</v>
      </c>
      <c r="U522" s="217">
        <v>5800000</v>
      </c>
      <c r="V522" s="93">
        <v>0.6</v>
      </c>
      <c r="W522" s="29">
        <v>39049658</v>
      </c>
      <c r="X522" s="57" t="s">
        <v>1617</v>
      </c>
    </row>
    <row r="523" spans="1:24">
      <c r="A523" s="29">
        <v>891780111</v>
      </c>
      <c r="B523" s="29" t="s">
        <v>24</v>
      </c>
      <c r="C523" s="29" t="s">
        <v>25</v>
      </c>
      <c r="D523" s="29" t="s">
        <v>26</v>
      </c>
      <c r="E523" s="29" t="s">
        <v>1618</v>
      </c>
      <c r="F523" s="29" t="s">
        <v>28</v>
      </c>
      <c r="G523" s="29" t="s">
        <v>29</v>
      </c>
      <c r="H523" s="29" t="s">
        <v>30</v>
      </c>
      <c r="I523" s="213">
        <v>18000000</v>
      </c>
      <c r="J523" s="29">
        <v>1</v>
      </c>
      <c r="K523" s="217">
        <v>4500000</v>
      </c>
      <c r="L523" s="213">
        <v>0</v>
      </c>
      <c r="M523" s="29">
        <v>0</v>
      </c>
      <c r="N523" s="29">
        <v>57297436</v>
      </c>
      <c r="O523" s="29" t="s">
        <v>1619</v>
      </c>
      <c r="P523" s="29" t="s">
        <v>1620</v>
      </c>
      <c r="Q523" s="29" t="s">
        <v>1555</v>
      </c>
      <c r="R523" s="29" t="s">
        <v>1555</v>
      </c>
      <c r="S523" s="218">
        <v>44895</v>
      </c>
      <c r="T523" s="216">
        <v>13500000</v>
      </c>
      <c r="U523" s="217">
        <v>9000000</v>
      </c>
      <c r="V523" s="93">
        <v>0.6</v>
      </c>
      <c r="W523" s="29">
        <v>39049658</v>
      </c>
      <c r="X523" s="57" t="s">
        <v>1617</v>
      </c>
    </row>
    <row r="524" spans="1:24">
      <c r="A524" s="29">
        <v>891780111</v>
      </c>
      <c r="B524" s="29" t="s">
        <v>24</v>
      </c>
      <c r="C524" s="29" t="s">
        <v>25</v>
      </c>
      <c r="D524" s="29" t="s">
        <v>26</v>
      </c>
      <c r="E524" s="29" t="s">
        <v>1621</v>
      </c>
      <c r="F524" s="29" t="s">
        <v>28</v>
      </c>
      <c r="G524" s="29" t="s">
        <v>29</v>
      </c>
      <c r="H524" s="29" t="s">
        <v>30</v>
      </c>
      <c r="I524" s="213">
        <v>7650000</v>
      </c>
      <c r="J524" s="29">
        <v>0</v>
      </c>
      <c r="K524" s="217">
        <v>0</v>
      </c>
      <c r="L524" s="213">
        <v>0</v>
      </c>
      <c r="M524" s="29">
        <v>0</v>
      </c>
      <c r="N524" s="29">
        <v>7144425</v>
      </c>
      <c r="O524" s="29" t="s">
        <v>1622</v>
      </c>
      <c r="P524" s="29" t="s">
        <v>1623</v>
      </c>
      <c r="Q524" s="29" t="s">
        <v>1555</v>
      </c>
      <c r="R524" s="29" t="s">
        <v>1555</v>
      </c>
      <c r="S524" s="90" t="s">
        <v>1624</v>
      </c>
      <c r="T524" s="216">
        <v>5450000</v>
      </c>
      <c r="U524" s="217">
        <v>2200000</v>
      </c>
      <c r="V524" s="93">
        <v>0.71241830065359479</v>
      </c>
      <c r="W524" s="29">
        <v>85473390</v>
      </c>
      <c r="X524" s="57" t="s">
        <v>223</v>
      </c>
    </row>
    <row r="525" spans="1:24">
      <c r="A525" s="29">
        <v>891780111</v>
      </c>
      <c r="B525" s="29" t="s">
        <v>24</v>
      </c>
      <c r="C525" s="29" t="s">
        <v>25</v>
      </c>
      <c r="D525" s="29" t="s">
        <v>26</v>
      </c>
      <c r="E525" s="29" t="s">
        <v>1625</v>
      </c>
      <c r="F525" s="29" t="s">
        <v>28</v>
      </c>
      <c r="G525" s="29" t="s">
        <v>29</v>
      </c>
      <c r="H525" s="29" t="s">
        <v>30</v>
      </c>
      <c r="I525" s="213">
        <v>17600000</v>
      </c>
      <c r="J525" s="29">
        <v>1</v>
      </c>
      <c r="K525" s="217">
        <v>4400000</v>
      </c>
      <c r="L525" s="213">
        <v>0</v>
      </c>
      <c r="M525" s="29">
        <v>0</v>
      </c>
      <c r="N525" s="29">
        <v>84452427</v>
      </c>
      <c r="O525" s="29" t="s">
        <v>1626</v>
      </c>
      <c r="P525" s="29" t="s">
        <v>1627</v>
      </c>
      <c r="Q525" s="29" t="s">
        <v>1628</v>
      </c>
      <c r="R525" s="29" t="s">
        <v>1628</v>
      </c>
      <c r="S525" s="218">
        <v>44895</v>
      </c>
      <c r="T525" s="216">
        <v>13200000</v>
      </c>
      <c r="U525" s="217">
        <v>8800000</v>
      </c>
      <c r="V525" s="93">
        <v>0.6</v>
      </c>
      <c r="W525" s="29">
        <v>39049658</v>
      </c>
      <c r="X525" s="57" t="s">
        <v>1617</v>
      </c>
    </row>
    <row r="526" spans="1:24">
      <c r="A526" s="29">
        <v>891780111</v>
      </c>
      <c r="B526" s="29" t="s">
        <v>24</v>
      </c>
      <c r="C526" s="29" t="s">
        <v>25</v>
      </c>
      <c r="D526" s="29" t="s">
        <v>26</v>
      </c>
      <c r="E526" s="29" t="s">
        <v>1629</v>
      </c>
      <c r="F526" s="29" t="s">
        <v>28</v>
      </c>
      <c r="G526" s="29" t="s">
        <v>29</v>
      </c>
      <c r="H526" s="29" t="s">
        <v>30</v>
      </c>
      <c r="I526" s="213">
        <v>12500000</v>
      </c>
      <c r="J526" s="29">
        <v>1</v>
      </c>
      <c r="K526" s="217">
        <v>3500000</v>
      </c>
      <c r="L526" s="213">
        <v>0</v>
      </c>
      <c r="M526" s="29">
        <v>0</v>
      </c>
      <c r="N526" s="29">
        <v>1143224044</v>
      </c>
      <c r="O526" s="29" t="s">
        <v>1630</v>
      </c>
      <c r="P526" s="29" t="s">
        <v>1631</v>
      </c>
      <c r="Q526" s="29" t="s">
        <v>1632</v>
      </c>
      <c r="R526" s="29" t="s">
        <v>1632</v>
      </c>
      <c r="S526" s="218">
        <v>44895</v>
      </c>
      <c r="T526" s="216">
        <v>9000000</v>
      </c>
      <c r="U526" s="217">
        <v>7000000</v>
      </c>
      <c r="V526" s="93">
        <v>0.5625</v>
      </c>
      <c r="W526" s="29">
        <v>1032388270</v>
      </c>
      <c r="X526" s="57" t="s">
        <v>398</v>
      </c>
    </row>
    <row r="527" spans="1:24">
      <c r="A527" s="29">
        <v>891780111</v>
      </c>
      <c r="B527" s="29" t="s">
        <v>24</v>
      </c>
      <c r="C527" s="29" t="s">
        <v>105</v>
      </c>
      <c r="D527" s="29" t="s">
        <v>26</v>
      </c>
      <c r="E527" s="29" t="s">
        <v>1633</v>
      </c>
      <c r="F527" s="29" t="s">
        <v>28</v>
      </c>
      <c r="G527" s="29" t="s">
        <v>29</v>
      </c>
      <c r="H527" s="29" t="s">
        <v>30</v>
      </c>
      <c r="I527" s="213">
        <v>4000000</v>
      </c>
      <c r="J527" s="29">
        <v>0</v>
      </c>
      <c r="K527" s="217">
        <v>0</v>
      </c>
      <c r="L527" s="213">
        <v>0</v>
      </c>
      <c r="M527" s="29">
        <v>0</v>
      </c>
      <c r="N527" s="29">
        <v>1082838879</v>
      </c>
      <c r="O527" s="29" t="s">
        <v>1373</v>
      </c>
      <c r="P527" s="29" t="s">
        <v>1634</v>
      </c>
      <c r="Q527" s="29" t="s">
        <v>1635</v>
      </c>
      <c r="R527" s="229" t="s">
        <v>1636</v>
      </c>
      <c r="S527" s="230">
        <v>44834</v>
      </c>
      <c r="T527" s="216">
        <v>4000000</v>
      </c>
      <c r="U527" s="217">
        <v>0</v>
      </c>
      <c r="V527" s="93">
        <v>1</v>
      </c>
      <c r="W527" s="29">
        <v>1082868728</v>
      </c>
      <c r="X527" s="57" t="s">
        <v>128</v>
      </c>
    </row>
    <row r="528" spans="1:24">
      <c r="A528" s="29">
        <v>891780111</v>
      </c>
      <c r="B528" s="29" t="s">
        <v>24</v>
      </c>
      <c r="C528" s="29" t="s">
        <v>25</v>
      </c>
      <c r="D528" s="29" t="s">
        <v>26</v>
      </c>
      <c r="E528" s="29" t="s">
        <v>1637</v>
      </c>
      <c r="F528" s="29" t="s">
        <v>28</v>
      </c>
      <c r="G528" s="29" t="s">
        <v>29</v>
      </c>
      <c r="H528" s="29" t="s">
        <v>30</v>
      </c>
      <c r="I528" s="213">
        <v>8933000</v>
      </c>
      <c r="J528" s="29">
        <v>0</v>
      </c>
      <c r="K528" s="217">
        <v>0</v>
      </c>
      <c r="L528" s="213">
        <v>0</v>
      </c>
      <c r="M528" s="29">
        <v>0</v>
      </c>
      <c r="N528" s="29">
        <v>1140839086</v>
      </c>
      <c r="O528" s="29" t="s">
        <v>126</v>
      </c>
      <c r="P528" s="29" t="s">
        <v>1638</v>
      </c>
      <c r="Q528" s="29" t="s">
        <v>1635</v>
      </c>
      <c r="R528" s="29" t="s">
        <v>1635</v>
      </c>
      <c r="S528" s="90" t="s">
        <v>1624</v>
      </c>
      <c r="T528" s="216">
        <v>4933000</v>
      </c>
      <c r="U528" s="217">
        <v>4000000</v>
      </c>
      <c r="V528" s="93">
        <v>0.55222209783947163</v>
      </c>
      <c r="W528" s="29">
        <v>1082868728</v>
      </c>
      <c r="X528" s="57" t="s">
        <v>128</v>
      </c>
    </row>
    <row r="529" spans="1:24">
      <c r="A529" s="29">
        <v>891780111</v>
      </c>
      <c r="B529" s="29" t="s">
        <v>24</v>
      </c>
      <c r="C529" s="29" t="s">
        <v>25</v>
      </c>
      <c r="D529" s="29" t="s">
        <v>26</v>
      </c>
      <c r="E529" s="29" t="s">
        <v>1639</v>
      </c>
      <c r="F529" s="29" t="s">
        <v>28</v>
      </c>
      <c r="G529" s="29" t="s">
        <v>29</v>
      </c>
      <c r="H529" s="29" t="s">
        <v>30</v>
      </c>
      <c r="I529" s="213">
        <v>12953000</v>
      </c>
      <c r="J529" s="29">
        <v>0</v>
      </c>
      <c r="K529" s="217">
        <v>0</v>
      </c>
      <c r="L529" s="213">
        <v>8700000</v>
      </c>
      <c r="M529" s="29">
        <v>0</v>
      </c>
      <c r="N529" s="29">
        <v>1082992530</v>
      </c>
      <c r="O529" s="29" t="s">
        <v>573</v>
      </c>
      <c r="P529" s="29" t="s">
        <v>1640</v>
      </c>
      <c r="Q529" s="29" t="s">
        <v>1635</v>
      </c>
      <c r="R529" s="29" t="s">
        <v>1635</v>
      </c>
      <c r="S529" s="90" t="s">
        <v>1624</v>
      </c>
      <c r="T529" s="216">
        <v>4253000</v>
      </c>
      <c r="U529" s="221">
        <v>0</v>
      </c>
      <c r="V529" s="93">
        <v>0.32834092488226668</v>
      </c>
      <c r="W529" s="29">
        <v>1082868728</v>
      </c>
      <c r="X529" s="57" t="s">
        <v>128</v>
      </c>
    </row>
    <row r="530" spans="1:24">
      <c r="A530" s="29">
        <v>891780111</v>
      </c>
      <c r="B530" s="29" t="s">
        <v>24</v>
      </c>
      <c r="C530" s="29" t="s">
        <v>25</v>
      </c>
      <c r="D530" s="29" t="s">
        <v>26</v>
      </c>
      <c r="E530" s="29" t="s">
        <v>1641</v>
      </c>
      <c r="F530" s="29" t="s">
        <v>28</v>
      </c>
      <c r="G530" s="29" t="s">
        <v>29</v>
      </c>
      <c r="H530" s="29" t="s">
        <v>30</v>
      </c>
      <c r="I530" s="213">
        <v>11613000</v>
      </c>
      <c r="J530" s="29">
        <v>0</v>
      </c>
      <c r="K530" s="217">
        <v>0</v>
      </c>
      <c r="L530" s="213">
        <v>0</v>
      </c>
      <c r="M530" s="29">
        <v>0</v>
      </c>
      <c r="N530" s="29">
        <v>1100693881</v>
      </c>
      <c r="O530" s="29" t="s">
        <v>1101</v>
      </c>
      <c r="P530" s="29" t="s">
        <v>1642</v>
      </c>
      <c r="Q530" s="29" t="s">
        <v>1635</v>
      </c>
      <c r="R530" s="29" t="s">
        <v>1635</v>
      </c>
      <c r="S530" s="90" t="s">
        <v>1624</v>
      </c>
      <c r="T530" s="216">
        <v>6413000</v>
      </c>
      <c r="U530" s="217">
        <v>5200000</v>
      </c>
      <c r="V530" s="93">
        <v>0.55222595367260829</v>
      </c>
      <c r="W530" s="29">
        <v>84452087</v>
      </c>
      <c r="X530" s="57" t="s">
        <v>1613</v>
      </c>
    </row>
    <row r="531" spans="1:24">
      <c r="A531" s="29">
        <v>891780111</v>
      </c>
      <c r="B531" s="29" t="s">
        <v>24</v>
      </c>
      <c r="C531" s="29" t="s">
        <v>25</v>
      </c>
      <c r="D531" s="29" t="s">
        <v>26</v>
      </c>
      <c r="E531" s="29" t="s">
        <v>1643</v>
      </c>
      <c r="F531" s="29" t="s">
        <v>28</v>
      </c>
      <c r="G531" s="29" t="s">
        <v>29</v>
      </c>
      <c r="H531" s="29" t="s">
        <v>30</v>
      </c>
      <c r="I531" s="213">
        <v>17000000</v>
      </c>
      <c r="J531" s="29">
        <v>0</v>
      </c>
      <c r="K531" s="217">
        <v>0</v>
      </c>
      <c r="L531" s="213">
        <v>0</v>
      </c>
      <c r="M531" s="29">
        <v>0</v>
      </c>
      <c r="N531" s="29">
        <v>1082863010</v>
      </c>
      <c r="O531" s="29" t="s">
        <v>1122</v>
      </c>
      <c r="P531" s="29" t="s">
        <v>1644</v>
      </c>
      <c r="Q531" s="29" t="s">
        <v>1635</v>
      </c>
      <c r="R531" s="29" t="s">
        <v>1635</v>
      </c>
      <c r="S531" s="90" t="s">
        <v>1624</v>
      </c>
      <c r="T531" s="216">
        <v>10200000</v>
      </c>
      <c r="U531" s="217">
        <v>6800000</v>
      </c>
      <c r="V531" s="93">
        <v>0.6</v>
      </c>
      <c r="W531" s="29">
        <v>36557666</v>
      </c>
      <c r="X531" s="57" t="s">
        <v>1645</v>
      </c>
    </row>
    <row r="532" spans="1:24">
      <c r="A532" s="29">
        <v>891780111</v>
      </c>
      <c r="B532" s="29" t="s">
        <v>24</v>
      </c>
      <c r="C532" s="29" t="s">
        <v>25</v>
      </c>
      <c r="D532" s="29" t="s">
        <v>26</v>
      </c>
      <c r="E532" s="29" t="s">
        <v>1646</v>
      </c>
      <c r="F532" s="29" t="s">
        <v>28</v>
      </c>
      <c r="G532" s="29" t="s">
        <v>29</v>
      </c>
      <c r="H532" s="29" t="s">
        <v>30</v>
      </c>
      <c r="I532" s="213">
        <v>13000000</v>
      </c>
      <c r="J532" s="29">
        <v>0</v>
      </c>
      <c r="K532" s="217">
        <v>0</v>
      </c>
      <c r="L532" s="213">
        <v>0</v>
      </c>
      <c r="M532" s="29">
        <v>0</v>
      </c>
      <c r="N532" s="29">
        <v>12560564</v>
      </c>
      <c r="O532" s="29" t="s">
        <v>1647</v>
      </c>
      <c r="P532" s="29" t="s">
        <v>1648</v>
      </c>
      <c r="Q532" s="29" t="s">
        <v>1635</v>
      </c>
      <c r="R532" s="29" t="s">
        <v>1635</v>
      </c>
      <c r="S532" s="90" t="s">
        <v>1624</v>
      </c>
      <c r="T532" s="216">
        <v>7800000</v>
      </c>
      <c r="U532" s="217">
        <v>5200000</v>
      </c>
      <c r="V532" s="93">
        <v>0.6</v>
      </c>
      <c r="W532" s="29">
        <v>36557666</v>
      </c>
      <c r="X532" s="57" t="s">
        <v>1645</v>
      </c>
    </row>
    <row r="533" spans="1:24">
      <c r="A533" s="29">
        <v>891780111</v>
      </c>
      <c r="B533" s="29" t="s">
        <v>24</v>
      </c>
      <c r="C533" s="29" t="s">
        <v>25</v>
      </c>
      <c r="D533" s="29" t="s">
        <v>26</v>
      </c>
      <c r="E533" s="29" t="s">
        <v>1649</v>
      </c>
      <c r="F533" s="29" t="s">
        <v>28</v>
      </c>
      <c r="G533" s="29" t="s">
        <v>29</v>
      </c>
      <c r="H533" s="29" t="s">
        <v>30</v>
      </c>
      <c r="I533" s="213">
        <v>16500000</v>
      </c>
      <c r="J533" s="29">
        <v>0</v>
      </c>
      <c r="K533" s="217">
        <v>0</v>
      </c>
      <c r="L533" s="213">
        <v>0</v>
      </c>
      <c r="M533" s="29">
        <v>0</v>
      </c>
      <c r="N533" s="29">
        <v>72224800</v>
      </c>
      <c r="O533" s="29" t="s">
        <v>971</v>
      </c>
      <c r="P533" s="29" t="s">
        <v>1650</v>
      </c>
      <c r="Q533" s="29" t="s">
        <v>1635</v>
      </c>
      <c r="R533" s="29" t="s">
        <v>1635</v>
      </c>
      <c r="S533" s="90" t="s">
        <v>1624</v>
      </c>
      <c r="T533" s="216">
        <v>9900000</v>
      </c>
      <c r="U533" s="217">
        <v>6600000</v>
      </c>
      <c r="V533" s="93">
        <v>0.6</v>
      </c>
      <c r="W533" s="29">
        <v>72175282</v>
      </c>
      <c r="X533" s="57" t="s">
        <v>1651</v>
      </c>
    </row>
    <row r="534" spans="1:24">
      <c r="A534" s="29">
        <v>891780111</v>
      </c>
      <c r="B534" s="29" t="s">
        <v>24</v>
      </c>
      <c r="C534" s="29" t="s">
        <v>25</v>
      </c>
      <c r="D534" s="29" t="s">
        <v>26</v>
      </c>
      <c r="E534" s="29" t="s">
        <v>1652</v>
      </c>
      <c r="F534" s="29" t="s">
        <v>28</v>
      </c>
      <c r="G534" s="29" t="s">
        <v>29</v>
      </c>
      <c r="H534" s="29" t="s">
        <v>30</v>
      </c>
      <c r="I534" s="213">
        <v>10273000</v>
      </c>
      <c r="J534" s="29">
        <v>0</v>
      </c>
      <c r="K534" s="217">
        <v>0</v>
      </c>
      <c r="L534" s="213">
        <v>0</v>
      </c>
      <c r="M534" s="29">
        <v>0</v>
      </c>
      <c r="N534" s="29">
        <v>1082852952</v>
      </c>
      <c r="O534" s="29" t="s">
        <v>1048</v>
      </c>
      <c r="P534" s="29" t="s">
        <v>1653</v>
      </c>
      <c r="Q534" s="29" t="s">
        <v>1635</v>
      </c>
      <c r="R534" s="29" t="s">
        <v>1635</v>
      </c>
      <c r="S534" s="90" t="s">
        <v>1624</v>
      </c>
      <c r="T534" s="216">
        <v>5673000</v>
      </c>
      <c r="U534" s="217">
        <v>4600000</v>
      </c>
      <c r="V534" s="93">
        <v>0.55222427723157796</v>
      </c>
      <c r="W534" s="29">
        <v>85465146</v>
      </c>
      <c r="X534" s="57" t="s">
        <v>1654</v>
      </c>
    </row>
    <row r="535" spans="1:24">
      <c r="A535" s="29">
        <v>891780111</v>
      </c>
      <c r="B535" s="29" t="s">
        <v>24</v>
      </c>
      <c r="C535" s="29" t="s">
        <v>25</v>
      </c>
      <c r="D535" s="29" t="s">
        <v>26</v>
      </c>
      <c r="E535" s="29" t="s">
        <v>1655</v>
      </c>
      <c r="F535" s="29" t="s">
        <v>28</v>
      </c>
      <c r="G535" s="29" t="s">
        <v>29</v>
      </c>
      <c r="H535" s="29" t="s">
        <v>30</v>
      </c>
      <c r="I535" s="213">
        <v>10273000</v>
      </c>
      <c r="J535" s="29">
        <v>0</v>
      </c>
      <c r="K535" s="217">
        <v>0</v>
      </c>
      <c r="L535" s="213">
        <v>0</v>
      </c>
      <c r="M535" s="29">
        <v>0</v>
      </c>
      <c r="N535" s="29">
        <v>35117743</v>
      </c>
      <c r="O535" s="29" t="s">
        <v>1231</v>
      </c>
      <c r="P535" s="29" t="s">
        <v>1656</v>
      </c>
      <c r="Q535" s="29" t="s">
        <v>1635</v>
      </c>
      <c r="R535" s="29" t="s">
        <v>1635</v>
      </c>
      <c r="S535" s="90" t="s">
        <v>1624</v>
      </c>
      <c r="T535" s="216">
        <v>5673000</v>
      </c>
      <c r="U535" s="217">
        <v>4600000</v>
      </c>
      <c r="V535" s="93">
        <v>0.55222427723157796</v>
      </c>
      <c r="W535" s="29">
        <v>85465146</v>
      </c>
      <c r="X535" s="57" t="s">
        <v>1654</v>
      </c>
    </row>
    <row r="536" spans="1:24">
      <c r="A536" s="29">
        <v>891780111</v>
      </c>
      <c r="B536" s="29" t="s">
        <v>24</v>
      </c>
      <c r="C536" s="29" t="s">
        <v>25</v>
      </c>
      <c r="D536" s="29" t="s">
        <v>26</v>
      </c>
      <c r="E536" s="29" t="s">
        <v>1657</v>
      </c>
      <c r="F536" s="29" t="s">
        <v>28</v>
      </c>
      <c r="G536" s="29" t="s">
        <v>29</v>
      </c>
      <c r="H536" s="29" t="s">
        <v>30</v>
      </c>
      <c r="I536" s="213">
        <v>12953000</v>
      </c>
      <c r="J536" s="29">
        <v>0</v>
      </c>
      <c r="K536" s="217">
        <v>0</v>
      </c>
      <c r="L536" s="213">
        <v>0</v>
      </c>
      <c r="M536" s="29">
        <v>0</v>
      </c>
      <c r="N536" s="29">
        <v>1083019267</v>
      </c>
      <c r="O536" s="29" t="s">
        <v>718</v>
      </c>
      <c r="P536" s="29" t="s">
        <v>1658</v>
      </c>
      <c r="Q536" s="29" t="s">
        <v>1635</v>
      </c>
      <c r="R536" s="29" t="s">
        <v>1635</v>
      </c>
      <c r="S536" s="90" t="s">
        <v>1624</v>
      </c>
      <c r="T536" s="216">
        <v>7153000</v>
      </c>
      <c r="U536" s="217">
        <v>5800000</v>
      </c>
      <c r="V536" s="93">
        <v>0.55222728325484449</v>
      </c>
      <c r="W536" s="29">
        <v>12621405</v>
      </c>
      <c r="X536" s="57" t="s">
        <v>33</v>
      </c>
    </row>
    <row r="537" spans="1:24">
      <c r="A537" s="29">
        <v>891780111</v>
      </c>
      <c r="B537" s="29" t="s">
        <v>24</v>
      </c>
      <c r="C537" s="29" t="s">
        <v>25</v>
      </c>
      <c r="D537" s="29" t="s">
        <v>26</v>
      </c>
      <c r="E537" s="29" t="s">
        <v>1659</v>
      </c>
      <c r="F537" s="29" t="s">
        <v>28</v>
      </c>
      <c r="G537" s="29" t="s">
        <v>29</v>
      </c>
      <c r="H537" s="29" t="s">
        <v>30</v>
      </c>
      <c r="I537" s="213">
        <v>14740000</v>
      </c>
      <c r="J537" s="29">
        <v>0</v>
      </c>
      <c r="K537" s="217">
        <v>0</v>
      </c>
      <c r="L537" s="213">
        <v>7700000</v>
      </c>
      <c r="M537" s="29">
        <v>0</v>
      </c>
      <c r="N537" s="29">
        <v>1082993416</v>
      </c>
      <c r="O537" s="29" t="s">
        <v>576</v>
      </c>
      <c r="P537" s="29" t="s">
        <v>1660</v>
      </c>
      <c r="Q537" s="29" t="s">
        <v>1635</v>
      </c>
      <c r="R537" s="29" t="s">
        <v>1635</v>
      </c>
      <c r="S537" s="90" t="s">
        <v>1624</v>
      </c>
      <c r="T537" s="216">
        <v>7040000</v>
      </c>
      <c r="U537" s="221">
        <v>0</v>
      </c>
      <c r="V537" s="93">
        <v>0.47761194029850745</v>
      </c>
      <c r="W537" s="29">
        <v>1082868728</v>
      </c>
      <c r="X537" s="57" t="s">
        <v>128</v>
      </c>
    </row>
    <row r="538" spans="1:24">
      <c r="A538" s="29">
        <v>891780111</v>
      </c>
      <c r="B538" s="29" t="s">
        <v>24</v>
      </c>
      <c r="C538" s="29" t="s">
        <v>25</v>
      </c>
      <c r="D538" s="29" t="s">
        <v>26</v>
      </c>
      <c r="E538" s="29" t="s">
        <v>1661</v>
      </c>
      <c r="F538" s="29" t="s">
        <v>28</v>
      </c>
      <c r="G538" s="29" t="s">
        <v>29</v>
      </c>
      <c r="H538" s="29" t="s">
        <v>30</v>
      </c>
      <c r="I538" s="213">
        <v>10273000</v>
      </c>
      <c r="J538" s="29">
        <v>0</v>
      </c>
      <c r="K538" s="217">
        <v>0</v>
      </c>
      <c r="L538" s="213">
        <v>0</v>
      </c>
      <c r="M538" s="29">
        <v>0</v>
      </c>
      <c r="N538" s="29">
        <v>1083010207</v>
      </c>
      <c r="O538" s="29" t="s">
        <v>594</v>
      </c>
      <c r="P538" s="29" t="s">
        <v>1662</v>
      </c>
      <c r="Q538" s="29" t="s">
        <v>1635</v>
      </c>
      <c r="R538" s="29" t="s">
        <v>1635</v>
      </c>
      <c r="S538" s="90" t="s">
        <v>1624</v>
      </c>
      <c r="T538" s="216">
        <v>5673000</v>
      </c>
      <c r="U538" s="217">
        <v>4600000</v>
      </c>
      <c r="V538" s="93">
        <v>0.55222427723157796</v>
      </c>
      <c r="W538" s="29">
        <v>1082868728</v>
      </c>
      <c r="X538" s="57" t="s">
        <v>128</v>
      </c>
    </row>
    <row r="539" spans="1:24">
      <c r="A539" s="29">
        <v>891780111</v>
      </c>
      <c r="B539" s="29" t="s">
        <v>24</v>
      </c>
      <c r="C539" s="29" t="s">
        <v>105</v>
      </c>
      <c r="D539" s="29" t="s">
        <v>26</v>
      </c>
      <c r="E539" s="29" t="s">
        <v>1663</v>
      </c>
      <c r="F539" s="29" t="s">
        <v>28</v>
      </c>
      <c r="G539" s="29" t="s">
        <v>29</v>
      </c>
      <c r="H539" s="29" t="s">
        <v>30</v>
      </c>
      <c r="I539" s="213">
        <v>4000000</v>
      </c>
      <c r="J539" s="29">
        <v>0</v>
      </c>
      <c r="K539" s="217">
        <v>0</v>
      </c>
      <c r="L539" s="213">
        <v>0</v>
      </c>
      <c r="M539" s="29">
        <v>0</v>
      </c>
      <c r="N539" s="29">
        <v>1083033311</v>
      </c>
      <c r="O539" s="29" t="s">
        <v>1258</v>
      </c>
      <c r="P539" s="29" t="s">
        <v>1664</v>
      </c>
      <c r="Q539" s="229" t="s">
        <v>1635</v>
      </c>
      <c r="R539" s="229" t="s">
        <v>1636</v>
      </c>
      <c r="S539" s="230">
        <v>44834</v>
      </c>
      <c r="T539" s="216">
        <v>4000000</v>
      </c>
      <c r="U539" s="217">
        <v>0</v>
      </c>
      <c r="V539" s="93">
        <v>1.5</v>
      </c>
      <c r="W539" s="29">
        <v>1082868728</v>
      </c>
      <c r="X539" s="57" t="s">
        <v>128</v>
      </c>
    </row>
    <row r="540" spans="1:24">
      <c r="A540" s="29">
        <v>891780111</v>
      </c>
      <c r="B540" s="29" t="s">
        <v>24</v>
      </c>
      <c r="C540" s="29" t="s">
        <v>25</v>
      </c>
      <c r="D540" s="29" t="s">
        <v>26</v>
      </c>
      <c r="E540" s="29" t="s">
        <v>1665</v>
      </c>
      <c r="F540" s="29" t="s">
        <v>28</v>
      </c>
      <c r="G540" s="29" t="s">
        <v>29</v>
      </c>
      <c r="H540" s="29" t="s">
        <v>30</v>
      </c>
      <c r="I540" s="213">
        <v>8000000</v>
      </c>
      <c r="J540" s="29">
        <v>0</v>
      </c>
      <c r="K540" s="217">
        <v>0</v>
      </c>
      <c r="L540" s="213">
        <v>0</v>
      </c>
      <c r="M540" s="29">
        <v>0</v>
      </c>
      <c r="N540" s="29">
        <v>1082842812</v>
      </c>
      <c r="O540" s="29" t="s">
        <v>1666</v>
      </c>
      <c r="P540" s="29" t="s">
        <v>1667</v>
      </c>
      <c r="Q540" s="229" t="s">
        <v>1635</v>
      </c>
      <c r="R540" s="229" t="s">
        <v>1636</v>
      </c>
      <c r="S540" s="231" t="s">
        <v>1624</v>
      </c>
      <c r="T540" s="216">
        <v>4000000</v>
      </c>
      <c r="U540" s="217">
        <v>4000000</v>
      </c>
      <c r="V540" s="93">
        <v>0.5</v>
      </c>
      <c r="W540" s="29">
        <v>1082868728</v>
      </c>
      <c r="X540" s="57" t="s">
        <v>128</v>
      </c>
    </row>
    <row r="541" spans="1:24">
      <c r="A541" s="29">
        <v>891780111</v>
      </c>
      <c r="B541" s="29" t="s">
        <v>24</v>
      </c>
      <c r="C541" s="29" t="s">
        <v>25</v>
      </c>
      <c r="D541" s="29" t="s">
        <v>26</v>
      </c>
      <c r="E541" s="29" t="s">
        <v>1668</v>
      </c>
      <c r="F541" s="29" t="s">
        <v>28</v>
      </c>
      <c r="G541" s="29" t="s">
        <v>29</v>
      </c>
      <c r="H541" s="29" t="s">
        <v>30</v>
      </c>
      <c r="I541" s="213">
        <v>8933000</v>
      </c>
      <c r="J541" s="29">
        <v>0</v>
      </c>
      <c r="K541" s="217">
        <v>0</v>
      </c>
      <c r="L541" s="213">
        <v>0</v>
      </c>
      <c r="M541" s="29">
        <v>0</v>
      </c>
      <c r="N541" s="29">
        <v>1083041500</v>
      </c>
      <c r="O541" s="29" t="s">
        <v>130</v>
      </c>
      <c r="P541" s="29" t="s">
        <v>1669</v>
      </c>
      <c r="Q541" s="229" t="s">
        <v>1635</v>
      </c>
      <c r="R541" s="229" t="s">
        <v>1635</v>
      </c>
      <c r="S541" s="231" t="s">
        <v>1624</v>
      </c>
      <c r="T541" s="216">
        <v>4933000</v>
      </c>
      <c r="U541" s="217">
        <v>4000000</v>
      </c>
      <c r="V541" s="93">
        <v>0.55222209783947163</v>
      </c>
      <c r="W541" s="29">
        <v>1082868728</v>
      </c>
      <c r="X541" s="57" t="s">
        <v>128</v>
      </c>
    </row>
    <row r="542" spans="1:24">
      <c r="A542" s="29">
        <v>891780111</v>
      </c>
      <c r="B542" s="29" t="s">
        <v>24</v>
      </c>
      <c r="C542" s="29" t="s">
        <v>25</v>
      </c>
      <c r="D542" s="29" t="s">
        <v>26</v>
      </c>
      <c r="E542" s="29" t="s">
        <v>1670</v>
      </c>
      <c r="F542" s="29" t="s">
        <v>28</v>
      </c>
      <c r="G542" s="29" t="s">
        <v>29</v>
      </c>
      <c r="H542" s="29" t="s">
        <v>30</v>
      </c>
      <c r="I542" s="213">
        <v>8933000</v>
      </c>
      <c r="J542" s="29">
        <v>0</v>
      </c>
      <c r="K542" s="217">
        <v>0</v>
      </c>
      <c r="L542" s="213">
        <v>0</v>
      </c>
      <c r="M542" s="29">
        <v>0</v>
      </c>
      <c r="N542" s="29">
        <v>1082992511</v>
      </c>
      <c r="O542" s="29" t="s">
        <v>564</v>
      </c>
      <c r="P542" s="29" t="s">
        <v>1671</v>
      </c>
      <c r="Q542" s="229" t="s">
        <v>1635</v>
      </c>
      <c r="R542" s="229" t="s">
        <v>1635</v>
      </c>
      <c r="S542" s="231" t="s">
        <v>1624</v>
      </c>
      <c r="T542" s="216">
        <v>4933000</v>
      </c>
      <c r="U542" s="217">
        <v>4000000</v>
      </c>
      <c r="V542" s="93">
        <v>0.55222209783947163</v>
      </c>
      <c r="W542" s="29">
        <v>1082868728</v>
      </c>
      <c r="X542" s="57" t="s">
        <v>128</v>
      </c>
    </row>
    <row r="543" spans="1:24">
      <c r="A543" s="29">
        <v>891780111</v>
      </c>
      <c r="B543" s="29" t="s">
        <v>24</v>
      </c>
      <c r="C543" s="29" t="s">
        <v>25</v>
      </c>
      <c r="D543" s="29" t="s">
        <v>26</v>
      </c>
      <c r="E543" s="29" t="s">
        <v>1672</v>
      </c>
      <c r="F543" s="29" t="s">
        <v>28</v>
      </c>
      <c r="G543" s="29" t="s">
        <v>29</v>
      </c>
      <c r="H543" s="29" t="s">
        <v>30</v>
      </c>
      <c r="I543" s="213">
        <v>8000000</v>
      </c>
      <c r="J543" s="29">
        <v>0</v>
      </c>
      <c r="K543" s="217">
        <v>0</v>
      </c>
      <c r="L543" s="213">
        <v>0</v>
      </c>
      <c r="M543" s="29">
        <v>0</v>
      </c>
      <c r="N543" s="29">
        <v>84459987</v>
      </c>
      <c r="O543" s="29" t="s">
        <v>588</v>
      </c>
      <c r="P543" s="29" t="s">
        <v>1673</v>
      </c>
      <c r="Q543" s="229" t="s">
        <v>1635</v>
      </c>
      <c r="R543" s="229" t="s">
        <v>1636</v>
      </c>
      <c r="S543" s="231" t="s">
        <v>1624</v>
      </c>
      <c r="T543" s="216">
        <v>4000000</v>
      </c>
      <c r="U543" s="217">
        <v>4000000</v>
      </c>
      <c r="V543" s="93">
        <v>0.5</v>
      </c>
      <c r="W543" s="29">
        <v>1082868728</v>
      </c>
      <c r="X543" s="57" t="s">
        <v>128</v>
      </c>
    </row>
    <row r="544" spans="1:24">
      <c r="A544" s="29">
        <v>891780111</v>
      </c>
      <c r="B544" s="29" t="s">
        <v>24</v>
      </c>
      <c r="C544" s="29" t="s">
        <v>25</v>
      </c>
      <c r="D544" s="29" t="s">
        <v>26</v>
      </c>
      <c r="E544" s="29" t="s">
        <v>1674</v>
      </c>
      <c r="F544" s="29" t="s">
        <v>28</v>
      </c>
      <c r="G544" s="29" t="s">
        <v>29</v>
      </c>
      <c r="H544" s="29" t="s">
        <v>30</v>
      </c>
      <c r="I544" s="213">
        <v>8933000</v>
      </c>
      <c r="J544" s="29">
        <v>1</v>
      </c>
      <c r="K544" s="217">
        <v>900000</v>
      </c>
      <c r="L544" s="213">
        <v>0</v>
      </c>
      <c r="M544" s="29">
        <v>0</v>
      </c>
      <c r="N544" s="29">
        <v>1143139441</v>
      </c>
      <c r="O544" s="29" t="s">
        <v>764</v>
      </c>
      <c r="P544" s="29" t="s">
        <v>1675</v>
      </c>
      <c r="Q544" s="229" t="s">
        <v>1635</v>
      </c>
      <c r="R544" s="229" t="s">
        <v>1635</v>
      </c>
      <c r="S544" s="231" t="s">
        <v>1624</v>
      </c>
      <c r="T544" s="216">
        <v>4933000</v>
      </c>
      <c r="U544" s="217">
        <v>4900000</v>
      </c>
      <c r="V544" s="93">
        <v>0.50167802298382991</v>
      </c>
      <c r="W544" s="29">
        <v>84452087</v>
      </c>
      <c r="X544" s="57" t="s">
        <v>1613</v>
      </c>
    </row>
    <row r="545" spans="1:24">
      <c r="A545" s="29">
        <v>891780111</v>
      </c>
      <c r="B545" s="29" t="s">
        <v>24</v>
      </c>
      <c r="C545" s="29" t="s">
        <v>25</v>
      </c>
      <c r="D545" s="29" t="s">
        <v>26</v>
      </c>
      <c r="E545" s="29" t="s">
        <v>1676</v>
      </c>
      <c r="F545" s="29" t="s">
        <v>28</v>
      </c>
      <c r="G545" s="29" t="s">
        <v>29</v>
      </c>
      <c r="H545" s="29" t="s">
        <v>30</v>
      </c>
      <c r="I545" s="213">
        <v>11613000</v>
      </c>
      <c r="J545" s="29">
        <v>0</v>
      </c>
      <c r="K545" s="217">
        <v>0</v>
      </c>
      <c r="L545" s="213">
        <v>0</v>
      </c>
      <c r="M545" s="29">
        <v>0</v>
      </c>
      <c r="N545" s="29">
        <v>1020736975</v>
      </c>
      <c r="O545" s="29" t="s">
        <v>154</v>
      </c>
      <c r="P545" s="29" t="s">
        <v>1677</v>
      </c>
      <c r="Q545" s="229" t="s">
        <v>1635</v>
      </c>
      <c r="R545" s="229" t="s">
        <v>1635</v>
      </c>
      <c r="S545" s="231" t="s">
        <v>1624</v>
      </c>
      <c r="T545" s="216">
        <v>6413000</v>
      </c>
      <c r="U545" s="217">
        <v>5200000</v>
      </c>
      <c r="V545" s="93">
        <v>0.55222595367260829</v>
      </c>
      <c r="W545" s="29">
        <v>72175282</v>
      </c>
      <c r="X545" s="57" t="s">
        <v>1651</v>
      </c>
    </row>
    <row r="546" spans="1:24">
      <c r="A546" s="29">
        <v>891780111</v>
      </c>
      <c r="B546" s="29" t="s">
        <v>24</v>
      </c>
      <c r="C546" s="29" t="s">
        <v>25</v>
      </c>
      <c r="D546" s="29" t="s">
        <v>26</v>
      </c>
      <c r="E546" s="29" t="s">
        <v>1678</v>
      </c>
      <c r="F546" s="29" t="s">
        <v>28</v>
      </c>
      <c r="G546" s="29" t="s">
        <v>29</v>
      </c>
      <c r="H546" s="29" t="s">
        <v>30</v>
      </c>
      <c r="I546" s="213">
        <v>11613000</v>
      </c>
      <c r="J546" s="29">
        <v>0</v>
      </c>
      <c r="K546" s="217">
        <v>0</v>
      </c>
      <c r="L546" s="213">
        <v>0</v>
      </c>
      <c r="M546" s="29">
        <v>0</v>
      </c>
      <c r="N546" s="29">
        <v>84450853</v>
      </c>
      <c r="O546" s="29" t="s">
        <v>1406</v>
      </c>
      <c r="P546" s="29" t="s">
        <v>1679</v>
      </c>
      <c r="Q546" s="229" t="s">
        <v>1635</v>
      </c>
      <c r="R546" s="229" t="s">
        <v>1635</v>
      </c>
      <c r="S546" s="231" t="s">
        <v>1624</v>
      </c>
      <c r="T546" s="216">
        <v>6413000</v>
      </c>
      <c r="U546" s="217">
        <v>5200000</v>
      </c>
      <c r="V546" s="93">
        <v>0.55222595367260829</v>
      </c>
      <c r="W546" s="29">
        <v>41947381</v>
      </c>
      <c r="X546" s="57" t="s">
        <v>370</v>
      </c>
    </row>
    <row r="547" spans="1:24">
      <c r="A547" s="29">
        <v>891780111</v>
      </c>
      <c r="B547" s="29" t="s">
        <v>24</v>
      </c>
      <c r="C547" s="29" t="s">
        <v>25</v>
      </c>
      <c r="D547" s="29" t="s">
        <v>26</v>
      </c>
      <c r="E547" s="29" t="s">
        <v>1680</v>
      </c>
      <c r="F547" s="29" t="s">
        <v>28</v>
      </c>
      <c r="G547" s="29" t="s">
        <v>29</v>
      </c>
      <c r="H547" s="29" t="s">
        <v>30</v>
      </c>
      <c r="I547" s="213">
        <v>14740000</v>
      </c>
      <c r="J547" s="29">
        <v>0</v>
      </c>
      <c r="K547" s="217">
        <v>0</v>
      </c>
      <c r="L547" s="213">
        <v>0</v>
      </c>
      <c r="M547" s="29">
        <v>0</v>
      </c>
      <c r="N547" s="29">
        <v>32790934</v>
      </c>
      <c r="O547" s="29" t="s">
        <v>475</v>
      </c>
      <c r="P547" s="29" t="s">
        <v>1681</v>
      </c>
      <c r="Q547" s="229" t="s">
        <v>1635</v>
      </c>
      <c r="R547" s="229" t="s">
        <v>1635</v>
      </c>
      <c r="S547" s="231" t="s">
        <v>1624</v>
      </c>
      <c r="T547" s="216">
        <v>8140000</v>
      </c>
      <c r="U547" s="217">
        <v>6600000</v>
      </c>
      <c r="V547" s="93">
        <v>0.55223880597014929</v>
      </c>
      <c r="W547" s="29">
        <v>7144175</v>
      </c>
      <c r="X547" s="57" t="s">
        <v>477</v>
      </c>
    </row>
    <row r="548" spans="1:24">
      <c r="A548" s="29">
        <v>891780111</v>
      </c>
      <c r="B548" s="29" t="s">
        <v>24</v>
      </c>
      <c r="C548" s="29" t="s">
        <v>25</v>
      </c>
      <c r="D548" s="29" t="s">
        <v>26</v>
      </c>
      <c r="E548" s="29" t="s">
        <v>1682</v>
      </c>
      <c r="F548" s="29" t="s">
        <v>28</v>
      </c>
      <c r="G548" s="29" t="s">
        <v>29</v>
      </c>
      <c r="H548" s="29" t="s">
        <v>30</v>
      </c>
      <c r="I548" s="213">
        <v>12953000</v>
      </c>
      <c r="J548" s="29">
        <v>0</v>
      </c>
      <c r="K548" s="217">
        <v>0</v>
      </c>
      <c r="L548" s="213">
        <v>0</v>
      </c>
      <c r="M548" s="29">
        <v>0</v>
      </c>
      <c r="N548" s="29">
        <v>1052992321</v>
      </c>
      <c r="O548" s="29" t="s">
        <v>561</v>
      </c>
      <c r="P548" s="29" t="s">
        <v>1683</v>
      </c>
      <c r="Q548" s="229" t="s">
        <v>1635</v>
      </c>
      <c r="R548" s="229" t="s">
        <v>1635</v>
      </c>
      <c r="S548" s="231" t="s">
        <v>1624</v>
      </c>
      <c r="T548" s="216">
        <v>7153000</v>
      </c>
      <c r="U548" s="217">
        <v>5800000</v>
      </c>
      <c r="V548" s="93">
        <v>0.55222728325484449</v>
      </c>
      <c r="W548" s="32">
        <v>21400608</v>
      </c>
      <c r="X548" s="57" t="s">
        <v>511</v>
      </c>
    </row>
    <row r="549" spans="1:24">
      <c r="A549" s="29">
        <v>891780111</v>
      </c>
      <c r="B549" s="29" t="s">
        <v>24</v>
      </c>
      <c r="C549" s="29" t="s">
        <v>25</v>
      </c>
      <c r="D549" s="29" t="s">
        <v>26</v>
      </c>
      <c r="E549" s="29" t="s">
        <v>1684</v>
      </c>
      <c r="F549" s="29" t="s">
        <v>28</v>
      </c>
      <c r="G549" s="29" t="s">
        <v>29</v>
      </c>
      <c r="H549" s="29" t="s">
        <v>30</v>
      </c>
      <c r="I549" s="213">
        <v>21440000</v>
      </c>
      <c r="J549" s="29">
        <v>0</v>
      </c>
      <c r="K549" s="217">
        <v>0</v>
      </c>
      <c r="L549" s="213">
        <v>0</v>
      </c>
      <c r="M549" s="29">
        <v>0</v>
      </c>
      <c r="N549" s="29">
        <v>7597867</v>
      </c>
      <c r="O549" s="29" t="s">
        <v>702</v>
      </c>
      <c r="P549" s="29" t="s">
        <v>1685</v>
      </c>
      <c r="Q549" s="229" t="s">
        <v>1635</v>
      </c>
      <c r="R549" s="229" t="s">
        <v>1635</v>
      </c>
      <c r="S549" s="231" t="s">
        <v>1624</v>
      </c>
      <c r="T549" s="216">
        <v>11840000</v>
      </c>
      <c r="U549" s="217">
        <v>9600000</v>
      </c>
      <c r="V549" s="93">
        <v>0.55223880597014929</v>
      </c>
      <c r="W549" s="29">
        <v>21701937</v>
      </c>
      <c r="X549" s="57" t="s">
        <v>215</v>
      </c>
    </row>
    <row r="550" spans="1:24">
      <c r="A550" s="29">
        <v>891780111</v>
      </c>
      <c r="B550" s="29" t="s">
        <v>24</v>
      </c>
      <c r="C550" s="29" t="s">
        <v>25</v>
      </c>
      <c r="D550" s="29" t="s">
        <v>26</v>
      </c>
      <c r="E550" s="29" t="s">
        <v>1686</v>
      </c>
      <c r="F550" s="29" t="s">
        <v>28</v>
      </c>
      <c r="G550" s="29" t="s">
        <v>29</v>
      </c>
      <c r="H550" s="29" t="s">
        <v>30</v>
      </c>
      <c r="I550" s="213">
        <v>14740000</v>
      </c>
      <c r="J550" s="29">
        <v>0</v>
      </c>
      <c r="K550" s="217">
        <v>0</v>
      </c>
      <c r="L550" s="213">
        <v>0</v>
      </c>
      <c r="M550" s="29">
        <v>0</v>
      </c>
      <c r="N550" s="29">
        <v>1082976788</v>
      </c>
      <c r="O550" s="29" t="s">
        <v>731</v>
      </c>
      <c r="P550" s="29" t="s">
        <v>1687</v>
      </c>
      <c r="Q550" s="229" t="s">
        <v>1635</v>
      </c>
      <c r="R550" s="229" t="s">
        <v>1635</v>
      </c>
      <c r="S550" s="231" t="s">
        <v>1624</v>
      </c>
      <c r="T550" s="216">
        <v>8140000</v>
      </c>
      <c r="U550" s="217">
        <v>6600000</v>
      </c>
      <c r="V550" s="93">
        <v>0.55223880597014929</v>
      </c>
      <c r="W550" s="29">
        <v>7632607</v>
      </c>
      <c r="X550" s="57" t="s">
        <v>723</v>
      </c>
    </row>
    <row r="551" spans="1:24">
      <c r="A551" s="29">
        <v>891780111</v>
      </c>
      <c r="B551" s="29" t="s">
        <v>24</v>
      </c>
      <c r="C551" s="29" t="s">
        <v>25</v>
      </c>
      <c r="D551" s="29" t="s">
        <v>26</v>
      </c>
      <c r="E551" s="29" t="s">
        <v>1688</v>
      </c>
      <c r="F551" s="29" t="s">
        <v>28</v>
      </c>
      <c r="G551" s="29" t="s">
        <v>29</v>
      </c>
      <c r="H551" s="29" t="s">
        <v>30</v>
      </c>
      <c r="I551" s="213">
        <v>11613000</v>
      </c>
      <c r="J551" s="29">
        <v>0</v>
      </c>
      <c r="K551" s="217">
        <v>0</v>
      </c>
      <c r="L551" s="213">
        <v>0</v>
      </c>
      <c r="M551" s="29">
        <v>0</v>
      </c>
      <c r="N551" s="29">
        <v>1083017290</v>
      </c>
      <c r="O551" s="29" t="s">
        <v>721</v>
      </c>
      <c r="P551" s="29" t="s">
        <v>1689</v>
      </c>
      <c r="Q551" s="229" t="s">
        <v>1635</v>
      </c>
      <c r="R551" s="229" t="s">
        <v>1635</v>
      </c>
      <c r="S551" s="231" t="s">
        <v>1624</v>
      </c>
      <c r="T551" s="216">
        <v>6413000</v>
      </c>
      <c r="U551" s="217">
        <v>5200000</v>
      </c>
      <c r="V551" s="93">
        <v>0.55222595367260829</v>
      </c>
      <c r="W551" s="29">
        <v>7632607</v>
      </c>
      <c r="X551" s="57" t="s">
        <v>723</v>
      </c>
    </row>
    <row r="552" spans="1:24">
      <c r="A552" s="29">
        <v>891780111</v>
      </c>
      <c r="B552" s="29" t="s">
        <v>24</v>
      </c>
      <c r="C552" s="29" t="s">
        <v>25</v>
      </c>
      <c r="D552" s="29" t="s">
        <v>26</v>
      </c>
      <c r="E552" s="29" t="s">
        <v>1690</v>
      </c>
      <c r="F552" s="29" t="s">
        <v>28</v>
      </c>
      <c r="G552" s="29" t="s">
        <v>29</v>
      </c>
      <c r="H552" s="29" t="s">
        <v>30</v>
      </c>
      <c r="I552" s="213">
        <v>11613000</v>
      </c>
      <c r="J552" s="29">
        <v>0</v>
      </c>
      <c r="K552" s="217">
        <v>0</v>
      </c>
      <c r="L552" s="213">
        <v>0</v>
      </c>
      <c r="M552" s="29">
        <v>0</v>
      </c>
      <c r="N552" s="29">
        <v>1082859194</v>
      </c>
      <c r="O552" s="29" t="s">
        <v>1691</v>
      </c>
      <c r="P552" s="29" t="s">
        <v>1692</v>
      </c>
      <c r="Q552" s="229" t="s">
        <v>1635</v>
      </c>
      <c r="R552" s="229" t="s">
        <v>1635</v>
      </c>
      <c r="S552" s="231" t="s">
        <v>1624</v>
      </c>
      <c r="T552" s="216">
        <v>6413000</v>
      </c>
      <c r="U552" s="217">
        <v>5200000</v>
      </c>
      <c r="V552" s="93">
        <v>0.55222595367260829</v>
      </c>
      <c r="W552" s="29">
        <v>7632607</v>
      </c>
      <c r="X552" s="57" t="s">
        <v>723</v>
      </c>
    </row>
    <row r="553" spans="1:24">
      <c r="A553" s="29">
        <v>891780111</v>
      </c>
      <c r="B553" s="29" t="s">
        <v>24</v>
      </c>
      <c r="C553" s="29" t="s">
        <v>25</v>
      </c>
      <c r="D553" s="29" t="s">
        <v>26</v>
      </c>
      <c r="E553" s="29" t="s">
        <v>1693</v>
      </c>
      <c r="F553" s="29" t="s">
        <v>28</v>
      </c>
      <c r="G553" s="29" t="s">
        <v>29</v>
      </c>
      <c r="H553" s="29" t="s">
        <v>30</v>
      </c>
      <c r="I553" s="213">
        <v>11613000</v>
      </c>
      <c r="J553" s="29">
        <v>0</v>
      </c>
      <c r="K553" s="217">
        <v>0</v>
      </c>
      <c r="L553" s="213">
        <v>0</v>
      </c>
      <c r="M553" s="29">
        <v>0</v>
      </c>
      <c r="N553" s="29">
        <v>1082904561</v>
      </c>
      <c r="O553" s="29" t="s">
        <v>513</v>
      </c>
      <c r="P553" s="29" t="s">
        <v>1694</v>
      </c>
      <c r="Q553" s="229" t="s">
        <v>1635</v>
      </c>
      <c r="R553" s="229" t="s">
        <v>1635</v>
      </c>
      <c r="S553" s="231" t="s">
        <v>1624</v>
      </c>
      <c r="T553" s="216">
        <v>6413000</v>
      </c>
      <c r="U553" s="217">
        <v>5200000</v>
      </c>
      <c r="V553" s="93">
        <v>0.55222595367260829</v>
      </c>
      <c r="W553" s="29">
        <v>72255882</v>
      </c>
      <c r="X553" s="57" t="s">
        <v>515</v>
      </c>
    </row>
    <row r="554" spans="1:24">
      <c r="A554" s="29">
        <v>891780111</v>
      </c>
      <c r="B554" s="29" t="s">
        <v>24</v>
      </c>
      <c r="C554" s="29" t="s">
        <v>25</v>
      </c>
      <c r="D554" s="29" t="s">
        <v>26</v>
      </c>
      <c r="E554" s="29" t="s">
        <v>1695</v>
      </c>
      <c r="F554" s="29" t="s">
        <v>28</v>
      </c>
      <c r="G554" s="29" t="s">
        <v>29</v>
      </c>
      <c r="H554" s="29" t="s">
        <v>30</v>
      </c>
      <c r="I554" s="213">
        <v>12953000</v>
      </c>
      <c r="J554" s="29">
        <v>0</v>
      </c>
      <c r="K554" s="217">
        <v>0</v>
      </c>
      <c r="L554" s="213">
        <v>0</v>
      </c>
      <c r="M554" s="29">
        <v>0</v>
      </c>
      <c r="N554" s="29">
        <v>1082957435</v>
      </c>
      <c r="O554" s="29" t="s">
        <v>591</v>
      </c>
      <c r="P554" s="29" t="s">
        <v>1696</v>
      </c>
      <c r="Q554" s="229" t="s">
        <v>1697</v>
      </c>
      <c r="R554" s="229" t="s">
        <v>1697</v>
      </c>
      <c r="S554" s="231" t="s">
        <v>1624</v>
      </c>
      <c r="T554" s="216">
        <v>7153000</v>
      </c>
      <c r="U554" s="217">
        <v>5800000</v>
      </c>
      <c r="V554" s="93">
        <v>0.55222728325484449</v>
      </c>
      <c r="W554" s="29">
        <v>1082868728</v>
      </c>
      <c r="X554" s="57" t="s">
        <v>128</v>
      </c>
    </row>
    <row r="555" spans="1:24">
      <c r="A555" s="29">
        <v>891780111</v>
      </c>
      <c r="B555" s="29" t="s">
        <v>24</v>
      </c>
      <c r="C555" s="29" t="s">
        <v>25</v>
      </c>
      <c r="D555" s="29" t="s">
        <v>26</v>
      </c>
      <c r="E555" s="29" t="s">
        <v>1698</v>
      </c>
      <c r="F555" s="29" t="s">
        <v>28</v>
      </c>
      <c r="G555" s="29" t="s">
        <v>29</v>
      </c>
      <c r="H555" s="29" t="s">
        <v>30</v>
      </c>
      <c r="I555" s="213">
        <v>11613000</v>
      </c>
      <c r="J555" s="29">
        <v>0</v>
      </c>
      <c r="K555" s="217">
        <v>0</v>
      </c>
      <c r="L555" s="213">
        <v>0</v>
      </c>
      <c r="M555" s="29">
        <v>0</v>
      </c>
      <c r="N555" s="29">
        <v>1083553499</v>
      </c>
      <c r="O555" s="29" t="s">
        <v>479</v>
      </c>
      <c r="P555" s="29" t="s">
        <v>1699</v>
      </c>
      <c r="Q555" s="229" t="s">
        <v>1697</v>
      </c>
      <c r="R555" s="229" t="s">
        <v>1697</v>
      </c>
      <c r="S555" s="231" t="s">
        <v>1624</v>
      </c>
      <c r="T555" s="216">
        <v>6413000</v>
      </c>
      <c r="U555" s="217">
        <v>5200000</v>
      </c>
      <c r="V555" s="93">
        <v>0.55222595367260829</v>
      </c>
      <c r="W555" s="29">
        <v>7144175</v>
      </c>
      <c r="X555" s="57" t="s">
        <v>477</v>
      </c>
    </row>
    <row r="556" spans="1:24">
      <c r="A556" s="29">
        <v>891780111</v>
      </c>
      <c r="B556" s="29" t="s">
        <v>24</v>
      </c>
      <c r="C556" s="29" t="s">
        <v>25</v>
      </c>
      <c r="D556" s="29" t="s">
        <v>26</v>
      </c>
      <c r="E556" s="29" t="s">
        <v>1700</v>
      </c>
      <c r="F556" s="29" t="s">
        <v>28</v>
      </c>
      <c r="G556" s="29" t="s">
        <v>29</v>
      </c>
      <c r="H556" s="29" t="s">
        <v>30</v>
      </c>
      <c r="I556" s="213">
        <v>7593000</v>
      </c>
      <c r="J556" s="29">
        <v>0</v>
      </c>
      <c r="K556" s="217">
        <v>0</v>
      </c>
      <c r="L556" s="213">
        <v>0</v>
      </c>
      <c r="M556" s="29">
        <v>0</v>
      </c>
      <c r="N556" s="29">
        <v>1083038270</v>
      </c>
      <c r="O556" s="29" t="s">
        <v>1701</v>
      </c>
      <c r="P556" s="29" t="s">
        <v>1702</v>
      </c>
      <c r="Q556" s="229" t="s">
        <v>1697</v>
      </c>
      <c r="R556" s="229" t="s">
        <v>1697</v>
      </c>
      <c r="S556" s="231" t="s">
        <v>1624</v>
      </c>
      <c r="T556" s="216">
        <v>4193000</v>
      </c>
      <c r="U556" s="217">
        <v>3400000</v>
      </c>
      <c r="V556" s="93">
        <v>0.55221914921638349</v>
      </c>
      <c r="W556" s="29">
        <v>36665858</v>
      </c>
      <c r="X556" s="57" t="s">
        <v>1703</v>
      </c>
    </row>
    <row r="557" spans="1:24">
      <c r="A557" s="29">
        <v>891780111</v>
      </c>
      <c r="B557" s="29" t="s">
        <v>24</v>
      </c>
      <c r="C557" s="29" t="s">
        <v>25</v>
      </c>
      <c r="D557" s="29" t="s">
        <v>26</v>
      </c>
      <c r="E557" s="29" t="s">
        <v>1704</v>
      </c>
      <c r="F557" s="29" t="s">
        <v>28</v>
      </c>
      <c r="G557" s="29" t="s">
        <v>29</v>
      </c>
      <c r="H557" s="29" t="s">
        <v>30</v>
      </c>
      <c r="I557" s="213">
        <v>7593000</v>
      </c>
      <c r="J557" s="29">
        <v>0</v>
      </c>
      <c r="K557" s="217">
        <v>0</v>
      </c>
      <c r="L557" s="213">
        <v>0</v>
      </c>
      <c r="M557" s="29">
        <v>0</v>
      </c>
      <c r="N557" s="29">
        <v>1140855705</v>
      </c>
      <c r="O557" s="29" t="s">
        <v>1451</v>
      </c>
      <c r="P557" s="29" t="s">
        <v>1705</v>
      </c>
      <c r="Q557" s="229" t="s">
        <v>1697</v>
      </c>
      <c r="R557" s="229" t="s">
        <v>1697</v>
      </c>
      <c r="S557" s="231" t="s">
        <v>1624</v>
      </c>
      <c r="T557" s="216">
        <v>4193000</v>
      </c>
      <c r="U557" s="217">
        <v>3400000</v>
      </c>
      <c r="V557" s="93">
        <v>0.55221914921638349</v>
      </c>
      <c r="W557" s="29">
        <v>93400727</v>
      </c>
      <c r="X557" s="57" t="s">
        <v>84</v>
      </c>
    </row>
    <row r="558" spans="1:24">
      <c r="A558" s="29">
        <v>891780111</v>
      </c>
      <c r="B558" s="29" t="s">
        <v>24</v>
      </c>
      <c r="C558" s="29" t="s">
        <v>25</v>
      </c>
      <c r="D558" s="29" t="s">
        <v>26</v>
      </c>
      <c r="E558" s="29" t="s">
        <v>1706</v>
      </c>
      <c r="F558" s="29" t="s">
        <v>28</v>
      </c>
      <c r="G558" s="29" t="s">
        <v>29</v>
      </c>
      <c r="H558" s="29" t="s">
        <v>30</v>
      </c>
      <c r="I558" s="213">
        <v>16527000</v>
      </c>
      <c r="J558" s="29">
        <v>0</v>
      </c>
      <c r="K558" s="217">
        <v>0</v>
      </c>
      <c r="L558" s="213">
        <v>0</v>
      </c>
      <c r="M558" s="29">
        <v>0</v>
      </c>
      <c r="N558" s="29">
        <v>1083553861</v>
      </c>
      <c r="O558" s="29" t="s">
        <v>488</v>
      </c>
      <c r="P558" s="29" t="s">
        <v>1707</v>
      </c>
      <c r="Q558" s="229" t="s">
        <v>1697</v>
      </c>
      <c r="R558" s="229" t="s">
        <v>1697</v>
      </c>
      <c r="S558" s="231" t="s">
        <v>1624</v>
      </c>
      <c r="T558" s="216">
        <v>9127000</v>
      </c>
      <c r="U558" s="217">
        <v>7400000</v>
      </c>
      <c r="V558" s="93">
        <v>0.55224783687299572</v>
      </c>
      <c r="W558" s="29">
        <v>85449357</v>
      </c>
      <c r="X558" s="57" t="s">
        <v>37</v>
      </c>
    </row>
    <row r="559" spans="1:24">
      <c r="A559" s="29">
        <v>891780111</v>
      </c>
      <c r="B559" s="29" t="s">
        <v>24</v>
      </c>
      <c r="C559" s="29" t="s">
        <v>25</v>
      </c>
      <c r="D559" s="29" t="s">
        <v>26</v>
      </c>
      <c r="E559" s="29" t="s">
        <v>1708</v>
      </c>
      <c r="F559" s="29" t="s">
        <v>28</v>
      </c>
      <c r="G559" s="29" t="s">
        <v>29</v>
      </c>
      <c r="H559" s="29" t="s">
        <v>30</v>
      </c>
      <c r="I559" s="213">
        <v>7593000</v>
      </c>
      <c r="J559" s="29">
        <v>0</v>
      </c>
      <c r="K559" s="217">
        <v>0</v>
      </c>
      <c r="L559" s="213">
        <v>0</v>
      </c>
      <c r="M559" s="29">
        <v>0</v>
      </c>
      <c r="N559" s="29">
        <v>1084731269</v>
      </c>
      <c r="O559" s="29" t="s">
        <v>1465</v>
      </c>
      <c r="P559" s="29" t="s">
        <v>1709</v>
      </c>
      <c r="Q559" s="229" t="s">
        <v>1697</v>
      </c>
      <c r="R559" s="229" t="s">
        <v>1697</v>
      </c>
      <c r="S559" s="231" t="s">
        <v>1624</v>
      </c>
      <c r="T559" s="216">
        <v>4193000</v>
      </c>
      <c r="U559" s="217">
        <v>3400000</v>
      </c>
      <c r="V559" s="93">
        <v>0.55221914921638349</v>
      </c>
      <c r="W559" s="29">
        <v>85473390</v>
      </c>
      <c r="X559" s="57" t="s">
        <v>223</v>
      </c>
    </row>
    <row r="560" spans="1:24">
      <c r="A560" s="29">
        <v>891780111</v>
      </c>
      <c r="B560" s="29" t="s">
        <v>24</v>
      </c>
      <c r="C560" s="29" t="s">
        <v>25</v>
      </c>
      <c r="D560" s="29" t="s">
        <v>26</v>
      </c>
      <c r="E560" s="29" t="s">
        <v>1710</v>
      </c>
      <c r="F560" s="29" t="s">
        <v>28</v>
      </c>
      <c r="G560" s="29" t="s">
        <v>29</v>
      </c>
      <c r="H560" s="29" t="s">
        <v>30</v>
      </c>
      <c r="I560" s="213">
        <v>7593000</v>
      </c>
      <c r="J560" s="29">
        <v>0</v>
      </c>
      <c r="K560" s="217">
        <v>0</v>
      </c>
      <c r="L560" s="213">
        <v>0</v>
      </c>
      <c r="M560" s="29">
        <v>0</v>
      </c>
      <c r="N560" s="29">
        <v>1148701328</v>
      </c>
      <c r="O560" s="29" t="s">
        <v>1454</v>
      </c>
      <c r="P560" s="29" t="s">
        <v>1711</v>
      </c>
      <c r="Q560" s="229" t="s">
        <v>1697</v>
      </c>
      <c r="R560" s="229" t="s">
        <v>1697</v>
      </c>
      <c r="S560" s="231" t="s">
        <v>1624</v>
      </c>
      <c r="T560" s="216">
        <v>4193000</v>
      </c>
      <c r="U560" s="217">
        <v>3400000</v>
      </c>
      <c r="V560" s="93">
        <v>0.55221914921638349</v>
      </c>
      <c r="W560" s="29">
        <v>85473390</v>
      </c>
      <c r="X560" s="57" t="s">
        <v>223</v>
      </c>
    </row>
    <row r="561" spans="1:24">
      <c r="A561" s="29">
        <v>891780111</v>
      </c>
      <c r="B561" s="29" t="s">
        <v>24</v>
      </c>
      <c r="C561" s="29" t="s">
        <v>25</v>
      </c>
      <c r="D561" s="29" t="s">
        <v>26</v>
      </c>
      <c r="E561" s="29" t="s">
        <v>1712</v>
      </c>
      <c r="F561" s="29" t="s">
        <v>28</v>
      </c>
      <c r="G561" s="29" t="s">
        <v>29</v>
      </c>
      <c r="H561" s="29" t="s">
        <v>30</v>
      </c>
      <c r="I561" s="213">
        <v>11613000</v>
      </c>
      <c r="J561" s="29">
        <v>0</v>
      </c>
      <c r="K561" s="217">
        <v>0</v>
      </c>
      <c r="L561" s="213">
        <v>0</v>
      </c>
      <c r="M561" s="29">
        <v>0</v>
      </c>
      <c r="N561" s="29">
        <v>57461182</v>
      </c>
      <c r="O561" s="29" t="s">
        <v>714</v>
      </c>
      <c r="P561" s="29" t="s">
        <v>1713</v>
      </c>
      <c r="Q561" s="229" t="s">
        <v>1697</v>
      </c>
      <c r="R561" s="229" t="s">
        <v>1697</v>
      </c>
      <c r="S561" s="231" t="s">
        <v>1624</v>
      </c>
      <c r="T561" s="216">
        <v>6413000</v>
      </c>
      <c r="U561" s="217">
        <v>5200000</v>
      </c>
      <c r="V561" s="93">
        <v>0.55222595367260829</v>
      </c>
      <c r="W561" s="29">
        <v>57438212</v>
      </c>
      <c r="X561" s="57" t="s">
        <v>716</v>
      </c>
    </row>
    <row r="562" spans="1:24">
      <c r="A562" s="29">
        <v>891780111</v>
      </c>
      <c r="B562" s="29" t="s">
        <v>24</v>
      </c>
      <c r="C562" s="29" t="s">
        <v>25</v>
      </c>
      <c r="D562" s="29" t="s">
        <v>26</v>
      </c>
      <c r="E562" s="29" t="s">
        <v>1714</v>
      </c>
      <c r="F562" s="29" t="s">
        <v>28</v>
      </c>
      <c r="G562" s="29" t="s">
        <v>29</v>
      </c>
      <c r="H562" s="29" t="s">
        <v>30</v>
      </c>
      <c r="I562" s="213">
        <v>14740000</v>
      </c>
      <c r="J562" s="29">
        <v>0</v>
      </c>
      <c r="K562" s="217">
        <v>0</v>
      </c>
      <c r="L562" s="213">
        <v>0</v>
      </c>
      <c r="M562" s="29">
        <v>0</v>
      </c>
      <c r="N562" s="29">
        <v>1082951480</v>
      </c>
      <c r="O562" s="29" t="s">
        <v>1715</v>
      </c>
      <c r="P562" s="29" t="s">
        <v>1716</v>
      </c>
      <c r="Q562" s="229" t="s">
        <v>1697</v>
      </c>
      <c r="R562" s="229" t="s">
        <v>1697</v>
      </c>
      <c r="S562" s="231" t="s">
        <v>1624</v>
      </c>
      <c r="T562" s="216">
        <v>9680000</v>
      </c>
      <c r="U562" s="217">
        <v>5060000</v>
      </c>
      <c r="V562" s="93">
        <v>0.65671641791044777</v>
      </c>
      <c r="W562" s="29">
        <v>7632607</v>
      </c>
      <c r="X562" s="57" t="s">
        <v>723</v>
      </c>
    </row>
    <row r="563" spans="1:24">
      <c r="A563" s="29">
        <v>891780111</v>
      </c>
      <c r="B563" s="29" t="s">
        <v>24</v>
      </c>
      <c r="C563" s="29" t="s">
        <v>25</v>
      </c>
      <c r="D563" s="29" t="s">
        <v>26</v>
      </c>
      <c r="E563" s="29" t="s">
        <v>1717</v>
      </c>
      <c r="F563" s="29" t="s">
        <v>28</v>
      </c>
      <c r="G563" s="29" t="s">
        <v>29</v>
      </c>
      <c r="H563" s="29" t="s">
        <v>30</v>
      </c>
      <c r="I563" s="213">
        <v>11613000</v>
      </c>
      <c r="J563" s="29">
        <v>0</v>
      </c>
      <c r="K563" s="217">
        <v>0</v>
      </c>
      <c r="L563" s="213">
        <v>0</v>
      </c>
      <c r="M563" s="29">
        <v>0</v>
      </c>
      <c r="N563" s="29">
        <v>1122812358</v>
      </c>
      <c r="O563" s="29" t="s">
        <v>888</v>
      </c>
      <c r="P563" s="29" t="s">
        <v>1718</v>
      </c>
      <c r="Q563" s="229" t="s">
        <v>1697</v>
      </c>
      <c r="R563" s="229" t="s">
        <v>1697</v>
      </c>
      <c r="S563" s="231" t="s">
        <v>1624</v>
      </c>
      <c r="T563" s="216">
        <v>6413000</v>
      </c>
      <c r="U563" s="217">
        <v>5200000</v>
      </c>
      <c r="V563" s="93">
        <v>0.55222595367260829</v>
      </c>
      <c r="W563" s="29">
        <v>79732773</v>
      </c>
      <c r="X563" s="57" t="s">
        <v>890</v>
      </c>
    </row>
    <row r="564" spans="1:24">
      <c r="A564" s="29">
        <v>891780111</v>
      </c>
      <c r="B564" s="29" t="s">
        <v>24</v>
      </c>
      <c r="C564" s="29" t="s">
        <v>25</v>
      </c>
      <c r="D564" s="29" t="s">
        <v>26</v>
      </c>
      <c r="E564" s="29" t="s">
        <v>1719</v>
      </c>
      <c r="F564" s="29" t="s">
        <v>28</v>
      </c>
      <c r="G564" s="29" t="s">
        <v>29</v>
      </c>
      <c r="H564" s="29" t="s">
        <v>30</v>
      </c>
      <c r="I564" s="213">
        <v>10273000</v>
      </c>
      <c r="J564" s="29">
        <v>0</v>
      </c>
      <c r="K564" s="217">
        <v>0</v>
      </c>
      <c r="L564" s="213">
        <v>0</v>
      </c>
      <c r="M564" s="29">
        <v>0</v>
      </c>
      <c r="N564" s="29">
        <v>1082915040</v>
      </c>
      <c r="O564" s="29" t="s">
        <v>1416</v>
      </c>
      <c r="P564" s="29" t="s">
        <v>1720</v>
      </c>
      <c r="Q564" s="229" t="s">
        <v>1721</v>
      </c>
      <c r="R564" s="229" t="s">
        <v>1721</v>
      </c>
      <c r="S564" s="231" t="s">
        <v>1624</v>
      </c>
      <c r="T564" s="216">
        <v>5673000</v>
      </c>
      <c r="U564" s="217">
        <v>4600000</v>
      </c>
      <c r="V564" s="93">
        <v>0.55222427723157796</v>
      </c>
      <c r="W564" s="29">
        <v>41947381</v>
      </c>
      <c r="X564" s="57" t="s">
        <v>370</v>
      </c>
    </row>
    <row r="565" spans="1:24">
      <c r="A565" s="29">
        <v>891780111</v>
      </c>
      <c r="B565" s="29" t="s">
        <v>24</v>
      </c>
      <c r="C565" s="29" t="s">
        <v>25</v>
      </c>
      <c r="D565" s="29" t="s">
        <v>26</v>
      </c>
      <c r="E565" s="29" t="s">
        <v>1722</v>
      </c>
      <c r="F565" s="29" t="s">
        <v>28</v>
      </c>
      <c r="G565" s="29" t="s">
        <v>29</v>
      </c>
      <c r="H565" s="29" t="s">
        <v>30</v>
      </c>
      <c r="I565" s="213">
        <v>11613000</v>
      </c>
      <c r="J565" s="29">
        <v>0</v>
      </c>
      <c r="K565" s="217">
        <v>0</v>
      </c>
      <c r="L565" s="213">
        <v>0</v>
      </c>
      <c r="M565" s="29">
        <v>0</v>
      </c>
      <c r="N565" s="29">
        <v>1098748884</v>
      </c>
      <c r="O565" s="29" t="s">
        <v>642</v>
      </c>
      <c r="P565" s="29" t="s">
        <v>1723</v>
      </c>
      <c r="Q565" s="229" t="s">
        <v>1721</v>
      </c>
      <c r="R565" s="229" t="s">
        <v>1721</v>
      </c>
      <c r="S565" s="231" t="s">
        <v>1624</v>
      </c>
      <c r="T565" s="216">
        <v>6413000</v>
      </c>
      <c r="U565" s="217">
        <v>5200000</v>
      </c>
      <c r="V565" s="93">
        <v>0.55222595367260829</v>
      </c>
      <c r="W565" s="29">
        <v>85152695</v>
      </c>
      <c r="X565" s="57" t="s">
        <v>139</v>
      </c>
    </row>
    <row r="566" spans="1:24">
      <c r="A566" s="29">
        <v>891780111</v>
      </c>
      <c r="B566" s="29" t="s">
        <v>24</v>
      </c>
      <c r="C566" s="29" t="s">
        <v>25</v>
      </c>
      <c r="D566" s="29" t="s">
        <v>26</v>
      </c>
      <c r="E566" s="29" t="s">
        <v>1724</v>
      </c>
      <c r="F566" s="29" t="s">
        <v>28</v>
      </c>
      <c r="G566" s="29" t="s">
        <v>29</v>
      </c>
      <c r="H566" s="29" t="s">
        <v>30</v>
      </c>
      <c r="I566" s="213">
        <v>7593000</v>
      </c>
      <c r="J566" s="29">
        <v>0</v>
      </c>
      <c r="K566" s="217">
        <v>0</v>
      </c>
      <c r="L566" s="213">
        <v>4816670</v>
      </c>
      <c r="M566" s="29">
        <v>0</v>
      </c>
      <c r="N566" s="29">
        <v>1050461549</v>
      </c>
      <c r="O566" s="29" t="s">
        <v>1382</v>
      </c>
      <c r="P566" s="29" t="s">
        <v>1725</v>
      </c>
      <c r="Q566" s="229" t="s">
        <v>1721</v>
      </c>
      <c r="R566" s="229" t="s">
        <v>1721</v>
      </c>
      <c r="S566" s="231" t="s">
        <v>1624</v>
      </c>
      <c r="T566" s="216">
        <v>2776330</v>
      </c>
      <c r="U566" s="221">
        <v>0</v>
      </c>
      <c r="V566" s="93">
        <v>0.36564335572237588</v>
      </c>
      <c r="W566" s="29">
        <v>36557666</v>
      </c>
      <c r="X566" s="57" t="s">
        <v>1645</v>
      </c>
    </row>
    <row r="567" spans="1:24">
      <c r="A567" s="29">
        <v>891780111</v>
      </c>
      <c r="B567" s="29" t="s">
        <v>24</v>
      </c>
      <c r="C567" s="29" t="s">
        <v>25</v>
      </c>
      <c r="D567" s="29" t="s">
        <v>26</v>
      </c>
      <c r="E567" s="29" t="s">
        <v>1726</v>
      </c>
      <c r="F567" s="29" t="s">
        <v>28</v>
      </c>
      <c r="G567" s="29" t="s">
        <v>29</v>
      </c>
      <c r="H567" s="29" t="s">
        <v>30</v>
      </c>
      <c r="I567" s="213">
        <v>11613000</v>
      </c>
      <c r="J567" s="29">
        <v>0</v>
      </c>
      <c r="K567" s="217">
        <v>0</v>
      </c>
      <c r="L567" s="213">
        <v>0</v>
      </c>
      <c r="M567" s="29">
        <v>0</v>
      </c>
      <c r="N567" s="29">
        <v>1082889419</v>
      </c>
      <c r="O567" s="29" t="s">
        <v>651</v>
      </c>
      <c r="P567" s="29" t="s">
        <v>1727</v>
      </c>
      <c r="Q567" s="229" t="s">
        <v>1721</v>
      </c>
      <c r="R567" s="229" t="s">
        <v>1721</v>
      </c>
      <c r="S567" s="231" t="s">
        <v>1624</v>
      </c>
      <c r="T567" s="216">
        <v>6413000</v>
      </c>
      <c r="U567" s="217">
        <v>5200000</v>
      </c>
      <c r="V567" s="93">
        <v>0.55222595367260829</v>
      </c>
      <c r="W567" s="29">
        <v>85152695</v>
      </c>
      <c r="X567" s="57" t="s">
        <v>139</v>
      </c>
    </row>
    <row r="568" spans="1:24">
      <c r="A568" s="29">
        <v>891780111</v>
      </c>
      <c r="B568" s="29" t="s">
        <v>24</v>
      </c>
      <c r="C568" s="29" t="s">
        <v>25</v>
      </c>
      <c r="D568" s="29" t="s">
        <v>26</v>
      </c>
      <c r="E568" s="29" t="s">
        <v>1728</v>
      </c>
      <c r="F568" s="29" t="s">
        <v>28</v>
      </c>
      <c r="G568" s="29" t="s">
        <v>29</v>
      </c>
      <c r="H568" s="29" t="s">
        <v>30</v>
      </c>
      <c r="I568" s="213">
        <v>12953000</v>
      </c>
      <c r="J568" s="29">
        <v>0</v>
      </c>
      <c r="K568" s="217">
        <v>0</v>
      </c>
      <c r="L568" s="213">
        <v>0</v>
      </c>
      <c r="M568" s="29">
        <v>0</v>
      </c>
      <c r="N568" s="29">
        <v>1082925821</v>
      </c>
      <c r="O568" s="29" t="s">
        <v>690</v>
      </c>
      <c r="P568" s="29" t="s">
        <v>1729</v>
      </c>
      <c r="Q568" s="229" t="s">
        <v>1721</v>
      </c>
      <c r="R568" s="229" t="s">
        <v>1721</v>
      </c>
      <c r="S568" s="231" t="s">
        <v>1624</v>
      </c>
      <c r="T568" s="216">
        <v>7153000</v>
      </c>
      <c r="U568" s="217">
        <v>5800000</v>
      </c>
      <c r="V568" s="93">
        <v>0.55222728325484449</v>
      </c>
      <c r="W568" s="29">
        <v>72175282</v>
      </c>
      <c r="X568" s="57" t="s">
        <v>1651</v>
      </c>
    </row>
    <row r="569" spans="1:24">
      <c r="A569" s="29">
        <v>891780111</v>
      </c>
      <c r="B569" s="29" t="s">
        <v>24</v>
      </c>
      <c r="C569" s="29" t="s">
        <v>25</v>
      </c>
      <c r="D569" s="29" t="s">
        <v>26</v>
      </c>
      <c r="E569" s="29" t="s">
        <v>1730</v>
      </c>
      <c r="F569" s="29" t="s">
        <v>28</v>
      </c>
      <c r="G569" s="29" t="s">
        <v>29</v>
      </c>
      <c r="H569" s="29" t="s">
        <v>30</v>
      </c>
      <c r="I569" s="213">
        <v>7593000</v>
      </c>
      <c r="J569" s="29">
        <v>0</v>
      </c>
      <c r="K569" s="217">
        <v>0</v>
      </c>
      <c r="L569" s="213">
        <v>0</v>
      </c>
      <c r="M569" s="29">
        <v>0</v>
      </c>
      <c r="N569" s="29">
        <v>1082841112</v>
      </c>
      <c r="O569" s="29" t="s">
        <v>1219</v>
      </c>
      <c r="P569" s="29" t="s">
        <v>1731</v>
      </c>
      <c r="Q569" s="229" t="s">
        <v>1721</v>
      </c>
      <c r="R569" s="229" t="s">
        <v>1721</v>
      </c>
      <c r="S569" s="231" t="s">
        <v>1624</v>
      </c>
      <c r="T569" s="216">
        <v>4193000</v>
      </c>
      <c r="U569" s="217">
        <v>3400000</v>
      </c>
      <c r="V569" s="93">
        <v>0.55221914921638349</v>
      </c>
      <c r="W569" s="29">
        <v>85473390</v>
      </c>
      <c r="X569" s="57" t="s">
        <v>223</v>
      </c>
    </row>
    <row r="570" spans="1:24">
      <c r="A570" s="29">
        <v>891780111</v>
      </c>
      <c r="B570" s="29" t="s">
        <v>24</v>
      </c>
      <c r="C570" s="29" t="s">
        <v>25</v>
      </c>
      <c r="D570" s="29" t="s">
        <v>26</v>
      </c>
      <c r="E570" s="29" t="s">
        <v>1732</v>
      </c>
      <c r="F570" s="29" t="s">
        <v>28</v>
      </c>
      <c r="G570" s="29" t="s">
        <v>29</v>
      </c>
      <c r="H570" s="29" t="s">
        <v>30</v>
      </c>
      <c r="I570" s="213">
        <v>11613000</v>
      </c>
      <c r="J570" s="29">
        <v>0</v>
      </c>
      <c r="K570" s="217">
        <v>0</v>
      </c>
      <c r="L570" s="213">
        <v>0</v>
      </c>
      <c r="M570" s="29">
        <v>0</v>
      </c>
      <c r="N570" s="29">
        <v>1082920511</v>
      </c>
      <c r="O570" s="29" t="s">
        <v>1077</v>
      </c>
      <c r="P570" s="29" t="s">
        <v>1733</v>
      </c>
      <c r="Q570" s="229" t="s">
        <v>1721</v>
      </c>
      <c r="R570" s="229" t="s">
        <v>1721</v>
      </c>
      <c r="S570" s="231" t="s">
        <v>1624</v>
      </c>
      <c r="T570" s="216">
        <v>6413000</v>
      </c>
      <c r="U570" s="217">
        <v>5200000</v>
      </c>
      <c r="V570" s="93">
        <v>0.55222595367260829</v>
      </c>
      <c r="W570" s="29">
        <v>36669284</v>
      </c>
      <c r="X570" s="57" t="s">
        <v>1734</v>
      </c>
    </row>
    <row r="571" spans="1:24">
      <c r="A571" s="29">
        <v>891780111</v>
      </c>
      <c r="B571" s="29" t="s">
        <v>24</v>
      </c>
      <c r="C571" s="29" t="s">
        <v>25</v>
      </c>
      <c r="D571" s="29" t="s">
        <v>26</v>
      </c>
      <c r="E571" s="29" t="s">
        <v>1735</v>
      </c>
      <c r="F571" s="29" t="s">
        <v>28</v>
      </c>
      <c r="G571" s="29" t="s">
        <v>29</v>
      </c>
      <c r="H571" s="29" t="s">
        <v>30</v>
      </c>
      <c r="I571" s="213">
        <v>12953000</v>
      </c>
      <c r="J571" s="29">
        <v>0</v>
      </c>
      <c r="K571" s="217">
        <v>0</v>
      </c>
      <c r="L571" s="213">
        <v>0</v>
      </c>
      <c r="M571" s="29">
        <v>0</v>
      </c>
      <c r="N571" s="29">
        <v>39047301</v>
      </c>
      <c r="O571" s="29" t="s">
        <v>752</v>
      </c>
      <c r="P571" s="29" t="s">
        <v>1736</v>
      </c>
      <c r="Q571" s="229" t="s">
        <v>1721</v>
      </c>
      <c r="R571" s="229" t="s">
        <v>1721</v>
      </c>
      <c r="S571" s="231" t="s">
        <v>1624</v>
      </c>
      <c r="T571" s="216">
        <v>7153000</v>
      </c>
      <c r="U571" s="217">
        <v>5800000</v>
      </c>
      <c r="V571" s="93">
        <v>0.55222728325484449</v>
      </c>
      <c r="W571" s="29">
        <v>36564011</v>
      </c>
      <c r="X571" s="57" t="s">
        <v>750</v>
      </c>
    </row>
    <row r="572" spans="1:24">
      <c r="A572" s="29">
        <v>891780111</v>
      </c>
      <c r="B572" s="29" t="s">
        <v>24</v>
      </c>
      <c r="C572" s="29" t="s">
        <v>25</v>
      </c>
      <c r="D572" s="29" t="s">
        <v>26</v>
      </c>
      <c r="E572" s="29" t="s">
        <v>1737</v>
      </c>
      <c r="F572" s="29" t="s">
        <v>28</v>
      </c>
      <c r="G572" s="29" t="s">
        <v>29</v>
      </c>
      <c r="H572" s="29" t="s">
        <v>30</v>
      </c>
      <c r="I572" s="213">
        <v>12953000</v>
      </c>
      <c r="J572" s="29">
        <v>0</v>
      </c>
      <c r="K572" s="217">
        <v>0</v>
      </c>
      <c r="L572" s="213">
        <v>0</v>
      </c>
      <c r="M572" s="29">
        <v>0</v>
      </c>
      <c r="N572" s="29">
        <v>1084739561</v>
      </c>
      <c r="O572" s="29" t="s">
        <v>120</v>
      </c>
      <c r="P572" s="29" t="s">
        <v>1738</v>
      </c>
      <c r="Q572" s="229" t="s">
        <v>1721</v>
      </c>
      <c r="R572" s="229" t="s">
        <v>1721</v>
      </c>
      <c r="S572" s="231" t="s">
        <v>1624</v>
      </c>
      <c r="T572" s="216">
        <v>7153000</v>
      </c>
      <c r="U572" s="217">
        <v>5800000</v>
      </c>
      <c r="V572" s="93">
        <v>0.55222728325484449</v>
      </c>
      <c r="W572" s="29">
        <v>1192791759</v>
      </c>
      <c r="X572" s="57" t="s">
        <v>109</v>
      </c>
    </row>
    <row r="573" spans="1:24">
      <c r="A573" s="29">
        <v>891780111</v>
      </c>
      <c r="B573" s="29" t="s">
        <v>24</v>
      </c>
      <c r="C573" s="29" t="s">
        <v>25</v>
      </c>
      <c r="D573" s="29" t="s">
        <v>26</v>
      </c>
      <c r="E573" s="29" t="s">
        <v>1739</v>
      </c>
      <c r="F573" s="29" t="s">
        <v>28</v>
      </c>
      <c r="G573" s="29" t="s">
        <v>29</v>
      </c>
      <c r="H573" s="29" t="s">
        <v>30</v>
      </c>
      <c r="I573" s="213">
        <v>8933000</v>
      </c>
      <c r="J573" s="29">
        <v>0</v>
      </c>
      <c r="K573" s="217">
        <v>0</v>
      </c>
      <c r="L573" s="213">
        <v>0</v>
      </c>
      <c r="M573" s="29">
        <v>0</v>
      </c>
      <c r="N573" s="29">
        <v>1083464676</v>
      </c>
      <c r="O573" s="29" t="s">
        <v>744</v>
      </c>
      <c r="P573" s="29" t="s">
        <v>1740</v>
      </c>
      <c r="Q573" s="229" t="s">
        <v>1721</v>
      </c>
      <c r="R573" s="229" t="s">
        <v>1721</v>
      </c>
      <c r="S573" s="231" t="s">
        <v>1624</v>
      </c>
      <c r="T573" s="216">
        <v>4933000</v>
      </c>
      <c r="U573" s="217">
        <v>4000000</v>
      </c>
      <c r="V573" s="93">
        <v>0.55222209783947163</v>
      </c>
      <c r="W573" s="29">
        <v>36718996</v>
      </c>
      <c r="X573" s="57" t="s">
        <v>1741</v>
      </c>
    </row>
    <row r="574" spans="1:24">
      <c r="A574" s="29">
        <v>891780111</v>
      </c>
      <c r="B574" s="29" t="s">
        <v>24</v>
      </c>
      <c r="C574" s="29" t="s">
        <v>25</v>
      </c>
      <c r="D574" s="29" t="s">
        <v>26</v>
      </c>
      <c r="E574" s="29" t="s">
        <v>1742</v>
      </c>
      <c r="F574" s="29" t="s">
        <v>28</v>
      </c>
      <c r="G574" s="29" t="s">
        <v>29</v>
      </c>
      <c r="H574" s="29" t="s">
        <v>30</v>
      </c>
      <c r="I574" s="213">
        <v>7593000</v>
      </c>
      <c r="J574" s="29">
        <v>0</v>
      </c>
      <c r="K574" s="217">
        <v>0</v>
      </c>
      <c r="L574" s="213">
        <v>0</v>
      </c>
      <c r="M574" s="29">
        <v>0</v>
      </c>
      <c r="N574" s="29">
        <v>19517646</v>
      </c>
      <c r="O574" s="29" t="s">
        <v>1119</v>
      </c>
      <c r="P574" s="29" t="s">
        <v>1743</v>
      </c>
      <c r="Q574" s="229" t="s">
        <v>1744</v>
      </c>
      <c r="R574" s="229" t="s">
        <v>1744</v>
      </c>
      <c r="S574" s="231" t="s">
        <v>1624</v>
      </c>
      <c r="T574" s="216">
        <v>4193000</v>
      </c>
      <c r="U574" s="217">
        <v>3400000</v>
      </c>
      <c r="V574" s="93">
        <v>0.55221914921638349</v>
      </c>
      <c r="W574" s="29">
        <v>85152695</v>
      </c>
      <c r="X574" s="57" t="s">
        <v>139</v>
      </c>
    </row>
    <row r="575" spans="1:24">
      <c r="A575" s="29">
        <v>891780111</v>
      </c>
      <c r="B575" s="29" t="s">
        <v>24</v>
      </c>
      <c r="C575" s="29" t="s">
        <v>25</v>
      </c>
      <c r="D575" s="29" t="s">
        <v>26</v>
      </c>
      <c r="E575" s="29" t="s">
        <v>1745</v>
      </c>
      <c r="F575" s="29" t="s">
        <v>28</v>
      </c>
      <c r="G575" s="29" t="s">
        <v>29</v>
      </c>
      <c r="H575" s="29" t="s">
        <v>30</v>
      </c>
      <c r="I575" s="213">
        <v>11613000</v>
      </c>
      <c r="J575" s="29">
        <v>0</v>
      </c>
      <c r="K575" s="217">
        <v>0</v>
      </c>
      <c r="L575" s="213">
        <v>0</v>
      </c>
      <c r="M575" s="29">
        <v>0</v>
      </c>
      <c r="N575" s="29">
        <v>57414091</v>
      </c>
      <c r="O575" s="29" t="s">
        <v>657</v>
      </c>
      <c r="P575" s="29" t="s">
        <v>1746</v>
      </c>
      <c r="Q575" s="229" t="s">
        <v>1744</v>
      </c>
      <c r="R575" s="229" t="s">
        <v>1744</v>
      </c>
      <c r="S575" s="231" t="s">
        <v>1624</v>
      </c>
      <c r="T575" s="216">
        <v>6413000</v>
      </c>
      <c r="U575" s="217">
        <v>5200000</v>
      </c>
      <c r="V575" s="93">
        <v>0.55222595367260829</v>
      </c>
      <c r="W575" s="29">
        <v>36557666</v>
      </c>
      <c r="X575" s="57" t="s">
        <v>1645</v>
      </c>
    </row>
    <row r="576" spans="1:24">
      <c r="A576" s="29">
        <v>891780111</v>
      </c>
      <c r="B576" s="29" t="s">
        <v>24</v>
      </c>
      <c r="C576" s="29" t="s">
        <v>25</v>
      </c>
      <c r="D576" s="29" t="s">
        <v>26</v>
      </c>
      <c r="E576" s="29" t="s">
        <v>1747</v>
      </c>
      <c r="F576" s="29" t="s">
        <v>28</v>
      </c>
      <c r="G576" s="29" t="s">
        <v>29</v>
      </c>
      <c r="H576" s="29" t="s">
        <v>30</v>
      </c>
      <c r="I576" s="213">
        <v>11614000</v>
      </c>
      <c r="J576" s="29">
        <v>0</v>
      </c>
      <c r="K576" s="217">
        <v>0</v>
      </c>
      <c r="L576" s="213">
        <v>0</v>
      </c>
      <c r="M576" s="29">
        <v>0</v>
      </c>
      <c r="N576" s="29">
        <v>7601673</v>
      </c>
      <c r="O576" s="29" t="s">
        <v>616</v>
      </c>
      <c r="P576" s="29" t="s">
        <v>1748</v>
      </c>
      <c r="Q576" s="229" t="s">
        <v>1744</v>
      </c>
      <c r="R576" s="229" t="s">
        <v>1744</v>
      </c>
      <c r="S576" s="231" t="s">
        <v>1624</v>
      </c>
      <c r="T576" s="216">
        <v>6414000</v>
      </c>
      <c r="U576" s="217">
        <v>5200000</v>
      </c>
      <c r="V576" s="93">
        <v>0.55226450835198893</v>
      </c>
      <c r="W576" s="29">
        <v>85152695</v>
      </c>
      <c r="X576" s="57" t="s">
        <v>139</v>
      </c>
    </row>
    <row r="577" spans="1:24">
      <c r="A577" s="29">
        <v>891780111</v>
      </c>
      <c r="B577" s="29" t="s">
        <v>24</v>
      </c>
      <c r="C577" s="29" t="s">
        <v>25</v>
      </c>
      <c r="D577" s="29" t="s">
        <v>26</v>
      </c>
      <c r="E577" s="29" t="s">
        <v>1749</v>
      </c>
      <c r="F577" s="29" t="s">
        <v>28</v>
      </c>
      <c r="G577" s="29" t="s">
        <v>29</v>
      </c>
      <c r="H577" s="29" t="s">
        <v>30</v>
      </c>
      <c r="I577" s="213">
        <v>12954000</v>
      </c>
      <c r="J577" s="29">
        <v>0</v>
      </c>
      <c r="K577" s="217">
        <v>0</v>
      </c>
      <c r="L577" s="213">
        <v>0</v>
      </c>
      <c r="M577" s="29">
        <v>0</v>
      </c>
      <c r="N577" s="29">
        <v>3743095</v>
      </c>
      <c r="O577" s="29" t="s">
        <v>672</v>
      </c>
      <c r="P577" s="29" t="s">
        <v>1748</v>
      </c>
      <c r="Q577" s="229" t="s">
        <v>1744</v>
      </c>
      <c r="R577" s="229" t="s">
        <v>1744</v>
      </c>
      <c r="S577" s="231" t="s">
        <v>1624</v>
      </c>
      <c r="T577" s="216">
        <v>7154000</v>
      </c>
      <c r="U577" s="217">
        <v>5800000</v>
      </c>
      <c r="V577" s="93">
        <v>0.55226184962173841</v>
      </c>
      <c r="W577" s="29">
        <v>85152695</v>
      </c>
      <c r="X577" s="57" t="s">
        <v>139</v>
      </c>
    </row>
    <row r="578" spans="1:24">
      <c r="A578" s="29">
        <v>891780111</v>
      </c>
      <c r="B578" s="29" t="s">
        <v>24</v>
      </c>
      <c r="C578" s="29" t="s">
        <v>25</v>
      </c>
      <c r="D578" s="29" t="s">
        <v>26</v>
      </c>
      <c r="E578" s="29" t="s">
        <v>1750</v>
      </c>
      <c r="F578" s="29" t="s">
        <v>28</v>
      </c>
      <c r="G578" s="29" t="s">
        <v>29</v>
      </c>
      <c r="H578" s="29" t="s">
        <v>30</v>
      </c>
      <c r="I578" s="213">
        <v>12954000</v>
      </c>
      <c r="J578" s="29">
        <v>0</v>
      </c>
      <c r="K578" s="217">
        <v>0</v>
      </c>
      <c r="L578" s="213">
        <v>0</v>
      </c>
      <c r="M578" s="29">
        <v>0</v>
      </c>
      <c r="N578" s="29">
        <v>1082848177</v>
      </c>
      <c r="O578" s="29" t="s">
        <v>959</v>
      </c>
      <c r="P578" s="29" t="s">
        <v>1748</v>
      </c>
      <c r="Q578" s="229" t="s">
        <v>1744</v>
      </c>
      <c r="R578" s="229" t="s">
        <v>1744</v>
      </c>
      <c r="S578" s="231" t="s">
        <v>1624</v>
      </c>
      <c r="T578" s="216">
        <v>7154000</v>
      </c>
      <c r="U578" s="217">
        <v>5800000</v>
      </c>
      <c r="V578" s="93">
        <v>0.55226184962173841</v>
      </c>
      <c r="W578" s="29">
        <v>85152695</v>
      </c>
      <c r="X578" s="57" t="s">
        <v>139</v>
      </c>
    </row>
    <row r="579" spans="1:24">
      <c r="A579" s="29">
        <v>891780111</v>
      </c>
      <c r="B579" s="29" t="s">
        <v>24</v>
      </c>
      <c r="C579" s="29" t="s">
        <v>25</v>
      </c>
      <c r="D579" s="29" t="s">
        <v>26</v>
      </c>
      <c r="E579" s="29" t="s">
        <v>1751</v>
      </c>
      <c r="F579" s="29" t="s">
        <v>28</v>
      </c>
      <c r="G579" s="29" t="s">
        <v>29</v>
      </c>
      <c r="H579" s="29" t="s">
        <v>30</v>
      </c>
      <c r="I579" s="213">
        <v>14740000</v>
      </c>
      <c r="J579" s="29">
        <v>0</v>
      </c>
      <c r="K579" s="217">
        <v>0</v>
      </c>
      <c r="L579" s="213">
        <v>0</v>
      </c>
      <c r="M579" s="29">
        <v>0</v>
      </c>
      <c r="N579" s="29">
        <v>85459575</v>
      </c>
      <c r="O579" s="29" t="s">
        <v>850</v>
      </c>
      <c r="P579" s="29" t="s">
        <v>1685</v>
      </c>
      <c r="Q579" s="229" t="s">
        <v>1744</v>
      </c>
      <c r="R579" s="229" t="s">
        <v>1744</v>
      </c>
      <c r="S579" s="231" t="s">
        <v>1624</v>
      </c>
      <c r="T579" s="216">
        <v>8140000</v>
      </c>
      <c r="U579" s="217">
        <v>6600000</v>
      </c>
      <c r="V579" s="93">
        <v>0.55223880597014929</v>
      </c>
      <c r="W579" s="29">
        <v>21701937</v>
      </c>
      <c r="X579" s="57" t="s">
        <v>215</v>
      </c>
    </row>
    <row r="580" spans="1:24">
      <c r="A580" s="29">
        <v>891780111</v>
      </c>
      <c r="B580" s="29" t="s">
        <v>24</v>
      </c>
      <c r="C580" s="29" t="s">
        <v>25</v>
      </c>
      <c r="D580" s="29" t="s">
        <v>26</v>
      </c>
      <c r="E580" s="29" t="s">
        <v>1752</v>
      </c>
      <c r="F580" s="29" t="s">
        <v>28</v>
      </c>
      <c r="G580" s="29" t="s">
        <v>29</v>
      </c>
      <c r="H580" s="29" t="s">
        <v>30</v>
      </c>
      <c r="I580" s="213">
        <v>11613000</v>
      </c>
      <c r="J580" s="29">
        <v>0</v>
      </c>
      <c r="K580" s="217">
        <v>0</v>
      </c>
      <c r="L580" s="213">
        <v>0</v>
      </c>
      <c r="M580" s="29">
        <v>0</v>
      </c>
      <c r="N580" s="29">
        <v>1082881245</v>
      </c>
      <c r="O580" s="29" t="s">
        <v>660</v>
      </c>
      <c r="P580" s="29" t="s">
        <v>1753</v>
      </c>
      <c r="Q580" s="229" t="s">
        <v>1744</v>
      </c>
      <c r="R580" s="229" t="s">
        <v>1744</v>
      </c>
      <c r="S580" s="231" t="s">
        <v>1624</v>
      </c>
      <c r="T580" s="216">
        <v>6413000</v>
      </c>
      <c r="U580" s="217">
        <v>5200000</v>
      </c>
      <c r="V580" s="93">
        <v>0.55222595367260829</v>
      </c>
      <c r="W580" s="29">
        <v>36557666</v>
      </c>
      <c r="X580" s="57" t="s">
        <v>1645</v>
      </c>
    </row>
    <row r="581" spans="1:24">
      <c r="A581" s="29">
        <v>891780111</v>
      </c>
      <c r="B581" s="29" t="s">
        <v>24</v>
      </c>
      <c r="C581" s="29" t="s">
        <v>25</v>
      </c>
      <c r="D581" s="29" t="s">
        <v>26</v>
      </c>
      <c r="E581" s="29" t="s">
        <v>1754</v>
      </c>
      <c r="F581" s="29" t="s">
        <v>28</v>
      </c>
      <c r="G581" s="29" t="s">
        <v>29</v>
      </c>
      <c r="H581" s="29" t="s">
        <v>30</v>
      </c>
      <c r="I581" s="213">
        <v>11613000</v>
      </c>
      <c r="J581" s="29">
        <v>0</v>
      </c>
      <c r="K581" s="217">
        <v>0</v>
      </c>
      <c r="L581" s="213">
        <v>0</v>
      </c>
      <c r="M581" s="29">
        <v>0</v>
      </c>
      <c r="N581" s="29">
        <v>1083044605</v>
      </c>
      <c r="O581" s="29" t="s">
        <v>1388</v>
      </c>
      <c r="P581" s="29" t="s">
        <v>1755</v>
      </c>
      <c r="Q581" s="229" t="s">
        <v>1756</v>
      </c>
      <c r="R581" s="229" t="s">
        <v>1756</v>
      </c>
      <c r="S581" s="231" t="s">
        <v>1624</v>
      </c>
      <c r="T581" s="216">
        <v>6413000</v>
      </c>
      <c r="U581" s="217">
        <v>5200000</v>
      </c>
      <c r="V581" s="93">
        <v>0.55222595367260829</v>
      </c>
      <c r="W581" s="29">
        <v>36557666</v>
      </c>
      <c r="X581" s="57" t="s">
        <v>1645</v>
      </c>
    </row>
    <row r="582" spans="1:24">
      <c r="A582" s="29">
        <v>891780111</v>
      </c>
      <c r="B582" s="29" t="s">
        <v>24</v>
      </c>
      <c r="C582" s="29" t="s">
        <v>25</v>
      </c>
      <c r="D582" s="29" t="s">
        <v>26</v>
      </c>
      <c r="E582" s="29" t="s">
        <v>1757</v>
      </c>
      <c r="F582" s="29" t="s">
        <v>28</v>
      </c>
      <c r="G582" s="29" t="s">
        <v>29</v>
      </c>
      <c r="H582" s="29" t="s">
        <v>30</v>
      </c>
      <c r="I582" s="213">
        <v>11614000</v>
      </c>
      <c r="J582" s="29">
        <v>0</v>
      </c>
      <c r="K582" s="217">
        <v>0</v>
      </c>
      <c r="L582" s="213">
        <v>0</v>
      </c>
      <c r="M582" s="29">
        <v>0</v>
      </c>
      <c r="N582" s="29">
        <v>1082929855</v>
      </c>
      <c r="O582" s="29" t="s">
        <v>634</v>
      </c>
      <c r="P582" s="29" t="s">
        <v>1758</v>
      </c>
      <c r="Q582" s="229" t="s">
        <v>1756</v>
      </c>
      <c r="R582" s="229" t="s">
        <v>1756</v>
      </c>
      <c r="S582" s="231" t="s">
        <v>1624</v>
      </c>
      <c r="T582" s="216">
        <v>6414000</v>
      </c>
      <c r="U582" s="217">
        <v>5200000</v>
      </c>
      <c r="V582" s="93">
        <v>0.55226450835198893</v>
      </c>
      <c r="W582" s="29">
        <v>36557666</v>
      </c>
      <c r="X582" s="57" t="s">
        <v>1645</v>
      </c>
    </row>
    <row r="583" spans="1:24">
      <c r="A583" s="29">
        <v>891780111</v>
      </c>
      <c r="B583" s="29" t="s">
        <v>24</v>
      </c>
      <c r="C583" s="29" t="s">
        <v>25</v>
      </c>
      <c r="D583" s="29" t="s">
        <v>26</v>
      </c>
      <c r="E583" s="29" t="s">
        <v>1759</v>
      </c>
      <c r="F583" s="29" t="s">
        <v>28</v>
      </c>
      <c r="G583" s="29" t="s">
        <v>29</v>
      </c>
      <c r="H583" s="29" t="s">
        <v>30</v>
      </c>
      <c r="I583" s="213">
        <v>10273000</v>
      </c>
      <c r="J583" s="29">
        <v>0</v>
      </c>
      <c r="K583" s="217">
        <v>0</v>
      </c>
      <c r="L583" s="213">
        <v>0</v>
      </c>
      <c r="M583" s="29">
        <v>0</v>
      </c>
      <c r="N583" s="29">
        <v>1066095376</v>
      </c>
      <c r="O583" s="29" t="s">
        <v>956</v>
      </c>
      <c r="P583" s="29" t="s">
        <v>1760</v>
      </c>
      <c r="Q583" s="229" t="s">
        <v>1756</v>
      </c>
      <c r="R583" s="229" t="s">
        <v>1756</v>
      </c>
      <c r="S583" s="231" t="s">
        <v>1624</v>
      </c>
      <c r="T583" s="216">
        <v>5673000</v>
      </c>
      <c r="U583" s="217">
        <v>4600000</v>
      </c>
      <c r="V583" s="93">
        <v>0.55222427723157796</v>
      </c>
      <c r="W583" s="29">
        <v>85152695</v>
      </c>
      <c r="X583" s="57" t="s">
        <v>139</v>
      </c>
    </row>
    <row r="584" spans="1:24">
      <c r="A584" s="29">
        <v>891780111</v>
      </c>
      <c r="B584" s="29" t="s">
        <v>24</v>
      </c>
      <c r="C584" s="29" t="s">
        <v>25</v>
      </c>
      <c r="D584" s="29" t="s">
        <v>26</v>
      </c>
      <c r="E584" s="29" t="s">
        <v>1761</v>
      </c>
      <c r="F584" s="29" t="s">
        <v>28</v>
      </c>
      <c r="G584" s="29" t="s">
        <v>29</v>
      </c>
      <c r="H584" s="29" t="s">
        <v>30</v>
      </c>
      <c r="I584" s="213">
        <v>11614000</v>
      </c>
      <c r="J584" s="29">
        <v>0</v>
      </c>
      <c r="K584" s="217">
        <v>0</v>
      </c>
      <c r="L584" s="213">
        <v>0</v>
      </c>
      <c r="M584" s="29">
        <v>0</v>
      </c>
      <c r="N584" s="29">
        <v>12541041</v>
      </c>
      <c r="O584" s="29" t="s">
        <v>962</v>
      </c>
      <c r="P584" s="29" t="s">
        <v>1762</v>
      </c>
      <c r="Q584" s="229" t="s">
        <v>1756</v>
      </c>
      <c r="R584" s="229" t="s">
        <v>1756</v>
      </c>
      <c r="S584" s="231" t="s">
        <v>1624</v>
      </c>
      <c r="T584" s="216">
        <v>6414000</v>
      </c>
      <c r="U584" s="217">
        <v>5200000</v>
      </c>
      <c r="V584" s="93">
        <v>0.55226450835198893</v>
      </c>
      <c r="W584" s="29">
        <v>85152695</v>
      </c>
      <c r="X584" s="57" t="s">
        <v>139</v>
      </c>
    </row>
    <row r="585" spans="1:24">
      <c r="A585" s="29">
        <v>891780111</v>
      </c>
      <c r="B585" s="29" t="s">
        <v>24</v>
      </c>
      <c r="C585" s="29" t="s">
        <v>25</v>
      </c>
      <c r="D585" s="29" t="s">
        <v>26</v>
      </c>
      <c r="E585" s="29" t="s">
        <v>1763</v>
      </c>
      <c r="F585" s="29" t="s">
        <v>28</v>
      </c>
      <c r="G585" s="29" t="s">
        <v>29</v>
      </c>
      <c r="H585" s="29" t="s">
        <v>30</v>
      </c>
      <c r="I585" s="213">
        <v>15633000</v>
      </c>
      <c r="J585" s="29">
        <v>0</v>
      </c>
      <c r="K585" s="217">
        <v>0</v>
      </c>
      <c r="L585" s="213">
        <v>0</v>
      </c>
      <c r="M585" s="29">
        <v>0</v>
      </c>
      <c r="N585" s="29">
        <v>70117397</v>
      </c>
      <c r="O585" s="29" t="s">
        <v>1197</v>
      </c>
      <c r="P585" s="29" t="s">
        <v>1764</v>
      </c>
      <c r="Q585" s="229" t="s">
        <v>1756</v>
      </c>
      <c r="R585" s="229" t="s">
        <v>1756</v>
      </c>
      <c r="S585" s="231" t="s">
        <v>1624</v>
      </c>
      <c r="T585" s="216">
        <v>8633000</v>
      </c>
      <c r="U585" s="217">
        <v>7000000</v>
      </c>
      <c r="V585" s="93">
        <v>0.55222925861958683</v>
      </c>
      <c r="W585" s="29">
        <v>7144175</v>
      </c>
      <c r="X585" s="57" t="s">
        <v>477</v>
      </c>
    </row>
    <row r="586" spans="1:24">
      <c r="A586" s="29">
        <v>891780111</v>
      </c>
      <c r="B586" s="29" t="s">
        <v>24</v>
      </c>
      <c r="C586" s="29" t="s">
        <v>25</v>
      </c>
      <c r="D586" s="29" t="s">
        <v>26</v>
      </c>
      <c r="E586" s="29" t="s">
        <v>1765</v>
      </c>
      <c r="F586" s="29" t="s">
        <v>28</v>
      </c>
      <c r="G586" s="29" t="s">
        <v>29</v>
      </c>
      <c r="H586" s="29" t="s">
        <v>30</v>
      </c>
      <c r="I586" s="213">
        <v>15730000</v>
      </c>
      <c r="J586" s="29">
        <v>0</v>
      </c>
      <c r="K586" s="217">
        <v>0</v>
      </c>
      <c r="L586" s="213">
        <v>4510000</v>
      </c>
      <c r="M586" s="29">
        <v>0</v>
      </c>
      <c r="N586" s="29">
        <v>7634885</v>
      </c>
      <c r="O586" s="29" t="s">
        <v>320</v>
      </c>
      <c r="P586" s="29" t="s">
        <v>1766</v>
      </c>
      <c r="Q586" s="229" t="s">
        <v>1756</v>
      </c>
      <c r="R586" s="229" t="s">
        <v>1756</v>
      </c>
      <c r="S586" s="231" t="s">
        <v>1624</v>
      </c>
      <c r="T586" s="216">
        <v>9130000</v>
      </c>
      <c r="U586" s="221">
        <v>2090000</v>
      </c>
      <c r="V586" s="93">
        <v>0.58041958041958042</v>
      </c>
      <c r="W586" s="29">
        <v>84452087</v>
      </c>
      <c r="X586" s="57" t="s">
        <v>1613</v>
      </c>
    </row>
    <row r="587" spans="1:24">
      <c r="A587" s="29">
        <v>891780111</v>
      </c>
      <c r="B587" s="29" t="s">
        <v>24</v>
      </c>
      <c r="C587" s="29" t="s">
        <v>25</v>
      </c>
      <c r="D587" s="29" t="s">
        <v>26</v>
      </c>
      <c r="E587" s="29" t="s">
        <v>1767</v>
      </c>
      <c r="F587" s="29" t="s">
        <v>28</v>
      </c>
      <c r="G587" s="29" t="s">
        <v>29</v>
      </c>
      <c r="H587" s="29" t="s">
        <v>30</v>
      </c>
      <c r="I587" s="213">
        <v>9600000</v>
      </c>
      <c r="J587" s="29">
        <v>1</v>
      </c>
      <c r="K587" s="217">
        <v>4800000</v>
      </c>
      <c r="L587" s="213">
        <v>0</v>
      </c>
      <c r="M587" s="29">
        <v>0</v>
      </c>
      <c r="N587" s="29">
        <v>1082875832</v>
      </c>
      <c r="O587" s="29" t="s">
        <v>1768</v>
      </c>
      <c r="P587" s="29" t="s">
        <v>1769</v>
      </c>
      <c r="Q587" s="229" t="s">
        <v>1756</v>
      </c>
      <c r="R587" s="229" t="s">
        <v>1636</v>
      </c>
      <c r="S587" s="232" t="s">
        <v>1770</v>
      </c>
      <c r="T587" s="216">
        <v>6400000</v>
      </c>
      <c r="U587" s="217">
        <v>8000000</v>
      </c>
      <c r="V587" s="93">
        <v>0.44444444444444442</v>
      </c>
      <c r="W587" s="29">
        <v>39049658</v>
      </c>
      <c r="X587" s="57" t="s">
        <v>1617</v>
      </c>
    </row>
    <row r="588" spans="1:24">
      <c r="A588" s="29">
        <v>891780111</v>
      </c>
      <c r="B588" s="29" t="s">
        <v>24</v>
      </c>
      <c r="C588" s="29" t="s">
        <v>25</v>
      </c>
      <c r="D588" s="29" t="s">
        <v>26</v>
      </c>
      <c r="E588" s="29" t="s">
        <v>1771</v>
      </c>
      <c r="F588" s="29" t="s">
        <v>28</v>
      </c>
      <c r="G588" s="29" t="s">
        <v>29</v>
      </c>
      <c r="H588" s="29" t="s">
        <v>30</v>
      </c>
      <c r="I588" s="213">
        <v>10274000</v>
      </c>
      <c r="J588" s="29">
        <v>0</v>
      </c>
      <c r="K588" s="217">
        <v>0</v>
      </c>
      <c r="L588" s="213">
        <v>0</v>
      </c>
      <c r="M588" s="29">
        <v>0</v>
      </c>
      <c r="N588" s="29">
        <v>1234097322</v>
      </c>
      <c r="O588" s="29" t="s">
        <v>930</v>
      </c>
      <c r="P588" s="29" t="s">
        <v>1772</v>
      </c>
      <c r="Q588" s="229" t="s">
        <v>1756</v>
      </c>
      <c r="R588" s="229" t="s">
        <v>1756</v>
      </c>
      <c r="S588" s="231" t="s">
        <v>1624</v>
      </c>
      <c r="T588" s="216">
        <v>5674000</v>
      </c>
      <c r="U588" s="217">
        <v>4600000</v>
      </c>
      <c r="V588" s="93">
        <v>0.55226786061903832</v>
      </c>
      <c r="W588" s="29">
        <v>85152695</v>
      </c>
      <c r="X588" s="57" t="s">
        <v>139</v>
      </c>
    </row>
    <row r="589" spans="1:24">
      <c r="A589" s="29">
        <v>891780111</v>
      </c>
      <c r="B589" s="29" t="s">
        <v>24</v>
      </c>
      <c r="C589" s="29" t="s">
        <v>25</v>
      </c>
      <c r="D589" s="29" t="s">
        <v>26</v>
      </c>
      <c r="E589" s="29" t="s">
        <v>1773</v>
      </c>
      <c r="F589" s="29" t="s">
        <v>28</v>
      </c>
      <c r="G589" s="29" t="s">
        <v>29</v>
      </c>
      <c r="H589" s="29" t="s">
        <v>30</v>
      </c>
      <c r="I589" s="213">
        <v>11614000</v>
      </c>
      <c r="J589" s="29">
        <v>0</v>
      </c>
      <c r="K589" s="217">
        <v>0</v>
      </c>
      <c r="L589" s="213">
        <v>0</v>
      </c>
      <c r="M589" s="29">
        <v>0</v>
      </c>
      <c r="N589" s="29">
        <v>1103122639</v>
      </c>
      <c r="O589" s="29" t="s">
        <v>1774</v>
      </c>
      <c r="P589" s="29" t="s">
        <v>1775</v>
      </c>
      <c r="Q589" s="229" t="s">
        <v>1756</v>
      </c>
      <c r="R589" s="229" t="s">
        <v>1756</v>
      </c>
      <c r="S589" s="231" t="s">
        <v>1624</v>
      </c>
      <c r="T589" s="216">
        <v>6414000</v>
      </c>
      <c r="U589" s="217">
        <v>5200000</v>
      </c>
      <c r="V589" s="93">
        <v>0.55226450835198893</v>
      </c>
      <c r="W589" s="29">
        <v>85152695</v>
      </c>
      <c r="X589" s="57" t="s">
        <v>139</v>
      </c>
    </row>
    <row r="590" spans="1:24">
      <c r="A590" s="29">
        <v>891780111</v>
      </c>
      <c r="B590" s="29" t="s">
        <v>24</v>
      </c>
      <c r="C590" s="29" t="s">
        <v>25</v>
      </c>
      <c r="D590" s="29" t="s">
        <v>26</v>
      </c>
      <c r="E590" s="29" t="s">
        <v>1776</v>
      </c>
      <c r="F590" s="29" t="s">
        <v>28</v>
      </c>
      <c r="G590" s="29" t="s">
        <v>29</v>
      </c>
      <c r="H590" s="29" t="s">
        <v>30</v>
      </c>
      <c r="I590" s="213">
        <v>10274000</v>
      </c>
      <c r="J590" s="29">
        <v>0</v>
      </c>
      <c r="K590" s="217">
        <v>0</v>
      </c>
      <c r="L590" s="213">
        <v>0</v>
      </c>
      <c r="M590" s="29">
        <v>0</v>
      </c>
      <c r="N590" s="29">
        <v>12633153</v>
      </c>
      <c r="O590" s="29" t="s">
        <v>1110</v>
      </c>
      <c r="P590" s="29" t="s">
        <v>1777</v>
      </c>
      <c r="Q590" s="229" t="s">
        <v>1756</v>
      </c>
      <c r="R590" s="229" t="s">
        <v>1756</v>
      </c>
      <c r="S590" s="231" t="s">
        <v>1624</v>
      </c>
      <c r="T590" s="216">
        <v>5674000</v>
      </c>
      <c r="U590" s="217">
        <v>4600000</v>
      </c>
      <c r="V590" s="93">
        <v>0.55226786061903832</v>
      </c>
      <c r="W590" s="29">
        <v>85152695</v>
      </c>
      <c r="X590" s="57" t="s">
        <v>139</v>
      </c>
    </row>
    <row r="591" spans="1:24">
      <c r="A591" s="29">
        <v>891780111</v>
      </c>
      <c r="B591" s="29" t="s">
        <v>24</v>
      </c>
      <c r="C591" s="29" t="s">
        <v>25</v>
      </c>
      <c r="D591" s="29" t="s">
        <v>26</v>
      </c>
      <c r="E591" s="29" t="s">
        <v>1778</v>
      </c>
      <c r="F591" s="29" t="s">
        <v>28</v>
      </c>
      <c r="G591" s="29" t="s">
        <v>29</v>
      </c>
      <c r="H591" s="29" t="s">
        <v>30</v>
      </c>
      <c r="I591" s="213">
        <v>8933000</v>
      </c>
      <c r="J591" s="29">
        <v>0</v>
      </c>
      <c r="K591" s="217">
        <v>0</v>
      </c>
      <c r="L591" s="213">
        <v>0</v>
      </c>
      <c r="M591" s="29">
        <v>0</v>
      </c>
      <c r="N591" s="29">
        <v>1082949505</v>
      </c>
      <c r="O591" s="29" t="s">
        <v>663</v>
      </c>
      <c r="P591" s="29" t="s">
        <v>1779</v>
      </c>
      <c r="Q591" s="229" t="s">
        <v>1756</v>
      </c>
      <c r="R591" s="229" t="s">
        <v>1756</v>
      </c>
      <c r="S591" s="231" t="s">
        <v>1624</v>
      </c>
      <c r="T591" s="216">
        <v>4933000</v>
      </c>
      <c r="U591" s="217">
        <v>4000000</v>
      </c>
      <c r="V591" s="93">
        <v>0.55222209783947163</v>
      </c>
      <c r="W591" s="29">
        <v>36557666</v>
      </c>
      <c r="X591" s="57" t="s">
        <v>1645</v>
      </c>
    </row>
    <row r="592" spans="1:24">
      <c r="A592" s="29">
        <v>891780111</v>
      </c>
      <c r="B592" s="29" t="s">
        <v>24</v>
      </c>
      <c r="C592" s="29" t="s">
        <v>25</v>
      </c>
      <c r="D592" s="29" t="s">
        <v>26</v>
      </c>
      <c r="E592" s="29" t="s">
        <v>1780</v>
      </c>
      <c r="F592" s="29" t="s">
        <v>28</v>
      </c>
      <c r="G592" s="29" t="s">
        <v>29</v>
      </c>
      <c r="H592" s="29" t="s">
        <v>30</v>
      </c>
      <c r="I592" s="213">
        <v>7593000</v>
      </c>
      <c r="J592" s="29">
        <v>0</v>
      </c>
      <c r="K592" s="217">
        <v>0</v>
      </c>
      <c r="L592" s="213">
        <v>0</v>
      </c>
      <c r="M592" s="29">
        <v>0</v>
      </c>
      <c r="N592" s="29">
        <v>1083008431</v>
      </c>
      <c r="O592" s="29" t="s">
        <v>1379</v>
      </c>
      <c r="P592" s="29" t="s">
        <v>1781</v>
      </c>
      <c r="Q592" s="229" t="s">
        <v>1756</v>
      </c>
      <c r="R592" s="229" t="s">
        <v>1756</v>
      </c>
      <c r="S592" s="231" t="s">
        <v>1624</v>
      </c>
      <c r="T592" s="216">
        <v>4193000</v>
      </c>
      <c r="U592" s="217">
        <v>3400000</v>
      </c>
      <c r="V592" s="93">
        <v>0.55221914921638349</v>
      </c>
      <c r="W592" s="29">
        <v>85152695</v>
      </c>
      <c r="X592" s="57" t="s">
        <v>139</v>
      </c>
    </row>
    <row r="593" spans="1:24">
      <c r="A593" s="29">
        <v>891780111</v>
      </c>
      <c r="B593" s="29" t="s">
        <v>24</v>
      </c>
      <c r="C593" s="29" t="s">
        <v>25</v>
      </c>
      <c r="D593" s="29" t="s">
        <v>26</v>
      </c>
      <c r="E593" s="29" t="s">
        <v>1782</v>
      </c>
      <c r="F593" s="29" t="s">
        <v>28</v>
      </c>
      <c r="G593" s="29" t="s">
        <v>29</v>
      </c>
      <c r="H593" s="29" t="s">
        <v>30</v>
      </c>
      <c r="I593" s="213">
        <v>8933000</v>
      </c>
      <c r="J593" s="29">
        <v>0</v>
      </c>
      <c r="K593" s="217">
        <v>0</v>
      </c>
      <c r="L593" s="213">
        <v>0</v>
      </c>
      <c r="M593" s="29">
        <v>0</v>
      </c>
      <c r="N593" s="29">
        <v>1082907201</v>
      </c>
      <c r="O593" s="29" t="s">
        <v>645</v>
      </c>
      <c r="P593" s="29" t="s">
        <v>1783</v>
      </c>
      <c r="Q593" s="233" t="s">
        <v>1756</v>
      </c>
      <c r="R593" s="229" t="s">
        <v>1756</v>
      </c>
      <c r="S593" s="231" t="s">
        <v>1624</v>
      </c>
      <c r="T593" s="216">
        <v>4933000</v>
      </c>
      <c r="U593" s="217">
        <v>4000000</v>
      </c>
      <c r="V593" s="93">
        <v>0.55222209783947163</v>
      </c>
      <c r="W593" s="29">
        <v>85152695</v>
      </c>
      <c r="X593" s="57" t="s">
        <v>139</v>
      </c>
    </row>
    <row r="594" spans="1:24">
      <c r="A594" s="29">
        <v>891780111</v>
      </c>
      <c r="B594" s="29" t="s">
        <v>24</v>
      </c>
      <c r="C594" s="29" t="s">
        <v>25</v>
      </c>
      <c r="D594" s="29" t="s">
        <v>26</v>
      </c>
      <c r="E594" s="29" t="s">
        <v>1784</v>
      </c>
      <c r="F594" s="29" t="s">
        <v>28</v>
      </c>
      <c r="G594" s="29" t="s">
        <v>29</v>
      </c>
      <c r="H594" s="29" t="s">
        <v>30</v>
      </c>
      <c r="I594" s="213">
        <v>11613000</v>
      </c>
      <c r="J594" s="29">
        <v>0</v>
      </c>
      <c r="K594" s="217">
        <v>0</v>
      </c>
      <c r="L594" s="213">
        <v>0</v>
      </c>
      <c r="M594" s="29">
        <v>0</v>
      </c>
      <c r="N594" s="29">
        <v>1082921312</v>
      </c>
      <c r="O594" s="29" t="s">
        <v>1113</v>
      </c>
      <c r="P594" s="29" t="s">
        <v>1785</v>
      </c>
      <c r="Q594" s="229" t="s">
        <v>1756</v>
      </c>
      <c r="R594" s="229" t="s">
        <v>1756</v>
      </c>
      <c r="S594" s="231" t="s">
        <v>1624</v>
      </c>
      <c r="T594" s="216">
        <v>6413000</v>
      </c>
      <c r="U594" s="217">
        <v>5200000</v>
      </c>
      <c r="V594" s="93">
        <v>0.55222595367260829</v>
      </c>
      <c r="W594" s="29">
        <v>36557666</v>
      </c>
      <c r="X594" s="57" t="s">
        <v>1645</v>
      </c>
    </row>
    <row r="595" spans="1:24">
      <c r="A595" s="29">
        <v>891780111</v>
      </c>
      <c r="B595" s="29" t="s">
        <v>24</v>
      </c>
      <c r="C595" s="29" t="s">
        <v>25</v>
      </c>
      <c r="D595" s="29" t="s">
        <v>26</v>
      </c>
      <c r="E595" s="29" t="s">
        <v>1786</v>
      </c>
      <c r="F595" s="29" t="s">
        <v>28</v>
      </c>
      <c r="G595" s="29" t="s">
        <v>29</v>
      </c>
      <c r="H595" s="29" t="s">
        <v>30</v>
      </c>
      <c r="I595" s="213">
        <v>10273000</v>
      </c>
      <c r="J595" s="29">
        <v>0</v>
      </c>
      <c r="K595" s="217">
        <v>0</v>
      </c>
      <c r="L595" s="213">
        <v>0</v>
      </c>
      <c r="M595" s="29">
        <v>0</v>
      </c>
      <c r="N595" s="29">
        <v>57466453</v>
      </c>
      <c r="O595" s="29" t="s">
        <v>687</v>
      </c>
      <c r="P595" s="29" t="s">
        <v>1787</v>
      </c>
      <c r="Q595" s="229" t="s">
        <v>1756</v>
      </c>
      <c r="R595" s="229" t="s">
        <v>1756</v>
      </c>
      <c r="S595" s="231" t="s">
        <v>1624</v>
      </c>
      <c r="T595" s="216">
        <v>5673000</v>
      </c>
      <c r="U595" s="217">
        <v>4600000</v>
      </c>
      <c r="V595" s="93">
        <v>0.55222427723157796</v>
      </c>
      <c r="W595" s="29">
        <v>36557666</v>
      </c>
      <c r="X595" s="57" t="s">
        <v>1645</v>
      </c>
    </row>
    <row r="596" spans="1:24">
      <c r="A596" s="29">
        <v>891780111</v>
      </c>
      <c r="B596" s="29" t="s">
        <v>24</v>
      </c>
      <c r="C596" s="29" t="s">
        <v>25</v>
      </c>
      <c r="D596" s="29" t="s">
        <v>26</v>
      </c>
      <c r="E596" s="29" t="s">
        <v>1788</v>
      </c>
      <c r="F596" s="29" t="s">
        <v>28</v>
      </c>
      <c r="G596" s="29" t="s">
        <v>29</v>
      </c>
      <c r="H596" s="29" t="s">
        <v>30</v>
      </c>
      <c r="I596" s="213">
        <v>12954000</v>
      </c>
      <c r="J596" s="29">
        <v>0</v>
      </c>
      <c r="K596" s="217">
        <v>0</v>
      </c>
      <c r="L596" s="213">
        <v>0</v>
      </c>
      <c r="M596" s="29">
        <v>0</v>
      </c>
      <c r="N596" s="29">
        <v>85448155</v>
      </c>
      <c r="O596" s="29" t="s">
        <v>1131</v>
      </c>
      <c r="P596" s="29" t="s">
        <v>1789</v>
      </c>
      <c r="Q596" s="229" t="s">
        <v>1756</v>
      </c>
      <c r="R596" s="229" t="s">
        <v>1756</v>
      </c>
      <c r="S596" s="231" t="s">
        <v>1624</v>
      </c>
      <c r="T596" s="216">
        <v>7154000</v>
      </c>
      <c r="U596" s="217">
        <v>5800000</v>
      </c>
      <c r="V596" s="93">
        <v>0.55226184962173841</v>
      </c>
      <c r="W596" s="29">
        <v>72175282</v>
      </c>
      <c r="X596" s="57" t="s">
        <v>1651</v>
      </c>
    </row>
    <row r="597" spans="1:24">
      <c r="A597" s="29">
        <v>891780111</v>
      </c>
      <c r="B597" s="29" t="s">
        <v>24</v>
      </c>
      <c r="C597" s="29" t="s">
        <v>25</v>
      </c>
      <c r="D597" s="29" t="s">
        <v>26</v>
      </c>
      <c r="E597" s="29" t="s">
        <v>1790</v>
      </c>
      <c r="F597" s="29" t="s">
        <v>28</v>
      </c>
      <c r="G597" s="29" t="s">
        <v>29</v>
      </c>
      <c r="H597" s="29" t="s">
        <v>30</v>
      </c>
      <c r="I597" s="213">
        <v>14740000</v>
      </c>
      <c r="J597" s="29">
        <v>0</v>
      </c>
      <c r="K597" s="217">
        <v>0</v>
      </c>
      <c r="L597" s="213">
        <v>0</v>
      </c>
      <c r="M597" s="29">
        <v>0</v>
      </c>
      <c r="N597" s="29">
        <v>1019025176</v>
      </c>
      <c r="O597" s="29" t="s">
        <v>1419</v>
      </c>
      <c r="P597" s="29" t="s">
        <v>1791</v>
      </c>
      <c r="Q597" s="229" t="s">
        <v>1756</v>
      </c>
      <c r="R597" s="229" t="s">
        <v>1756</v>
      </c>
      <c r="S597" s="231" t="s">
        <v>1624</v>
      </c>
      <c r="T597" s="216">
        <v>8140000</v>
      </c>
      <c r="U597" s="217">
        <v>6600000</v>
      </c>
      <c r="V597" s="93">
        <v>0.55223880597014929</v>
      </c>
      <c r="W597" s="29">
        <v>7144175</v>
      </c>
      <c r="X597" s="57" t="s">
        <v>477</v>
      </c>
    </row>
    <row r="598" spans="1:24">
      <c r="A598" s="29">
        <v>891780111</v>
      </c>
      <c r="B598" s="29" t="s">
        <v>24</v>
      </c>
      <c r="C598" s="29" t="s">
        <v>25</v>
      </c>
      <c r="D598" s="29" t="s">
        <v>26</v>
      </c>
      <c r="E598" s="29" t="s">
        <v>1792</v>
      </c>
      <c r="F598" s="29" t="s">
        <v>28</v>
      </c>
      <c r="G598" s="29" t="s">
        <v>29</v>
      </c>
      <c r="H598" s="29" t="s">
        <v>30</v>
      </c>
      <c r="I598" s="213">
        <v>12954000</v>
      </c>
      <c r="J598" s="29">
        <v>0</v>
      </c>
      <c r="K598" s="217">
        <v>0</v>
      </c>
      <c r="L598" s="213">
        <v>0</v>
      </c>
      <c r="M598" s="29">
        <v>0</v>
      </c>
      <c r="N598" s="29">
        <v>57106762</v>
      </c>
      <c r="O598" s="29" t="s">
        <v>1295</v>
      </c>
      <c r="P598" s="29" t="s">
        <v>1793</v>
      </c>
      <c r="Q598" s="229" t="s">
        <v>1756</v>
      </c>
      <c r="R598" s="229" t="s">
        <v>1756</v>
      </c>
      <c r="S598" s="231" t="s">
        <v>1794</v>
      </c>
      <c r="T598" s="216">
        <v>7154000</v>
      </c>
      <c r="U598" s="217">
        <v>5800000</v>
      </c>
      <c r="V598" s="93">
        <v>0.55226184962173841</v>
      </c>
      <c r="W598" s="29">
        <v>85449357</v>
      </c>
      <c r="X598" s="57" t="s">
        <v>37</v>
      </c>
    </row>
    <row r="599" spans="1:24">
      <c r="A599" s="29">
        <v>891780111</v>
      </c>
      <c r="B599" s="29" t="s">
        <v>24</v>
      </c>
      <c r="C599" s="29" t="s">
        <v>25</v>
      </c>
      <c r="D599" s="29" t="s">
        <v>26</v>
      </c>
      <c r="E599" s="29" t="s">
        <v>1795</v>
      </c>
      <c r="F599" s="29" t="s">
        <v>28</v>
      </c>
      <c r="G599" s="29" t="s">
        <v>29</v>
      </c>
      <c r="H599" s="29" t="s">
        <v>30</v>
      </c>
      <c r="I599" s="213">
        <v>11613000</v>
      </c>
      <c r="J599" s="29">
        <v>0</v>
      </c>
      <c r="K599" s="217">
        <v>0</v>
      </c>
      <c r="L599" s="213">
        <v>0</v>
      </c>
      <c r="M599" s="29">
        <v>0</v>
      </c>
      <c r="N599" s="29">
        <v>1020757367</v>
      </c>
      <c r="O599" s="29" t="s">
        <v>1356</v>
      </c>
      <c r="P599" s="29" t="s">
        <v>1796</v>
      </c>
      <c r="Q599" s="229" t="s">
        <v>1756</v>
      </c>
      <c r="R599" s="229" t="s">
        <v>1756</v>
      </c>
      <c r="S599" s="231" t="s">
        <v>1794</v>
      </c>
      <c r="T599" s="216">
        <v>6413000</v>
      </c>
      <c r="U599" s="217">
        <v>5200000</v>
      </c>
      <c r="V599" s="93">
        <v>0.55222595367260829</v>
      </c>
      <c r="W599" s="29">
        <v>7634027</v>
      </c>
      <c r="X599" s="57" t="s">
        <v>1358</v>
      </c>
    </row>
    <row r="600" spans="1:24">
      <c r="A600" s="29">
        <v>891780111</v>
      </c>
      <c r="B600" s="29" t="s">
        <v>24</v>
      </c>
      <c r="C600" s="29" t="s">
        <v>25</v>
      </c>
      <c r="D600" s="29" t="s">
        <v>26</v>
      </c>
      <c r="E600" s="29" t="s">
        <v>1797</v>
      </c>
      <c r="F600" s="29" t="s">
        <v>28</v>
      </c>
      <c r="G600" s="29" t="s">
        <v>29</v>
      </c>
      <c r="H600" s="29" t="s">
        <v>30</v>
      </c>
      <c r="I600" s="213">
        <v>8700000</v>
      </c>
      <c r="J600" s="29">
        <v>1</v>
      </c>
      <c r="K600" s="217">
        <v>2900000</v>
      </c>
      <c r="L600" s="213">
        <v>0</v>
      </c>
      <c r="M600" s="29">
        <v>0</v>
      </c>
      <c r="N600" s="29">
        <v>1082981011</v>
      </c>
      <c r="O600" s="29" t="s">
        <v>1798</v>
      </c>
      <c r="P600" s="234" t="s">
        <v>1799</v>
      </c>
      <c r="Q600" s="229" t="s">
        <v>1756</v>
      </c>
      <c r="R600" s="229" t="s">
        <v>1636</v>
      </c>
      <c r="S600" s="232" t="s">
        <v>1624</v>
      </c>
      <c r="T600" s="216">
        <v>5800000</v>
      </c>
      <c r="U600" s="217">
        <v>5800000</v>
      </c>
      <c r="V600" s="93">
        <v>0.5</v>
      </c>
      <c r="W600" s="29">
        <v>36722626</v>
      </c>
      <c r="X600" s="57" t="s">
        <v>1563</v>
      </c>
    </row>
    <row r="601" spans="1:24">
      <c r="A601" s="29">
        <v>891780111</v>
      </c>
      <c r="B601" s="29" t="s">
        <v>24</v>
      </c>
      <c r="C601" s="29" t="s">
        <v>25</v>
      </c>
      <c r="D601" s="29" t="s">
        <v>26</v>
      </c>
      <c r="E601" s="29" t="s">
        <v>1800</v>
      </c>
      <c r="F601" s="29" t="s">
        <v>28</v>
      </c>
      <c r="G601" s="29" t="s">
        <v>29</v>
      </c>
      <c r="H601" s="29" t="s">
        <v>30</v>
      </c>
      <c r="I601" s="213">
        <v>8933000</v>
      </c>
      <c r="J601" s="29">
        <v>0</v>
      </c>
      <c r="K601" s="217">
        <v>0</v>
      </c>
      <c r="L601" s="213">
        <v>0</v>
      </c>
      <c r="M601" s="29">
        <v>0</v>
      </c>
      <c r="N601" s="29">
        <v>1083016337</v>
      </c>
      <c r="O601" s="29" t="s">
        <v>597</v>
      </c>
      <c r="P601" s="29" t="s">
        <v>1801</v>
      </c>
      <c r="Q601" s="229" t="s">
        <v>1756</v>
      </c>
      <c r="R601" s="229" t="s">
        <v>1756</v>
      </c>
      <c r="S601" s="231" t="s">
        <v>1624</v>
      </c>
      <c r="T601" s="216">
        <v>4933000</v>
      </c>
      <c r="U601" s="217">
        <v>4000000</v>
      </c>
      <c r="V601" s="93">
        <v>0.55222209783947163</v>
      </c>
      <c r="W601" s="29">
        <v>1082868728</v>
      </c>
      <c r="X601" s="57" t="s">
        <v>128</v>
      </c>
    </row>
    <row r="602" spans="1:24">
      <c r="A602" s="29">
        <v>891780111</v>
      </c>
      <c r="B602" s="29" t="s">
        <v>24</v>
      </c>
      <c r="C602" s="29" t="s">
        <v>105</v>
      </c>
      <c r="D602" s="29" t="s">
        <v>26</v>
      </c>
      <c r="E602" s="29" t="s">
        <v>1802</v>
      </c>
      <c r="F602" s="29" t="s">
        <v>28</v>
      </c>
      <c r="G602" s="29" t="s">
        <v>29</v>
      </c>
      <c r="H602" s="29" t="s">
        <v>30</v>
      </c>
      <c r="I602" s="213">
        <v>5000000</v>
      </c>
      <c r="J602" s="29">
        <v>0</v>
      </c>
      <c r="K602" s="217">
        <v>0</v>
      </c>
      <c r="L602" s="213">
        <v>0</v>
      </c>
      <c r="M602" s="29">
        <v>0</v>
      </c>
      <c r="N602" s="29">
        <v>1082869691</v>
      </c>
      <c r="O602" s="29" t="s">
        <v>1261</v>
      </c>
      <c r="P602" s="29" t="s">
        <v>1803</v>
      </c>
      <c r="Q602" s="229" t="s">
        <v>1756</v>
      </c>
      <c r="R602" s="229" t="s">
        <v>1756</v>
      </c>
      <c r="S602" s="231" t="s">
        <v>1804</v>
      </c>
      <c r="T602" s="216">
        <v>5000000</v>
      </c>
      <c r="U602" s="217">
        <v>0</v>
      </c>
      <c r="V602" s="93">
        <v>1</v>
      </c>
      <c r="W602" s="29">
        <v>1082868728</v>
      </c>
      <c r="X602" s="57" t="s">
        <v>128</v>
      </c>
    </row>
    <row r="603" spans="1:24">
      <c r="A603" s="29">
        <v>891780111</v>
      </c>
      <c r="B603" s="29" t="s">
        <v>24</v>
      </c>
      <c r="C603" s="29" t="s">
        <v>25</v>
      </c>
      <c r="D603" s="29" t="s">
        <v>26</v>
      </c>
      <c r="E603" s="29" t="s">
        <v>1805</v>
      </c>
      <c r="F603" s="29" t="s">
        <v>28</v>
      </c>
      <c r="G603" s="29" t="s">
        <v>29</v>
      </c>
      <c r="H603" s="29" t="s">
        <v>30</v>
      </c>
      <c r="I603" s="213">
        <v>7593000</v>
      </c>
      <c r="J603" s="29">
        <v>0</v>
      </c>
      <c r="K603" s="217">
        <v>0</v>
      </c>
      <c r="L603" s="213">
        <v>0</v>
      </c>
      <c r="M603" s="29">
        <v>0</v>
      </c>
      <c r="N603" s="29">
        <v>1083040669</v>
      </c>
      <c r="O603" s="29" t="s">
        <v>1517</v>
      </c>
      <c r="P603" s="29" t="s">
        <v>1806</v>
      </c>
      <c r="Q603" s="229" t="s">
        <v>1756</v>
      </c>
      <c r="R603" s="229" t="s">
        <v>1756</v>
      </c>
      <c r="S603" s="231" t="s">
        <v>1624</v>
      </c>
      <c r="T603" s="216">
        <v>4193000</v>
      </c>
      <c r="U603" s="217">
        <v>3400000</v>
      </c>
      <c r="V603" s="93">
        <v>0.55221914921638349</v>
      </c>
      <c r="W603" s="29">
        <v>36564011</v>
      </c>
      <c r="X603" s="57" t="s">
        <v>750</v>
      </c>
    </row>
    <row r="604" spans="1:24">
      <c r="A604" s="29">
        <v>891780111</v>
      </c>
      <c r="B604" s="29" t="s">
        <v>24</v>
      </c>
      <c r="C604" s="29" t="s">
        <v>25</v>
      </c>
      <c r="D604" s="29" t="s">
        <v>26</v>
      </c>
      <c r="E604" s="29" t="s">
        <v>1807</v>
      </c>
      <c r="F604" s="29" t="s">
        <v>28</v>
      </c>
      <c r="G604" s="29" t="s">
        <v>29</v>
      </c>
      <c r="H604" s="29" t="s">
        <v>30</v>
      </c>
      <c r="I604" s="213">
        <v>12953000</v>
      </c>
      <c r="J604" s="29">
        <v>0</v>
      </c>
      <c r="K604" s="217">
        <v>0</v>
      </c>
      <c r="L604" s="213">
        <v>0</v>
      </c>
      <c r="M604" s="29">
        <v>0</v>
      </c>
      <c r="N604" s="29">
        <v>1143142377</v>
      </c>
      <c r="O604" s="29" t="s">
        <v>314</v>
      </c>
      <c r="P604" s="29" t="s">
        <v>1808</v>
      </c>
      <c r="Q604" s="229" t="s">
        <v>1756</v>
      </c>
      <c r="R604" s="229" t="s">
        <v>1756</v>
      </c>
      <c r="S604" s="231" t="s">
        <v>1624</v>
      </c>
      <c r="T604" s="216">
        <v>7153000</v>
      </c>
      <c r="U604" s="217">
        <v>5800000</v>
      </c>
      <c r="V604" s="93">
        <v>0.55222728325484449</v>
      </c>
      <c r="W604" s="29">
        <v>1192791759</v>
      </c>
      <c r="X604" s="57" t="s">
        <v>109</v>
      </c>
    </row>
    <row r="605" spans="1:24">
      <c r="A605" s="29">
        <v>891780111</v>
      </c>
      <c r="B605" s="29" t="s">
        <v>24</v>
      </c>
      <c r="C605" s="29" t="s">
        <v>25</v>
      </c>
      <c r="D605" s="29" t="s">
        <v>26</v>
      </c>
      <c r="E605" s="29" t="s">
        <v>1809</v>
      </c>
      <c r="F605" s="29" t="s">
        <v>28</v>
      </c>
      <c r="G605" s="29" t="s">
        <v>29</v>
      </c>
      <c r="H605" s="29" t="s">
        <v>30</v>
      </c>
      <c r="I605" s="213">
        <v>11613000</v>
      </c>
      <c r="J605" s="29">
        <v>1</v>
      </c>
      <c r="K605" s="217">
        <v>750000</v>
      </c>
      <c r="L605" s="213">
        <v>0</v>
      </c>
      <c r="M605" s="29">
        <v>0</v>
      </c>
      <c r="N605" s="29">
        <v>1004278346</v>
      </c>
      <c r="O605" s="29" t="s">
        <v>600</v>
      </c>
      <c r="P605" s="29" t="s">
        <v>1660</v>
      </c>
      <c r="Q605" s="229" t="s">
        <v>1756</v>
      </c>
      <c r="R605" s="229" t="s">
        <v>1756</v>
      </c>
      <c r="S605" s="231" t="s">
        <v>1624</v>
      </c>
      <c r="T605" s="216">
        <v>6413000</v>
      </c>
      <c r="U605" s="217">
        <v>5950000</v>
      </c>
      <c r="V605" s="93">
        <v>0.51872522850440828</v>
      </c>
      <c r="W605" s="29">
        <v>1082868728</v>
      </c>
      <c r="X605" s="57" t="s">
        <v>128</v>
      </c>
    </row>
    <row r="606" spans="1:24">
      <c r="A606" s="29">
        <v>891780111</v>
      </c>
      <c r="B606" s="29" t="s">
        <v>24</v>
      </c>
      <c r="C606" s="29" t="s">
        <v>25</v>
      </c>
      <c r="D606" s="29" t="s">
        <v>26</v>
      </c>
      <c r="E606" s="29" t="s">
        <v>1810</v>
      </c>
      <c r="F606" s="29" t="s">
        <v>28</v>
      </c>
      <c r="G606" s="29" t="s">
        <v>29</v>
      </c>
      <c r="H606" s="29" t="s">
        <v>30</v>
      </c>
      <c r="I606" s="213">
        <v>13200000</v>
      </c>
      <c r="J606" s="29">
        <v>0</v>
      </c>
      <c r="K606" s="217">
        <v>0</v>
      </c>
      <c r="L606" s="213">
        <v>0</v>
      </c>
      <c r="M606" s="29">
        <v>0</v>
      </c>
      <c r="N606" s="29">
        <v>1082920567</v>
      </c>
      <c r="O606" s="29" t="s">
        <v>82</v>
      </c>
      <c r="P606" s="29" t="s">
        <v>1811</v>
      </c>
      <c r="Q606" s="229" t="s">
        <v>1812</v>
      </c>
      <c r="R606" s="229" t="s">
        <v>1812</v>
      </c>
      <c r="S606" s="231" t="s">
        <v>1624</v>
      </c>
      <c r="T606" s="216">
        <v>6600000</v>
      </c>
      <c r="U606" s="217">
        <v>6600000</v>
      </c>
      <c r="V606" s="93">
        <v>0.5</v>
      </c>
      <c r="W606" s="29">
        <v>93400727</v>
      </c>
      <c r="X606" s="57" t="s">
        <v>84</v>
      </c>
    </row>
    <row r="607" spans="1:24">
      <c r="A607" s="29">
        <v>891780111</v>
      </c>
      <c r="B607" s="29" t="s">
        <v>24</v>
      </c>
      <c r="C607" s="29" t="s">
        <v>25</v>
      </c>
      <c r="D607" s="29" t="s">
        <v>26</v>
      </c>
      <c r="E607" s="29" t="s">
        <v>1813</v>
      </c>
      <c r="F607" s="29" t="s">
        <v>28</v>
      </c>
      <c r="G607" s="29" t="s">
        <v>29</v>
      </c>
      <c r="H607" s="29" t="s">
        <v>30</v>
      </c>
      <c r="I607" s="213">
        <v>15200000</v>
      </c>
      <c r="J607" s="29">
        <v>0</v>
      </c>
      <c r="K607" s="217">
        <v>0</v>
      </c>
      <c r="L607" s="213">
        <v>0</v>
      </c>
      <c r="M607" s="29">
        <v>0</v>
      </c>
      <c r="N607" s="29">
        <v>1018414715</v>
      </c>
      <c r="O607" s="29" t="s">
        <v>151</v>
      </c>
      <c r="P607" s="29" t="s">
        <v>1814</v>
      </c>
      <c r="Q607" s="229" t="s">
        <v>1812</v>
      </c>
      <c r="R607" s="229" t="s">
        <v>1812</v>
      </c>
      <c r="S607" s="231" t="s">
        <v>1624</v>
      </c>
      <c r="T607" s="216">
        <v>7600000</v>
      </c>
      <c r="U607" s="217">
        <v>7600000</v>
      </c>
      <c r="V607" s="93">
        <v>0.5</v>
      </c>
      <c r="W607" s="29">
        <v>72175282</v>
      </c>
      <c r="X607" s="57" t="s">
        <v>149</v>
      </c>
    </row>
    <row r="608" spans="1:24">
      <c r="A608" s="29">
        <v>891780111</v>
      </c>
      <c r="B608" s="29" t="s">
        <v>24</v>
      </c>
      <c r="C608" s="29" t="s">
        <v>25</v>
      </c>
      <c r="D608" s="29" t="s">
        <v>26</v>
      </c>
      <c r="E608" s="29" t="s">
        <v>1815</v>
      </c>
      <c r="F608" s="29" t="s">
        <v>28</v>
      </c>
      <c r="G608" s="29" t="s">
        <v>29</v>
      </c>
      <c r="H608" s="29" t="s">
        <v>30</v>
      </c>
      <c r="I608" s="213">
        <v>10400000</v>
      </c>
      <c r="J608" s="29">
        <v>1</v>
      </c>
      <c r="K608" s="217">
        <v>900000</v>
      </c>
      <c r="L608" s="213">
        <v>0</v>
      </c>
      <c r="M608" s="29">
        <v>0</v>
      </c>
      <c r="N608" s="29">
        <v>1083020695</v>
      </c>
      <c r="O608" s="29" t="s">
        <v>437</v>
      </c>
      <c r="P608" s="29" t="s">
        <v>1816</v>
      </c>
      <c r="Q608" s="229" t="s">
        <v>1812</v>
      </c>
      <c r="R608" s="229" t="s">
        <v>1812</v>
      </c>
      <c r="S608" s="231" t="s">
        <v>1624</v>
      </c>
      <c r="T608" s="216">
        <v>5200000</v>
      </c>
      <c r="U608" s="217">
        <v>6100000</v>
      </c>
      <c r="V608" s="93">
        <v>0.46017699115044247</v>
      </c>
      <c r="W608" s="219">
        <v>57400977</v>
      </c>
      <c r="X608" s="57" t="s">
        <v>293</v>
      </c>
    </row>
    <row r="609" spans="1:24">
      <c r="A609" s="29">
        <v>891780111</v>
      </c>
      <c r="B609" s="29" t="s">
        <v>24</v>
      </c>
      <c r="C609" s="29" t="s">
        <v>25</v>
      </c>
      <c r="D609" s="29" t="s">
        <v>26</v>
      </c>
      <c r="E609" s="29" t="s">
        <v>1817</v>
      </c>
      <c r="F609" s="29" t="s">
        <v>28</v>
      </c>
      <c r="G609" s="29" t="s">
        <v>29</v>
      </c>
      <c r="H609" s="29" t="s">
        <v>30</v>
      </c>
      <c r="I609" s="213">
        <v>11600000</v>
      </c>
      <c r="J609" s="29">
        <v>0</v>
      </c>
      <c r="K609" s="217">
        <v>0</v>
      </c>
      <c r="L609" s="213">
        <v>0</v>
      </c>
      <c r="M609" s="29">
        <v>0</v>
      </c>
      <c r="N609" s="29">
        <v>1047397631</v>
      </c>
      <c r="O609" s="29" t="s">
        <v>141</v>
      </c>
      <c r="P609" s="29" t="s">
        <v>1818</v>
      </c>
      <c r="Q609" s="229" t="s">
        <v>1819</v>
      </c>
      <c r="R609" s="229" t="s">
        <v>1819</v>
      </c>
      <c r="S609" s="231" t="s">
        <v>1624</v>
      </c>
      <c r="T609" s="216">
        <v>5800000</v>
      </c>
      <c r="U609" s="217">
        <v>5800000</v>
      </c>
      <c r="V609" s="93">
        <v>0.5</v>
      </c>
      <c r="W609" s="29">
        <v>85152695</v>
      </c>
      <c r="X609" s="57" t="s">
        <v>1820</v>
      </c>
    </row>
    <row r="610" spans="1:24">
      <c r="A610" s="29">
        <v>891780111</v>
      </c>
      <c r="B610" s="29" t="s">
        <v>24</v>
      </c>
      <c r="C610" s="29" t="s">
        <v>25</v>
      </c>
      <c r="D610" s="29" t="s">
        <v>26</v>
      </c>
      <c r="E610" s="29" t="s">
        <v>1821</v>
      </c>
      <c r="F610" s="29" t="s">
        <v>28</v>
      </c>
      <c r="G610" s="29" t="s">
        <v>29</v>
      </c>
      <c r="H610" s="29" t="s">
        <v>30</v>
      </c>
      <c r="I610" s="213">
        <v>8000000</v>
      </c>
      <c r="J610" s="29">
        <v>0</v>
      </c>
      <c r="K610" s="217">
        <v>0</v>
      </c>
      <c r="L610" s="213">
        <v>0</v>
      </c>
      <c r="M610" s="29">
        <v>0</v>
      </c>
      <c r="N610" s="29">
        <v>73376946</v>
      </c>
      <c r="O610" s="29" t="s">
        <v>947</v>
      </c>
      <c r="P610" s="29" t="s">
        <v>1822</v>
      </c>
      <c r="Q610" s="229" t="s">
        <v>1819</v>
      </c>
      <c r="R610" s="229" t="s">
        <v>1819</v>
      </c>
      <c r="S610" s="231" t="s">
        <v>1624</v>
      </c>
      <c r="T610" s="216">
        <v>4000000.0000000005</v>
      </c>
      <c r="U610" s="217">
        <v>4000000</v>
      </c>
      <c r="V610" s="93">
        <v>0.50000000000000011</v>
      </c>
      <c r="W610" s="29">
        <v>85152695</v>
      </c>
      <c r="X610" s="57" t="s">
        <v>1820</v>
      </c>
    </row>
    <row r="611" spans="1:24">
      <c r="A611" s="29">
        <v>891780111</v>
      </c>
      <c r="B611" s="29" t="s">
        <v>24</v>
      </c>
      <c r="C611" s="29" t="s">
        <v>25</v>
      </c>
      <c r="D611" s="29" t="s">
        <v>26</v>
      </c>
      <c r="E611" s="29" t="s">
        <v>1823</v>
      </c>
      <c r="F611" s="29" t="s">
        <v>28</v>
      </c>
      <c r="G611" s="29" t="s">
        <v>29</v>
      </c>
      <c r="H611" s="29" t="s">
        <v>30</v>
      </c>
      <c r="I611" s="213">
        <v>9200000</v>
      </c>
      <c r="J611" s="29">
        <v>0</v>
      </c>
      <c r="K611" s="217">
        <v>0</v>
      </c>
      <c r="L611" s="213">
        <v>0</v>
      </c>
      <c r="M611" s="29">
        <v>0</v>
      </c>
      <c r="N611" s="29">
        <v>1082862208</v>
      </c>
      <c r="O611" s="29" t="s">
        <v>144</v>
      </c>
      <c r="P611" s="29" t="s">
        <v>1824</v>
      </c>
      <c r="Q611" s="229" t="s">
        <v>1819</v>
      </c>
      <c r="R611" s="229" t="s">
        <v>1819</v>
      </c>
      <c r="S611" s="231" t="s">
        <v>1624</v>
      </c>
      <c r="T611" s="216">
        <v>4600000</v>
      </c>
      <c r="U611" s="217">
        <v>4600000</v>
      </c>
      <c r="V611" s="93">
        <v>0.5</v>
      </c>
      <c r="W611" s="29">
        <v>85152695</v>
      </c>
      <c r="X611" s="57" t="s">
        <v>1820</v>
      </c>
    </row>
    <row r="612" spans="1:24">
      <c r="A612" s="29">
        <v>891780111</v>
      </c>
      <c r="B612" s="29" t="s">
        <v>24</v>
      </c>
      <c r="C612" s="29" t="s">
        <v>25</v>
      </c>
      <c r="D612" s="29" t="s">
        <v>26</v>
      </c>
      <c r="E612" s="29" t="s">
        <v>1825</v>
      </c>
      <c r="F612" s="29" t="s">
        <v>28</v>
      </c>
      <c r="G612" s="29" t="s">
        <v>29</v>
      </c>
      <c r="H612" s="29" t="s">
        <v>30</v>
      </c>
      <c r="I612" s="213">
        <v>11600000</v>
      </c>
      <c r="J612" s="29">
        <v>1</v>
      </c>
      <c r="K612" s="217">
        <v>1054000</v>
      </c>
      <c r="L612" s="213">
        <v>0</v>
      </c>
      <c r="M612" s="29">
        <v>0</v>
      </c>
      <c r="N612" s="29">
        <v>1082923928</v>
      </c>
      <c r="O612" s="29" t="s">
        <v>1175</v>
      </c>
      <c r="P612" s="29" t="s">
        <v>1826</v>
      </c>
      <c r="Q612" s="229" t="s">
        <v>1819</v>
      </c>
      <c r="R612" s="229" t="s">
        <v>1819</v>
      </c>
      <c r="S612" s="231" t="s">
        <v>1624</v>
      </c>
      <c r="T612" s="216">
        <v>5800000</v>
      </c>
      <c r="U612" s="217">
        <v>6854000</v>
      </c>
      <c r="V612" s="93">
        <v>0.45835308993203733</v>
      </c>
      <c r="W612" s="32">
        <v>26668285</v>
      </c>
      <c r="X612" s="57" t="s">
        <v>473</v>
      </c>
    </row>
    <row r="613" spans="1:24">
      <c r="A613" s="29">
        <v>891780111</v>
      </c>
      <c r="B613" s="29" t="s">
        <v>24</v>
      </c>
      <c r="C613" s="29" t="s">
        <v>25</v>
      </c>
      <c r="D613" s="29" t="s">
        <v>26</v>
      </c>
      <c r="E613" s="29" t="s">
        <v>1827</v>
      </c>
      <c r="F613" s="29" t="s">
        <v>28</v>
      </c>
      <c r="G613" s="29" t="s">
        <v>29</v>
      </c>
      <c r="H613" s="29" t="s">
        <v>30</v>
      </c>
      <c r="I613" s="213">
        <v>10400000</v>
      </c>
      <c r="J613" s="29">
        <v>0</v>
      </c>
      <c r="K613" s="217">
        <v>0</v>
      </c>
      <c r="L613" s="213">
        <v>0</v>
      </c>
      <c r="M613" s="29">
        <v>0</v>
      </c>
      <c r="N613" s="29">
        <v>85475573</v>
      </c>
      <c r="O613" s="29" t="s">
        <v>678</v>
      </c>
      <c r="P613" s="29" t="s">
        <v>1828</v>
      </c>
      <c r="Q613" s="229" t="s">
        <v>1819</v>
      </c>
      <c r="R613" s="229" t="s">
        <v>1819</v>
      </c>
      <c r="S613" s="231" t="s">
        <v>1624</v>
      </c>
      <c r="T613" s="216">
        <v>5200000</v>
      </c>
      <c r="U613" s="217">
        <v>5200000</v>
      </c>
      <c r="V613" s="93">
        <v>0.5</v>
      </c>
      <c r="W613" s="29">
        <v>85152695</v>
      </c>
      <c r="X613" s="57" t="s">
        <v>1820</v>
      </c>
    </row>
    <row r="614" spans="1:24">
      <c r="A614" s="29">
        <v>891780111</v>
      </c>
      <c r="B614" s="29" t="s">
        <v>24</v>
      </c>
      <c r="C614" s="29" t="s">
        <v>25</v>
      </c>
      <c r="D614" s="29" t="s">
        <v>26</v>
      </c>
      <c r="E614" s="29" t="s">
        <v>1829</v>
      </c>
      <c r="F614" s="29" t="s">
        <v>28</v>
      </c>
      <c r="G614" s="29" t="s">
        <v>29</v>
      </c>
      <c r="H614" s="29" t="s">
        <v>30</v>
      </c>
      <c r="I614" s="213">
        <v>8000000</v>
      </c>
      <c r="J614" s="29">
        <v>0</v>
      </c>
      <c r="K614" s="217">
        <v>0</v>
      </c>
      <c r="L614" s="213">
        <v>0</v>
      </c>
      <c r="M614" s="29">
        <v>0</v>
      </c>
      <c r="N614" s="29">
        <v>85152958</v>
      </c>
      <c r="O614" s="29" t="s">
        <v>640</v>
      </c>
      <c r="P614" s="29" t="s">
        <v>1830</v>
      </c>
      <c r="Q614" s="229" t="s">
        <v>1819</v>
      </c>
      <c r="R614" s="229" t="s">
        <v>1819</v>
      </c>
      <c r="S614" s="231" t="s">
        <v>1624</v>
      </c>
      <c r="T614" s="216">
        <v>4000000.0000000005</v>
      </c>
      <c r="U614" s="217">
        <v>4000000</v>
      </c>
      <c r="V614" s="93">
        <v>0.50000000000000011</v>
      </c>
      <c r="W614" s="29">
        <v>85152695</v>
      </c>
      <c r="X614" s="57" t="s">
        <v>1820</v>
      </c>
    </row>
    <row r="615" spans="1:24">
      <c r="A615" s="29">
        <v>891780111</v>
      </c>
      <c r="B615" s="29" t="s">
        <v>24</v>
      </c>
      <c r="C615" s="29" t="s">
        <v>25</v>
      </c>
      <c r="D615" s="29" t="s">
        <v>26</v>
      </c>
      <c r="E615" s="29" t="s">
        <v>1831</v>
      </c>
      <c r="F615" s="29" t="s">
        <v>28</v>
      </c>
      <c r="G615" s="29" t="s">
        <v>29</v>
      </c>
      <c r="H615" s="29" t="s">
        <v>30</v>
      </c>
      <c r="I615" s="213">
        <v>9200000</v>
      </c>
      <c r="J615" s="29">
        <v>0</v>
      </c>
      <c r="K615" s="217">
        <v>0</v>
      </c>
      <c r="L615" s="213">
        <v>0</v>
      </c>
      <c r="M615" s="29">
        <v>0</v>
      </c>
      <c r="N615" s="29">
        <v>57426227</v>
      </c>
      <c r="O615" s="29" t="s">
        <v>619</v>
      </c>
      <c r="P615" s="29" t="s">
        <v>1832</v>
      </c>
      <c r="Q615" s="229" t="s">
        <v>1819</v>
      </c>
      <c r="R615" s="229" t="s">
        <v>1819</v>
      </c>
      <c r="S615" s="231" t="s">
        <v>1624</v>
      </c>
      <c r="T615" s="216">
        <v>4600000</v>
      </c>
      <c r="U615" s="217">
        <v>4600000</v>
      </c>
      <c r="V615" s="93">
        <v>0.5</v>
      </c>
      <c r="W615" s="29">
        <v>36557666</v>
      </c>
      <c r="X615" s="57" t="s">
        <v>608</v>
      </c>
    </row>
    <row r="616" spans="1:24">
      <c r="A616" s="29">
        <v>891780111</v>
      </c>
      <c r="B616" s="29" t="s">
        <v>24</v>
      </c>
      <c r="C616" s="29" t="s">
        <v>25</v>
      </c>
      <c r="D616" s="29" t="s">
        <v>26</v>
      </c>
      <c r="E616" s="29" t="s">
        <v>1833</v>
      </c>
      <c r="F616" s="29" t="s">
        <v>28</v>
      </c>
      <c r="G616" s="29" t="s">
        <v>29</v>
      </c>
      <c r="H616" s="29" t="s">
        <v>30</v>
      </c>
      <c r="I616" s="213">
        <v>8000000</v>
      </c>
      <c r="J616" s="29">
        <v>0</v>
      </c>
      <c r="K616" s="217">
        <v>0</v>
      </c>
      <c r="L616" s="213">
        <v>0</v>
      </c>
      <c r="M616" s="29">
        <v>0</v>
      </c>
      <c r="N616" s="29">
        <v>1081795063</v>
      </c>
      <c r="O616" s="29" t="s">
        <v>622</v>
      </c>
      <c r="P616" s="29" t="s">
        <v>1834</v>
      </c>
      <c r="Q616" s="229" t="s">
        <v>1819</v>
      </c>
      <c r="R616" s="229" t="s">
        <v>1819</v>
      </c>
      <c r="S616" s="231" t="s">
        <v>1624</v>
      </c>
      <c r="T616" s="216">
        <v>4000000.0000000005</v>
      </c>
      <c r="U616" s="217">
        <v>4000000</v>
      </c>
      <c r="V616" s="93">
        <v>0.50000000000000011</v>
      </c>
      <c r="W616" s="29">
        <v>85152695</v>
      </c>
      <c r="X616" s="57" t="s">
        <v>1820</v>
      </c>
    </row>
    <row r="617" spans="1:24">
      <c r="A617" s="29">
        <v>891780111</v>
      </c>
      <c r="B617" s="29" t="s">
        <v>24</v>
      </c>
      <c r="C617" s="29" t="s">
        <v>25</v>
      </c>
      <c r="D617" s="29" t="s">
        <v>26</v>
      </c>
      <c r="E617" s="29" t="s">
        <v>1835</v>
      </c>
      <c r="F617" s="29" t="s">
        <v>28</v>
      </c>
      <c r="G617" s="29" t="s">
        <v>29</v>
      </c>
      <c r="H617" s="29" t="s">
        <v>30</v>
      </c>
      <c r="I617" s="213">
        <v>11600000</v>
      </c>
      <c r="J617" s="29">
        <v>0</v>
      </c>
      <c r="K617" s="217">
        <v>0</v>
      </c>
      <c r="L617" s="213">
        <v>0</v>
      </c>
      <c r="M617" s="29">
        <v>0</v>
      </c>
      <c r="N617" s="29">
        <v>85152633</v>
      </c>
      <c r="O617" s="29" t="s">
        <v>767</v>
      </c>
      <c r="P617" s="29" t="s">
        <v>1836</v>
      </c>
      <c r="Q617" s="229" t="s">
        <v>1819</v>
      </c>
      <c r="R617" s="229" t="s">
        <v>1819</v>
      </c>
      <c r="S617" s="231" t="s">
        <v>1624</v>
      </c>
      <c r="T617" s="216">
        <v>5800000</v>
      </c>
      <c r="U617" s="217">
        <v>5800000</v>
      </c>
      <c r="V617" s="93">
        <v>0.5</v>
      </c>
      <c r="W617" s="29">
        <v>85152695</v>
      </c>
      <c r="X617" s="57" t="s">
        <v>1820</v>
      </c>
    </row>
    <row r="618" spans="1:24">
      <c r="A618" s="29">
        <v>891780111</v>
      </c>
      <c r="B618" s="29" t="s">
        <v>24</v>
      </c>
      <c r="C618" s="29" t="s">
        <v>25</v>
      </c>
      <c r="D618" s="29" t="s">
        <v>26</v>
      </c>
      <c r="E618" s="29" t="s">
        <v>1837</v>
      </c>
      <c r="F618" s="29" t="s">
        <v>28</v>
      </c>
      <c r="G618" s="29" t="s">
        <v>29</v>
      </c>
      <c r="H618" s="29" t="s">
        <v>30</v>
      </c>
      <c r="I618" s="213">
        <v>10400000</v>
      </c>
      <c r="J618" s="29">
        <v>0</v>
      </c>
      <c r="K618" s="217">
        <v>0</v>
      </c>
      <c r="L618" s="213">
        <v>0</v>
      </c>
      <c r="M618" s="29">
        <v>0</v>
      </c>
      <c r="N618" s="29">
        <v>1083025029</v>
      </c>
      <c r="O618" s="29" t="s">
        <v>509</v>
      </c>
      <c r="P618" s="29" t="s">
        <v>1838</v>
      </c>
      <c r="Q618" s="229" t="s">
        <v>1819</v>
      </c>
      <c r="R618" s="229" t="s">
        <v>1819</v>
      </c>
      <c r="S618" s="231" t="s">
        <v>1624</v>
      </c>
      <c r="T618" s="216">
        <v>5200000</v>
      </c>
      <c r="U618" s="217">
        <v>5200000</v>
      </c>
      <c r="V618" s="93">
        <v>0.5</v>
      </c>
      <c r="W618" s="29">
        <v>21400608</v>
      </c>
      <c r="X618" s="57" t="s">
        <v>1839</v>
      </c>
    </row>
    <row r="619" spans="1:24">
      <c r="A619" s="29">
        <v>891780111</v>
      </c>
      <c r="B619" s="29" t="s">
        <v>24</v>
      </c>
      <c r="C619" s="29" t="s">
        <v>25</v>
      </c>
      <c r="D619" s="29" t="s">
        <v>26</v>
      </c>
      <c r="E619" s="29" t="s">
        <v>1840</v>
      </c>
      <c r="F619" s="29" t="s">
        <v>28</v>
      </c>
      <c r="G619" s="29" t="s">
        <v>29</v>
      </c>
      <c r="H619" s="29" t="s">
        <v>30</v>
      </c>
      <c r="I619" s="213">
        <v>11600000</v>
      </c>
      <c r="J619" s="29">
        <v>0</v>
      </c>
      <c r="K619" s="217">
        <v>0</v>
      </c>
      <c r="L619" s="213">
        <v>0</v>
      </c>
      <c r="M619" s="29">
        <v>0</v>
      </c>
      <c r="N619" s="29">
        <v>1083009761</v>
      </c>
      <c r="O619" s="29" t="s">
        <v>266</v>
      </c>
      <c r="P619" s="29" t="s">
        <v>1841</v>
      </c>
      <c r="Q619" s="229" t="s">
        <v>1819</v>
      </c>
      <c r="R619" s="229" t="s">
        <v>1819</v>
      </c>
      <c r="S619" s="231" t="s">
        <v>1624</v>
      </c>
      <c r="T619" s="216">
        <v>5800000</v>
      </c>
      <c r="U619" s="217">
        <v>5800000</v>
      </c>
      <c r="V619" s="93">
        <v>0.5</v>
      </c>
      <c r="W619" s="29">
        <v>12621405</v>
      </c>
      <c r="X619" s="57" t="s">
        <v>1842</v>
      </c>
    </row>
    <row r="620" spans="1:24">
      <c r="A620" s="29">
        <v>891780111</v>
      </c>
      <c r="B620" s="29" t="s">
        <v>24</v>
      </c>
      <c r="C620" s="29" t="s">
        <v>25</v>
      </c>
      <c r="D620" s="29" t="s">
        <v>26</v>
      </c>
      <c r="E620" s="29" t="s">
        <v>1843</v>
      </c>
      <c r="F620" s="29" t="s">
        <v>28</v>
      </c>
      <c r="G620" s="29" t="s">
        <v>29</v>
      </c>
      <c r="H620" s="29" t="s">
        <v>30</v>
      </c>
      <c r="I620" s="213">
        <v>15400000</v>
      </c>
      <c r="J620" s="29">
        <v>0</v>
      </c>
      <c r="K620" s="217">
        <v>0</v>
      </c>
      <c r="L620" s="213">
        <v>0</v>
      </c>
      <c r="M620" s="29">
        <v>0</v>
      </c>
      <c r="N620" s="29">
        <v>1082882287</v>
      </c>
      <c r="O620" s="29" t="s">
        <v>263</v>
      </c>
      <c r="P620" s="29" t="s">
        <v>1844</v>
      </c>
      <c r="Q620" s="229" t="s">
        <v>1819</v>
      </c>
      <c r="R620" s="229" t="s">
        <v>1819</v>
      </c>
      <c r="S620" s="231" t="s">
        <v>1624</v>
      </c>
      <c r="T620" s="216">
        <v>7700000</v>
      </c>
      <c r="U620" s="217">
        <v>7700000</v>
      </c>
      <c r="V620" s="93">
        <v>0.5</v>
      </c>
      <c r="W620" s="29">
        <v>12621405</v>
      </c>
      <c r="X620" s="57" t="s">
        <v>1842</v>
      </c>
    </row>
    <row r="621" spans="1:24">
      <c r="A621" s="29">
        <v>891780111</v>
      </c>
      <c r="B621" s="29" t="s">
        <v>24</v>
      </c>
      <c r="C621" s="29" t="s">
        <v>25</v>
      </c>
      <c r="D621" s="29" t="s">
        <v>26</v>
      </c>
      <c r="E621" s="29" t="s">
        <v>1845</v>
      </c>
      <c r="F621" s="29" t="s">
        <v>28</v>
      </c>
      <c r="G621" s="29" t="s">
        <v>29</v>
      </c>
      <c r="H621" s="29" t="s">
        <v>30</v>
      </c>
      <c r="I621" s="213">
        <v>21600000</v>
      </c>
      <c r="J621" s="29">
        <v>0</v>
      </c>
      <c r="K621" s="217">
        <v>0</v>
      </c>
      <c r="L621" s="213">
        <v>0</v>
      </c>
      <c r="M621" s="29">
        <v>0</v>
      </c>
      <c r="N621" s="29">
        <v>41612964</v>
      </c>
      <c r="O621" s="29" t="s">
        <v>258</v>
      </c>
      <c r="P621" s="29" t="s">
        <v>1846</v>
      </c>
      <c r="Q621" s="229" t="s">
        <v>1819</v>
      </c>
      <c r="R621" s="229" t="s">
        <v>1819</v>
      </c>
      <c r="S621" s="231" t="s">
        <v>1624</v>
      </c>
      <c r="T621" s="216">
        <v>10800000</v>
      </c>
      <c r="U621" s="217">
        <v>10800000</v>
      </c>
      <c r="V621" s="93">
        <v>0.5</v>
      </c>
      <c r="W621" s="29">
        <v>12621405</v>
      </c>
      <c r="X621" s="57" t="s">
        <v>1842</v>
      </c>
    </row>
    <row r="622" spans="1:24">
      <c r="A622" s="29">
        <v>891780111</v>
      </c>
      <c r="B622" s="29" t="s">
        <v>24</v>
      </c>
      <c r="C622" s="29" t="s">
        <v>25</v>
      </c>
      <c r="D622" s="29" t="s">
        <v>26</v>
      </c>
      <c r="E622" s="29" t="s">
        <v>1847</v>
      </c>
      <c r="F622" s="29" t="s">
        <v>28</v>
      </c>
      <c r="G622" s="29" t="s">
        <v>29</v>
      </c>
      <c r="H622" s="29" t="s">
        <v>30</v>
      </c>
      <c r="I622" s="213">
        <v>24400000</v>
      </c>
      <c r="J622" s="29">
        <v>0</v>
      </c>
      <c r="K622" s="217">
        <v>0</v>
      </c>
      <c r="L622" s="213">
        <v>0</v>
      </c>
      <c r="M622" s="29">
        <v>0</v>
      </c>
      <c r="N622" s="29">
        <v>7603745</v>
      </c>
      <c r="O622" s="29" t="s">
        <v>260</v>
      </c>
      <c r="P622" s="29" t="s">
        <v>1848</v>
      </c>
      <c r="Q622" s="229" t="s">
        <v>1819</v>
      </c>
      <c r="R622" s="229" t="s">
        <v>1819</v>
      </c>
      <c r="S622" s="231" t="s">
        <v>1624</v>
      </c>
      <c r="T622" s="216">
        <v>12200000</v>
      </c>
      <c r="U622" s="217">
        <v>12200000</v>
      </c>
      <c r="V622" s="93">
        <v>0.5</v>
      </c>
      <c r="W622" s="29">
        <v>12621405</v>
      </c>
      <c r="X622" s="57" t="s">
        <v>1842</v>
      </c>
    </row>
    <row r="623" spans="1:24">
      <c r="A623" s="29">
        <v>891780111</v>
      </c>
      <c r="B623" s="29" t="s">
        <v>24</v>
      </c>
      <c r="C623" s="29" t="s">
        <v>25</v>
      </c>
      <c r="D623" s="29" t="s">
        <v>26</v>
      </c>
      <c r="E623" s="29" t="s">
        <v>1849</v>
      </c>
      <c r="F623" s="29" t="s">
        <v>28</v>
      </c>
      <c r="G623" s="29" t="s">
        <v>29</v>
      </c>
      <c r="H623" s="29" t="s">
        <v>30</v>
      </c>
      <c r="I623" s="213">
        <v>13200000</v>
      </c>
      <c r="J623" s="29">
        <v>0</v>
      </c>
      <c r="K623" s="217">
        <v>0</v>
      </c>
      <c r="L623" s="213">
        <v>0</v>
      </c>
      <c r="M623" s="29">
        <v>0</v>
      </c>
      <c r="N623" s="29">
        <v>1082961349</v>
      </c>
      <c r="O623" s="29" t="s">
        <v>409</v>
      </c>
      <c r="P623" s="29" t="s">
        <v>1850</v>
      </c>
      <c r="Q623" s="229" t="s">
        <v>1819</v>
      </c>
      <c r="R623" s="229" t="s">
        <v>1819</v>
      </c>
      <c r="S623" s="231" t="s">
        <v>1624</v>
      </c>
      <c r="T623" s="216">
        <v>6600000</v>
      </c>
      <c r="U623" s="217">
        <v>6600000</v>
      </c>
      <c r="V623" s="93">
        <v>0.5</v>
      </c>
      <c r="W623" s="29">
        <v>12621405</v>
      </c>
      <c r="X623" s="57" t="s">
        <v>1842</v>
      </c>
    </row>
    <row r="624" spans="1:24">
      <c r="A624" s="29">
        <v>891780111</v>
      </c>
      <c r="B624" s="29" t="s">
        <v>24</v>
      </c>
      <c r="C624" s="29" t="s">
        <v>25</v>
      </c>
      <c r="D624" s="29" t="s">
        <v>26</v>
      </c>
      <c r="E624" s="29" t="s">
        <v>1851</v>
      </c>
      <c r="F624" s="29" t="s">
        <v>28</v>
      </c>
      <c r="G624" s="29" t="s">
        <v>29</v>
      </c>
      <c r="H624" s="29" t="s">
        <v>30</v>
      </c>
      <c r="I624" s="213">
        <v>16000000</v>
      </c>
      <c r="J624" s="29">
        <v>0</v>
      </c>
      <c r="K624" s="217">
        <v>0</v>
      </c>
      <c r="L624" s="213">
        <v>0</v>
      </c>
      <c r="M624" s="29">
        <v>0</v>
      </c>
      <c r="N624" s="29">
        <v>85460949</v>
      </c>
      <c r="O624" s="29" t="s">
        <v>406</v>
      </c>
      <c r="P624" s="29" t="s">
        <v>1852</v>
      </c>
      <c r="Q624" s="229" t="s">
        <v>1819</v>
      </c>
      <c r="R624" s="229" t="s">
        <v>1819</v>
      </c>
      <c r="S624" s="231" t="s">
        <v>1624</v>
      </c>
      <c r="T624" s="216">
        <v>8000000.0000000009</v>
      </c>
      <c r="U624" s="217">
        <v>8000000</v>
      </c>
      <c r="V624" s="93">
        <v>0.50000000000000011</v>
      </c>
      <c r="W624" s="29">
        <v>12621405</v>
      </c>
      <c r="X624" s="57" t="s">
        <v>1842</v>
      </c>
    </row>
    <row r="625" spans="1:24">
      <c r="A625" s="29">
        <v>891780111</v>
      </c>
      <c r="B625" s="29" t="s">
        <v>24</v>
      </c>
      <c r="C625" s="29" t="s">
        <v>25</v>
      </c>
      <c r="D625" s="29" t="s">
        <v>26</v>
      </c>
      <c r="E625" s="29" t="s">
        <v>1853</v>
      </c>
      <c r="F625" s="29" t="s">
        <v>28</v>
      </c>
      <c r="G625" s="29" t="s">
        <v>29</v>
      </c>
      <c r="H625" s="29" t="s">
        <v>30</v>
      </c>
      <c r="I625" s="213">
        <v>16000000</v>
      </c>
      <c r="J625" s="29">
        <v>0</v>
      </c>
      <c r="K625" s="217">
        <v>0</v>
      </c>
      <c r="L625" s="213">
        <v>0</v>
      </c>
      <c r="M625" s="29">
        <v>0</v>
      </c>
      <c r="N625" s="29">
        <v>39057134</v>
      </c>
      <c r="O625" s="29" t="s">
        <v>400</v>
      </c>
      <c r="P625" s="29" t="s">
        <v>1854</v>
      </c>
      <c r="Q625" s="229" t="s">
        <v>1819</v>
      </c>
      <c r="R625" s="229" t="s">
        <v>1819</v>
      </c>
      <c r="S625" s="231" t="s">
        <v>1624</v>
      </c>
      <c r="T625" s="216">
        <v>8000000.0000000009</v>
      </c>
      <c r="U625" s="217">
        <v>8000000</v>
      </c>
      <c r="V625" s="93">
        <v>0.50000000000000011</v>
      </c>
      <c r="W625" s="29">
        <v>12621405</v>
      </c>
      <c r="X625" s="57" t="s">
        <v>1842</v>
      </c>
    </row>
    <row r="626" spans="1:24">
      <c r="A626" s="29">
        <v>891780111</v>
      </c>
      <c r="B626" s="29" t="s">
        <v>24</v>
      </c>
      <c r="C626" s="29" t="s">
        <v>25</v>
      </c>
      <c r="D626" s="29" t="s">
        <v>26</v>
      </c>
      <c r="E626" s="29" t="s">
        <v>1855</v>
      </c>
      <c r="F626" s="29" t="s">
        <v>28</v>
      </c>
      <c r="G626" s="29" t="s">
        <v>29</v>
      </c>
      <c r="H626" s="29" t="s">
        <v>30</v>
      </c>
      <c r="I626" s="213">
        <v>20000000</v>
      </c>
      <c r="J626" s="29">
        <v>0</v>
      </c>
      <c r="K626" s="217">
        <v>0</v>
      </c>
      <c r="L626" s="213">
        <v>0</v>
      </c>
      <c r="M626" s="29">
        <v>0</v>
      </c>
      <c r="N626" s="29">
        <v>1082841776</v>
      </c>
      <c r="O626" s="29" t="s">
        <v>403</v>
      </c>
      <c r="P626" s="29" t="s">
        <v>1856</v>
      </c>
      <c r="Q626" s="229" t="s">
        <v>1819</v>
      </c>
      <c r="R626" s="229" t="s">
        <v>1819</v>
      </c>
      <c r="S626" s="231" t="s">
        <v>1624</v>
      </c>
      <c r="T626" s="216">
        <v>10000000</v>
      </c>
      <c r="U626" s="217">
        <v>10000000</v>
      </c>
      <c r="V626" s="93">
        <v>0.5</v>
      </c>
      <c r="W626" s="29">
        <v>12621405</v>
      </c>
      <c r="X626" s="57" t="s">
        <v>1842</v>
      </c>
    </row>
    <row r="627" spans="1:24">
      <c r="A627" s="29">
        <v>891780111</v>
      </c>
      <c r="B627" s="29" t="s">
        <v>24</v>
      </c>
      <c r="C627" s="29" t="s">
        <v>25</v>
      </c>
      <c r="D627" s="29" t="s">
        <v>26</v>
      </c>
      <c r="E627" s="29" t="s">
        <v>1857</v>
      </c>
      <c r="F627" s="29" t="s">
        <v>28</v>
      </c>
      <c r="G627" s="29" t="s">
        <v>29</v>
      </c>
      <c r="H627" s="29" t="s">
        <v>30</v>
      </c>
      <c r="I627" s="213">
        <v>13200000</v>
      </c>
      <c r="J627" s="29">
        <v>0</v>
      </c>
      <c r="K627" s="217">
        <v>0</v>
      </c>
      <c r="L627" s="213">
        <v>0</v>
      </c>
      <c r="M627" s="29">
        <v>0</v>
      </c>
      <c r="N627" s="29">
        <v>1015460393</v>
      </c>
      <c r="O627" s="29" t="s">
        <v>558</v>
      </c>
      <c r="P627" s="29" t="s">
        <v>1858</v>
      </c>
      <c r="Q627" s="229" t="s">
        <v>1819</v>
      </c>
      <c r="R627" s="229" t="s">
        <v>1819</v>
      </c>
      <c r="S627" s="231" t="s">
        <v>1624</v>
      </c>
      <c r="T627" s="216">
        <v>6600000</v>
      </c>
      <c r="U627" s="217">
        <v>6600000</v>
      </c>
      <c r="V627" s="93">
        <v>0.5</v>
      </c>
      <c r="W627" s="29">
        <v>12621405</v>
      </c>
      <c r="X627" s="57" t="s">
        <v>1842</v>
      </c>
    </row>
    <row r="628" spans="1:24">
      <c r="A628" s="29">
        <v>891780111</v>
      </c>
      <c r="B628" s="29" t="s">
        <v>24</v>
      </c>
      <c r="C628" s="29" t="s">
        <v>25</v>
      </c>
      <c r="D628" s="29" t="s">
        <v>26</v>
      </c>
      <c r="E628" s="29" t="s">
        <v>1859</v>
      </c>
      <c r="F628" s="29" t="s">
        <v>28</v>
      </c>
      <c r="G628" s="29" t="s">
        <v>29</v>
      </c>
      <c r="H628" s="29" t="s">
        <v>30</v>
      </c>
      <c r="I628" s="213">
        <v>11600000</v>
      </c>
      <c r="J628" s="29">
        <v>0</v>
      </c>
      <c r="K628" s="217">
        <v>0</v>
      </c>
      <c r="L628" s="213">
        <v>0</v>
      </c>
      <c r="M628" s="29">
        <v>0</v>
      </c>
      <c r="N628" s="29">
        <v>1082911157</v>
      </c>
      <c r="O628" s="29" t="s">
        <v>95</v>
      </c>
      <c r="P628" s="29" t="s">
        <v>1860</v>
      </c>
      <c r="Q628" s="229" t="s">
        <v>1819</v>
      </c>
      <c r="R628" s="229" t="s">
        <v>1819</v>
      </c>
      <c r="S628" s="231" t="s">
        <v>1624</v>
      </c>
      <c r="T628" s="216">
        <v>5800000</v>
      </c>
      <c r="U628" s="217">
        <v>5800000</v>
      </c>
      <c r="V628" s="93">
        <v>0.5</v>
      </c>
      <c r="W628" s="29">
        <v>12621405</v>
      </c>
      <c r="X628" s="57" t="s">
        <v>1842</v>
      </c>
    </row>
    <row r="629" spans="1:24">
      <c r="A629" s="29">
        <v>891780111</v>
      </c>
      <c r="B629" s="29" t="s">
        <v>24</v>
      </c>
      <c r="C629" s="29" t="s">
        <v>25</v>
      </c>
      <c r="D629" s="29" t="s">
        <v>26</v>
      </c>
      <c r="E629" s="29" t="s">
        <v>1861</v>
      </c>
      <c r="F629" s="29" t="s">
        <v>28</v>
      </c>
      <c r="G629" s="29" t="s">
        <v>29</v>
      </c>
      <c r="H629" s="29" t="s">
        <v>30</v>
      </c>
      <c r="I629" s="213">
        <v>13200000</v>
      </c>
      <c r="J629" s="29">
        <v>0</v>
      </c>
      <c r="K629" s="217">
        <v>0</v>
      </c>
      <c r="L629" s="213">
        <v>0</v>
      </c>
      <c r="M629" s="29">
        <v>0</v>
      </c>
      <c r="N629" s="29">
        <v>57434436</v>
      </c>
      <c r="O629" s="29" t="s">
        <v>92</v>
      </c>
      <c r="P629" s="29" t="s">
        <v>1862</v>
      </c>
      <c r="Q629" s="229" t="s">
        <v>1819</v>
      </c>
      <c r="R629" s="229" t="s">
        <v>1819</v>
      </c>
      <c r="S629" s="231" t="s">
        <v>1624</v>
      </c>
      <c r="T629" s="216">
        <v>6600000</v>
      </c>
      <c r="U629" s="217">
        <v>6600000</v>
      </c>
      <c r="V629" s="93">
        <v>0.5</v>
      </c>
      <c r="W629" s="29">
        <v>12621405</v>
      </c>
      <c r="X629" s="57" t="s">
        <v>1842</v>
      </c>
    </row>
    <row r="630" spans="1:24">
      <c r="A630" s="29">
        <v>891780111</v>
      </c>
      <c r="B630" s="29" t="s">
        <v>24</v>
      </c>
      <c r="C630" s="29" t="s">
        <v>25</v>
      </c>
      <c r="D630" s="29" t="s">
        <v>26</v>
      </c>
      <c r="E630" s="29" t="s">
        <v>1863</v>
      </c>
      <c r="F630" s="29" t="s">
        <v>28</v>
      </c>
      <c r="G630" s="29" t="s">
        <v>29</v>
      </c>
      <c r="H630" s="29" t="s">
        <v>30</v>
      </c>
      <c r="I630" s="213">
        <v>13200000</v>
      </c>
      <c r="J630" s="29">
        <v>0</v>
      </c>
      <c r="K630" s="217">
        <v>0</v>
      </c>
      <c r="L630" s="213">
        <v>9900000</v>
      </c>
      <c r="M630" s="29">
        <v>0</v>
      </c>
      <c r="N630" s="29">
        <v>57291189</v>
      </c>
      <c r="O630" s="29" t="s">
        <v>31</v>
      </c>
      <c r="P630" s="29" t="s">
        <v>1864</v>
      </c>
      <c r="Q630" s="229" t="s">
        <v>1819</v>
      </c>
      <c r="R630" s="229" t="s">
        <v>1819</v>
      </c>
      <c r="S630" s="231" t="s">
        <v>1624</v>
      </c>
      <c r="T630" s="216">
        <v>3300000</v>
      </c>
      <c r="U630" s="221">
        <v>0</v>
      </c>
      <c r="V630" s="93">
        <v>0.25</v>
      </c>
      <c r="W630" s="29">
        <v>12621405</v>
      </c>
      <c r="X630" s="57" t="s">
        <v>1842</v>
      </c>
    </row>
    <row r="631" spans="1:24">
      <c r="A631" s="29">
        <v>891780111</v>
      </c>
      <c r="B631" s="29" t="s">
        <v>24</v>
      </c>
      <c r="C631" s="29" t="s">
        <v>25</v>
      </c>
      <c r="D631" s="29" t="s">
        <v>26</v>
      </c>
      <c r="E631" s="29" t="s">
        <v>1865</v>
      </c>
      <c r="F631" s="29" t="s">
        <v>28</v>
      </c>
      <c r="G631" s="29" t="s">
        <v>29</v>
      </c>
      <c r="H631" s="29" t="s">
        <v>30</v>
      </c>
      <c r="I631" s="213">
        <v>9200000</v>
      </c>
      <c r="J631" s="29">
        <v>0</v>
      </c>
      <c r="K631" s="217">
        <v>0</v>
      </c>
      <c r="L631" s="213">
        <v>0</v>
      </c>
      <c r="M631" s="29">
        <v>0</v>
      </c>
      <c r="N631" s="29">
        <v>1082941024</v>
      </c>
      <c r="O631" s="29" t="s">
        <v>89</v>
      </c>
      <c r="P631" s="29" t="s">
        <v>1866</v>
      </c>
      <c r="Q631" s="229" t="s">
        <v>1819</v>
      </c>
      <c r="R631" s="229" t="s">
        <v>1819</v>
      </c>
      <c r="S631" s="231" t="s">
        <v>1624</v>
      </c>
      <c r="T631" s="216">
        <v>4600000</v>
      </c>
      <c r="U631" s="217">
        <v>4600000</v>
      </c>
      <c r="V631" s="93">
        <v>0.5</v>
      </c>
      <c r="W631" s="29">
        <v>12621405</v>
      </c>
      <c r="X631" s="57" t="s">
        <v>1842</v>
      </c>
    </row>
    <row r="632" spans="1:24">
      <c r="A632" s="29">
        <v>891780111</v>
      </c>
      <c r="B632" s="29" t="s">
        <v>24</v>
      </c>
      <c r="C632" s="29" t="s">
        <v>25</v>
      </c>
      <c r="D632" s="29" t="s">
        <v>26</v>
      </c>
      <c r="E632" s="29" t="s">
        <v>1867</v>
      </c>
      <c r="F632" s="29" t="s">
        <v>28</v>
      </c>
      <c r="G632" s="29" t="s">
        <v>29</v>
      </c>
      <c r="H632" s="29" t="s">
        <v>30</v>
      </c>
      <c r="I632" s="213">
        <v>11600000</v>
      </c>
      <c r="J632" s="29">
        <v>0</v>
      </c>
      <c r="K632" s="217">
        <v>0</v>
      </c>
      <c r="L632" s="213">
        <v>0</v>
      </c>
      <c r="M632" s="29">
        <v>0</v>
      </c>
      <c r="N632" s="29">
        <v>1045726836</v>
      </c>
      <c r="O632" s="29" t="s">
        <v>272</v>
      </c>
      <c r="P632" s="29" t="s">
        <v>1868</v>
      </c>
      <c r="Q632" s="229" t="s">
        <v>1819</v>
      </c>
      <c r="R632" s="229" t="s">
        <v>1819</v>
      </c>
      <c r="S632" s="231" t="s">
        <v>1624</v>
      </c>
      <c r="T632" s="216">
        <v>5800000</v>
      </c>
      <c r="U632" s="217">
        <v>5800000</v>
      </c>
      <c r="V632" s="93">
        <v>0.5</v>
      </c>
      <c r="W632" s="29">
        <v>12621405</v>
      </c>
      <c r="X632" s="57" t="s">
        <v>1842</v>
      </c>
    </row>
    <row r="633" spans="1:24">
      <c r="A633" s="29">
        <v>891780111</v>
      </c>
      <c r="B633" s="29" t="s">
        <v>24</v>
      </c>
      <c r="C633" s="29" t="s">
        <v>25</v>
      </c>
      <c r="D633" s="29" t="s">
        <v>26</v>
      </c>
      <c r="E633" s="29" t="s">
        <v>1869</v>
      </c>
      <c r="F633" s="29" t="s">
        <v>28</v>
      </c>
      <c r="G633" s="29" t="s">
        <v>29</v>
      </c>
      <c r="H633" s="29" t="s">
        <v>30</v>
      </c>
      <c r="I633" s="213">
        <v>13600000</v>
      </c>
      <c r="J633" s="29">
        <v>0</v>
      </c>
      <c r="K633" s="217">
        <v>0</v>
      </c>
      <c r="L633" s="213">
        <v>0</v>
      </c>
      <c r="M633" s="29">
        <v>0</v>
      </c>
      <c r="N633" s="29">
        <v>1082995002</v>
      </c>
      <c r="O633" s="29" t="s">
        <v>275</v>
      </c>
      <c r="P633" s="29" t="s">
        <v>1870</v>
      </c>
      <c r="Q633" s="229" t="s">
        <v>1819</v>
      </c>
      <c r="R633" s="229" t="s">
        <v>1819</v>
      </c>
      <c r="S633" s="231" t="s">
        <v>1624</v>
      </c>
      <c r="T633" s="216">
        <v>6800000</v>
      </c>
      <c r="U633" s="217">
        <v>6800000</v>
      </c>
      <c r="V633" s="93">
        <v>0.5</v>
      </c>
      <c r="W633" s="29">
        <v>12621405</v>
      </c>
      <c r="X633" s="57" t="s">
        <v>1842</v>
      </c>
    </row>
    <row r="634" spans="1:24">
      <c r="A634" s="29">
        <v>891780111</v>
      </c>
      <c r="B634" s="29" t="s">
        <v>24</v>
      </c>
      <c r="C634" s="29" t="s">
        <v>25</v>
      </c>
      <c r="D634" s="29" t="s">
        <v>26</v>
      </c>
      <c r="E634" s="29" t="s">
        <v>1871</v>
      </c>
      <c r="F634" s="29" t="s">
        <v>28</v>
      </c>
      <c r="G634" s="29" t="s">
        <v>29</v>
      </c>
      <c r="H634" s="29" t="s">
        <v>30</v>
      </c>
      <c r="I634" s="213">
        <v>13200000</v>
      </c>
      <c r="J634" s="29">
        <v>0</v>
      </c>
      <c r="K634" s="217">
        <v>0</v>
      </c>
      <c r="L634" s="213">
        <v>0</v>
      </c>
      <c r="M634" s="29">
        <v>0</v>
      </c>
      <c r="N634" s="29">
        <v>1082926372</v>
      </c>
      <c r="O634" s="29" t="s">
        <v>284</v>
      </c>
      <c r="P634" s="29" t="s">
        <v>1872</v>
      </c>
      <c r="Q634" s="229" t="s">
        <v>1819</v>
      </c>
      <c r="R634" s="229" t="s">
        <v>1819</v>
      </c>
      <c r="S634" s="231" t="s">
        <v>1624</v>
      </c>
      <c r="T634" s="216">
        <v>6600000</v>
      </c>
      <c r="U634" s="217">
        <v>6600000</v>
      </c>
      <c r="V634" s="93">
        <v>0.5</v>
      </c>
      <c r="W634" s="29">
        <v>12621405</v>
      </c>
      <c r="X634" s="57" t="s">
        <v>1842</v>
      </c>
    </row>
    <row r="635" spans="1:24">
      <c r="A635" s="29">
        <v>891780111</v>
      </c>
      <c r="B635" s="29" t="s">
        <v>24</v>
      </c>
      <c r="C635" s="29" t="s">
        <v>25</v>
      </c>
      <c r="D635" s="29" t="s">
        <v>26</v>
      </c>
      <c r="E635" s="29" t="s">
        <v>1873</v>
      </c>
      <c r="F635" s="29" t="s">
        <v>28</v>
      </c>
      <c r="G635" s="29" t="s">
        <v>29</v>
      </c>
      <c r="H635" s="29" t="s">
        <v>30</v>
      </c>
      <c r="I635" s="213">
        <v>17200000</v>
      </c>
      <c r="J635" s="29">
        <v>0</v>
      </c>
      <c r="K635" s="217">
        <v>0</v>
      </c>
      <c r="L635" s="213">
        <v>0</v>
      </c>
      <c r="M635" s="29">
        <v>0</v>
      </c>
      <c r="N635" s="29">
        <v>18491956</v>
      </c>
      <c r="O635" s="29" t="s">
        <v>278</v>
      </c>
      <c r="P635" s="29" t="s">
        <v>1874</v>
      </c>
      <c r="Q635" s="229" t="s">
        <v>1819</v>
      </c>
      <c r="R635" s="229" t="s">
        <v>1819</v>
      </c>
      <c r="S635" s="231" t="s">
        <v>1624</v>
      </c>
      <c r="T635" s="216">
        <v>8600000</v>
      </c>
      <c r="U635" s="217">
        <v>8600000</v>
      </c>
      <c r="V635" s="93">
        <v>0.5</v>
      </c>
      <c r="W635" s="29">
        <v>12621405</v>
      </c>
      <c r="X635" s="57" t="s">
        <v>1842</v>
      </c>
    </row>
    <row r="636" spans="1:24">
      <c r="A636" s="29">
        <v>891780111</v>
      </c>
      <c r="B636" s="29" t="s">
        <v>24</v>
      </c>
      <c r="C636" s="29" t="s">
        <v>25</v>
      </c>
      <c r="D636" s="29" t="s">
        <v>26</v>
      </c>
      <c r="E636" s="29" t="s">
        <v>1875</v>
      </c>
      <c r="F636" s="29" t="s">
        <v>28</v>
      </c>
      <c r="G636" s="29" t="s">
        <v>29</v>
      </c>
      <c r="H636" s="29" t="s">
        <v>30</v>
      </c>
      <c r="I636" s="213">
        <v>24400000</v>
      </c>
      <c r="J636" s="29">
        <v>0</v>
      </c>
      <c r="K636" s="217">
        <v>0</v>
      </c>
      <c r="L636" s="213">
        <v>0</v>
      </c>
      <c r="M636" s="29">
        <v>0</v>
      </c>
      <c r="N636" s="29">
        <v>12564024</v>
      </c>
      <c r="O636" s="29" t="s">
        <v>281</v>
      </c>
      <c r="P636" s="29" t="s">
        <v>1876</v>
      </c>
      <c r="Q636" s="229" t="s">
        <v>1819</v>
      </c>
      <c r="R636" s="229" t="s">
        <v>1819</v>
      </c>
      <c r="S636" s="231" t="s">
        <v>1624</v>
      </c>
      <c r="T636" s="216">
        <v>12200000</v>
      </c>
      <c r="U636" s="217">
        <v>12200000</v>
      </c>
      <c r="V636" s="93">
        <v>0.5</v>
      </c>
      <c r="W636" s="29">
        <v>12621405</v>
      </c>
      <c r="X636" s="57" t="s">
        <v>1842</v>
      </c>
    </row>
    <row r="637" spans="1:24">
      <c r="A637" s="29">
        <v>891780111</v>
      </c>
      <c r="B637" s="29" t="s">
        <v>24</v>
      </c>
      <c r="C637" s="29" t="s">
        <v>25</v>
      </c>
      <c r="D637" s="29" t="s">
        <v>26</v>
      </c>
      <c r="E637" s="29" t="s">
        <v>1877</v>
      </c>
      <c r="F637" s="29" t="s">
        <v>28</v>
      </c>
      <c r="G637" s="29" t="s">
        <v>29</v>
      </c>
      <c r="H637" s="29" t="s">
        <v>30</v>
      </c>
      <c r="I637" s="213">
        <v>13200000</v>
      </c>
      <c r="J637" s="29">
        <v>0</v>
      </c>
      <c r="K637" s="217">
        <v>0</v>
      </c>
      <c r="L637" s="213">
        <v>0</v>
      </c>
      <c r="M637" s="29">
        <v>0</v>
      </c>
      <c r="N637" s="29">
        <v>1083021976</v>
      </c>
      <c r="O637" s="29" t="s">
        <v>1347</v>
      </c>
      <c r="P637" s="29" t="s">
        <v>1872</v>
      </c>
      <c r="Q637" s="229" t="s">
        <v>1819</v>
      </c>
      <c r="R637" s="229" t="s">
        <v>1819</v>
      </c>
      <c r="S637" s="231" t="s">
        <v>1624</v>
      </c>
      <c r="T637" s="216">
        <v>6600000</v>
      </c>
      <c r="U637" s="217">
        <v>6600000</v>
      </c>
      <c r="V637" s="93">
        <v>0.5</v>
      </c>
      <c r="W637" s="29">
        <v>12621405</v>
      </c>
      <c r="X637" s="57" t="s">
        <v>1842</v>
      </c>
    </row>
    <row r="638" spans="1:24">
      <c r="A638" s="29">
        <v>891780111</v>
      </c>
      <c r="B638" s="29" t="s">
        <v>24</v>
      </c>
      <c r="C638" s="29" t="s">
        <v>25</v>
      </c>
      <c r="D638" s="29" t="s">
        <v>26</v>
      </c>
      <c r="E638" s="29" t="s">
        <v>1878</v>
      </c>
      <c r="F638" s="29" t="s">
        <v>28</v>
      </c>
      <c r="G638" s="29" t="s">
        <v>29</v>
      </c>
      <c r="H638" s="29" t="s">
        <v>30</v>
      </c>
      <c r="I638" s="213">
        <v>8000000</v>
      </c>
      <c r="J638" s="29">
        <v>0</v>
      </c>
      <c r="K638" s="217">
        <v>0</v>
      </c>
      <c r="L638" s="213">
        <v>0</v>
      </c>
      <c r="M638" s="29">
        <v>0</v>
      </c>
      <c r="N638" s="29">
        <v>1082958221</v>
      </c>
      <c r="O638" s="29" t="s">
        <v>1514</v>
      </c>
      <c r="P638" s="29" t="s">
        <v>1879</v>
      </c>
      <c r="Q638" s="229" t="s">
        <v>1819</v>
      </c>
      <c r="R638" s="229" t="s">
        <v>1819</v>
      </c>
      <c r="S638" s="231" t="s">
        <v>1624</v>
      </c>
      <c r="T638" s="216">
        <v>4000000.0000000005</v>
      </c>
      <c r="U638" s="217">
        <v>4000000</v>
      </c>
      <c r="V638" s="93">
        <v>0.50000000000000011</v>
      </c>
      <c r="W638" s="219">
        <v>57400977</v>
      </c>
      <c r="X638" s="57" t="s">
        <v>293</v>
      </c>
    </row>
    <row r="639" spans="1:24">
      <c r="A639" s="29">
        <v>891780111</v>
      </c>
      <c r="B639" s="29" t="s">
        <v>24</v>
      </c>
      <c r="C639" s="29" t="s">
        <v>25</v>
      </c>
      <c r="D639" s="29" t="s">
        <v>26</v>
      </c>
      <c r="E639" s="29" t="s">
        <v>1880</v>
      </c>
      <c r="F639" s="29" t="s">
        <v>28</v>
      </c>
      <c r="G639" s="29" t="s">
        <v>29</v>
      </c>
      <c r="H639" s="29" t="s">
        <v>30</v>
      </c>
      <c r="I639" s="213">
        <v>11600000</v>
      </c>
      <c r="J639" s="29">
        <v>0</v>
      </c>
      <c r="K639" s="217">
        <v>0</v>
      </c>
      <c r="L639" s="213">
        <v>0</v>
      </c>
      <c r="M639" s="29">
        <v>0</v>
      </c>
      <c r="N639" s="29">
        <v>1082410248</v>
      </c>
      <c r="O639" s="29" t="s">
        <v>117</v>
      </c>
      <c r="P639" s="29" t="s">
        <v>1881</v>
      </c>
      <c r="Q639" s="229" t="s">
        <v>1882</v>
      </c>
      <c r="R639" s="229" t="s">
        <v>1882</v>
      </c>
      <c r="S639" s="231" t="s">
        <v>1624</v>
      </c>
      <c r="T639" s="216">
        <v>5800000</v>
      </c>
      <c r="U639" s="217">
        <v>5800000</v>
      </c>
      <c r="V639" s="93">
        <v>0.5</v>
      </c>
      <c r="W639" s="29">
        <v>1192791759</v>
      </c>
      <c r="X639" s="57" t="s">
        <v>109</v>
      </c>
    </row>
    <row r="640" spans="1:24">
      <c r="A640" s="29">
        <v>891780111</v>
      </c>
      <c r="B640" s="29" t="s">
        <v>24</v>
      </c>
      <c r="C640" s="29" t="s">
        <v>25</v>
      </c>
      <c r="D640" s="29" t="s">
        <v>26</v>
      </c>
      <c r="E640" s="29" t="s">
        <v>1883</v>
      </c>
      <c r="F640" s="29" t="s">
        <v>28</v>
      </c>
      <c r="G640" s="29" t="s">
        <v>29</v>
      </c>
      <c r="H640" s="29" t="s">
        <v>30</v>
      </c>
      <c r="I640" s="213">
        <v>8000000</v>
      </c>
      <c r="J640" s="29">
        <v>0</v>
      </c>
      <c r="K640" s="217">
        <v>0</v>
      </c>
      <c r="L640" s="213">
        <v>0</v>
      </c>
      <c r="M640" s="29">
        <v>0</v>
      </c>
      <c r="N640" s="29">
        <v>93373218</v>
      </c>
      <c r="O640" s="29" t="s">
        <v>776</v>
      </c>
      <c r="P640" s="29" t="s">
        <v>1884</v>
      </c>
      <c r="Q640" s="229" t="s">
        <v>1882</v>
      </c>
      <c r="R640" s="229" t="s">
        <v>1882</v>
      </c>
      <c r="S640" s="231" t="s">
        <v>1624</v>
      </c>
      <c r="T640" s="216">
        <v>4000000.0000000005</v>
      </c>
      <c r="U640" s="217">
        <v>4000000</v>
      </c>
      <c r="V640" s="93">
        <v>0.50000000000000011</v>
      </c>
      <c r="W640" s="29">
        <v>85152695</v>
      </c>
      <c r="X640" s="57" t="s">
        <v>1820</v>
      </c>
    </row>
    <row r="641" spans="1:24">
      <c r="A641" s="29">
        <v>891780111</v>
      </c>
      <c r="B641" s="29" t="s">
        <v>24</v>
      </c>
      <c r="C641" s="29" t="s">
        <v>25</v>
      </c>
      <c r="D641" s="29" t="s">
        <v>26</v>
      </c>
      <c r="E641" s="29" t="s">
        <v>1885</v>
      </c>
      <c r="F641" s="29" t="s">
        <v>28</v>
      </c>
      <c r="G641" s="29" t="s">
        <v>29</v>
      </c>
      <c r="H641" s="29" t="s">
        <v>30</v>
      </c>
      <c r="I641" s="213">
        <v>8000000</v>
      </c>
      <c r="J641" s="29">
        <v>0</v>
      </c>
      <c r="K641" s="217">
        <v>0</v>
      </c>
      <c r="L641" s="213">
        <v>0</v>
      </c>
      <c r="M641" s="29">
        <v>0</v>
      </c>
      <c r="N641" s="29">
        <v>57427809</v>
      </c>
      <c r="O641" s="29" t="s">
        <v>681</v>
      </c>
      <c r="P641" s="29" t="s">
        <v>1886</v>
      </c>
      <c r="Q641" s="229" t="s">
        <v>1882</v>
      </c>
      <c r="R641" s="229" t="s">
        <v>1882</v>
      </c>
      <c r="S641" s="231" t="s">
        <v>1624</v>
      </c>
      <c r="T641" s="216">
        <v>4000000.0000000005</v>
      </c>
      <c r="U641" s="217">
        <v>4000000</v>
      </c>
      <c r="V641" s="93">
        <v>0.50000000000000011</v>
      </c>
      <c r="W641" s="29">
        <v>36557666</v>
      </c>
      <c r="X641" s="57" t="s">
        <v>608</v>
      </c>
    </row>
    <row r="642" spans="1:24">
      <c r="A642" s="29">
        <v>891780111</v>
      </c>
      <c r="B642" s="29" t="s">
        <v>24</v>
      </c>
      <c r="C642" s="29" t="s">
        <v>25</v>
      </c>
      <c r="D642" s="29" t="s">
        <v>26</v>
      </c>
      <c r="E642" s="29" t="s">
        <v>1887</v>
      </c>
      <c r="F642" s="29" t="s">
        <v>28</v>
      </c>
      <c r="G642" s="29" t="s">
        <v>29</v>
      </c>
      <c r="H642" s="29" t="s">
        <v>30</v>
      </c>
      <c r="I642" s="213">
        <v>9200000</v>
      </c>
      <c r="J642" s="29">
        <v>0</v>
      </c>
      <c r="K642" s="217">
        <v>0</v>
      </c>
      <c r="L642" s="213">
        <v>0</v>
      </c>
      <c r="M642" s="29">
        <v>0</v>
      </c>
      <c r="N642" s="29">
        <v>85449538</v>
      </c>
      <c r="O642" s="29" t="s">
        <v>1116</v>
      </c>
      <c r="P642" s="29" t="s">
        <v>1888</v>
      </c>
      <c r="Q642" s="229" t="s">
        <v>1882</v>
      </c>
      <c r="R642" s="229" t="s">
        <v>1882</v>
      </c>
      <c r="S642" s="231" t="s">
        <v>1624</v>
      </c>
      <c r="T642" s="216">
        <v>4600000</v>
      </c>
      <c r="U642" s="217">
        <v>4600000</v>
      </c>
      <c r="V642" s="93">
        <v>0.5</v>
      </c>
      <c r="W642" s="29">
        <v>36557666</v>
      </c>
      <c r="X642" s="57" t="s">
        <v>608</v>
      </c>
    </row>
    <row r="643" spans="1:24">
      <c r="A643" s="29">
        <v>891780111</v>
      </c>
      <c r="B643" s="29" t="s">
        <v>24</v>
      </c>
      <c r="C643" s="29" t="s">
        <v>25</v>
      </c>
      <c r="D643" s="29" t="s">
        <v>26</v>
      </c>
      <c r="E643" s="29" t="s">
        <v>1889</v>
      </c>
      <c r="F643" s="29" t="s">
        <v>28</v>
      </c>
      <c r="G643" s="29" t="s">
        <v>29</v>
      </c>
      <c r="H643" s="29" t="s">
        <v>30</v>
      </c>
      <c r="I643" s="213">
        <v>8000000</v>
      </c>
      <c r="J643" s="29">
        <v>0</v>
      </c>
      <c r="K643" s="217">
        <v>0</v>
      </c>
      <c r="L643" s="213">
        <v>0</v>
      </c>
      <c r="M643" s="29">
        <v>0</v>
      </c>
      <c r="N643" s="29">
        <v>1082893812</v>
      </c>
      <c r="O643" s="29" t="s">
        <v>654</v>
      </c>
      <c r="P643" s="29" t="s">
        <v>1890</v>
      </c>
      <c r="Q643" s="229" t="s">
        <v>1882</v>
      </c>
      <c r="R643" s="229" t="s">
        <v>1882</v>
      </c>
      <c r="S643" s="231" t="s">
        <v>1624</v>
      </c>
      <c r="T643" s="216">
        <v>4000000.0000000005</v>
      </c>
      <c r="U643" s="217">
        <v>4000000</v>
      </c>
      <c r="V643" s="93">
        <v>0.50000000000000011</v>
      </c>
      <c r="W643" s="29">
        <v>85152695</v>
      </c>
      <c r="X643" s="57" t="s">
        <v>1820</v>
      </c>
    </row>
    <row r="644" spans="1:24">
      <c r="A644" s="29">
        <v>891780111</v>
      </c>
      <c r="B644" s="29" t="s">
        <v>24</v>
      </c>
      <c r="C644" s="29" t="s">
        <v>25</v>
      </c>
      <c r="D644" s="29" t="s">
        <v>26</v>
      </c>
      <c r="E644" s="29" t="s">
        <v>1891</v>
      </c>
      <c r="F644" s="29" t="s">
        <v>28</v>
      </c>
      <c r="G644" s="29" t="s">
        <v>29</v>
      </c>
      <c r="H644" s="29" t="s">
        <v>30</v>
      </c>
      <c r="I644" s="213">
        <v>16000000</v>
      </c>
      <c r="J644" s="29">
        <v>0</v>
      </c>
      <c r="K644" s="217">
        <v>0</v>
      </c>
      <c r="L644" s="213">
        <v>0</v>
      </c>
      <c r="M644" s="29">
        <v>0</v>
      </c>
      <c r="N644" s="29">
        <v>85462048</v>
      </c>
      <c r="O644" s="29" t="s">
        <v>1529</v>
      </c>
      <c r="P644" s="29" t="s">
        <v>1892</v>
      </c>
      <c r="Q644" s="229" t="s">
        <v>1882</v>
      </c>
      <c r="R644" s="229" t="s">
        <v>1882</v>
      </c>
      <c r="S644" s="231" t="s">
        <v>1624</v>
      </c>
      <c r="T644" s="216">
        <v>8000000.0000000009</v>
      </c>
      <c r="U644" s="217">
        <v>8000000</v>
      </c>
      <c r="V644" s="93">
        <v>0.50000000000000011</v>
      </c>
      <c r="W644" s="223">
        <v>12548449</v>
      </c>
      <c r="X644" s="57" t="s">
        <v>1531</v>
      </c>
    </row>
    <row r="645" spans="1:24">
      <c r="A645" s="29">
        <v>891780111</v>
      </c>
      <c r="B645" s="29" t="s">
        <v>24</v>
      </c>
      <c r="C645" s="29" t="s">
        <v>25</v>
      </c>
      <c r="D645" s="29" t="s">
        <v>26</v>
      </c>
      <c r="E645" s="29" t="s">
        <v>1893</v>
      </c>
      <c r="F645" s="29" t="s">
        <v>28</v>
      </c>
      <c r="G645" s="29" t="s">
        <v>29</v>
      </c>
      <c r="H645" s="29" t="s">
        <v>30</v>
      </c>
      <c r="I645" s="213">
        <v>9200000</v>
      </c>
      <c r="J645" s="29">
        <v>0</v>
      </c>
      <c r="K645" s="217">
        <v>0</v>
      </c>
      <c r="L645" s="213">
        <v>0</v>
      </c>
      <c r="M645" s="29">
        <v>0</v>
      </c>
      <c r="N645" s="29">
        <v>57444678</v>
      </c>
      <c r="O645" s="29" t="s">
        <v>468</v>
      </c>
      <c r="P645" s="29" t="s">
        <v>1894</v>
      </c>
      <c r="Q645" s="229" t="s">
        <v>1882</v>
      </c>
      <c r="R645" s="229" t="s">
        <v>1882</v>
      </c>
      <c r="S645" s="231" t="s">
        <v>1624</v>
      </c>
      <c r="T645" s="216">
        <v>4600000</v>
      </c>
      <c r="U645" s="217">
        <v>4600000</v>
      </c>
      <c r="V645" s="93">
        <v>0.5</v>
      </c>
      <c r="W645" s="32">
        <v>36665858</v>
      </c>
      <c r="X645" s="57" t="s">
        <v>466</v>
      </c>
    </row>
    <row r="646" spans="1:24">
      <c r="A646" s="29">
        <v>891780111</v>
      </c>
      <c r="B646" s="29" t="s">
        <v>24</v>
      </c>
      <c r="C646" s="29" t="s">
        <v>25</v>
      </c>
      <c r="D646" s="29" t="s">
        <v>26</v>
      </c>
      <c r="E646" s="29" t="s">
        <v>1895</v>
      </c>
      <c r="F646" s="29" t="s">
        <v>28</v>
      </c>
      <c r="G646" s="29" t="s">
        <v>29</v>
      </c>
      <c r="H646" s="29" t="s">
        <v>30</v>
      </c>
      <c r="I646" s="213">
        <v>13200000</v>
      </c>
      <c r="J646" s="29">
        <v>0</v>
      </c>
      <c r="K646" s="217">
        <v>0</v>
      </c>
      <c r="L646" s="213">
        <v>0</v>
      </c>
      <c r="M646" s="29">
        <v>0</v>
      </c>
      <c r="N646" s="29">
        <v>1082886956</v>
      </c>
      <c r="O646" s="29" t="s">
        <v>798</v>
      </c>
      <c r="P646" s="29" t="s">
        <v>1896</v>
      </c>
      <c r="Q646" s="229" t="s">
        <v>1882</v>
      </c>
      <c r="R646" s="229" t="s">
        <v>1882</v>
      </c>
      <c r="S646" s="231" t="s">
        <v>1624</v>
      </c>
      <c r="T646" s="216">
        <v>6600000</v>
      </c>
      <c r="U646" s="217">
        <v>6600000</v>
      </c>
      <c r="V646" s="93">
        <v>0.5</v>
      </c>
      <c r="W646" s="32">
        <v>26668285</v>
      </c>
      <c r="X646" s="57" t="s">
        <v>473</v>
      </c>
    </row>
    <row r="647" spans="1:24">
      <c r="A647" s="29">
        <v>891780111</v>
      </c>
      <c r="B647" s="29" t="s">
        <v>24</v>
      </c>
      <c r="C647" s="29" t="s">
        <v>25</v>
      </c>
      <c r="D647" s="29" t="s">
        <v>26</v>
      </c>
      <c r="E647" s="29" t="s">
        <v>1897</v>
      </c>
      <c r="F647" s="29" t="s">
        <v>28</v>
      </c>
      <c r="G647" s="29" t="s">
        <v>29</v>
      </c>
      <c r="H647" s="29" t="s">
        <v>30</v>
      </c>
      <c r="I647" s="213">
        <v>6800000</v>
      </c>
      <c r="J647" s="29">
        <v>0</v>
      </c>
      <c r="K647" s="217">
        <v>0</v>
      </c>
      <c r="L647" s="213">
        <v>0</v>
      </c>
      <c r="M647" s="29">
        <v>0</v>
      </c>
      <c r="N647" s="29">
        <v>1079916249</v>
      </c>
      <c r="O647" s="29" t="s">
        <v>804</v>
      </c>
      <c r="P647" s="29" t="s">
        <v>1898</v>
      </c>
      <c r="Q647" s="229" t="s">
        <v>1882</v>
      </c>
      <c r="R647" s="229" t="s">
        <v>1882</v>
      </c>
      <c r="S647" s="231" t="s">
        <v>1624</v>
      </c>
      <c r="T647" s="216">
        <v>3400000</v>
      </c>
      <c r="U647" s="217">
        <v>3400000</v>
      </c>
      <c r="V647" s="93">
        <v>0.5</v>
      </c>
      <c r="W647" s="32">
        <v>26668285</v>
      </c>
      <c r="X647" s="57" t="s">
        <v>473</v>
      </c>
    </row>
    <row r="648" spans="1:24">
      <c r="A648" s="29">
        <v>891780111</v>
      </c>
      <c r="B648" s="29" t="s">
        <v>24</v>
      </c>
      <c r="C648" s="29" t="s">
        <v>25</v>
      </c>
      <c r="D648" s="29" t="s">
        <v>26</v>
      </c>
      <c r="E648" s="29" t="s">
        <v>1899</v>
      </c>
      <c r="F648" s="29" t="s">
        <v>28</v>
      </c>
      <c r="G648" s="29" t="s">
        <v>29</v>
      </c>
      <c r="H648" s="29" t="s">
        <v>30</v>
      </c>
      <c r="I648" s="213">
        <v>10400000</v>
      </c>
      <c r="J648" s="29">
        <v>0</v>
      </c>
      <c r="K648" s="217">
        <v>0</v>
      </c>
      <c r="L648" s="213">
        <v>0</v>
      </c>
      <c r="M648" s="29">
        <v>0</v>
      </c>
      <c r="N648" s="29">
        <v>1065612272</v>
      </c>
      <c r="O648" s="29" t="s">
        <v>1397</v>
      </c>
      <c r="P648" s="29" t="s">
        <v>1900</v>
      </c>
      <c r="Q648" s="229" t="s">
        <v>1882</v>
      </c>
      <c r="R648" s="229" t="s">
        <v>1882</v>
      </c>
      <c r="S648" s="231" t="s">
        <v>1624</v>
      </c>
      <c r="T648" s="216">
        <v>5200000</v>
      </c>
      <c r="U648" s="217">
        <v>5200000</v>
      </c>
      <c r="V648" s="93">
        <v>0.5</v>
      </c>
      <c r="W648" s="32">
        <v>26668285</v>
      </c>
      <c r="X648" s="57" t="s">
        <v>473</v>
      </c>
    </row>
    <row r="649" spans="1:24">
      <c r="A649" s="29">
        <v>891780111</v>
      </c>
      <c r="B649" s="29" t="s">
        <v>24</v>
      </c>
      <c r="C649" s="29" t="s">
        <v>25</v>
      </c>
      <c r="D649" s="29" t="s">
        <v>26</v>
      </c>
      <c r="E649" s="29" t="s">
        <v>1901</v>
      </c>
      <c r="F649" s="29" t="s">
        <v>28</v>
      </c>
      <c r="G649" s="29" t="s">
        <v>29</v>
      </c>
      <c r="H649" s="29" t="s">
        <v>30</v>
      </c>
      <c r="I649" s="213">
        <v>8000000</v>
      </c>
      <c r="J649" s="29">
        <v>0</v>
      </c>
      <c r="K649" s="217">
        <v>0</v>
      </c>
      <c r="L649" s="213">
        <v>0</v>
      </c>
      <c r="M649" s="29">
        <v>0</v>
      </c>
      <c r="N649" s="29">
        <v>1082903282</v>
      </c>
      <c r="O649" s="29" t="s">
        <v>182</v>
      </c>
      <c r="P649" s="29" t="s">
        <v>1902</v>
      </c>
      <c r="Q649" s="229" t="s">
        <v>1882</v>
      </c>
      <c r="R649" s="229" t="s">
        <v>1882</v>
      </c>
      <c r="S649" s="231" t="s">
        <v>1624</v>
      </c>
      <c r="T649" s="216">
        <v>4000000.0000000005</v>
      </c>
      <c r="U649" s="217">
        <v>4000000</v>
      </c>
      <c r="V649" s="93">
        <v>0.50000000000000011</v>
      </c>
      <c r="W649" s="29">
        <v>85449357</v>
      </c>
      <c r="X649" s="57" t="s">
        <v>1903</v>
      </c>
    </row>
    <row r="650" spans="1:24">
      <c r="A650" s="29">
        <v>891780111</v>
      </c>
      <c r="B650" s="29" t="s">
        <v>24</v>
      </c>
      <c r="C650" s="29" t="s">
        <v>25</v>
      </c>
      <c r="D650" s="29" t="s">
        <v>26</v>
      </c>
      <c r="E650" s="29" t="s">
        <v>1904</v>
      </c>
      <c r="F650" s="29" t="s">
        <v>28</v>
      </c>
      <c r="G650" s="29" t="s">
        <v>29</v>
      </c>
      <c r="H650" s="29" t="s">
        <v>30</v>
      </c>
      <c r="I650" s="213">
        <v>8000000</v>
      </c>
      <c r="J650" s="29">
        <v>0</v>
      </c>
      <c r="K650" s="217">
        <v>0</v>
      </c>
      <c r="L650" s="213">
        <v>0</v>
      </c>
      <c r="M650" s="29">
        <v>0</v>
      </c>
      <c r="N650" s="29">
        <v>1082861716</v>
      </c>
      <c r="O650" s="29" t="s">
        <v>362</v>
      </c>
      <c r="P650" s="29" t="s">
        <v>1905</v>
      </c>
      <c r="Q650" s="229" t="s">
        <v>1882</v>
      </c>
      <c r="R650" s="229" t="s">
        <v>1882</v>
      </c>
      <c r="S650" s="231" t="s">
        <v>1624</v>
      </c>
      <c r="T650" s="216">
        <v>4000000.0000000005</v>
      </c>
      <c r="U650" s="217">
        <v>4000000</v>
      </c>
      <c r="V650" s="93">
        <v>0.50000000000000011</v>
      </c>
      <c r="W650" s="29">
        <v>85449357</v>
      </c>
      <c r="X650" s="57" t="s">
        <v>1903</v>
      </c>
    </row>
    <row r="651" spans="1:24">
      <c r="A651" s="29">
        <v>891780111</v>
      </c>
      <c r="B651" s="29" t="s">
        <v>24</v>
      </c>
      <c r="C651" s="29" t="s">
        <v>25</v>
      </c>
      <c r="D651" s="29" t="s">
        <v>26</v>
      </c>
      <c r="E651" s="29" t="s">
        <v>1906</v>
      </c>
      <c r="F651" s="29" t="s">
        <v>28</v>
      </c>
      <c r="G651" s="29" t="s">
        <v>29</v>
      </c>
      <c r="H651" s="29" t="s">
        <v>30</v>
      </c>
      <c r="I651" s="213">
        <v>6800000</v>
      </c>
      <c r="J651" s="29">
        <v>0</v>
      </c>
      <c r="K651" s="217">
        <v>0</v>
      </c>
      <c r="L651" s="213">
        <v>0</v>
      </c>
      <c r="M651" s="29">
        <v>0</v>
      </c>
      <c r="N651" s="29">
        <v>57435172</v>
      </c>
      <c r="O651" s="29" t="s">
        <v>1202</v>
      </c>
      <c r="P651" s="29" t="s">
        <v>1907</v>
      </c>
      <c r="Q651" s="229" t="s">
        <v>1882</v>
      </c>
      <c r="R651" s="229" t="s">
        <v>1882</v>
      </c>
      <c r="S651" s="231" t="s">
        <v>1624</v>
      </c>
      <c r="T651" s="216">
        <v>3400000</v>
      </c>
      <c r="U651" s="217">
        <v>3400000</v>
      </c>
      <c r="V651" s="93">
        <v>0.5</v>
      </c>
      <c r="W651" s="32">
        <v>57444673</v>
      </c>
      <c r="X651" s="57" t="s">
        <v>208</v>
      </c>
    </row>
    <row r="652" spans="1:24">
      <c r="A652" s="29">
        <v>891780111</v>
      </c>
      <c r="B652" s="29" t="s">
        <v>24</v>
      </c>
      <c r="C652" s="29" t="s">
        <v>25</v>
      </c>
      <c r="D652" s="29" t="s">
        <v>26</v>
      </c>
      <c r="E652" s="29" t="s">
        <v>1908</v>
      </c>
      <c r="F652" s="29" t="s">
        <v>28</v>
      </c>
      <c r="G652" s="29" t="s">
        <v>29</v>
      </c>
      <c r="H652" s="29" t="s">
        <v>30</v>
      </c>
      <c r="I652" s="213">
        <v>6800000</v>
      </c>
      <c r="J652" s="29">
        <v>0</v>
      </c>
      <c r="K652" s="217">
        <v>0</v>
      </c>
      <c r="L652" s="213">
        <v>0</v>
      </c>
      <c r="M652" s="29">
        <v>0</v>
      </c>
      <c r="N652" s="29">
        <v>1082904580</v>
      </c>
      <c r="O652" s="29" t="s">
        <v>54</v>
      </c>
      <c r="P652" s="29" t="s">
        <v>1909</v>
      </c>
      <c r="Q652" s="229" t="s">
        <v>1882</v>
      </c>
      <c r="R652" s="229" t="s">
        <v>1882</v>
      </c>
      <c r="S652" s="231" t="s">
        <v>1624</v>
      </c>
      <c r="T652" s="216">
        <v>3400000</v>
      </c>
      <c r="U652" s="217">
        <v>3400000</v>
      </c>
      <c r="V652" s="93">
        <v>0.5</v>
      </c>
      <c r="W652" s="32">
        <v>85459497</v>
      </c>
      <c r="X652" s="57" t="s">
        <v>41</v>
      </c>
    </row>
    <row r="653" spans="1:24">
      <c r="A653" s="29">
        <v>891780111</v>
      </c>
      <c r="B653" s="29" t="s">
        <v>24</v>
      </c>
      <c r="C653" s="29" t="s">
        <v>25</v>
      </c>
      <c r="D653" s="29" t="s">
        <v>26</v>
      </c>
      <c r="E653" s="29" t="s">
        <v>1910</v>
      </c>
      <c r="F653" s="29" t="s">
        <v>28</v>
      </c>
      <c r="G653" s="29" t="s">
        <v>29</v>
      </c>
      <c r="H653" s="29" t="s">
        <v>30</v>
      </c>
      <c r="I653" s="213">
        <v>8000000</v>
      </c>
      <c r="J653" s="29">
        <v>0</v>
      </c>
      <c r="K653" s="217">
        <v>0</v>
      </c>
      <c r="L653" s="213">
        <v>0</v>
      </c>
      <c r="M653" s="29">
        <v>0</v>
      </c>
      <c r="N653" s="29">
        <v>1042457246</v>
      </c>
      <c r="O653" s="29" t="s">
        <v>711</v>
      </c>
      <c r="P653" s="29" t="s">
        <v>1911</v>
      </c>
      <c r="Q653" s="229" t="s">
        <v>1882</v>
      </c>
      <c r="R653" s="229" t="s">
        <v>1882</v>
      </c>
      <c r="S653" s="231" t="s">
        <v>1624</v>
      </c>
      <c r="T653" s="216">
        <v>4000000.0000000005</v>
      </c>
      <c r="U653" s="217">
        <v>4000000</v>
      </c>
      <c r="V653" s="93">
        <v>0.50000000000000011</v>
      </c>
      <c r="W653" s="29">
        <v>93400727</v>
      </c>
      <c r="X653" s="57" t="s">
        <v>84</v>
      </c>
    </row>
    <row r="654" spans="1:24">
      <c r="A654" s="29">
        <v>891780111</v>
      </c>
      <c r="B654" s="29" t="s">
        <v>24</v>
      </c>
      <c r="C654" s="29" t="s">
        <v>25</v>
      </c>
      <c r="D654" s="29" t="s">
        <v>26</v>
      </c>
      <c r="E654" s="29" t="s">
        <v>1912</v>
      </c>
      <c r="F654" s="29" t="s">
        <v>28</v>
      </c>
      <c r="G654" s="29" t="s">
        <v>29</v>
      </c>
      <c r="H654" s="29" t="s">
        <v>30</v>
      </c>
      <c r="I654" s="213">
        <v>6800000</v>
      </c>
      <c r="J654" s="29">
        <v>0</v>
      </c>
      <c r="K654" s="217">
        <v>0</v>
      </c>
      <c r="L654" s="213">
        <v>0</v>
      </c>
      <c r="M654" s="29">
        <v>0</v>
      </c>
      <c r="N654" s="29">
        <v>1083023147</v>
      </c>
      <c r="O654" s="29" t="s">
        <v>393</v>
      </c>
      <c r="P654" s="29" t="s">
        <v>1913</v>
      </c>
      <c r="Q654" s="229" t="s">
        <v>1882</v>
      </c>
      <c r="R654" s="229" t="s">
        <v>1882</v>
      </c>
      <c r="S654" s="231" t="s">
        <v>1624</v>
      </c>
      <c r="T654" s="216">
        <v>3400000</v>
      </c>
      <c r="U654" s="217">
        <v>3400000</v>
      </c>
      <c r="V654" s="93">
        <v>0.5</v>
      </c>
      <c r="W654" s="29">
        <v>93400727</v>
      </c>
      <c r="X654" s="57" t="s">
        <v>84</v>
      </c>
    </row>
    <row r="655" spans="1:24">
      <c r="A655" s="29">
        <v>891780111</v>
      </c>
      <c r="B655" s="29" t="s">
        <v>24</v>
      </c>
      <c r="C655" s="29" t="s">
        <v>25</v>
      </c>
      <c r="D655" s="29" t="s">
        <v>26</v>
      </c>
      <c r="E655" s="29" t="s">
        <v>1914</v>
      </c>
      <c r="F655" s="29" t="s">
        <v>28</v>
      </c>
      <c r="G655" s="29" t="s">
        <v>29</v>
      </c>
      <c r="H655" s="29" t="s">
        <v>30</v>
      </c>
      <c r="I655" s="213">
        <v>13200000</v>
      </c>
      <c r="J655" s="29">
        <v>0</v>
      </c>
      <c r="K655" s="217">
        <v>0</v>
      </c>
      <c r="L655" s="213">
        <v>0</v>
      </c>
      <c r="M655" s="29">
        <v>0</v>
      </c>
      <c r="N655" s="29">
        <v>57295586</v>
      </c>
      <c r="O655" s="29" t="s">
        <v>1477</v>
      </c>
      <c r="P655" s="29" t="s">
        <v>1915</v>
      </c>
      <c r="Q655" s="229" t="s">
        <v>1882</v>
      </c>
      <c r="R655" s="229" t="s">
        <v>1882</v>
      </c>
      <c r="S655" s="231" t="s">
        <v>1624</v>
      </c>
      <c r="T655" s="216">
        <v>6600000</v>
      </c>
      <c r="U655" s="217">
        <v>6600000</v>
      </c>
      <c r="V655" s="93">
        <v>0.5</v>
      </c>
      <c r="W655" s="29">
        <v>57438212</v>
      </c>
      <c r="X655" s="57" t="s">
        <v>716</v>
      </c>
    </row>
    <row r="656" spans="1:24">
      <c r="A656" s="29">
        <v>891780111</v>
      </c>
      <c r="B656" s="29" t="s">
        <v>24</v>
      </c>
      <c r="C656" s="29" t="s">
        <v>25</v>
      </c>
      <c r="D656" s="29" t="s">
        <v>26</v>
      </c>
      <c r="E656" s="29" t="s">
        <v>1916</v>
      </c>
      <c r="F656" s="29" t="s">
        <v>28</v>
      </c>
      <c r="G656" s="29" t="s">
        <v>29</v>
      </c>
      <c r="H656" s="29" t="s">
        <v>30</v>
      </c>
      <c r="I656" s="213">
        <v>11600000</v>
      </c>
      <c r="J656" s="29">
        <v>0</v>
      </c>
      <c r="K656" s="217">
        <v>0</v>
      </c>
      <c r="L656" s="213">
        <v>0</v>
      </c>
      <c r="M656" s="29">
        <v>0</v>
      </c>
      <c r="N656" s="29">
        <v>85472799</v>
      </c>
      <c r="O656" s="29" t="s">
        <v>1234</v>
      </c>
      <c r="P656" s="29" t="s">
        <v>1917</v>
      </c>
      <c r="Q656" s="229" t="s">
        <v>1882</v>
      </c>
      <c r="R656" s="229" t="s">
        <v>1882</v>
      </c>
      <c r="S656" s="231" t="s">
        <v>1624</v>
      </c>
      <c r="T656" s="216">
        <v>5800000</v>
      </c>
      <c r="U656" s="217">
        <v>5800000</v>
      </c>
      <c r="V656" s="93">
        <v>0.5</v>
      </c>
      <c r="W656" s="29">
        <v>12621405</v>
      </c>
      <c r="X656" s="57" t="s">
        <v>1842</v>
      </c>
    </row>
    <row r="657" spans="1:24">
      <c r="A657" s="29">
        <v>891780111</v>
      </c>
      <c r="B657" s="29" t="s">
        <v>24</v>
      </c>
      <c r="C657" s="29" t="s">
        <v>25</v>
      </c>
      <c r="D657" s="29" t="s">
        <v>26</v>
      </c>
      <c r="E657" s="29" t="s">
        <v>1918</v>
      </c>
      <c r="F657" s="29" t="s">
        <v>28</v>
      </c>
      <c r="G657" s="29" t="s">
        <v>29</v>
      </c>
      <c r="H657" s="29" t="s">
        <v>30</v>
      </c>
      <c r="I657" s="213">
        <v>20400000</v>
      </c>
      <c r="J657" s="29">
        <v>0</v>
      </c>
      <c r="K657" s="217">
        <v>0</v>
      </c>
      <c r="L657" s="213">
        <v>18190000</v>
      </c>
      <c r="M657" s="29">
        <v>0</v>
      </c>
      <c r="N657" s="29">
        <v>1082964146</v>
      </c>
      <c r="O657" s="29" t="s">
        <v>506</v>
      </c>
      <c r="P657" s="29" t="s">
        <v>1919</v>
      </c>
      <c r="Q657" s="229" t="s">
        <v>1882</v>
      </c>
      <c r="R657" s="229" t="s">
        <v>1882</v>
      </c>
      <c r="S657" s="231" t="s">
        <v>1624</v>
      </c>
      <c r="T657" s="216">
        <v>2210000</v>
      </c>
      <c r="U657" s="221">
        <v>0</v>
      </c>
      <c r="V657" s="93">
        <v>0.10833333333333334</v>
      </c>
      <c r="W657" s="29">
        <v>12621405</v>
      </c>
      <c r="X657" s="57" t="s">
        <v>1842</v>
      </c>
    </row>
    <row r="658" spans="1:24">
      <c r="A658" s="29">
        <v>891780111</v>
      </c>
      <c r="B658" s="29" t="s">
        <v>24</v>
      </c>
      <c r="C658" s="29" t="s">
        <v>25</v>
      </c>
      <c r="D658" s="29" t="s">
        <v>26</v>
      </c>
      <c r="E658" s="29" t="s">
        <v>1920</v>
      </c>
      <c r="F658" s="29" t="s">
        <v>28</v>
      </c>
      <c r="G658" s="29" t="s">
        <v>29</v>
      </c>
      <c r="H658" s="29" t="s">
        <v>30</v>
      </c>
      <c r="I658" s="213">
        <v>13200000</v>
      </c>
      <c r="J658" s="29">
        <v>0</v>
      </c>
      <c r="K658" s="217">
        <v>0</v>
      </c>
      <c r="L658" s="213">
        <v>0</v>
      </c>
      <c r="M658" s="29">
        <v>0</v>
      </c>
      <c r="N658" s="29">
        <v>1082968283</v>
      </c>
      <c r="O658" s="29" t="s">
        <v>1237</v>
      </c>
      <c r="P658" s="29" t="s">
        <v>1921</v>
      </c>
      <c r="Q658" s="229" t="s">
        <v>1882</v>
      </c>
      <c r="R658" s="229" t="s">
        <v>1882</v>
      </c>
      <c r="S658" s="231" t="s">
        <v>1624</v>
      </c>
      <c r="T658" s="216">
        <v>6600000</v>
      </c>
      <c r="U658" s="217">
        <v>6600000</v>
      </c>
      <c r="V658" s="93">
        <v>0.5</v>
      </c>
      <c r="W658" s="29">
        <v>12621405</v>
      </c>
      <c r="X658" s="57" t="s">
        <v>1842</v>
      </c>
    </row>
    <row r="659" spans="1:24">
      <c r="A659" s="29">
        <v>891780111</v>
      </c>
      <c r="B659" s="29" t="s">
        <v>24</v>
      </c>
      <c r="C659" s="29" t="s">
        <v>25</v>
      </c>
      <c r="D659" s="29" t="s">
        <v>26</v>
      </c>
      <c r="E659" s="29" t="s">
        <v>1922</v>
      </c>
      <c r="F659" s="29" t="s">
        <v>28</v>
      </c>
      <c r="G659" s="29" t="s">
        <v>29</v>
      </c>
      <c r="H659" s="29" t="s">
        <v>30</v>
      </c>
      <c r="I659" s="213">
        <v>13200000</v>
      </c>
      <c r="J659" s="29">
        <v>0</v>
      </c>
      <c r="K659" s="217">
        <v>0</v>
      </c>
      <c r="L659" s="213">
        <v>0</v>
      </c>
      <c r="M659" s="29">
        <v>0</v>
      </c>
      <c r="N659" s="29">
        <v>22854984</v>
      </c>
      <c r="O659" s="29" t="s">
        <v>269</v>
      </c>
      <c r="P659" s="29" t="s">
        <v>1923</v>
      </c>
      <c r="Q659" s="229" t="s">
        <v>1882</v>
      </c>
      <c r="R659" s="229" t="s">
        <v>1882</v>
      </c>
      <c r="S659" s="231" t="s">
        <v>1624</v>
      </c>
      <c r="T659" s="216">
        <v>6600000</v>
      </c>
      <c r="U659" s="217">
        <v>6600000</v>
      </c>
      <c r="V659" s="93">
        <v>0.5</v>
      </c>
      <c r="W659" s="29">
        <v>12621405</v>
      </c>
      <c r="X659" s="57" t="s">
        <v>1842</v>
      </c>
    </row>
    <row r="660" spans="1:24">
      <c r="A660" s="29">
        <v>891780111</v>
      </c>
      <c r="B660" s="29" t="s">
        <v>24</v>
      </c>
      <c r="C660" s="29" t="s">
        <v>25</v>
      </c>
      <c r="D660" s="29" t="s">
        <v>26</v>
      </c>
      <c r="E660" s="29" t="s">
        <v>1924</v>
      </c>
      <c r="F660" s="29" t="s">
        <v>28</v>
      </c>
      <c r="G660" s="29" t="s">
        <v>29</v>
      </c>
      <c r="H660" s="29" t="s">
        <v>30</v>
      </c>
      <c r="I660" s="213">
        <v>6800000</v>
      </c>
      <c r="J660" s="29">
        <v>0</v>
      </c>
      <c r="K660" s="217">
        <v>0</v>
      </c>
      <c r="L660" s="213">
        <v>0</v>
      </c>
      <c r="M660" s="29">
        <v>0</v>
      </c>
      <c r="N660" s="29">
        <v>36506829</v>
      </c>
      <c r="O660" s="29" t="s">
        <v>738</v>
      </c>
      <c r="P660" s="29" t="s">
        <v>1925</v>
      </c>
      <c r="Q660" s="229" t="s">
        <v>1882</v>
      </c>
      <c r="R660" s="229" t="s">
        <v>1882</v>
      </c>
      <c r="S660" s="231" t="s">
        <v>1624</v>
      </c>
      <c r="T660" s="216">
        <v>3400000</v>
      </c>
      <c r="U660" s="217">
        <v>3400000</v>
      </c>
      <c r="V660" s="93">
        <v>0.5</v>
      </c>
      <c r="W660" s="219">
        <v>45507423</v>
      </c>
      <c r="X660" s="57" t="s">
        <v>420</v>
      </c>
    </row>
    <row r="661" spans="1:24">
      <c r="A661" s="29">
        <v>891780111</v>
      </c>
      <c r="B661" s="29" t="s">
        <v>24</v>
      </c>
      <c r="C661" s="29" t="s">
        <v>25</v>
      </c>
      <c r="D661" s="29" t="s">
        <v>26</v>
      </c>
      <c r="E661" s="29" t="s">
        <v>1926</v>
      </c>
      <c r="F661" s="29" t="s">
        <v>28</v>
      </c>
      <c r="G661" s="29" t="s">
        <v>29</v>
      </c>
      <c r="H661" s="29" t="s">
        <v>30</v>
      </c>
      <c r="I661" s="213">
        <v>6800000</v>
      </c>
      <c r="J661" s="29">
        <v>0</v>
      </c>
      <c r="K661" s="217">
        <v>0</v>
      </c>
      <c r="L661" s="213">
        <v>0</v>
      </c>
      <c r="M661" s="29">
        <v>0</v>
      </c>
      <c r="N661" s="29">
        <v>1082874612</v>
      </c>
      <c r="O661" s="29" t="s">
        <v>1057</v>
      </c>
      <c r="P661" s="29" t="s">
        <v>1925</v>
      </c>
      <c r="Q661" s="229" t="s">
        <v>1882</v>
      </c>
      <c r="R661" s="229" t="s">
        <v>1882</v>
      </c>
      <c r="S661" s="231" t="s">
        <v>1624</v>
      </c>
      <c r="T661" s="216">
        <v>3400000</v>
      </c>
      <c r="U661" s="217">
        <v>3400000</v>
      </c>
      <c r="V661" s="93">
        <v>0.5</v>
      </c>
      <c r="W661" s="219">
        <v>45507423</v>
      </c>
      <c r="X661" s="57" t="s">
        <v>420</v>
      </c>
    </row>
    <row r="662" spans="1:24">
      <c r="A662" s="29">
        <v>891780111</v>
      </c>
      <c r="B662" s="29" t="s">
        <v>24</v>
      </c>
      <c r="C662" s="29" t="s">
        <v>25</v>
      </c>
      <c r="D662" s="29" t="s">
        <v>26</v>
      </c>
      <c r="E662" s="29" t="s">
        <v>1927</v>
      </c>
      <c r="F662" s="29" t="s">
        <v>28</v>
      </c>
      <c r="G662" s="29" t="s">
        <v>29</v>
      </c>
      <c r="H662" s="29" t="s">
        <v>30</v>
      </c>
      <c r="I662" s="213">
        <v>6800000</v>
      </c>
      <c r="J662" s="29">
        <v>0</v>
      </c>
      <c r="K662" s="217">
        <v>0</v>
      </c>
      <c r="L662" s="213">
        <v>0</v>
      </c>
      <c r="M662" s="29">
        <v>0</v>
      </c>
      <c r="N662" s="29">
        <v>36552336</v>
      </c>
      <c r="O662" s="29" t="s">
        <v>898</v>
      </c>
      <c r="P662" s="29" t="s">
        <v>1925</v>
      </c>
      <c r="Q662" s="229" t="s">
        <v>1882</v>
      </c>
      <c r="R662" s="229" t="s">
        <v>1882</v>
      </c>
      <c r="S662" s="231" t="s">
        <v>1624</v>
      </c>
      <c r="T662" s="216">
        <v>3400000</v>
      </c>
      <c r="U662" s="217">
        <v>3400000</v>
      </c>
      <c r="V662" s="93">
        <v>0.5</v>
      </c>
      <c r="W662" s="219">
        <v>45507423</v>
      </c>
      <c r="X662" s="57" t="s">
        <v>420</v>
      </c>
    </row>
    <row r="663" spans="1:24">
      <c r="A663" s="29">
        <v>891780111</v>
      </c>
      <c r="B663" s="29" t="s">
        <v>24</v>
      </c>
      <c r="C663" s="29" t="s">
        <v>25</v>
      </c>
      <c r="D663" s="29" t="s">
        <v>26</v>
      </c>
      <c r="E663" s="29" t="s">
        <v>1928</v>
      </c>
      <c r="F663" s="29" t="s">
        <v>28</v>
      </c>
      <c r="G663" s="29" t="s">
        <v>29</v>
      </c>
      <c r="H663" s="29" t="s">
        <v>30</v>
      </c>
      <c r="I663" s="213">
        <v>6800000</v>
      </c>
      <c r="J663" s="29">
        <v>0</v>
      </c>
      <c r="K663" s="217">
        <v>0</v>
      </c>
      <c r="L663" s="213">
        <v>0</v>
      </c>
      <c r="M663" s="29">
        <v>0</v>
      </c>
      <c r="N663" s="29">
        <v>57430388</v>
      </c>
      <c r="O663" s="29" t="s">
        <v>1066</v>
      </c>
      <c r="P663" s="29" t="s">
        <v>1929</v>
      </c>
      <c r="Q663" s="229" t="s">
        <v>1882</v>
      </c>
      <c r="R663" s="229" t="s">
        <v>1882</v>
      </c>
      <c r="S663" s="231" t="s">
        <v>1624</v>
      </c>
      <c r="T663" s="216">
        <v>3400000</v>
      </c>
      <c r="U663" s="217">
        <v>3400000</v>
      </c>
      <c r="V663" s="93">
        <v>0.5</v>
      </c>
      <c r="W663" s="219">
        <v>45507423</v>
      </c>
      <c r="X663" s="57" t="s">
        <v>420</v>
      </c>
    </row>
    <row r="664" spans="1:24">
      <c r="A664" s="29">
        <v>891780111</v>
      </c>
      <c r="B664" s="29" t="s">
        <v>24</v>
      </c>
      <c r="C664" s="29" t="s">
        <v>25</v>
      </c>
      <c r="D664" s="29" t="s">
        <v>26</v>
      </c>
      <c r="E664" s="29" t="s">
        <v>1930</v>
      </c>
      <c r="F664" s="29" t="s">
        <v>28</v>
      </c>
      <c r="G664" s="29" t="s">
        <v>29</v>
      </c>
      <c r="H664" s="29" t="s">
        <v>30</v>
      </c>
      <c r="I664" s="213">
        <v>6800000</v>
      </c>
      <c r="J664" s="29">
        <v>0</v>
      </c>
      <c r="K664" s="217">
        <v>0</v>
      </c>
      <c r="L664" s="213">
        <v>0</v>
      </c>
      <c r="M664" s="29">
        <v>0</v>
      </c>
      <c r="N664" s="29">
        <v>57428677</v>
      </c>
      <c r="O664" s="29" t="s">
        <v>911</v>
      </c>
      <c r="P664" s="29" t="s">
        <v>1925</v>
      </c>
      <c r="Q664" s="229" t="s">
        <v>1882</v>
      </c>
      <c r="R664" s="229" t="s">
        <v>1882</v>
      </c>
      <c r="S664" s="231" t="s">
        <v>1624</v>
      </c>
      <c r="T664" s="216">
        <v>3400000</v>
      </c>
      <c r="U664" s="217">
        <v>3400000</v>
      </c>
      <c r="V664" s="93">
        <v>0.5</v>
      </c>
      <c r="W664" s="219">
        <v>45507423</v>
      </c>
      <c r="X664" s="57" t="s">
        <v>420</v>
      </c>
    </row>
    <row r="665" spans="1:24">
      <c r="A665" s="29">
        <v>891780111</v>
      </c>
      <c r="B665" s="29" t="s">
        <v>24</v>
      </c>
      <c r="C665" s="29" t="s">
        <v>25</v>
      </c>
      <c r="D665" s="29" t="s">
        <v>26</v>
      </c>
      <c r="E665" s="29" t="s">
        <v>1931</v>
      </c>
      <c r="F665" s="29" t="s">
        <v>28</v>
      </c>
      <c r="G665" s="29" t="s">
        <v>29</v>
      </c>
      <c r="H665" s="29" t="s">
        <v>30</v>
      </c>
      <c r="I665" s="213">
        <v>6800000</v>
      </c>
      <c r="J665" s="29">
        <v>0</v>
      </c>
      <c r="K665" s="217">
        <v>0</v>
      </c>
      <c r="L665" s="213">
        <v>0</v>
      </c>
      <c r="M665" s="29">
        <v>0</v>
      </c>
      <c r="N665" s="29">
        <v>57432482</v>
      </c>
      <c r="O665" s="29" t="s">
        <v>1054</v>
      </c>
      <c r="P665" s="29" t="s">
        <v>1932</v>
      </c>
      <c r="Q665" s="229" t="s">
        <v>1882</v>
      </c>
      <c r="R665" s="229" t="s">
        <v>1882</v>
      </c>
      <c r="S665" s="231" t="s">
        <v>1624</v>
      </c>
      <c r="T665" s="216">
        <v>3400000</v>
      </c>
      <c r="U665" s="217">
        <v>3400000</v>
      </c>
      <c r="V665" s="93">
        <v>0.5</v>
      </c>
      <c r="W665" s="219">
        <v>45507423</v>
      </c>
      <c r="X665" s="57" t="s">
        <v>420</v>
      </c>
    </row>
    <row r="666" spans="1:24">
      <c r="A666" s="29">
        <v>891780111</v>
      </c>
      <c r="B666" s="29" t="s">
        <v>24</v>
      </c>
      <c r="C666" s="29" t="s">
        <v>25</v>
      </c>
      <c r="D666" s="29" t="s">
        <v>26</v>
      </c>
      <c r="E666" s="29" t="s">
        <v>1933</v>
      </c>
      <c r="F666" s="29" t="s">
        <v>28</v>
      </c>
      <c r="G666" s="29" t="s">
        <v>29</v>
      </c>
      <c r="H666" s="29" t="s">
        <v>30</v>
      </c>
      <c r="I666" s="213">
        <v>6800000</v>
      </c>
      <c r="J666" s="29">
        <v>0</v>
      </c>
      <c r="K666" s="217">
        <v>0</v>
      </c>
      <c r="L666" s="213">
        <v>0</v>
      </c>
      <c r="M666" s="29">
        <v>0</v>
      </c>
      <c r="N666" s="29">
        <v>1085227404</v>
      </c>
      <c r="O666" s="29" t="s">
        <v>431</v>
      </c>
      <c r="P666" s="29" t="s">
        <v>1934</v>
      </c>
      <c r="Q666" s="229" t="s">
        <v>1882</v>
      </c>
      <c r="R666" s="229" t="s">
        <v>1882</v>
      </c>
      <c r="S666" s="231" t="s">
        <v>1624</v>
      </c>
      <c r="T666" s="216">
        <v>3400000</v>
      </c>
      <c r="U666" s="217">
        <v>3400000</v>
      </c>
      <c r="V666" s="93">
        <v>0.5</v>
      </c>
      <c r="W666" s="219">
        <v>45507423</v>
      </c>
      <c r="X666" s="57" t="s">
        <v>420</v>
      </c>
    </row>
    <row r="667" spans="1:24">
      <c r="A667" s="29">
        <v>891780111</v>
      </c>
      <c r="B667" s="29" t="s">
        <v>24</v>
      </c>
      <c r="C667" s="29" t="s">
        <v>25</v>
      </c>
      <c r="D667" s="29" t="s">
        <v>26</v>
      </c>
      <c r="E667" s="29" t="s">
        <v>1935</v>
      </c>
      <c r="F667" s="29" t="s">
        <v>28</v>
      </c>
      <c r="G667" s="29" t="s">
        <v>29</v>
      </c>
      <c r="H667" s="29" t="s">
        <v>30</v>
      </c>
      <c r="I667" s="213">
        <v>14000000</v>
      </c>
      <c r="J667" s="29">
        <v>0</v>
      </c>
      <c r="K667" s="217">
        <v>0</v>
      </c>
      <c r="L667" s="213">
        <v>0</v>
      </c>
      <c r="M667" s="29">
        <v>0</v>
      </c>
      <c r="N667" s="29">
        <v>57298641</v>
      </c>
      <c r="O667" s="29" t="s">
        <v>422</v>
      </c>
      <c r="P667" s="29" t="s">
        <v>1936</v>
      </c>
      <c r="Q667" s="229" t="s">
        <v>1882</v>
      </c>
      <c r="R667" s="229" t="s">
        <v>1882</v>
      </c>
      <c r="S667" s="231" t="s">
        <v>1624</v>
      </c>
      <c r="T667" s="216">
        <v>7000000</v>
      </c>
      <c r="U667" s="217">
        <v>7000000</v>
      </c>
      <c r="V667" s="93">
        <v>0.5</v>
      </c>
      <c r="W667" s="219">
        <v>45507423</v>
      </c>
      <c r="X667" s="57" t="s">
        <v>420</v>
      </c>
    </row>
    <row r="668" spans="1:24">
      <c r="A668" s="29">
        <v>891780111</v>
      </c>
      <c r="B668" s="29" t="s">
        <v>24</v>
      </c>
      <c r="C668" s="29" t="s">
        <v>25</v>
      </c>
      <c r="D668" s="29" t="s">
        <v>26</v>
      </c>
      <c r="E668" s="29" t="s">
        <v>1937</v>
      </c>
      <c r="F668" s="29" t="s">
        <v>28</v>
      </c>
      <c r="G668" s="29" t="s">
        <v>29</v>
      </c>
      <c r="H668" s="29" t="s">
        <v>30</v>
      </c>
      <c r="I668" s="213">
        <v>6800000</v>
      </c>
      <c r="J668" s="29">
        <v>0</v>
      </c>
      <c r="K668" s="217">
        <v>0</v>
      </c>
      <c r="L668" s="213">
        <v>0</v>
      </c>
      <c r="M668" s="29">
        <v>0</v>
      </c>
      <c r="N668" s="29">
        <v>1129534741</v>
      </c>
      <c r="O668" s="29" t="s">
        <v>1069</v>
      </c>
      <c r="P668" s="29" t="s">
        <v>1925</v>
      </c>
      <c r="Q668" s="229" t="s">
        <v>1882</v>
      </c>
      <c r="R668" s="229" t="s">
        <v>1882</v>
      </c>
      <c r="S668" s="231" t="s">
        <v>1624</v>
      </c>
      <c r="T668" s="216">
        <v>3400000</v>
      </c>
      <c r="U668" s="217">
        <v>3400000</v>
      </c>
      <c r="V668" s="93">
        <v>0.5</v>
      </c>
      <c r="W668" s="219">
        <v>45507423</v>
      </c>
      <c r="X668" s="57" t="s">
        <v>420</v>
      </c>
    </row>
    <row r="669" spans="1:24">
      <c r="A669" s="29">
        <v>891780111</v>
      </c>
      <c r="B669" s="29" t="s">
        <v>24</v>
      </c>
      <c r="C669" s="29" t="s">
        <v>25</v>
      </c>
      <c r="D669" s="29" t="s">
        <v>26</v>
      </c>
      <c r="E669" s="29" t="s">
        <v>1938</v>
      </c>
      <c r="F669" s="29" t="s">
        <v>28</v>
      </c>
      <c r="G669" s="29" t="s">
        <v>29</v>
      </c>
      <c r="H669" s="29" t="s">
        <v>30</v>
      </c>
      <c r="I669" s="213">
        <v>6800000</v>
      </c>
      <c r="J669" s="29">
        <v>0</v>
      </c>
      <c r="K669" s="217">
        <v>0</v>
      </c>
      <c r="L669" s="213">
        <v>0</v>
      </c>
      <c r="M669" s="29">
        <v>0</v>
      </c>
      <c r="N669" s="29">
        <v>1082900540</v>
      </c>
      <c r="O669" s="29" t="s">
        <v>741</v>
      </c>
      <c r="P669" s="29" t="s">
        <v>1939</v>
      </c>
      <c r="Q669" s="229" t="s">
        <v>1882</v>
      </c>
      <c r="R669" s="229" t="s">
        <v>1882</v>
      </c>
      <c r="S669" s="231" t="s">
        <v>1624</v>
      </c>
      <c r="T669" s="216">
        <v>3400000</v>
      </c>
      <c r="U669" s="217">
        <v>3400000</v>
      </c>
      <c r="V669" s="93">
        <v>0.5</v>
      </c>
      <c r="W669" s="219">
        <v>45507423</v>
      </c>
      <c r="X669" s="57" t="s">
        <v>420</v>
      </c>
    </row>
    <row r="670" spans="1:24">
      <c r="A670" s="29">
        <v>891780111</v>
      </c>
      <c r="B670" s="29" t="s">
        <v>24</v>
      </c>
      <c r="C670" s="29" t="s">
        <v>25</v>
      </c>
      <c r="D670" s="29" t="s">
        <v>26</v>
      </c>
      <c r="E670" s="29" t="s">
        <v>1940</v>
      </c>
      <c r="F670" s="29" t="s">
        <v>28</v>
      </c>
      <c r="G670" s="29" t="s">
        <v>29</v>
      </c>
      <c r="H670" s="29" t="s">
        <v>30</v>
      </c>
      <c r="I670" s="213">
        <v>11600000</v>
      </c>
      <c r="J670" s="29">
        <v>0</v>
      </c>
      <c r="K670" s="217">
        <v>0</v>
      </c>
      <c r="L670" s="213">
        <v>0</v>
      </c>
      <c r="M670" s="29">
        <v>0</v>
      </c>
      <c r="N670" s="29">
        <v>1083560113</v>
      </c>
      <c r="O670" s="29" t="s">
        <v>1492</v>
      </c>
      <c r="P670" s="29" t="s">
        <v>1941</v>
      </c>
      <c r="Q670" s="229" t="s">
        <v>1882</v>
      </c>
      <c r="R670" s="229" t="s">
        <v>1882</v>
      </c>
      <c r="S670" s="231" t="s">
        <v>1624</v>
      </c>
      <c r="T670" s="216">
        <v>5800000</v>
      </c>
      <c r="U670" s="217">
        <v>5800000</v>
      </c>
      <c r="V670" s="93">
        <v>0.5</v>
      </c>
      <c r="W670" s="219">
        <v>45507423</v>
      </c>
      <c r="X670" s="57" t="s">
        <v>420</v>
      </c>
    </row>
    <row r="671" spans="1:24">
      <c r="A671" s="29">
        <v>891780111</v>
      </c>
      <c r="B671" s="29" t="s">
        <v>24</v>
      </c>
      <c r="C671" s="29" t="s">
        <v>25</v>
      </c>
      <c r="D671" s="29" t="s">
        <v>26</v>
      </c>
      <c r="E671" s="29" t="s">
        <v>1942</v>
      </c>
      <c r="F671" s="29" t="s">
        <v>28</v>
      </c>
      <c r="G671" s="29" t="s">
        <v>29</v>
      </c>
      <c r="H671" s="29" t="s">
        <v>30</v>
      </c>
      <c r="I671" s="213">
        <v>6800000</v>
      </c>
      <c r="J671" s="29">
        <v>0</v>
      </c>
      <c r="K671" s="217">
        <v>0</v>
      </c>
      <c r="L671" s="213">
        <v>0</v>
      </c>
      <c r="M671" s="29">
        <v>0</v>
      </c>
      <c r="N671" s="29">
        <v>36548123</v>
      </c>
      <c r="O671" s="29" t="s">
        <v>295</v>
      </c>
      <c r="P671" s="29" t="s">
        <v>1943</v>
      </c>
      <c r="Q671" s="229" t="s">
        <v>1882</v>
      </c>
      <c r="R671" s="229" t="s">
        <v>1882</v>
      </c>
      <c r="S671" s="231" t="s">
        <v>1624</v>
      </c>
      <c r="T671" s="216">
        <v>3400000</v>
      </c>
      <c r="U671" s="217">
        <v>3400000</v>
      </c>
      <c r="V671" s="93">
        <v>0.5</v>
      </c>
      <c r="W671" s="219">
        <v>57400977</v>
      </c>
      <c r="X671" s="57" t="s">
        <v>293</v>
      </c>
    </row>
    <row r="672" spans="1:24">
      <c r="A672" s="29">
        <v>891780111</v>
      </c>
      <c r="B672" s="29" t="s">
        <v>24</v>
      </c>
      <c r="C672" s="29" t="s">
        <v>25</v>
      </c>
      <c r="D672" s="29" t="s">
        <v>26</v>
      </c>
      <c r="E672" s="29" t="s">
        <v>1944</v>
      </c>
      <c r="F672" s="29" t="s">
        <v>28</v>
      </c>
      <c r="G672" s="29" t="s">
        <v>29</v>
      </c>
      <c r="H672" s="29" t="s">
        <v>30</v>
      </c>
      <c r="I672" s="213">
        <v>8000000</v>
      </c>
      <c r="J672" s="29">
        <v>0</v>
      </c>
      <c r="K672" s="217">
        <v>0</v>
      </c>
      <c r="L672" s="213">
        <v>0</v>
      </c>
      <c r="M672" s="29">
        <v>0</v>
      </c>
      <c r="N672" s="29">
        <v>57444371</v>
      </c>
      <c r="O672" s="29" t="s">
        <v>434</v>
      </c>
      <c r="P672" s="29" t="s">
        <v>1945</v>
      </c>
      <c r="Q672" s="229" t="s">
        <v>1882</v>
      </c>
      <c r="R672" s="229" t="s">
        <v>1882</v>
      </c>
      <c r="S672" s="231" t="s">
        <v>1624</v>
      </c>
      <c r="T672" s="216">
        <v>4000000.0000000005</v>
      </c>
      <c r="U672" s="217">
        <v>4000000</v>
      </c>
      <c r="V672" s="93">
        <v>0.50000000000000011</v>
      </c>
      <c r="W672" s="219">
        <v>57400977</v>
      </c>
      <c r="X672" s="57" t="s">
        <v>293</v>
      </c>
    </row>
    <row r="673" spans="1:24">
      <c r="A673" s="29">
        <v>891780111</v>
      </c>
      <c r="B673" s="29" t="s">
        <v>24</v>
      </c>
      <c r="C673" s="29" t="s">
        <v>25</v>
      </c>
      <c r="D673" s="29" t="s">
        <v>26</v>
      </c>
      <c r="E673" s="29" t="s">
        <v>1946</v>
      </c>
      <c r="F673" s="29" t="s">
        <v>28</v>
      </c>
      <c r="G673" s="29" t="s">
        <v>29</v>
      </c>
      <c r="H673" s="29" t="s">
        <v>30</v>
      </c>
      <c r="I673" s="213">
        <v>28400000</v>
      </c>
      <c r="J673" s="29">
        <v>0</v>
      </c>
      <c r="K673" s="217">
        <v>0</v>
      </c>
      <c r="L673" s="213">
        <v>0</v>
      </c>
      <c r="M673" s="29">
        <v>0</v>
      </c>
      <c r="N673" s="29">
        <v>85468614</v>
      </c>
      <c r="O673" s="29" t="s">
        <v>298</v>
      </c>
      <c r="P673" s="29" t="s">
        <v>1947</v>
      </c>
      <c r="Q673" s="229" t="s">
        <v>1882</v>
      </c>
      <c r="R673" s="229" t="s">
        <v>1882</v>
      </c>
      <c r="S673" s="231" t="s">
        <v>1624</v>
      </c>
      <c r="T673" s="216">
        <v>14200000</v>
      </c>
      <c r="U673" s="217">
        <v>14200000</v>
      </c>
      <c r="V673" s="93">
        <v>0.5</v>
      </c>
      <c r="W673" s="29">
        <v>85455983</v>
      </c>
      <c r="X673" s="57" t="s">
        <v>104</v>
      </c>
    </row>
    <row r="674" spans="1:24">
      <c r="A674" s="29">
        <v>891780111</v>
      </c>
      <c r="B674" s="29" t="s">
        <v>24</v>
      </c>
      <c r="C674" s="29" t="s">
        <v>25</v>
      </c>
      <c r="D674" s="29" t="s">
        <v>26</v>
      </c>
      <c r="E674" s="29" t="s">
        <v>1948</v>
      </c>
      <c r="F674" s="29" t="s">
        <v>28</v>
      </c>
      <c r="G674" s="29" t="s">
        <v>29</v>
      </c>
      <c r="H674" s="29" t="s">
        <v>30</v>
      </c>
      <c r="I674" s="213">
        <v>11600000</v>
      </c>
      <c r="J674" s="29">
        <v>0</v>
      </c>
      <c r="K674" s="217">
        <v>0</v>
      </c>
      <c r="L674" s="213">
        <v>0</v>
      </c>
      <c r="M674" s="29">
        <v>0</v>
      </c>
      <c r="N674" s="29">
        <v>1081820476</v>
      </c>
      <c r="O674" s="29" t="s">
        <v>311</v>
      </c>
      <c r="P674" s="29" t="s">
        <v>1949</v>
      </c>
      <c r="Q674" s="229" t="s">
        <v>1882</v>
      </c>
      <c r="R674" s="229" t="s">
        <v>1882</v>
      </c>
      <c r="S674" s="231" t="s">
        <v>1624</v>
      </c>
      <c r="T674" s="216">
        <v>5800000</v>
      </c>
      <c r="U674" s="217">
        <v>5800000</v>
      </c>
      <c r="V674" s="93">
        <v>0.5</v>
      </c>
      <c r="W674" s="29">
        <v>1192791759</v>
      </c>
      <c r="X674" s="57" t="s">
        <v>109</v>
      </c>
    </row>
    <row r="675" spans="1:24">
      <c r="A675" s="29">
        <v>891780111</v>
      </c>
      <c r="B675" s="29" t="s">
        <v>24</v>
      </c>
      <c r="C675" s="29" t="s">
        <v>25</v>
      </c>
      <c r="D675" s="29" t="s">
        <v>26</v>
      </c>
      <c r="E675" s="29" t="s">
        <v>1950</v>
      </c>
      <c r="F675" s="29" t="s">
        <v>28</v>
      </c>
      <c r="G675" s="29" t="s">
        <v>29</v>
      </c>
      <c r="H675" s="29" t="s">
        <v>30</v>
      </c>
      <c r="I675" s="213">
        <v>8000000</v>
      </c>
      <c r="J675" s="29">
        <v>0</v>
      </c>
      <c r="K675" s="217">
        <v>0</v>
      </c>
      <c r="L675" s="213">
        <v>0</v>
      </c>
      <c r="M675" s="29">
        <v>0</v>
      </c>
      <c r="N675" s="29">
        <v>36726740</v>
      </c>
      <c r="O675" s="29" t="s">
        <v>625</v>
      </c>
      <c r="P675" s="29" t="s">
        <v>1951</v>
      </c>
      <c r="Q675" s="229" t="s">
        <v>1882</v>
      </c>
      <c r="R675" s="229" t="s">
        <v>1882</v>
      </c>
      <c r="S675" s="231" t="s">
        <v>1624</v>
      </c>
      <c r="T675" s="216">
        <v>4000000.0000000005</v>
      </c>
      <c r="U675" s="217">
        <v>4000000</v>
      </c>
      <c r="V675" s="93">
        <v>0.50000000000000011</v>
      </c>
      <c r="W675" s="29">
        <v>36557666</v>
      </c>
      <c r="X675" s="57" t="s">
        <v>608</v>
      </c>
    </row>
    <row r="676" spans="1:24">
      <c r="A676" s="29">
        <v>891780111</v>
      </c>
      <c r="B676" s="29" t="s">
        <v>24</v>
      </c>
      <c r="C676" s="29" t="s">
        <v>25</v>
      </c>
      <c r="D676" s="29" t="s">
        <v>26</v>
      </c>
      <c r="E676" s="29" t="s">
        <v>1952</v>
      </c>
      <c r="F676" s="29" t="s">
        <v>28</v>
      </c>
      <c r="G676" s="29" t="s">
        <v>29</v>
      </c>
      <c r="H676" s="29" t="s">
        <v>30</v>
      </c>
      <c r="I676" s="213">
        <v>6800000</v>
      </c>
      <c r="J676" s="29">
        <v>0</v>
      </c>
      <c r="K676" s="217">
        <v>0</v>
      </c>
      <c r="L676" s="213">
        <v>0</v>
      </c>
      <c r="M676" s="29">
        <v>0</v>
      </c>
      <c r="N676" s="29">
        <v>1082946321</v>
      </c>
      <c r="O676" s="29" t="s">
        <v>835</v>
      </c>
      <c r="P676" s="29" t="s">
        <v>1953</v>
      </c>
      <c r="Q676" s="229" t="s">
        <v>1882</v>
      </c>
      <c r="R676" s="229" t="s">
        <v>1882</v>
      </c>
      <c r="S676" s="231" t="s">
        <v>1624</v>
      </c>
      <c r="T676" s="216">
        <v>3400000</v>
      </c>
      <c r="U676" s="217">
        <v>3400000</v>
      </c>
      <c r="V676" s="93">
        <v>0.5</v>
      </c>
      <c r="W676" s="32">
        <v>57444673</v>
      </c>
      <c r="X676" s="57" t="s">
        <v>208</v>
      </c>
    </row>
    <row r="677" spans="1:24">
      <c r="A677" s="29">
        <v>891780111</v>
      </c>
      <c r="B677" s="29" t="s">
        <v>24</v>
      </c>
      <c r="C677" s="29" t="s">
        <v>25</v>
      </c>
      <c r="D677" s="29" t="s">
        <v>26</v>
      </c>
      <c r="E677" s="29" t="s">
        <v>1954</v>
      </c>
      <c r="F677" s="29" t="s">
        <v>28</v>
      </c>
      <c r="G677" s="29" t="s">
        <v>29</v>
      </c>
      <c r="H677" s="29" t="s">
        <v>30</v>
      </c>
      <c r="I677" s="213">
        <v>6800000</v>
      </c>
      <c r="J677" s="29">
        <v>0</v>
      </c>
      <c r="K677" s="217">
        <v>0</v>
      </c>
      <c r="L677" s="213">
        <v>0</v>
      </c>
      <c r="M677" s="29">
        <v>0</v>
      </c>
      <c r="N677" s="29">
        <v>1082977230</v>
      </c>
      <c r="O677" s="29" t="s">
        <v>838</v>
      </c>
      <c r="P677" s="29" t="s">
        <v>1955</v>
      </c>
      <c r="Q677" s="229" t="s">
        <v>1882</v>
      </c>
      <c r="R677" s="229" t="s">
        <v>1882</v>
      </c>
      <c r="S677" s="231" t="s">
        <v>1624</v>
      </c>
      <c r="T677" s="216">
        <v>3400000</v>
      </c>
      <c r="U677" s="217">
        <v>3400000</v>
      </c>
      <c r="V677" s="93">
        <v>0.5</v>
      </c>
      <c r="W677" s="32">
        <v>57444673</v>
      </c>
      <c r="X677" s="57" t="s">
        <v>208</v>
      </c>
    </row>
    <row r="678" spans="1:24">
      <c r="A678" s="29">
        <v>891780111</v>
      </c>
      <c r="B678" s="29" t="s">
        <v>24</v>
      </c>
      <c r="C678" s="29" t="s">
        <v>25</v>
      </c>
      <c r="D678" s="29" t="s">
        <v>26</v>
      </c>
      <c r="E678" s="29" t="s">
        <v>1956</v>
      </c>
      <c r="F678" s="29" t="s">
        <v>28</v>
      </c>
      <c r="G678" s="29" t="s">
        <v>29</v>
      </c>
      <c r="H678" s="29" t="s">
        <v>30</v>
      </c>
      <c r="I678" s="213">
        <v>6800000</v>
      </c>
      <c r="J678" s="29">
        <v>0</v>
      </c>
      <c r="K678" s="217">
        <v>0</v>
      </c>
      <c r="L678" s="213">
        <v>0</v>
      </c>
      <c r="M678" s="29">
        <v>0</v>
      </c>
      <c r="N678" s="29">
        <v>12550715</v>
      </c>
      <c r="O678" s="29" t="s">
        <v>225</v>
      </c>
      <c r="P678" s="29" t="s">
        <v>1909</v>
      </c>
      <c r="Q678" s="229" t="s">
        <v>1882</v>
      </c>
      <c r="R678" s="229" t="s">
        <v>1882</v>
      </c>
      <c r="S678" s="231" t="s">
        <v>1624</v>
      </c>
      <c r="T678" s="216">
        <v>3400000</v>
      </c>
      <c r="U678" s="217">
        <v>3400000</v>
      </c>
      <c r="V678" s="93">
        <v>0.5</v>
      </c>
      <c r="W678" s="32">
        <v>85459497</v>
      </c>
      <c r="X678" s="57" t="s">
        <v>41</v>
      </c>
    </row>
    <row r="679" spans="1:24">
      <c r="A679" s="29">
        <v>891780111</v>
      </c>
      <c r="B679" s="29" t="s">
        <v>24</v>
      </c>
      <c r="C679" s="29" t="s">
        <v>25</v>
      </c>
      <c r="D679" s="29" t="s">
        <v>26</v>
      </c>
      <c r="E679" s="29" t="s">
        <v>1957</v>
      </c>
      <c r="F679" s="29" t="s">
        <v>28</v>
      </c>
      <c r="G679" s="29" t="s">
        <v>29</v>
      </c>
      <c r="H679" s="29" t="s">
        <v>30</v>
      </c>
      <c r="I679" s="213">
        <v>6800000</v>
      </c>
      <c r="J679" s="29">
        <v>0</v>
      </c>
      <c r="K679" s="217">
        <v>0</v>
      </c>
      <c r="L679" s="213">
        <v>0</v>
      </c>
      <c r="M679" s="29">
        <v>0</v>
      </c>
      <c r="N679" s="29">
        <v>57443446</v>
      </c>
      <c r="O679" s="29" t="s">
        <v>425</v>
      </c>
      <c r="P679" s="29" t="s">
        <v>1958</v>
      </c>
      <c r="Q679" s="229" t="s">
        <v>1882</v>
      </c>
      <c r="R679" s="229" t="s">
        <v>1882</v>
      </c>
      <c r="S679" s="231" t="s">
        <v>1624</v>
      </c>
      <c r="T679" s="216">
        <v>3400000</v>
      </c>
      <c r="U679" s="217">
        <v>3400000</v>
      </c>
      <c r="V679" s="93">
        <v>0.5</v>
      </c>
      <c r="W679" s="219">
        <v>45507423</v>
      </c>
      <c r="X679" s="57" t="s">
        <v>420</v>
      </c>
    </row>
    <row r="680" spans="1:24">
      <c r="A680" s="29">
        <v>891780111</v>
      </c>
      <c r="B680" s="29" t="s">
        <v>24</v>
      </c>
      <c r="C680" s="29" t="s">
        <v>25</v>
      </c>
      <c r="D680" s="29" t="s">
        <v>26</v>
      </c>
      <c r="E680" s="29" t="s">
        <v>1959</v>
      </c>
      <c r="F680" s="29" t="s">
        <v>28</v>
      </c>
      <c r="G680" s="29" t="s">
        <v>29</v>
      </c>
      <c r="H680" s="29" t="s">
        <v>30</v>
      </c>
      <c r="I680" s="213">
        <v>8000000</v>
      </c>
      <c r="J680" s="29">
        <v>0</v>
      </c>
      <c r="K680" s="217">
        <v>0</v>
      </c>
      <c r="L680" s="213">
        <v>0</v>
      </c>
      <c r="M680" s="29">
        <v>0</v>
      </c>
      <c r="N680" s="29">
        <v>85153365</v>
      </c>
      <c r="O680" s="29" t="s">
        <v>1960</v>
      </c>
      <c r="P680" s="29" t="s">
        <v>1961</v>
      </c>
      <c r="Q680" s="229" t="s">
        <v>1962</v>
      </c>
      <c r="R680" s="229" t="s">
        <v>1962</v>
      </c>
      <c r="S680" s="231" t="s">
        <v>1624</v>
      </c>
      <c r="T680" s="216">
        <v>4000000.0000000005</v>
      </c>
      <c r="U680" s="217">
        <v>4000000</v>
      </c>
      <c r="V680" s="93">
        <v>0.50000000000000011</v>
      </c>
      <c r="W680" s="29">
        <v>85152695</v>
      </c>
      <c r="X680" s="57" t="s">
        <v>1820</v>
      </c>
    </row>
    <row r="681" spans="1:24">
      <c r="A681" s="29">
        <v>891780111</v>
      </c>
      <c r="B681" s="29" t="s">
        <v>24</v>
      </c>
      <c r="C681" s="29" t="s">
        <v>25</v>
      </c>
      <c r="D681" s="29" t="s">
        <v>26</v>
      </c>
      <c r="E681" s="29" t="s">
        <v>1963</v>
      </c>
      <c r="F681" s="29" t="s">
        <v>28</v>
      </c>
      <c r="G681" s="29" t="s">
        <v>29</v>
      </c>
      <c r="H681" s="29" t="s">
        <v>30</v>
      </c>
      <c r="I681" s="213">
        <v>8000000</v>
      </c>
      <c r="J681" s="29">
        <v>0</v>
      </c>
      <c r="K681" s="217">
        <v>0</v>
      </c>
      <c r="L681" s="213">
        <v>0</v>
      </c>
      <c r="M681" s="29">
        <v>0</v>
      </c>
      <c r="N681" s="29">
        <v>9091645</v>
      </c>
      <c r="O681" s="29" t="s">
        <v>1964</v>
      </c>
      <c r="P681" s="29" t="s">
        <v>1965</v>
      </c>
      <c r="Q681" s="229" t="s">
        <v>1962</v>
      </c>
      <c r="R681" s="229" t="s">
        <v>1962</v>
      </c>
      <c r="S681" s="231" t="s">
        <v>1624</v>
      </c>
      <c r="T681" s="216">
        <v>4000000.0000000005</v>
      </c>
      <c r="U681" s="217">
        <v>4000000</v>
      </c>
      <c r="V681" s="93">
        <v>0.50000000000000011</v>
      </c>
      <c r="W681" s="29">
        <v>36557666</v>
      </c>
      <c r="X681" s="57" t="s">
        <v>608</v>
      </c>
    </row>
    <row r="682" spans="1:24">
      <c r="A682" s="29">
        <v>891780111</v>
      </c>
      <c r="B682" s="29" t="s">
        <v>24</v>
      </c>
      <c r="C682" s="29" t="s">
        <v>25</v>
      </c>
      <c r="D682" s="29" t="s">
        <v>26</v>
      </c>
      <c r="E682" s="29" t="s">
        <v>1966</v>
      </c>
      <c r="F682" s="29" t="s">
        <v>28</v>
      </c>
      <c r="G682" s="29" t="s">
        <v>29</v>
      </c>
      <c r="H682" s="29" t="s">
        <v>30</v>
      </c>
      <c r="I682" s="213">
        <v>8000000</v>
      </c>
      <c r="J682" s="29">
        <v>0</v>
      </c>
      <c r="K682" s="217">
        <v>0</v>
      </c>
      <c r="L682" s="213">
        <v>0</v>
      </c>
      <c r="M682" s="29">
        <v>0</v>
      </c>
      <c r="N682" s="29">
        <v>1129578141</v>
      </c>
      <c r="O682" s="29" t="s">
        <v>1967</v>
      </c>
      <c r="P682" s="29" t="s">
        <v>1968</v>
      </c>
      <c r="Q682" s="229" t="s">
        <v>1962</v>
      </c>
      <c r="R682" s="229" t="s">
        <v>1962</v>
      </c>
      <c r="S682" s="231" t="s">
        <v>1624</v>
      </c>
      <c r="T682" s="216">
        <v>2000000.0000000002</v>
      </c>
      <c r="U682" s="217">
        <v>6000000</v>
      </c>
      <c r="V682" s="93">
        <v>0.25000000000000006</v>
      </c>
      <c r="W682" s="29">
        <v>36557666</v>
      </c>
      <c r="X682" s="57" t="s">
        <v>608</v>
      </c>
    </row>
    <row r="683" spans="1:24">
      <c r="A683" s="29">
        <v>891780111</v>
      </c>
      <c r="B683" s="29" t="s">
        <v>24</v>
      </c>
      <c r="C683" s="29" t="s">
        <v>25</v>
      </c>
      <c r="D683" s="29" t="s">
        <v>26</v>
      </c>
      <c r="E683" s="29" t="s">
        <v>1969</v>
      </c>
      <c r="F683" s="29" t="s">
        <v>28</v>
      </c>
      <c r="G683" s="29" t="s">
        <v>29</v>
      </c>
      <c r="H683" s="29" t="s">
        <v>30</v>
      </c>
      <c r="I683" s="213">
        <v>10400000</v>
      </c>
      <c r="J683" s="29">
        <v>0</v>
      </c>
      <c r="K683" s="217">
        <v>0</v>
      </c>
      <c r="L683" s="213">
        <v>0</v>
      </c>
      <c r="M683" s="29">
        <v>0</v>
      </c>
      <c r="N683" s="29">
        <v>1064804291</v>
      </c>
      <c r="O683" s="29" t="s">
        <v>1970</v>
      </c>
      <c r="P683" s="29" t="s">
        <v>1971</v>
      </c>
      <c r="Q683" s="229" t="s">
        <v>1962</v>
      </c>
      <c r="R683" s="229" t="s">
        <v>1962</v>
      </c>
      <c r="S683" s="231" t="s">
        <v>1624</v>
      </c>
      <c r="T683" s="216">
        <v>5200000</v>
      </c>
      <c r="U683" s="217">
        <v>5200000</v>
      </c>
      <c r="V683" s="93">
        <v>0.5</v>
      </c>
      <c r="W683" s="29">
        <v>85152695</v>
      </c>
      <c r="X683" s="57" t="s">
        <v>1820</v>
      </c>
    </row>
    <row r="684" spans="1:24">
      <c r="A684" s="29">
        <v>891780111</v>
      </c>
      <c r="B684" s="29" t="s">
        <v>24</v>
      </c>
      <c r="C684" s="29" t="s">
        <v>25</v>
      </c>
      <c r="D684" s="29" t="s">
        <v>26</v>
      </c>
      <c r="E684" s="29" t="s">
        <v>1972</v>
      </c>
      <c r="F684" s="29" t="s">
        <v>28</v>
      </c>
      <c r="G684" s="29" t="s">
        <v>29</v>
      </c>
      <c r="H684" s="29" t="s">
        <v>30</v>
      </c>
      <c r="I684" s="213">
        <v>14000000</v>
      </c>
      <c r="J684" s="29">
        <v>0</v>
      </c>
      <c r="K684" s="217">
        <v>0</v>
      </c>
      <c r="L684" s="213">
        <v>0</v>
      </c>
      <c r="M684" s="29">
        <v>0</v>
      </c>
      <c r="N684" s="29">
        <v>79158166</v>
      </c>
      <c r="O684" s="29" t="s">
        <v>1973</v>
      </c>
      <c r="P684" s="29" t="s">
        <v>1974</v>
      </c>
      <c r="Q684" s="229" t="s">
        <v>1962</v>
      </c>
      <c r="R684" s="229" t="s">
        <v>1962</v>
      </c>
      <c r="S684" s="231" t="s">
        <v>1624</v>
      </c>
      <c r="T684" s="216">
        <v>7000000</v>
      </c>
      <c r="U684" s="217">
        <v>7000000</v>
      </c>
      <c r="V684" s="93">
        <v>0.5</v>
      </c>
      <c r="W684" s="29">
        <v>36557666</v>
      </c>
      <c r="X684" s="57" t="s">
        <v>608</v>
      </c>
    </row>
    <row r="685" spans="1:24">
      <c r="A685" s="29">
        <v>891780111</v>
      </c>
      <c r="B685" s="29" t="s">
        <v>24</v>
      </c>
      <c r="C685" s="29" t="s">
        <v>25</v>
      </c>
      <c r="D685" s="29" t="s">
        <v>26</v>
      </c>
      <c r="E685" s="29" t="s">
        <v>1975</v>
      </c>
      <c r="F685" s="29" t="s">
        <v>28</v>
      </c>
      <c r="G685" s="29" t="s">
        <v>29</v>
      </c>
      <c r="H685" s="29" t="s">
        <v>30</v>
      </c>
      <c r="I685" s="213">
        <v>8000000</v>
      </c>
      <c r="J685" s="29">
        <v>0</v>
      </c>
      <c r="K685" s="217">
        <v>0</v>
      </c>
      <c r="L685" s="213">
        <v>0</v>
      </c>
      <c r="M685" s="29">
        <v>0</v>
      </c>
      <c r="N685" s="29">
        <v>1082930536</v>
      </c>
      <c r="O685" s="29" t="s">
        <v>1976</v>
      </c>
      <c r="P685" s="29" t="s">
        <v>1834</v>
      </c>
      <c r="Q685" s="229" t="s">
        <v>1962</v>
      </c>
      <c r="R685" s="229" t="s">
        <v>1962</v>
      </c>
      <c r="S685" s="231" t="s">
        <v>1624</v>
      </c>
      <c r="T685" s="216">
        <v>4000000.0000000005</v>
      </c>
      <c r="U685" s="217">
        <v>4000000</v>
      </c>
      <c r="V685" s="93">
        <v>0.50000000000000011</v>
      </c>
      <c r="W685" s="29">
        <v>85152695</v>
      </c>
      <c r="X685" s="57" t="s">
        <v>1820</v>
      </c>
    </row>
    <row r="686" spans="1:24">
      <c r="A686" s="29">
        <v>891780111</v>
      </c>
      <c r="B686" s="29" t="s">
        <v>24</v>
      </c>
      <c r="C686" s="29" t="s">
        <v>25</v>
      </c>
      <c r="D686" s="29" t="s">
        <v>26</v>
      </c>
      <c r="E686" s="29" t="s">
        <v>1977</v>
      </c>
      <c r="F686" s="29" t="s">
        <v>28</v>
      </c>
      <c r="G686" s="29" t="s">
        <v>29</v>
      </c>
      <c r="H686" s="29" t="s">
        <v>30</v>
      </c>
      <c r="I686" s="213">
        <v>8000000</v>
      </c>
      <c r="J686" s="29">
        <v>0</v>
      </c>
      <c r="K686" s="217">
        <v>0</v>
      </c>
      <c r="L686" s="213">
        <v>0</v>
      </c>
      <c r="M686" s="29">
        <v>0</v>
      </c>
      <c r="N686" s="29">
        <v>1083005105</v>
      </c>
      <c r="O686" s="29" t="s">
        <v>1978</v>
      </c>
      <c r="P686" s="29" t="s">
        <v>1979</v>
      </c>
      <c r="Q686" s="229" t="s">
        <v>1962</v>
      </c>
      <c r="R686" s="229" t="s">
        <v>1962</v>
      </c>
      <c r="S686" s="231" t="s">
        <v>1624</v>
      </c>
      <c r="T686" s="216">
        <v>4000000.0000000005</v>
      </c>
      <c r="U686" s="217">
        <v>4000000</v>
      </c>
      <c r="V686" s="93">
        <v>0.50000000000000011</v>
      </c>
      <c r="W686" s="29">
        <v>85152695</v>
      </c>
      <c r="X686" s="57" t="s">
        <v>1820</v>
      </c>
    </row>
    <row r="687" spans="1:24">
      <c r="A687" s="29">
        <v>891780111</v>
      </c>
      <c r="B687" s="29" t="s">
        <v>24</v>
      </c>
      <c r="C687" s="29" t="s">
        <v>25</v>
      </c>
      <c r="D687" s="29" t="s">
        <v>26</v>
      </c>
      <c r="E687" s="29" t="s">
        <v>1980</v>
      </c>
      <c r="F687" s="29" t="s">
        <v>28</v>
      </c>
      <c r="G687" s="29" t="s">
        <v>29</v>
      </c>
      <c r="H687" s="29" t="s">
        <v>30</v>
      </c>
      <c r="I687" s="213">
        <v>8000000</v>
      </c>
      <c r="J687" s="29">
        <v>0</v>
      </c>
      <c r="K687" s="217">
        <v>0</v>
      </c>
      <c r="L687" s="213">
        <v>0</v>
      </c>
      <c r="M687" s="29">
        <v>0</v>
      </c>
      <c r="N687" s="29">
        <v>1235240254</v>
      </c>
      <c r="O687" s="29" t="s">
        <v>1981</v>
      </c>
      <c r="P687" s="29" t="s">
        <v>1982</v>
      </c>
      <c r="Q687" s="229" t="s">
        <v>1962</v>
      </c>
      <c r="R687" s="229" t="s">
        <v>1962</v>
      </c>
      <c r="S687" s="231" t="s">
        <v>1624</v>
      </c>
      <c r="T687" s="216">
        <v>4000000.0000000005</v>
      </c>
      <c r="U687" s="217">
        <v>4000000</v>
      </c>
      <c r="V687" s="93">
        <v>0.50000000000000011</v>
      </c>
      <c r="W687" s="29">
        <v>85152695</v>
      </c>
      <c r="X687" s="57" t="s">
        <v>1820</v>
      </c>
    </row>
    <row r="688" spans="1:24">
      <c r="A688" s="29">
        <v>891780111</v>
      </c>
      <c r="B688" s="29" t="s">
        <v>24</v>
      </c>
      <c r="C688" s="29" t="s">
        <v>25</v>
      </c>
      <c r="D688" s="29" t="s">
        <v>26</v>
      </c>
      <c r="E688" s="29" t="s">
        <v>1983</v>
      </c>
      <c r="F688" s="29" t="s">
        <v>28</v>
      </c>
      <c r="G688" s="29" t="s">
        <v>29</v>
      </c>
      <c r="H688" s="29" t="s">
        <v>30</v>
      </c>
      <c r="I688" s="213">
        <v>11600000</v>
      </c>
      <c r="J688" s="29">
        <v>0</v>
      </c>
      <c r="K688" s="217">
        <v>0</v>
      </c>
      <c r="L688" s="213">
        <v>0</v>
      </c>
      <c r="M688" s="29">
        <v>0</v>
      </c>
      <c r="N688" s="29">
        <v>75035405</v>
      </c>
      <c r="O688" s="29" t="s">
        <v>1984</v>
      </c>
      <c r="P688" s="29" t="s">
        <v>1985</v>
      </c>
      <c r="Q688" s="229" t="s">
        <v>1962</v>
      </c>
      <c r="R688" s="229" t="s">
        <v>1962</v>
      </c>
      <c r="S688" s="231" t="s">
        <v>1624</v>
      </c>
      <c r="T688" s="216">
        <v>5800000</v>
      </c>
      <c r="U688" s="217">
        <v>5800000</v>
      </c>
      <c r="V688" s="93">
        <v>0.5</v>
      </c>
      <c r="W688" s="29">
        <v>85152695</v>
      </c>
      <c r="X688" s="57" t="s">
        <v>1820</v>
      </c>
    </row>
    <row r="689" spans="1:24">
      <c r="A689" s="29">
        <v>891780111</v>
      </c>
      <c r="B689" s="29" t="s">
        <v>24</v>
      </c>
      <c r="C689" s="29" t="s">
        <v>25</v>
      </c>
      <c r="D689" s="29" t="s">
        <v>26</v>
      </c>
      <c r="E689" s="29" t="s">
        <v>1986</v>
      </c>
      <c r="F689" s="29" t="s">
        <v>28</v>
      </c>
      <c r="G689" s="29" t="s">
        <v>29</v>
      </c>
      <c r="H689" s="29" t="s">
        <v>30</v>
      </c>
      <c r="I689" s="213">
        <v>8000000</v>
      </c>
      <c r="J689" s="29">
        <v>0</v>
      </c>
      <c r="K689" s="217">
        <v>0</v>
      </c>
      <c r="L689" s="213">
        <v>0</v>
      </c>
      <c r="M689" s="29">
        <v>0</v>
      </c>
      <c r="N689" s="29">
        <v>56086232</v>
      </c>
      <c r="O689" s="29" t="s">
        <v>1987</v>
      </c>
      <c r="P689" s="29" t="s">
        <v>1988</v>
      </c>
      <c r="Q689" s="229" t="s">
        <v>1962</v>
      </c>
      <c r="R689" s="229" t="s">
        <v>1962</v>
      </c>
      <c r="S689" s="231" t="s">
        <v>1624</v>
      </c>
      <c r="T689" s="216">
        <v>4000000.0000000005</v>
      </c>
      <c r="U689" s="217">
        <v>4000000</v>
      </c>
      <c r="V689" s="93">
        <v>0.50000000000000011</v>
      </c>
      <c r="W689" s="29">
        <v>85152695</v>
      </c>
      <c r="X689" s="57" t="s">
        <v>1820</v>
      </c>
    </row>
    <row r="690" spans="1:24">
      <c r="A690" s="29">
        <v>891780111</v>
      </c>
      <c r="B690" s="29" t="s">
        <v>24</v>
      </c>
      <c r="C690" s="29" t="s">
        <v>25</v>
      </c>
      <c r="D690" s="29" t="s">
        <v>26</v>
      </c>
      <c r="E690" s="29" t="s">
        <v>1989</v>
      </c>
      <c r="F690" s="29" t="s">
        <v>28</v>
      </c>
      <c r="G690" s="29" t="s">
        <v>29</v>
      </c>
      <c r="H690" s="29" t="s">
        <v>30</v>
      </c>
      <c r="I690" s="213">
        <v>9200000</v>
      </c>
      <c r="J690" s="29">
        <v>0</v>
      </c>
      <c r="K690" s="217">
        <v>0</v>
      </c>
      <c r="L690" s="213">
        <v>0</v>
      </c>
      <c r="M690" s="29">
        <v>0</v>
      </c>
      <c r="N690" s="29">
        <v>1065837255</v>
      </c>
      <c r="O690" s="29" t="s">
        <v>1990</v>
      </c>
      <c r="P690" s="29" t="s">
        <v>1991</v>
      </c>
      <c r="Q690" s="229" t="s">
        <v>1962</v>
      </c>
      <c r="R690" s="229" t="s">
        <v>1962</v>
      </c>
      <c r="S690" s="231" t="s">
        <v>1624</v>
      </c>
      <c r="T690" s="216">
        <v>4600000</v>
      </c>
      <c r="U690" s="217">
        <v>4600000</v>
      </c>
      <c r="V690" s="93">
        <v>0.5</v>
      </c>
      <c r="W690" s="29">
        <v>30766322</v>
      </c>
      <c r="X690" s="57" t="s">
        <v>1992</v>
      </c>
    </row>
    <row r="691" spans="1:24">
      <c r="A691" s="29">
        <v>891780111</v>
      </c>
      <c r="B691" s="29" t="s">
        <v>24</v>
      </c>
      <c r="C691" s="29" t="s">
        <v>25</v>
      </c>
      <c r="D691" s="29" t="s">
        <v>26</v>
      </c>
      <c r="E691" s="29" t="s">
        <v>1993</v>
      </c>
      <c r="F691" s="29" t="s">
        <v>28</v>
      </c>
      <c r="G691" s="29" t="s">
        <v>29</v>
      </c>
      <c r="H691" s="29" t="s">
        <v>30</v>
      </c>
      <c r="I691" s="213">
        <v>11600000</v>
      </c>
      <c r="J691" s="29">
        <v>0</v>
      </c>
      <c r="K691" s="217">
        <v>0</v>
      </c>
      <c r="L691" s="213">
        <v>0</v>
      </c>
      <c r="M691" s="29">
        <v>0</v>
      </c>
      <c r="N691" s="29">
        <v>30766322</v>
      </c>
      <c r="O691" s="29" t="s">
        <v>1994</v>
      </c>
      <c r="P691" s="29" t="s">
        <v>1995</v>
      </c>
      <c r="Q691" s="229" t="s">
        <v>1962</v>
      </c>
      <c r="R691" s="229" t="s">
        <v>1962</v>
      </c>
      <c r="S691" s="231" t="s">
        <v>1624</v>
      </c>
      <c r="T691" s="216">
        <v>1643000</v>
      </c>
      <c r="U691" s="217">
        <v>9957000</v>
      </c>
      <c r="V691" s="93">
        <v>0.14163793103448277</v>
      </c>
      <c r="W691" s="32">
        <v>1082866408</v>
      </c>
      <c r="X691" s="57" t="s">
        <v>1996</v>
      </c>
    </row>
    <row r="692" spans="1:24">
      <c r="A692" s="29">
        <v>891780111</v>
      </c>
      <c r="B692" s="29" t="s">
        <v>24</v>
      </c>
      <c r="C692" s="29" t="s">
        <v>25</v>
      </c>
      <c r="D692" s="29" t="s">
        <v>26</v>
      </c>
      <c r="E692" s="29" t="s">
        <v>1997</v>
      </c>
      <c r="F692" s="29" t="s">
        <v>28</v>
      </c>
      <c r="G692" s="29" t="s">
        <v>29</v>
      </c>
      <c r="H692" s="29" t="s">
        <v>30</v>
      </c>
      <c r="I692" s="213">
        <v>11600000</v>
      </c>
      <c r="J692" s="29">
        <v>0</v>
      </c>
      <c r="K692" s="217">
        <v>0</v>
      </c>
      <c r="L692" s="213">
        <v>0</v>
      </c>
      <c r="M692" s="29">
        <v>0</v>
      </c>
      <c r="N692" s="29">
        <v>1082851727</v>
      </c>
      <c r="O692" s="29" t="s">
        <v>1998</v>
      </c>
      <c r="P692" s="29" t="s">
        <v>1999</v>
      </c>
      <c r="Q692" s="229" t="s">
        <v>1962</v>
      </c>
      <c r="R692" s="229" t="s">
        <v>1962</v>
      </c>
      <c r="S692" s="231" t="s">
        <v>1624</v>
      </c>
      <c r="T692" s="216">
        <v>5800000</v>
      </c>
      <c r="U692" s="217">
        <v>5800000</v>
      </c>
      <c r="V692" s="93">
        <v>0.5</v>
      </c>
      <c r="W692" s="29">
        <v>85449357</v>
      </c>
      <c r="X692" s="57" t="s">
        <v>1903</v>
      </c>
    </row>
    <row r="693" spans="1:24">
      <c r="A693" s="29">
        <v>891780111</v>
      </c>
      <c r="B693" s="29" t="s">
        <v>24</v>
      </c>
      <c r="C693" s="29" t="s">
        <v>25</v>
      </c>
      <c r="D693" s="29" t="s">
        <v>26</v>
      </c>
      <c r="E693" s="29" t="s">
        <v>2000</v>
      </c>
      <c r="F693" s="29" t="s">
        <v>28</v>
      </c>
      <c r="G693" s="29" t="s">
        <v>29</v>
      </c>
      <c r="H693" s="29" t="s">
        <v>30</v>
      </c>
      <c r="I693" s="213">
        <v>20400000</v>
      </c>
      <c r="J693" s="29">
        <v>0</v>
      </c>
      <c r="K693" s="217">
        <v>0</v>
      </c>
      <c r="L693" s="213">
        <v>0</v>
      </c>
      <c r="M693" s="29">
        <v>0</v>
      </c>
      <c r="N693" s="29">
        <v>51807152</v>
      </c>
      <c r="O693" s="29" t="s">
        <v>2001</v>
      </c>
      <c r="P693" s="29" t="s">
        <v>2002</v>
      </c>
      <c r="Q693" s="229" t="s">
        <v>1962</v>
      </c>
      <c r="R693" s="229" t="s">
        <v>1962</v>
      </c>
      <c r="S693" s="231" t="s">
        <v>1624</v>
      </c>
      <c r="T693" s="216">
        <v>10200000</v>
      </c>
      <c r="U693" s="217">
        <v>10200000</v>
      </c>
      <c r="V693" s="93">
        <v>0.5</v>
      </c>
      <c r="W693" s="29">
        <v>85449357</v>
      </c>
      <c r="X693" s="57" t="s">
        <v>1903</v>
      </c>
    </row>
    <row r="694" spans="1:24">
      <c r="A694" s="29">
        <v>891780111</v>
      </c>
      <c r="B694" s="29" t="s">
        <v>24</v>
      </c>
      <c r="C694" s="29" t="s">
        <v>25</v>
      </c>
      <c r="D694" s="29" t="s">
        <v>26</v>
      </c>
      <c r="E694" s="29" t="s">
        <v>2003</v>
      </c>
      <c r="F694" s="29" t="s">
        <v>28</v>
      </c>
      <c r="G694" s="29" t="s">
        <v>29</v>
      </c>
      <c r="H694" s="29" t="s">
        <v>30</v>
      </c>
      <c r="I694" s="213">
        <v>13200000</v>
      </c>
      <c r="J694" s="29">
        <v>0</v>
      </c>
      <c r="K694" s="217">
        <v>0</v>
      </c>
      <c r="L694" s="213">
        <v>0</v>
      </c>
      <c r="M694" s="29">
        <v>0</v>
      </c>
      <c r="N694" s="29">
        <v>57297861</v>
      </c>
      <c r="O694" s="29" t="s">
        <v>2004</v>
      </c>
      <c r="P694" s="29" t="s">
        <v>2005</v>
      </c>
      <c r="Q694" s="229" t="s">
        <v>1962</v>
      </c>
      <c r="R694" s="229" t="s">
        <v>1962</v>
      </c>
      <c r="S694" s="231" t="s">
        <v>1624</v>
      </c>
      <c r="T694" s="216">
        <v>6600000</v>
      </c>
      <c r="U694" s="217">
        <v>6600000</v>
      </c>
      <c r="V694" s="93">
        <v>0.5</v>
      </c>
      <c r="W694" s="29">
        <v>85449357</v>
      </c>
      <c r="X694" s="57" t="s">
        <v>1903</v>
      </c>
    </row>
    <row r="695" spans="1:24">
      <c r="A695" s="29">
        <v>891780111</v>
      </c>
      <c r="B695" s="29" t="s">
        <v>24</v>
      </c>
      <c r="C695" s="29" t="s">
        <v>25</v>
      </c>
      <c r="D695" s="29" t="s">
        <v>26</v>
      </c>
      <c r="E695" s="29" t="s">
        <v>2006</v>
      </c>
      <c r="F695" s="29" t="s">
        <v>28</v>
      </c>
      <c r="G695" s="29" t="s">
        <v>29</v>
      </c>
      <c r="H695" s="29" t="s">
        <v>30</v>
      </c>
      <c r="I695" s="213">
        <v>11600000</v>
      </c>
      <c r="J695" s="29">
        <v>0</v>
      </c>
      <c r="K695" s="217">
        <v>0</v>
      </c>
      <c r="L695" s="213">
        <v>0</v>
      </c>
      <c r="M695" s="29">
        <v>0</v>
      </c>
      <c r="N695" s="29">
        <v>85472349</v>
      </c>
      <c r="O695" s="29" t="s">
        <v>2007</v>
      </c>
      <c r="P695" s="29" t="s">
        <v>2008</v>
      </c>
      <c r="Q695" s="229" t="s">
        <v>1962</v>
      </c>
      <c r="R695" s="229" t="s">
        <v>1962</v>
      </c>
      <c r="S695" s="231" t="s">
        <v>1624</v>
      </c>
      <c r="T695" s="216">
        <v>5800000</v>
      </c>
      <c r="U695" s="217">
        <v>5800000</v>
      </c>
      <c r="V695" s="93">
        <v>0.5</v>
      </c>
      <c r="W695" s="29">
        <v>85449357</v>
      </c>
      <c r="X695" s="57" t="s">
        <v>1903</v>
      </c>
    </row>
    <row r="696" spans="1:24">
      <c r="A696" s="29">
        <v>891780111</v>
      </c>
      <c r="B696" s="29" t="s">
        <v>24</v>
      </c>
      <c r="C696" s="29" t="s">
        <v>25</v>
      </c>
      <c r="D696" s="29" t="s">
        <v>26</v>
      </c>
      <c r="E696" s="29" t="s">
        <v>2009</v>
      </c>
      <c r="F696" s="29" t="s">
        <v>28</v>
      </c>
      <c r="G696" s="29" t="s">
        <v>29</v>
      </c>
      <c r="H696" s="29" t="s">
        <v>30</v>
      </c>
      <c r="I696" s="213">
        <v>30000000</v>
      </c>
      <c r="J696" s="29">
        <v>0</v>
      </c>
      <c r="K696" s="217">
        <v>0</v>
      </c>
      <c r="L696" s="213">
        <v>0</v>
      </c>
      <c r="M696" s="29">
        <v>0</v>
      </c>
      <c r="N696" s="29">
        <v>84458088</v>
      </c>
      <c r="O696" s="29" t="s">
        <v>2010</v>
      </c>
      <c r="P696" s="29" t="s">
        <v>2011</v>
      </c>
      <c r="Q696" s="229" t="s">
        <v>1962</v>
      </c>
      <c r="R696" s="229" t="s">
        <v>1962</v>
      </c>
      <c r="S696" s="231" t="s">
        <v>1624</v>
      </c>
      <c r="T696" s="216">
        <v>15000000</v>
      </c>
      <c r="U696" s="217">
        <v>15000000</v>
      </c>
      <c r="V696" s="93">
        <v>0.5</v>
      </c>
      <c r="W696" s="29">
        <v>85449357</v>
      </c>
      <c r="X696" s="57" t="s">
        <v>1903</v>
      </c>
    </row>
    <row r="697" spans="1:24">
      <c r="A697" s="29">
        <v>891780111</v>
      </c>
      <c r="B697" s="29" t="s">
        <v>24</v>
      </c>
      <c r="C697" s="29" t="s">
        <v>25</v>
      </c>
      <c r="D697" s="29" t="s">
        <v>26</v>
      </c>
      <c r="E697" s="29" t="s">
        <v>2012</v>
      </c>
      <c r="F697" s="29" t="s">
        <v>28</v>
      </c>
      <c r="G697" s="29" t="s">
        <v>29</v>
      </c>
      <c r="H697" s="29" t="s">
        <v>30</v>
      </c>
      <c r="I697" s="213">
        <v>10400000</v>
      </c>
      <c r="J697" s="29">
        <v>0</v>
      </c>
      <c r="K697" s="217">
        <v>0</v>
      </c>
      <c r="L697" s="213">
        <v>0</v>
      </c>
      <c r="M697" s="29">
        <v>0</v>
      </c>
      <c r="N697" s="29">
        <v>1082908421</v>
      </c>
      <c r="O697" s="29" t="s">
        <v>2013</v>
      </c>
      <c r="P697" s="29" t="s">
        <v>2014</v>
      </c>
      <c r="Q697" s="229" t="s">
        <v>1962</v>
      </c>
      <c r="R697" s="229" t="s">
        <v>1962</v>
      </c>
      <c r="S697" s="231" t="s">
        <v>1624</v>
      </c>
      <c r="T697" s="216">
        <v>5200000</v>
      </c>
      <c r="U697" s="217">
        <v>5200000</v>
      </c>
      <c r="V697" s="93">
        <v>0.5</v>
      </c>
      <c r="W697" s="29">
        <v>85449357</v>
      </c>
      <c r="X697" s="57" t="s">
        <v>1903</v>
      </c>
    </row>
    <row r="698" spans="1:24">
      <c r="A698" s="29">
        <v>891780111</v>
      </c>
      <c r="B698" s="29" t="s">
        <v>24</v>
      </c>
      <c r="C698" s="29" t="s">
        <v>25</v>
      </c>
      <c r="D698" s="29" t="s">
        <v>26</v>
      </c>
      <c r="E698" s="29" t="s">
        <v>2015</v>
      </c>
      <c r="F698" s="29" t="s">
        <v>28</v>
      </c>
      <c r="G698" s="29" t="s">
        <v>29</v>
      </c>
      <c r="H698" s="29" t="s">
        <v>30</v>
      </c>
      <c r="I698" s="213">
        <v>11600000</v>
      </c>
      <c r="J698" s="29">
        <v>1</v>
      </c>
      <c r="K698" s="217">
        <v>1800000</v>
      </c>
      <c r="L698" s="213">
        <v>0</v>
      </c>
      <c r="M698" s="29">
        <v>0</v>
      </c>
      <c r="N698" s="29">
        <v>1082977003</v>
      </c>
      <c r="O698" s="29" t="s">
        <v>2016</v>
      </c>
      <c r="P698" s="29" t="s">
        <v>2017</v>
      </c>
      <c r="Q698" s="229" t="s">
        <v>1962</v>
      </c>
      <c r="R698" s="229" t="s">
        <v>1962</v>
      </c>
      <c r="S698" s="231" t="s">
        <v>1624</v>
      </c>
      <c r="T698" s="216">
        <v>5800000</v>
      </c>
      <c r="U698" s="217">
        <v>7600000</v>
      </c>
      <c r="V698" s="93">
        <v>0.43283582089552236</v>
      </c>
      <c r="W698" s="32">
        <v>12539351</v>
      </c>
      <c r="X698" s="57" t="s">
        <v>2018</v>
      </c>
    </row>
    <row r="699" spans="1:24">
      <c r="A699" s="29">
        <v>891780111</v>
      </c>
      <c r="B699" s="29" t="s">
        <v>24</v>
      </c>
      <c r="C699" s="29" t="s">
        <v>25</v>
      </c>
      <c r="D699" s="29" t="s">
        <v>26</v>
      </c>
      <c r="E699" s="29" t="s">
        <v>2019</v>
      </c>
      <c r="F699" s="29" t="s">
        <v>28</v>
      </c>
      <c r="G699" s="29" t="s">
        <v>29</v>
      </c>
      <c r="H699" s="29" t="s">
        <v>30</v>
      </c>
      <c r="I699" s="213">
        <v>8000000</v>
      </c>
      <c r="J699" s="29">
        <v>0</v>
      </c>
      <c r="K699" s="217">
        <v>0</v>
      </c>
      <c r="L699" s="213">
        <v>6934000</v>
      </c>
      <c r="M699" s="29">
        <v>0</v>
      </c>
      <c r="N699" s="29">
        <v>7603511</v>
      </c>
      <c r="O699" s="29" t="s">
        <v>2020</v>
      </c>
      <c r="P699" s="29" t="s">
        <v>2021</v>
      </c>
      <c r="Q699" s="229" t="s">
        <v>1962</v>
      </c>
      <c r="R699" s="229" t="s">
        <v>1962</v>
      </c>
      <c r="S699" s="231" t="s">
        <v>1624</v>
      </c>
      <c r="T699" s="216">
        <v>1066000</v>
      </c>
      <c r="U699" s="221">
        <v>0</v>
      </c>
      <c r="V699" s="93">
        <v>0.13325000000000001</v>
      </c>
      <c r="W699" s="29">
        <v>7633817</v>
      </c>
      <c r="X699" s="57" t="s">
        <v>2022</v>
      </c>
    </row>
    <row r="700" spans="1:24">
      <c r="A700" s="29">
        <v>891780111</v>
      </c>
      <c r="B700" s="29" t="s">
        <v>24</v>
      </c>
      <c r="C700" s="29" t="s">
        <v>25</v>
      </c>
      <c r="D700" s="29" t="s">
        <v>26</v>
      </c>
      <c r="E700" s="29" t="s">
        <v>2023</v>
      </c>
      <c r="F700" s="29" t="s">
        <v>28</v>
      </c>
      <c r="G700" s="29" t="s">
        <v>29</v>
      </c>
      <c r="H700" s="29" t="s">
        <v>30</v>
      </c>
      <c r="I700" s="213">
        <v>16000000</v>
      </c>
      <c r="J700" s="29">
        <v>0</v>
      </c>
      <c r="K700" s="217">
        <v>0</v>
      </c>
      <c r="L700" s="213">
        <v>0</v>
      </c>
      <c r="M700" s="29">
        <v>0</v>
      </c>
      <c r="N700" s="29">
        <v>1024505118</v>
      </c>
      <c r="O700" s="29" t="s">
        <v>2024</v>
      </c>
      <c r="P700" s="29" t="s">
        <v>2025</v>
      </c>
      <c r="Q700" s="229" t="s">
        <v>1962</v>
      </c>
      <c r="R700" s="229" t="s">
        <v>1962</v>
      </c>
      <c r="S700" s="231" t="s">
        <v>1624</v>
      </c>
      <c r="T700" s="216">
        <v>8000000</v>
      </c>
      <c r="U700" s="217">
        <v>8000000</v>
      </c>
      <c r="V700" s="93">
        <v>0.5</v>
      </c>
      <c r="W700" s="29">
        <v>7633817</v>
      </c>
      <c r="X700" s="57" t="s">
        <v>2022</v>
      </c>
    </row>
    <row r="701" spans="1:24">
      <c r="A701" s="29">
        <v>891780111</v>
      </c>
      <c r="B701" s="29" t="s">
        <v>24</v>
      </c>
      <c r="C701" s="29" t="s">
        <v>25</v>
      </c>
      <c r="D701" s="29" t="s">
        <v>26</v>
      </c>
      <c r="E701" s="29" t="s">
        <v>2026</v>
      </c>
      <c r="F701" s="29" t="s">
        <v>28</v>
      </c>
      <c r="G701" s="29" t="s">
        <v>29</v>
      </c>
      <c r="H701" s="29" t="s">
        <v>30</v>
      </c>
      <c r="I701" s="213">
        <v>6800000</v>
      </c>
      <c r="J701" s="29">
        <v>0</v>
      </c>
      <c r="K701" s="217">
        <v>0</v>
      </c>
      <c r="L701" s="213">
        <v>0</v>
      </c>
      <c r="M701" s="29">
        <v>0</v>
      </c>
      <c r="N701" s="29">
        <v>36667533</v>
      </c>
      <c r="O701" s="29" t="s">
        <v>2027</v>
      </c>
      <c r="P701" s="29" t="s">
        <v>2028</v>
      </c>
      <c r="Q701" s="229" t="s">
        <v>1962</v>
      </c>
      <c r="R701" s="229" t="s">
        <v>1962</v>
      </c>
      <c r="S701" s="231" t="s">
        <v>1624</v>
      </c>
      <c r="T701" s="216">
        <v>3400000</v>
      </c>
      <c r="U701" s="217">
        <v>3400000</v>
      </c>
      <c r="V701" s="93">
        <v>0.5</v>
      </c>
      <c r="W701" s="29">
        <v>7633817</v>
      </c>
      <c r="X701" s="57" t="s">
        <v>2022</v>
      </c>
    </row>
    <row r="702" spans="1:24">
      <c r="A702" s="29">
        <v>891780111</v>
      </c>
      <c r="B702" s="29" t="s">
        <v>24</v>
      </c>
      <c r="C702" s="29" t="s">
        <v>25</v>
      </c>
      <c r="D702" s="29" t="s">
        <v>26</v>
      </c>
      <c r="E702" s="29" t="s">
        <v>2029</v>
      </c>
      <c r="F702" s="29" t="s">
        <v>28</v>
      </c>
      <c r="G702" s="29" t="s">
        <v>29</v>
      </c>
      <c r="H702" s="29" t="s">
        <v>30</v>
      </c>
      <c r="I702" s="213">
        <v>6800000</v>
      </c>
      <c r="J702" s="29">
        <v>0</v>
      </c>
      <c r="K702" s="217">
        <v>0</v>
      </c>
      <c r="L702" s="213">
        <v>0</v>
      </c>
      <c r="M702" s="29">
        <v>0</v>
      </c>
      <c r="N702" s="29">
        <v>1082965670</v>
      </c>
      <c r="O702" s="29" t="s">
        <v>2030</v>
      </c>
      <c r="P702" s="29" t="s">
        <v>2031</v>
      </c>
      <c r="Q702" s="229" t="s">
        <v>1962</v>
      </c>
      <c r="R702" s="229" t="s">
        <v>1962</v>
      </c>
      <c r="S702" s="231" t="s">
        <v>1624</v>
      </c>
      <c r="T702" s="216">
        <v>3400000</v>
      </c>
      <c r="U702" s="217">
        <v>3400000</v>
      </c>
      <c r="V702" s="93">
        <v>0.5</v>
      </c>
      <c r="W702" s="29">
        <v>7633817</v>
      </c>
      <c r="X702" s="57" t="s">
        <v>2022</v>
      </c>
    </row>
    <row r="703" spans="1:24">
      <c r="A703" s="29">
        <v>891780111</v>
      </c>
      <c r="B703" s="29" t="s">
        <v>24</v>
      </c>
      <c r="C703" s="29" t="s">
        <v>25</v>
      </c>
      <c r="D703" s="29" t="s">
        <v>26</v>
      </c>
      <c r="E703" s="29" t="s">
        <v>2032</v>
      </c>
      <c r="F703" s="29" t="s">
        <v>28</v>
      </c>
      <c r="G703" s="29" t="s">
        <v>29</v>
      </c>
      <c r="H703" s="29" t="s">
        <v>30</v>
      </c>
      <c r="I703" s="213">
        <v>6800000</v>
      </c>
      <c r="J703" s="29">
        <v>0</v>
      </c>
      <c r="K703" s="217">
        <v>0</v>
      </c>
      <c r="L703" s="213">
        <v>0</v>
      </c>
      <c r="M703" s="29">
        <v>0</v>
      </c>
      <c r="N703" s="29">
        <v>1082937109</v>
      </c>
      <c r="O703" s="29" t="s">
        <v>2033</v>
      </c>
      <c r="P703" s="29" t="s">
        <v>2034</v>
      </c>
      <c r="Q703" s="229" t="s">
        <v>1962</v>
      </c>
      <c r="R703" s="229" t="s">
        <v>1962</v>
      </c>
      <c r="S703" s="231" t="s">
        <v>1624</v>
      </c>
      <c r="T703" s="216">
        <v>3400000</v>
      </c>
      <c r="U703" s="217">
        <v>3400000</v>
      </c>
      <c r="V703" s="93">
        <v>0.5</v>
      </c>
      <c r="W703" s="29">
        <v>7633817</v>
      </c>
      <c r="X703" s="57" t="s">
        <v>2022</v>
      </c>
    </row>
    <row r="704" spans="1:24">
      <c r="A704" s="29">
        <v>891780111</v>
      </c>
      <c r="B704" s="29" t="s">
        <v>24</v>
      </c>
      <c r="C704" s="29" t="s">
        <v>25</v>
      </c>
      <c r="D704" s="29" t="s">
        <v>26</v>
      </c>
      <c r="E704" s="29" t="s">
        <v>2035</v>
      </c>
      <c r="F704" s="29" t="s">
        <v>28</v>
      </c>
      <c r="G704" s="29" t="s">
        <v>29</v>
      </c>
      <c r="H704" s="29" t="s">
        <v>30</v>
      </c>
      <c r="I704" s="213">
        <v>14400000</v>
      </c>
      <c r="J704" s="29">
        <v>0</v>
      </c>
      <c r="K704" s="217">
        <v>0</v>
      </c>
      <c r="L704" s="213">
        <v>0</v>
      </c>
      <c r="M704" s="29">
        <v>0</v>
      </c>
      <c r="N704" s="29">
        <v>85472840</v>
      </c>
      <c r="O704" s="29" t="s">
        <v>2036</v>
      </c>
      <c r="P704" s="29" t="s">
        <v>2037</v>
      </c>
      <c r="Q704" s="229" t="s">
        <v>1962</v>
      </c>
      <c r="R704" s="229" t="s">
        <v>1962</v>
      </c>
      <c r="S704" s="231" t="s">
        <v>1624</v>
      </c>
      <c r="T704" s="216">
        <v>7200000</v>
      </c>
      <c r="U704" s="217">
        <v>7200000</v>
      </c>
      <c r="V704" s="93">
        <v>0.5</v>
      </c>
      <c r="W704" s="29">
        <v>85449357</v>
      </c>
      <c r="X704" s="57" t="s">
        <v>1903</v>
      </c>
    </row>
    <row r="705" spans="1:24">
      <c r="A705" s="29">
        <v>891780111</v>
      </c>
      <c r="B705" s="29" t="s">
        <v>24</v>
      </c>
      <c r="C705" s="29" t="s">
        <v>25</v>
      </c>
      <c r="D705" s="29" t="s">
        <v>26</v>
      </c>
      <c r="E705" s="29" t="s">
        <v>2038</v>
      </c>
      <c r="F705" s="29" t="s">
        <v>28</v>
      </c>
      <c r="G705" s="29" t="s">
        <v>29</v>
      </c>
      <c r="H705" s="29" t="s">
        <v>30</v>
      </c>
      <c r="I705" s="213">
        <v>11600000</v>
      </c>
      <c r="J705" s="29">
        <v>0</v>
      </c>
      <c r="K705" s="217">
        <v>0</v>
      </c>
      <c r="L705" s="213">
        <v>0</v>
      </c>
      <c r="M705" s="29">
        <v>0</v>
      </c>
      <c r="N705" s="29">
        <v>85370967</v>
      </c>
      <c r="O705" s="29" t="s">
        <v>2039</v>
      </c>
      <c r="P705" s="29" t="s">
        <v>2040</v>
      </c>
      <c r="Q705" s="229" t="s">
        <v>1962</v>
      </c>
      <c r="R705" s="229" t="s">
        <v>1962</v>
      </c>
      <c r="S705" s="231" t="s">
        <v>1624</v>
      </c>
      <c r="T705" s="216">
        <v>5800000</v>
      </c>
      <c r="U705" s="217">
        <v>5800000</v>
      </c>
      <c r="V705" s="93">
        <v>0.5</v>
      </c>
      <c r="W705" s="29">
        <v>85449357</v>
      </c>
      <c r="X705" s="57" t="s">
        <v>1903</v>
      </c>
    </row>
    <row r="706" spans="1:24">
      <c r="A706" s="29">
        <v>891780111</v>
      </c>
      <c r="B706" s="29" t="s">
        <v>24</v>
      </c>
      <c r="C706" s="29" t="s">
        <v>25</v>
      </c>
      <c r="D706" s="29" t="s">
        <v>26</v>
      </c>
      <c r="E706" s="29" t="s">
        <v>2041</v>
      </c>
      <c r="F706" s="29" t="s">
        <v>28</v>
      </c>
      <c r="G706" s="29" t="s">
        <v>29</v>
      </c>
      <c r="H706" s="29" t="s">
        <v>30</v>
      </c>
      <c r="I706" s="213">
        <v>11600000</v>
      </c>
      <c r="J706" s="29">
        <v>0</v>
      </c>
      <c r="K706" s="217">
        <v>0</v>
      </c>
      <c r="L706" s="213">
        <v>0</v>
      </c>
      <c r="M706" s="29">
        <v>0</v>
      </c>
      <c r="N706" s="29">
        <v>1082992942</v>
      </c>
      <c r="O706" s="29" t="s">
        <v>2042</v>
      </c>
      <c r="P706" s="29" t="s">
        <v>2043</v>
      </c>
      <c r="Q706" s="229" t="s">
        <v>1962</v>
      </c>
      <c r="R706" s="229" t="s">
        <v>1962</v>
      </c>
      <c r="S706" s="231" t="s">
        <v>1624</v>
      </c>
      <c r="T706" s="216">
        <v>5800000</v>
      </c>
      <c r="U706" s="217">
        <v>5800000</v>
      </c>
      <c r="V706" s="93">
        <v>0.5</v>
      </c>
      <c r="W706" s="29">
        <v>85449357</v>
      </c>
      <c r="X706" s="57" t="s">
        <v>1903</v>
      </c>
    </row>
    <row r="707" spans="1:24">
      <c r="A707" s="29">
        <v>891780111</v>
      </c>
      <c r="B707" s="29" t="s">
        <v>24</v>
      </c>
      <c r="C707" s="29" t="s">
        <v>25</v>
      </c>
      <c r="D707" s="29" t="s">
        <v>26</v>
      </c>
      <c r="E707" s="29" t="s">
        <v>2044</v>
      </c>
      <c r="F707" s="29" t="s">
        <v>28</v>
      </c>
      <c r="G707" s="29" t="s">
        <v>29</v>
      </c>
      <c r="H707" s="29" t="s">
        <v>30</v>
      </c>
      <c r="I707" s="213">
        <v>11600000</v>
      </c>
      <c r="J707" s="29">
        <v>0</v>
      </c>
      <c r="K707" s="217">
        <v>0</v>
      </c>
      <c r="L707" s="213">
        <v>0</v>
      </c>
      <c r="M707" s="29">
        <v>0</v>
      </c>
      <c r="N707" s="29">
        <v>1082874500</v>
      </c>
      <c r="O707" s="29" t="s">
        <v>2045</v>
      </c>
      <c r="P707" s="29" t="s">
        <v>2046</v>
      </c>
      <c r="Q707" s="229" t="s">
        <v>1962</v>
      </c>
      <c r="R707" s="229" t="s">
        <v>1962</v>
      </c>
      <c r="S707" s="231" t="s">
        <v>1624</v>
      </c>
      <c r="T707" s="216">
        <v>5800000</v>
      </c>
      <c r="U707" s="217">
        <v>5800000</v>
      </c>
      <c r="V707" s="93">
        <v>0.5</v>
      </c>
      <c r="W707" s="29">
        <v>85449357</v>
      </c>
      <c r="X707" s="57" t="s">
        <v>1903</v>
      </c>
    </row>
    <row r="708" spans="1:24">
      <c r="A708" s="29">
        <v>891780111</v>
      </c>
      <c r="B708" s="29" t="s">
        <v>24</v>
      </c>
      <c r="C708" s="29" t="s">
        <v>25</v>
      </c>
      <c r="D708" s="29" t="s">
        <v>26</v>
      </c>
      <c r="E708" s="29" t="s">
        <v>2047</v>
      </c>
      <c r="F708" s="29" t="s">
        <v>28</v>
      </c>
      <c r="G708" s="29" t="s">
        <v>29</v>
      </c>
      <c r="H708" s="29" t="s">
        <v>30</v>
      </c>
      <c r="I708" s="213">
        <v>24400000</v>
      </c>
      <c r="J708" s="29">
        <v>0</v>
      </c>
      <c r="K708" s="217">
        <v>0</v>
      </c>
      <c r="L708" s="213">
        <v>0</v>
      </c>
      <c r="M708" s="29">
        <v>0</v>
      </c>
      <c r="N708" s="29">
        <v>36724902</v>
      </c>
      <c r="O708" s="29" t="s">
        <v>2048</v>
      </c>
      <c r="P708" s="29" t="s">
        <v>2049</v>
      </c>
      <c r="Q708" s="229" t="s">
        <v>1962</v>
      </c>
      <c r="R708" s="229" t="s">
        <v>1962</v>
      </c>
      <c r="S708" s="231" t="s">
        <v>1624</v>
      </c>
      <c r="T708" s="216">
        <v>12200000</v>
      </c>
      <c r="U708" s="217">
        <v>12200000</v>
      </c>
      <c r="V708" s="93">
        <v>0.5</v>
      </c>
      <c r="W708" s="29">
        <v>12621405</v>
      </c>
      <c r="X708" s="57" t="s">
        <v>1842</v>
      </c>
    </row>
    <row r="709" spans="1:24">
      <c r="A709" s="29">
        <v>891780111</v>
      </c>
      <c r="B709" s="29" t="s">
        <v>24</v>
      </c>
      <c r="C709" s="29" t="s">
        <v>25</v>
      </c>
      <c r="D709" s="29" t="s">
        <v>26</v>
      </c>
      <c r="E709" s="29" t="s">
        <v>2050</v>
      </c>
      <c r="F709" s="29" t="s">
        <v>28</v>
      </c>
      <c r="G709" s="29" t="s">
        <v>29</v>
      </c>
      <c r="H709" s="29" t="s">
        <v>30</v>
      </c>
      <c r="I709" s="213">
        <v>6800000</v>
      </c>
      <c r="J709" s="29">
        <v>0</v>
      </c>
      <c r="K709" s="217">
        <v>0</v>
      </c>
      <c r="L709" s="213">
        <v>0</v>
      </c>
      <c r="M709" s="29">
        <v>0</v>
      </c>
      <c r="N709" s="29">
        <v>1082882138</v>
      </c>
      <c r="O709" s="29" t="s">
        <v>2051</v>
      </c>
      <c r="P709" s="29" t="s">
        <v>1932</v>
      </c>
      <c r="Q709" s="229" t="s">
        <v>1962</v>
      </c>
      <c r="R709" s="229" t="s">
        <v>1962</v>
      </c>
      <c r="S709" s="231" t="s">
        <v>1624</v>
      </c>
      <c r="T709" s="216">
        <v>3400000</v>
      </c>
      <c r="U709" s="217">
        <v>3400000</v>
      </c>
      <c r="V709" s="93">
        <v>0.5</v>
      </c>
      <c r="W709" s="219">
        <v>45507423</v>
      </c>
      <c r="X709" s="57" t="s">
        <v>420</v>
      </c>
    </row>
    <row r="710" spans="1:24">
      <c r="A710" s="29">
        <v>891780111</v>
      </c>
      <c r="B710" s="29" t="s">
        <v>24</v>
      </c>
      <c r="C710" s="29" t="s">
        <v>25</v>
      </c>
      <c r="D710" s="29" t="s">
        <v>26</v>
      </c>
      <c r="E710" s="29" t="s">
        <v>2052</v>
      </c>
      <c r="F710" s="29" t="s">
        <v>28</v>
      </c>
      <c r="G710" s="29" t="s">
        <v>29</v>
      </c>
      <c r="H710" s="29" t="s">
        <v>30</v>
      </c>
      <c r="I710" s="213">
        <v>6800000</v>
      </c>
      <c r="J710" s="29">
        <v>1</v>
      </c>
      <c r="K710" s="217">
        <v>1200000</v>
      </c>
      <c r="L710" s="213">
        <v>0</v>
      </c>
      <c r="M710" s="29">
        <v>0</v>
      </c>
      <c r="N710" s="29">
        <v>84454876</v>
      </c>
      <c r="O710" s="29" t="s">
        <v>2053</v>
      </c>
      <c r="P710" s="29" t="s">
        <v>2054</v>
      </c>
      <c r="Q710" s="229" t="s">
        <v>1962</v>
      </c>
      <c r="R710" s="229" t="s">
        <v>1962</v>
      </c>
      <c r="S710" s="231" t="s">
        <v>1624</v>
      </c>
      <c r="T710" s="216">
        <v>3400000</v>
      </c>
      <c r="U710" s="217">
        <v>4600000</v>
      </c>
      <c r="V710" s="93">
        <v>0.42499999999999999</v>
      </c>
      <c r="W710" s="219">
        <v>45507423</v>
      </c>
      <c r="X710" s="57" t="s">
        <v>420</v>
      </c>
    </row>
    <row r="711" spans="1:24">
      <c r="A711" s="29">
        <v>891780111</v>
      </c>
      <c r="B711" s="29" t="s">
        <v>24</v>
      </c>
      <c r="C711" s="29" t="s">
        <v>25</v>
      </c>
      <c r="D711" s="29" t="s">
        <v>26</v>
      </c>
      <c r="E711" s="29" t="s">
        <v>2055</v>
      </c>
      <c r="F711" s="29" t="s">
        <v>28</v>
      </c>
      <c r="G711" s="29" t="s">
        <v>29</v>
      </c>
      <c r="H711" s="29" t="s">
        <v>30</v>
      </c>
      <c r="I711" s="213">
        <v>6800000</v>
      </c>
      <c r="J711" s="29">
        <v>0</v>
      </c>
      <c r="K711" s="217">
        <v>0</v>
      </c>
      <c r="L711" s="213">
        <v>0</v>
      </c>
      <c r="M711" s="29">
        <v>0</v>
      </c>
      <c r="N711" s="29">
        <v>1081911437</v>
      </c>
      <c r="O711" s="29" t="s">
        <v>2056</v>
      </c>
      <c r="P711" s="29" t="s">
        <v>2057</v>
      </c>
      <c r="Q711" s="229" t="s">
        <v>1962</v>
      </c>
      <c r="R711" s="229" t="s">
        <v>1962</v>
      </c>
      <c r="S711" s="231" t="s">
        <v>1624</v>
      </c>
      <c r="T711" s="216">
        <v>3400000</v>
      </c>
      <c r="U711" s="217">
        <v>3400000</v>
      </c>
      <c r="V711" s="93">
        <v>0.5</v>
      </c>
      <c r="W711" s="219">
        <v>45507423</v>
      </c>
      <c r="X711" s="57" t="s">
        <v>420</v>
      </c>
    </row>
    <row r="712" spans="1:24">
      <c r="A712" s="29">
        <v>891780111</v>
      </c>
      <c r="B712" s="29" t="s">
        <v>24</v>
      </c>
      <c r="C712" s="29" t="s">
        <v>25</v>
      </c>
      <c r="D712" s="29" t="s">
        <v>26</v>
      </c>
      <c r="E712" s="29" t="s">
        <v>2058</v>
      </c>
      <c r="F712" s="29" t="s">
        <v>28</v>
      </c>
      <c r="G712" s="29" t="s">
        <v>29</v>
      </c>
      <c r="H712" s="29" t="s">
        <v>30</v>
      </c>
      <c r="I712" s="213">
        <v>8000000</v>
      </c>
      <c r="J712" s="29">
        <v>0</v>
      </c>
      <c r="K712" s="217">
        <v>0</v>
      </c>
      <c r="L712" s="213">
        <v>0</v>
      </c>
      <c r="M712" s="29">
        <v>0</v>
      </c>
      <c r="N712" s="29">
        <v>36719808</v>
      </c>
      <c r="O712" s="29" t="s">
        <v>2059</v>
      </c>
      <c r="P712" s="29" t="s">
        <v>2060</v>
      </c>
      <c r="Q712" s="229" t="s">
        <v>1962</v>
      </c>
      <c r="R712" s="229" t="s">
        <v>1962</v>
      </c>
      <c r="S712" s="231" t="s">
        <v>1624</v>
      </c>
      <c r="T712" s="216">
        <v>4000000</v>
      </c>
      <c r="U712" s="217">
        <v>4000000</v>
      </c>
      <c r="V712" s="93">
        <v>0.5</v>
      </c>
      <c r="W712" s="219">
        <v>45507423</v>
      </c>
      <c r="X712" s="57" t="s">
        <v>420</v>
      </c>
    </row>
    <row r="713" spans="1:24">
      <c r="A713" s="29">
        <v>891780111</v>
      </c>
      <c r="B713" s="29" t="s">
        <v>24</v>
      </c>
      <c r="C713" s="29" t="s">
        <v>25</v>
      </c>
      <c r="D713" s="29" t="s">
        <v>26</v>
      </c>
      <c r="E713" s="29" t="s">
        <v>2061</v>
      </c>
      <c r="F713" s="29" t="s">
        <v>28</v>
      </c>
      <c r="G713" s="29" t="s">
        <v>29</v>
      </c>
      <c r="H713" s="29" t="s">
        <v>30</v>
      </c>
      <c r="I713" s="213">
        <v>6800000</v>
      </c>
      <c r="J713" s="29">
        <v>0</v>
      </c>
      <c r="K713" s="217">
        <v>0</v>
      </c>
      <c r="L713" s="213">
        <v>0</v>
      </c>
      <c r="M713" s="29">
        <v>0</v>
      </c>
      <c r="N713" s="29">
        <v>36695081</v>
      </c>
      <c r="O713" s="29" t="s">
        <v>2062</v>
      </c>
      <c r="P713" s="29" t="s">
        <v>2063</v>
      </c>
      <c r="Q713" s="229" t="s">
        <v>1962</v>
      </c>
      <c r="R713" s="229" t="s">
        <v>1962</v>
      </c>
      <c r="S713" s="231" t="s">
        <v>1624</v>
      </c>
      <c r="T713" s="216">
        <v>3400000</v>
      </c>
      <c r="U713" s="217">
        <v>3400000</v>
      </c>
      <c r="V713" s="93">
        <v>0.5</v>
      </c>
      <c r="W713" s="219">
        <v>45507423</v>
      </c>
      <c r="X713" s="57" t="s">
        <v>420</v>
      </c>
    </row>
    <row r="714" spans="1:24">
      <c r="A714" s="29">
        <v>891780111</v>
      </c>
      <c r="B714" s="29" t="s">
        <v>24</v>
      </c>
      <c r="C714" s="29" t="s">
        <v>25</v>
      </c>
      <c r="D714" s="29" t="s">
        <v>26</v>
      </c>
      <c r="E714" s="29" t="s">
        <v>2064</v>
      </c>
      <c r="F714" s="29" t="s">
        <v>28</v>
      </c>
      <c r="G714" s="29" t="s">
        <v>29</v>
      </c>
      <c r="H714" s="29" t="s">
        <v>30</v>
      </c>
      <c r="I714" s="213">
        <v>6800000</v>
      </c>
      <c r="J714" s="29">
        <v>0</v>
      </c>
      <c r="K714" s="217">
        <v>0</v>
      </c>
      <c r="L714" s="213">
        <v>0</v>
      </c>
      <c r="M714" s="29">
        <v>0</v>
      </c>
      <c r="N714" s="29">
        <v>57437742</v>
      </c>
      <c r="O714" s="29" t="s">
        <v>2065</v>
      </c>
      <c r="P714" s="29" t="s">
        <v>2066</v>
      </c>
      <c r="Q714" s="229" t="s">
        <v>1962</v>
      </c>
      <c r="R714" s="229" t="s">
        <v>1962</v>
      </c>
      <c r="S714" s="231" t="s">
        <v>1624</v>
      </c>
      <c r="T714" s="216">
        <v>3400000</v>
      </c>
      <c r="U714" s="217">
        <v>3400000</v>
      </c>
      <c r="V714" s="93">
        <v>0.5</v>
      </c>
      <c r="W714" s="219">
        <v>45507423</v>
      </c>
      <c r="X714" s="57" t="s">
        <v>420</v>
      </c>
    </row>
    <row r="715" spans="1:24">
      <c r="A715" s="29">
        <v>891780111</v>
      </c>
      <c r="B715" s="29" t="s">
        <v>24</v>
      </c>
      <c r="C715" s="29" t="s">
        <v>25</v>
      </c>
      <c r="D715" s="29" t="s">
        <v>26</v>
      </c>
      <c r="E715" s="29" t="s">
        <v>2067</v>
      </c>
      <c r="F715" s="29" t="s">
        <v>28</v>
      </c>
      <c r="G715" s="29" t="s">
        <v>29</v>
      </c>
      <c r="H715" s="29" t="s">
        <v>30</v>
      </c>
      <c r="I715" s="213">
        <v>8000000</v>
      </c>
      <c r="J715" s="29">
        <v>0</v>
      </c>
      <c r="K715" s="217">
        <v>0</v>
      </c>
      <c r="L715" s="213">
        <v>0</v>
      </c>
      <c r="M715" s="29">
        <v>0</v>
      </c>
      <c r="N715" s="29">
        <v>36695248</v>
      </c>
      <c r="O715" s="29" t="s">
        <v>2068</v>
      </c>
      <c r="P715" s="29" t="s">
        <v>2069</v>
      </c>
      <c r="Q715" s="229" t="s">
        <v>1962</v>
      </c>
      <c r="R715" s="229" t="s">
        <v>1962</v>
      </c>
      <c r="S715" s="231" t="s">
        <v>1624</v>
      </c>
      <c r="T715" s="216">
        <v>4000000</v>
      </c>
      <c r="U715" s="217">
        <v>4000000</v>
      </c>
      <c r="V715" s="93">
        <v>0.5</v>
      </c>
      <c r="W715" s="219">
        <v>45507423</v>
      </c>
      <c r="X715" s="57" t="s">
        <v>420</v>
      </c>
    </row>
    <row r="716" spans="1:24">
      <c r="A716" s="29">
        <v>891780111</v>
      </c>
      <c r="B716" s="29" t="s">
        <v>24</v>
      </c>
      <c r="C716" s="29" t="s">
        <v>25</v>
      </c>
      <c r="D716" s="29" t="s">
        <v>26</v>
      </c>
      <c r="E716" s="29" t="s">
        <v>2070</v>
      </c>
      <c r="F716" s="29" t="s">
        <v>28</v>
      </c>
      <c r="G716" s="29" t="s">
        <v>29</v>
      </c>
      <c r="H716" s="29" t="s">
        <v>30</v>
      </c>
      <c r="I716" s="213">
        <v>6800000</v>
      </c>
      <c r="J716" s="29">
        <v>0</v>
      </c>
      <c r="K716" s="217">
        <v>0</v>
      </c>
      <c r="L716" s="213">
        <v>0</v>
      </c>
      <c r="M716" s="29">
        <v>0</v>
      </c>
      <c r="N716" s="29">
        <v>1082889011</v>
      </c>
      <c r="O716" s="29" t="s">
        <v>2071</v>
      </c>
      <c r="P716" s="29" t="s">
        <v>2072</v>
      </c>
      <c r="Q716" s="229" t="s">
        <v>1962</v>
      </c>
      <c r="R716" s="229" t="s">
        <v>1962</v>
      </c>
      <c r="S716" s="231" t="s">
        <v>1624</v>
      </c>
      <c r="T716" s="216">
        <v>3400000</v>
      </c>
      <c r="U716" s="217">
        <v>3400000</v>
      </c>
      <c r="V716" s="93">
        <v>0.5</v>
      </c>
      <c r="W716" s="219">
        <v>45507423</v>
      </c>
      <c r="X716" s="57" t="s">
        <v>420</v>
      </c>
    </row>
    <row r="717" spans="1:24">
      <c r="A717" s="29">
        <v>891780111</v>
      </c>
      <c r="B717" s="29" t="s">
        <v>24</v>
      </c>
      <c r="C717" s="29" t="s">
        <v>25</v>
      </c>
      <c r="D717" s="29" t="s">
        <v>26</v>
      </c>
      <c r="E717" s="29" t="s">
        <v>2073</v>
      </c>
      <c r="F717" s="29" t="s">
        <v>28</v>
      </c>
      <c r="G717" s="29" t="s">
        <v>29</v>
      </c>
      <c r="H717" s="29" t="s">
        <v>30</v>
      </c>
      <c r="I717" s="213">
        <v>6800000</v>
      </c>
      <c r="J717" s="29">
        <v>0</v>
      </c>
      <c r="K717" s="217">
        <v>0</v>
      </c>
      <c r="L717" s="213">
        <v>0</v>
      </c>
      <c r="M717" s="29">
        <v>0</v>
      </c>
      <c r="N717" s="29">
        <v>4981121</v>
      </c>
      <c r="O717" s="29" t="s">
        <v>1098</v>
      </c>
      <c r="P717" s="29" t="s">
        <v>2074</v>
      </c>
      <c r="Q717" s="229" t="s">
        <v>2075</v>
      </c>
      <c r="R717" s="229" t="s">
        <v>2075</v>
      </c>
      <c r="S717" s="231" t="s">
        <v>1624</v>
      </c>
      <c r="T717" s="216">
        <v>3400000</v>
      </c>
      <c r="U717" s="217">
        <v>3400000</v>
      </c>
      <c r="V717" s="93">
        <v>0.5</v>
      </c>
      <c r="W717" s="32">
        <v>85460625</v>
      </c>
      <c r="X717" s="57" t="s">
        <v>1093</v>
      </c>
    </row>
    <row r="718" spans="1:24">
      <c r="A718" s="29">
        <v>891780111</v>
      </c>
      <c r="B718" s="29" t="s">
        <v>24</v>
      </c>
      <c r="C718" s="29" t="s">
        <v>25</v>
      </c>
      <c r="D718" s="29" t="s">
        <v>26</v>
      </c>
      <c r="E718" s="29" t="s">
        <v>2076</v>
      </c>
      <c r="F718" s="29" t="s">
        <v>28</v>
      </c>
      <c r="G718" s="29" t="s">
        <v>29</v>
      </c>
      <c r="H718" s="29" t="s">
        <v>30</v>
      </c>
      <c r="I718" s="213">
        <v>6800000</v>
      </c>
      <c r="J718" s="29">
        <v>0</v>
      </c>
      <c r="K718" s="217">
        <v>0</v>
      </c>
      <c r="L718" s="213">
        <v>0</v>
      </c>
      <c r="M718" s="29">
        <v>0</v>
      </c>
      <c r="N718" s="29">
        <v>57461973</v>
      </c>
      <c r="O718" s="29" t="s">
        <v>1091</v>
      </c>
      <c r="P718" s="29" t="s">
        <v>2077</v>
      </c>
      <c r="Q718" s="229" t="s">
        <v>2075</v>
      </c>
      <c r="R718" s="229" t="s">
        <v>2075</v>
      </c>
      <c r="S718" s="231" t="s">
        <v>1624</v>
      </c>
      <c r="T718" s="216">
        <v>3400000</v>
      </c>
      <c r="U718" s="217">
        <v>3400000</v>
      </c>
      <c r="V718" s="93">
        <v>0.5</v>
      </c>
      <c r="W718" s="32">
        <v>85460625</v>
      </c>
      <c r="X718" s="57" t="s">
        <v>1093</v>
      </c>
    </row>
    <row r="719" spans="1:24">
      <c r="A719" s="29">
        <v>891780111</v>
      </c>
      <c r="B719" s="29" t="s">
        <v>24</v>
      </c>
      <c r="C719" s="29" t="s">
        <v>25</v>
      </c>
      <c r="D719" s="29" t="s">
        <v>26</v>
      </c>
      <c r="E719" s="29" t="s">
        <v>2078</v>
      </c>
      <c r="F719" s="29" t="s">
        <v>28</v>
      </c>
      <c r="G719" s="29" t="s">
        <v>29</v>
      </c>
      <c r="H719" s="29" t="s">
        <v>30</v>
      </c>
      <c r="I719" s="213">
        <v>8000000</v>
      </c>
      <c r="J719" s="29">
        <v>0</v>
      </c>
      <c r="K719" s="217">
        <v>0</v>
      </c>
      <c r="L719" s="213">
        <v>0</v>
      </c>
      <c r="M719" s="29">
        <v>0</v>
      </c>
      <c r="N719" s="29">
        <v>73076579</v>
      </c>
      <c r="O719" s="29" t="s">
        <v>945</v>
      </c>
      <c r="P719" s="29" t="s">
        <v>1822</v>
      </c>
      <c r="Q719" s="229" t="s">
        <v>2075</v>
      </c>
      <c r="R719" s="229" t="s">
        <v>2075</v>
      </c>
      <c r="S719" s="231" t="s">
        <v>1624</v>
      </c>
      <c r="T719" s="216">
        <v>4000000</v>
      </c>
      <c r="U719" s="217">
        <v>4000000</v>
      </c>
      <c r="V719" s="93">
        <v>0.5</v>
      </c>
      <c r="W719" s="29">
        <v>85152695</v>
      </c>
      <c r="X719" s="57" t="s">
        <v>1820</v>
      </c>
    </row>
    <row r="720" spans="1:24">
      <c r="A720" s="29">
        <v>891780111</v>
      </c>
      <c r="B720" s="29" t="s">
        <v>24</v>
      </c>
      <c r="C720" s="29" t="s">
        <v>25</v>
      </c>
      <c r="D720" s="29" t="s">
        <v>26</v>
      </c>
      <c r="E720" s="29" t="s">
        <v>2079</v>
      </c>
      <c r="F720" s="29" t="s">
        <v>28</v>
      </c>
      <c r="G720" s="29" t="s">
        <v>29</v>
      </c>
      <c r="H720" s="29" t="s">
        <v>30</v>
      </c>
      <c r="I720" s="213">
        <v>8000000</v>
      </c>
      <c r="J720" s="29">
        <v>0</v>
      </c>
      <c r="K720" s="217">
        <v>0</v>
      </c>
      <c r="L720" s="213">
        <v>0</v>
      </c>
      <c r="M720" s="29">
        <v>0</v>
      </c>
      <c r="N720" s="29">
        <v>1083554638</v>
      </c>
      <c r="O720" s="29" t="s">
        <v>675</v>
      </c>
      <c r="P720" s="29" t="s">
        <v>2080</v>
      </c>
      <c r="Q720" s="229" t="s">
        <v>2075</v>
      </c>
      <c r="R720" s="229" t="s">
        <v>2075</v>
      </c>
      <c r="S720" s="231" t="s">
        <v>1624</v>
      </c>
      <c r="T720" s="216">
        <v>4000000</v>
      </c>
      <c r="U720" s="217">
        <v>4000000</v>
      </c>
      <c r="V720" s="93">
        <v>0.5</v>
      </c>
      <c r="W720" s="29">
        <v>85152695</v>
      </c>
      <c r="X720" s="57" t="s">
        <v>1820</v>
      </c>
    </row>
    <row r="721" spans="1:24">
      <c r="A721" s="29">
        <v>891780111</v>
      </c>
      <c r="B721" s="29" t="s">
        <v>24</v>
      </c>
      <c r="C721" s="29" t="s">
        <v>25</v>
      </c>
      <c r="D721" s="29" t="s">
        <v>26</v>
      </c>
      <c r="E721" s="29" t="s">
        <v>2081</v>
      </c>
      <c r="F721" s="29" t="s">
        <v>28</v>
      </c>
      <c r="G721" s="29" t="s">
        <v>29</v>
      </c>
      <c r="H721" s="29" t="s">
        <v>30</v>
      </c>
      <c r="I721" s="213">
        <v>11600000</v>
      </c>
      <c r="J721" s="29">
        <v>0</v>
      </c>
      <c r="K721" s="217">
        <v>0</v>
      </c>
      <c r="L721" s="213">
        <v>0</v>
      </c>
      <c r="M721" s="29">
        <v>0</v>
      </c>
      <c r="N721" s="29">
        <v>1082964829</v>
      </c>
      <c r="O721" s="29" t="s">
        <v>791</v>
      </c>
      <c r="P721" s="29" t="s">
        <v>2082</v>
      </c>
      <c r="Q721" s="229" t="s">
        <v>2075</v>
      </c>
      <c r="R721" s="229" t="s">
        <v>2075</v>
      </c>
      <c r="S721" s="231" t="s">
        <v>1624</v>
      </c>
      <c r="T721" s="216">
        <v>5800000</v>
      </c>
      <c r="U721" s="217">
        <v>5800000</v>
      </c>
      <c r="V721" s="93">
        <v>0.5</v>
      </c>
      <c r="W721" s="29">
        <v>85152695</v>
      </c>
      <c r="X721" s="57" t="s">
        <v>1820</v>
      </c>
    </row>
    <row r="722" spans="1:24">
      <c r="A722" s="29">
        <v>891780111</v>
      </c>
      <c r="B722" s="29" t="s">
        <v>24</v>
      </c>
      <c r="C722" s="29" t="s">
        <v>25</v>
      </c>
      <c r="D722" s="29" t="s">
        <v>26</v>
      </c>
      <c r="E722" s="29" t="s">
        <v>2083</v>
      </c>
      <c r="F722" s="29" t="s">
        <v>28</v>
      </c>
      <c r="G722" s="29" t="s">
        <v>29</v>
      </c>
      <c r="H722" s="29" t="s">
        <v>30</v>
      </c>
      <c r="I722" s="213">
        <v>8000000</v>
      </c>
      <c r="J722" s="29">
        <v>0</v>
      </c>
      <c r="K722" s="217">
        <v>0</v>
      </c>
      <c r="L722" s="213">
        <v>0</v>
      </c>
      <c r="M722" s="29">
        <v>0</v>
      </c>
      <c r="N722" s="29">
        <v>85449729</v>
      </c>
      <c r="O722" s="29" t="s">
        <v>613</v>
      </c>
      <c r="P722" s="29" t="s">
        <v>2084</v>
      </c>
      <c r="Q722" s="229" t="s">
        <v>2075</v>
      </c>
      <c r="R722" s="229" t="s">
        <v>2075</v>
      </c>
      <c r="S722" s="231" t="s">
        <v>1624</v>
      </c>
      <c r="T722" s="216">
        <v>4000000</v>
      </c>
      <c r="U722" s="217">
        <v>4000000</v>
      </c>
      <c r="V722" s="93">
        <v>0.5</v>
      </c>
      <c r="W722" s="29">
        <v>85152695</v>
      </c>
      <c r="X722" s="57" t="s">
        <v>1820</v>
      </c>
    </row>
    <row r="723" spans="1:24">
      <c r="A723" s="29">
        <v>891780111</v>
      </c>
      <c r="B723" s="29" t="s">
        <v>24</v>
      </c>
      <c r="C723" s="29" t="s">
        <v>25</v>
      </c>
      <c r="D723" s="29" t="s">
        <v>26</v>
      </c>
      <c r="E723" s="29" t="s">
        <v>2085</v>
      </c>
      <c r="F723" s="29" t="s">
        <v>28</v>
      </c>
      <c r="G723" s="29" t="s">
        <v>29</v>
      </c>
      <c r="H723" s="29" t="s">
        <v>30</v>
      </c>
      <c r="I723" s="213">
        <v>10400000</v>
      </c>
      <c r="J723" s="29">
        <v>0</v>
      </c>
      <c r="K723" s="217">
        <v>0</v>
      </c>
      <c r="L723" s="213">
        <v>0</v>
      </c>
      <c r="M723" s="29">
        <v>0</v>
      </c>
      <c r="N723" s="29">
        <v>57427768</v>
      </c>
      <c r="O723" s="29" t="s">
        <v>606</v>
      </c>
      <c r="P723" s="29" t="s">
        <v>2086</v>
      </c>
      <c r="Q723" s="229" t="s">
        <v>2075</v>
      </c>
      <c r="R723" s="229" t="s">
        <v>2075</v>
      </c>
      <c r="S723" s="231" t="s">
        <v>1624</v>
      </c>
      <c r="T723" s="216">
        <v>5200000</v>
      </c>
      <c r="U723" s="217">
        <v>5200000</v>
      </c>
      <c r="V723" s="93">
        <v>0.5</v>
      </c>
      <c r="W723" s="29">
        <v>36557666</v>
      </c>
      <c r="X723" s="57" t="s">
        <v>608</v>
      </c>
    </row>
    <row r="724" spans="1:24">
      <c r="A724" s="29">
        <v>891780111</v>
      </c>
      <c r="B724" s="29" t="s">
        <v>24</v>
      </c>
      <c r="C724" s="29" t="s">
        <v>25</v>
      </c>
      <c r="D724" s="29" t="s">
        <v>26</v>
      </c>
      <c r="E724" s="29" t="s">
        <v>2087</v>
      </c>
      <c r="F724" s="29" t="s">
        <v>28</v>
      </c>
      <c r="G724" s="29" t="s">
        <v>29</v>
      </c>
      <c r="H724" s="29" t="s">
        <v>30</v>
      </c>
      <c r="I724" s="213">
        <v>8000000</v>
      </c>
      <c r="J724" s="29">
        <v>0</v>
      </c>
      <c r="K724" s="217">
        <v>0</v>
      </c>
      <c r="L724" s="213">
        <v>0</v>
      </c>
      <c r="M724" s="29">
        <v>0</v>
      </c>
      <c r="N724" s="29">
        <v>84452687</v>
      </c>
      <c r="O724" s="29" t="s">
        <v>785</v>
      </c>
      <c r="P724" s="29" t="s">
        <v>2088</v>
      </c>
      <c r="Q724" s="229" t="s">
        <v>2075</v>
      </c>
      <c r="R724" s="229" t="s">
        <v>2075</v>
      </c>
      <c r="S724" s="231" t="s">
        <v>1624</v>
      </c>
      <c r="T724" s="216">
        <v>4000000</v>
      </c>
      <c r="U724" s="217">
        <v>4000000</v>
      </c>
      <c r="V724" s="93">
        <v>0.5</v>
      </c>
      <c r="W724" s="29">
        <v>85152695</v>
      </c>
      <c r="X724" s="57" t="s">
        <v>1820</v>
      </c>
    </row>
    <row r="725" spans="1:24">
      <c r="A725" s="29">
        <v>891780111</v>
      </c>
      <c r="B725" s="29" t="s">
        <v>24</v>
      </c>
      <c r="C725" s="29" t="s">
        <v>25</v>
      </c>
      <c r="D725" s="29" t="s">
        <v>26</v>
      </c>
      <c r="E725" s="29" t="s">
        <v>2089</v>
      </c>
      <c r="F725" s="29" t="s">
        <v>28</v>
      </c>
      <c r="G725" s="29" t="s">
        <v>29</v>
      </c>
      <c r="H725" s="29" t="s">
        <v>30</v>
      </c>
      <c r="I725" s="213">
        <v>10400000</v>
      </c>
      <c r="J725" s="29">
        <v>0</v>
      </c>
      <c r="K725" s="217">
        <v>0</v>
      </c>
      <c r="L725" s="213">
        <v>0</v>
      </c>
      <c r="M725" s="29">
        <v>0</v>
      </c>
      <c r="N725" s="29">
        <v>1082957621</v>
      </c>
      <c r="O725" s="29" t="s">
        <v>684</v>
      </c>
      <c r="P725" s="29" t="s">
        <v>2090</v>
      </c>
      <c r="Q725" s="229" t="s">
        <v>2075</v>
      </c>
      <c r="R725" s="229" t="s">
        <v>2075</v>
      </c>
      <c r="S725" s="231" t="s">
        <v>1624</v>
      </c>
      <c r="T725" s="216">
        <v>5200000</v>
      </c>
      <c r="U725" s="217">
        <v>5200000</v>
      </c>
      <c r="V725" s="93">
        <v>0.5</v>
      </c>
      <c r="W725" s="29">
        <v>36557666</v>
      </c>
      <c r="X725" s="57" t="s">
        <v>608</v>
      </c>
    </row>
    <row r="726" spans="1:24">
      <c r="A726" s="29">
        <v>891780111</v>
      </c>
      <c r="B726" s="29" t="s">
        <v>24</v>
      </c>
      <c r="C726" s="29" t="s">
        <v>25</v>
      </c>
      <c r="D726" s="29" t="s">
        <v>26</v>
      </c>
      <c r="E726" s="29" t="s">
        <v>2091</v>
      </c>
      <c r="F726" s="29" t="s">
        <v>28</v>
      </c>
      <c r="G726" s="29" t="s">
        <v>29</v>
      </c>
      <c r="H726" s="29" t="s">
        <v>30</v>
      </c>
      <c r="I726" s="213">
        <v>8000000</v>
      </c>
      <c r="J726" s="29">
        <v>0</v>
      </c>
      <c r="K726" s="217">
        <v>0</v>
      </c>
      <c r="L726" s="213">
        <v>0</v>
      </c>
      <c r="M726" s="29">
        <v>0</v>
      </c>
      <c r="N726" s="29">
        <v>1192723895</v>
      </c>
      <c r="O726" s="29" t="s">
        <v>968</v>
      </c>
      <c r="P726" s="29" t="s">
        <v>2092</v>
      </c>
      <c r="Q726" s="229" t="s">
        <v>2075</v>
      </c>
      <c r="R726" s="229" t="s">
        <v>2075</v>
      </c>
      <c r="S726" s="231" t="s">
        <v>1624</v>
      </c>
      <c r="T726" s="216">
        <v>4000000</v>
      </c>
      <c r="U726" s="217">
        <v>4000000</v>
      </c>
      <c r="V726" s="93">
        <v>0.5</v>
      </c>
      <c r="W726" s="29">
        <v>72175282</v>
      </c>
      <c r="X726" s="57" t="s">
        <v>149</v>
      </c>
    </row>
    <row r="727" spans="1:24">
      <c r="A727" s="29">
        <v>891780111</v>
      </c>
      <c r="B727" s="29" t="s">
        <v>24</v>
      </c>
      <c r="C727" s="29" t="s">
        <v>25</v>
      </c>
      <c r="D727" s="29" t="s">
        <v>26</v>
      </c>
      <c r="E727" s="29" t="s">
        <v>2093</v>
      </c>
      <c r="F727" s="29" t="s">
        <v>28</v>
      </c>
      <c r="G727" s="29" t="s">
        <v>29</v>
      </c>
      <c r="H727" s="29" t="s">
        <v>30</v>
      </c>
      <c r="I727" s="213">
        <v>11600000</v>
      </c>
      <c r="J727" s="29">
        <v>0</v>
      </c>
      <c r="K727" s="217">
        <v>0</v>
      </c>
      <c r="L727" s="213">
        <v>0</v>
      </c>
      <c r="M727" s="29">
        <v>0</v>
      </c>
      <c r="N727" s="29">
        <v>1083027986</v>
      </c>
      <c r="O727" s="29" t="s">
        <v>329</v>
      </c>
      <c r="P727" s="29" t="s">
        <v>2094</v>
      </c>
      <c r="Q727" s="229" t="s">
        <v>2075</v>
      </c>
      <c r="R727" s="229" t="s">
        <v>2075</v>
      </c>
      <c r="S727" s="231" t="s">
        <v>1624</v>
      </c>
      <c r="T727" s="216">
        <v>5800000</v>
      </c>
      <c r="U727" s="217">
        <v>5800000</v>
      </c>
      <c r="V727" s="93">
        <v>0.5</v>
      </c>
      <c r="W727" s="29">
        <v>72175282</v>
      </c>
      <c r="X727" s="57" t="s">
        <v>149</v>
      </c>
    </row>
    <row r="728" spans="1:24">
      <c r="A728" s="29">
        <v>891780111</v>
      </c>
      <c r="B728" s="29" t="s">
        <v>24</v>
      </c>
      <c r="C728" s="29" t="s">
        <v>25</v>
      </c>
      <c r="D728" s="29" t="s">
        <v>26</v>
      </c>
      <c r="E728" s="29" t="s">
        <v>2095</v>
      </c>
      <c r="F728" s="29" t="s">
        <v>28</v>
      </c>
      <c r="G728" s="29" t="s">
        <v>29</v>
      </c>
      <c r="H728" s="29" t="s">
        <v>30</v>
      </c>
      <c r="I728" s="213">
        <v>8000000</v>
      </c>
      <c r="J728" s="29">
        <v>0</v>
      </c>
      <c r="K728" s="217">
        <v>0</v>
      </c>
      <c r="L728" s="213">
        <v>0</v>
      </c>
      <c r="M728" s="29">
        <v>0</v>
      </c>
      <c r="N728" s="29">
        <v>1063563098</v>
      </c>
      <c r="O728" s="29" t="s">
        <v>1128</v>
      </c>
      <c r="P728" s="29" t="s">
        <v>2096</v>
      </c>
      <c r="Q728" s="229" t="s">
        <v>2075</v>
      </c>
      <c r="R728" s="229" t="s">
        <v>2075</v>
      </c>
      <c r="S728" s="231" t="s">
        <v>1624</v>
      </c>
      <c r="T728" s="216">
        <v>4000000.0000000005</v>
      </c>
      <c r="U728" s="217">
        <v>4000000</v>
      </c>
      <c r="V728" s="93">
        <v>0.50000000000000011</v>
      </c>
      <c r="W728" s="29">
        <v>72175282</v>
      </c>
      <c r="X728" s="57" t="s">
        <v>149</v>
      </c>
    </row>
    <row r="729" spans="1:24">
      <c r="A729" s="29">
        <v>891780111</v>
      </c>
      <c r="B729" s="29" t="s">
        <v>24</v>
      </c>
      <c r="C729" s="29" t="s">
        <v>25</v>
      </c>
      <c r="D729" s="29" t="s">
        <v>26</v>
      </c>
      <c r="E729" s="29" t="s">
        <v>2097</v>
      </c>
      <c r="F729" s="29" t="s">
        <v>28</v>
      </c>
      <c r="G729" s="29" t="s">
        <v>29</v>
      </c>
      <c r="H729" s="29" t="s">
        <v>30</v>
      </c>
      <c r="I729" s="213">
        <v>10400000</v>
      </c>
      <c r="J729" s="29">
        <v>0</v>
      </c>
      <c r="K729" s="217">
        <v>0</v>
      </c>
      <c r="L729" s="213">
        <v>0</v>
      </c>
      <c r="M729" s="29">
        <v>0</v>
      </c>
      <c r="N729" s="29">
        <v>1082949911</v>
      </c>
      <c r="O729" s="29" t="s">
        <v>164</v>
      </c>
      <c r="P729" s="29" t="s">
        <v>2098</v>
      </c>
      <c r="Q729" s="229" t="s">
        <v>2075</v>
      </c>
      <c r="R729" s="229" t="s">
        <v>2075</v>
      </c>
      <c r="S729" s="231" t="s">
        <v>1624</v>
      </c>
      <c r="T729" s="216">
        <v>5200000</v>
      </c>
      <c r="U729" s="217">
        <v>5200000</v>
      </c>
      <c r="V729" s="93">
        <v>0.5</v>
      </c>
      <c r="W729" s="32">
        <v>57461216</v>
      </c>
      <c r="X729" s="57" t="s">
        <v>159</v>
      </c>
    </row>
    <row r="730" spans="1:24">
      <c r="A730" s="29">
        <v>891780111</v>
      </c>
      <c r="B730" s="29" t="s">
        <v>24</v>
      </c>
      <c r="C730" s="29" t="s">
        <v>25</v>
      </c>
      <c r="D730" s="29" t="s">
        <v>26</v>
      </c>
      <c r="E730" s="29" t="s">
        <v>2099</v>
      </c>
      <c r="F730" s="29" t="s">
        <v>28</v>
      </c>
      <c r="G730" s="29" t="s">
        <v>29</v>
      </c>
      <c r="H730" s="29" t="s">
        <v>30</v>
      </c>
      <c r="I730" s="213">
        <v>11600000</v>
      </c>
      <c r="J730" s="29">
        <v>0</v>
      </c>
      <c r="K730" s="217">
        <v>0</v>
      </c>
      <c r="L730" s="213">
        <v>0</v>
      </c>
      <c r="M730" s="29">
        <v>0</v>
      </c>
      <c r="N730" s="29">
        <v>1082902423</v>
      </c>
      <c r="O730" s="29" t="s">
        <v>173</v>
      </c>
      <c r="P730" s="29" t="s">
        <v>2100</v>
      </c>
      <c r="Q730" s="229" t="s">
        <v>2075</v>
      </c>
      <c r="R730" s="229" t="s">
        <v>2075</v>
      </c>
      <c r="S730" s="231" t="s">
        <v>1624</v>
      </c>
      <c r="T730" s="216">
        <v>5800000</v>
      </c>
      <c r="U730" s="217">
        <v>5800000</v>
      </c>
      <c r="V730" s="93">
        <v>0.5</v>
      </c>
      <c r="W730" s="32">
        <v>57461216</v>
      </c>
      <c r="X730" s="57" t="s">
        <v>159</v>
      </c>
    </row>
    <row r="731" spans="1:24">
      <c r="A731" s="29">
        <v>891780111</v>
      </c>
      <c r="B731" s="29" t="s">
        <v>24</v>
      </c>
      <c r="C731" s="29" t="s">
        <v>25</v>
      </c>
      <c r="D731" s="29" t="s">
        <v>26</v>
      </c>
      <c r="E731" s="29" t="s">
        <v>2101</v>
      </c>
      <c r="F731" s="29" t="s">
        <v>28</v>
      </c>
      <c r="G731" s="29" t="s">
        <v>29</v>
      </c>
      <c r="H731" s="29" t="s">
        <v>30</v>
      </c>
      <c r="I731" s="213">
        <v>10400000</v>
      </c>
      <c r="J731" s="29">
        <v>0</v>
      </c>
      <c r="K731" s="217">
        <v>0</v>
      </c>
      <c r="L731" s="213">
        <v>0</v>
      </c>
      <c r="M731" s="29">
        <v>0</v>
      </c>
      <c r="N731" s="29">
        <v>1143379940</v>
      </c>
      <c r="O731" s="29" t="s">
        <v>356</v>
      </c>
      <c r="P731" s="29" t="s">
        <v>2102</v>
      </c>
      <c r="Q731" s="229" t="s">
        <v>2075</v>
      </c>
      <c r="R731" s="229" t="s">
        <v>2075</v>
      </c>
      <c r="S731" s="231" t="s">
        <v>1624</v>
      </c>
      <c r="T731" s="216">
        <v>5200000</v>
      </c>
      <c r="U731" s="217">
        <v>5200000</v>
      </c>
      <c r="V731" s="93">
        <v>0.5</v>
      </c>
      <c r="W731" s="32">
        <v>57461216</v>
      </c>
      <c r="X731" s="57" t="s">
        <v>159</v>
      </c>
    </row>
    <row r="732" spans="1:24">
      <c r="A732" s="29">
        <v>891780111</v>
      </c>
      <c r="B732" s="29" t="s">
        <v>24</v>
      </c>
      <c r="C732" s="29" t="s">
        <v>25</v>
      </c>
      <c r="D732" s="29" t="s">
        <v>26</v>
      </c>
      <c r="E732" s="29" t="s">
        <v>2103</v>
      </c>
      <c r="F732" s="29" t="s">
        <v>28</v>
      </c>
      <c r="G732" s="29" t="s">
        <v>29</v>
      </c>
      <c r="H732" s="29" t="s">
        <v>30</v>
      </c>
      <c r="I732" s="213">
        <v>10400000</v>
      </c>
      <c r="J732" s="29">
        <v>0</v>
      </c>
      <c r="K732" s="217">
        <v>0</v>
      </c>
      <c r="L732" s="213">
        <v>0</v>
      </c>
      <c r="M732" s="29">
        <v>0</v>
      </c>
      <c r="N732" s="29">
        <v>1065836973</v>
      </c>
      <c r="O732" s="29" t="s">
        <v>980</v>
      </c>
      <c r="P732" s="29" t="s">
        <v>2104</v>
      </c>
      <c r="Q732" s="229" t="s">
        <v>2075</v>
      </c>
      <c r="R732" s="229" t="s">
        <v>2075</v>
      </c>
      <c r="S732" s="231" t="s">
        <v>1624</v>
      </c>
      <c r="T732" s="216">
        <v>5200000</v>
      </c>
      <c r="U732" s="217">
        <v>5200000</v>
      </c>
      <c r="V732" s="93">
        <v>0.5</v>
      </c>
      <c r="W732" s="32">
        <v>57461216</v>
      </c>
      <c r="X732" s="57" t="s">
        <v>159</v>
      </c>
    </row>
    <row r="733" spans="1:24">
      <c r="A733" s="29">
        <v>891780111</v>
      </c>
      <c r="B733" s="29" t="s">
        <v>24</v>
      </c>
      <c r="C733" s="29" t="s">
        <v>25</v>
      </c>
      <c r="D733" s="29" t="s">
        <v>26</v>
      </c>
      <c r="E733" s="29" t="s">
        <v>2105</v>
      </c>
      <c r="F733" s="29" t="s">
        <v>28</v>
      </c>
      <c r="G733" s="29" t="s">
        <v>29</v>
      </c>
      <c r="H733" s="29" t="s">
        <v>30</v>
      </c>
      <c r="I733" s="213">
        <v>10400000</v>
      </c>
      <c r="J733" s="29">
        <v>0</v>
      </c>
      <c r="K733" s="217">
        <v>0</v>
      </c>
      <c r="L733" s="213">
        <v>0</v>
      </c>
      <c r="M733" s="29">
        <v>0</v>
      </c>
      <c r="N733" s="29">
        <v>1082967877</v>
      </c>
      <c r="O733" s="29" t="s">
        <v>157</v>
      </c>
      <c r="P733" s="29" t="s">
        <v>2106</v>
      </c>
      <c r="Q733" s="229" t="s">
        <v>2075</v>
      </c>
      <c r="R733" s="229" t="s">
        <v>2075</v>
      </c>
      <c r="S733" s="231" t="s">
        <v>1624</v>
      </c>
      <c r="T733" s="216">
        <v>5200000</v>
      </c>
      <c r="U733" s="217">
        <v>5200000</v>
      </c>
      <c r="V733" s="93">
        <v>0.5</v>
      </c>
      <c r="W733" s="32">
        <v>57461216</v>
      </c>
      <c r="X733" s="57" t="s">
        <v>159</v>
      </c>
    </row>
    <row r="734" spans="1:24">
      <c r="A734" s="29">
        <v>891780111</v>
      </c>
      <c r="B734" s="29" t="s">
        <v>24</v>
      </c>
      <c r="C734" s="29" t="s">
        <v>25</v>
      </c>
      <c r="D734" s="29" t="s">
        <v>26</v>
      </c>
      <c r="E734" s="29" t="s">
        <v>2107</v>
      </c>
      <c r="F734" s="29" t="s">
        <v>28</v>
      </c>
      <c r="G734" s="29" t="s">
        <v>29</v>
      </c>
      <c r="H734" s="29" t="s">
        <v>30</v>
      </c>
      <c r="I734" s="213">
        <v>9200000</v>
      </c>
      <c r="J734" s="29">
        <v>0</v>
      </c>
      <c r="K734" s="217">
        <v>0</v>
      </c>
      <c r="L734" s="213">
        <v>0</v>
      </c>
      <c r="M734" s="29">
        <v>0</v>
      </c>
      <c r="N734" s="29">
        <v>57290640</v>
      </c>
      <c r="O734" s="29" t="s">
        <v>983</v>
      </c>
      <c r="P734" s="29" t="s">
        <v>2108</v>
      </c>
      <c r="Q734" s="229" t="s">
        <v>2075</v>
      </c>
      <c r="R734" s="229" t="s">
        <v>2075</v>
      </c>
      <c r="S734" s="231" t="s">
        <v>1624</v>
      </c>
      <c r="T734" s="216">
        <v>4600000</v>
      </c>
      <c r="U734" s="217">
        <v>4600000</v>
      </c>
      <c r="V734" s="93">
        <v>0.5</v>
      </c>
      <c r="W734" s="32">
        <v>57461216</v>
      </c>
      <c r="X734" s="57" t="s">
        <v>159</v>
      </c>
    </row>
    <row r="735" spans="1:24">
      <c r="A735" s="29">
        <v>891780111</v>
      </c>
      <c r="B735" s="29" t="s">
        <v>24</v>
      </c>
      <c r="C735" s="29" t="s">
        <v>25</v>
      </c>
      <c r="D735" s="29" t="s">
        <v>26</v>
      </c>
      <c r="E735" s="29" t="s">
        <v>2109</v>
      </c>
      <c r="F735" s="29" t="s">
        <v>28</v>
      </c>
      <c r="G735" s="29" t="s">
        <v>29</v>
      </c>
      <c r="H735" s="29" t="s">
        <v>30</v>
      </c>
      <c r="I735" s="213">
        <v>10400000</v>
      </c>
      <c r="J735" s="29">
        <v>0</v>
      </c>
      <c r="K735" s="217">
        <v>0</v>
      </c>
      <c r="L735" s="213">
        <v>0</v>
      </c>
      <c r="M735" s="29">
        <v>0</v>
      </c>
      <c r="N735" s="29">
        <v>1020750597</v>
      </c>
      <c r="O735" s="29" t="s">
        <v>965</v>
      </c>
      <c r="P735" s="29" t="s">
        <v>2110</v>
      </c>
      <c r="Q735" s="229" t="s">
        <v>2075</v>
      </c>
      <c r="R735" s="229" t="s">
        <v>2075</v>
      </c>
      <c r="S735" s="231" t="s">
        <v>1624</v>
      </c>
      <c r="T735" s="216">
        <v>5200000</v>
      </c>
      <c r="U735" s="217">
        <v>5200000</v>
      </c>
      <c r="V735" s="93">
        <v>0.5</v>
      </c>
      <c r="W735" s="32">
        <v>57461216</v>
      </c>
      <c r="X735" s="57" t="s">
        <v>159</v>
      </c>
    </row>
    <row r="736" spans="1:24">
      <c r="A736" s="29">
        <v>891780111</v>
      </c>
      <c r="B736" s="29" t="s">
        <v>24</v>
      </c>
      <c r="C736" s="29" t="s">
        <v>25</v>
      </c>
      <c r="D736" s="29" t="s">
        <v>26</v>
      </c>
      <c r="E736" s="29" t="s">
        <v>2111</v>
      </c>
      <c r="F736" s="29" t="s">
        <v>28</v>
      </c>
      <c r="G736" s="29" t="s">
        <v>29</v>
      </c>
      <c r="H736" s="29" t="s">
        <v>30</v>
      </c>
      <c r="I736" s="213">
        <v>20000000</v>
      </c>
      <c r="J736" s="29">
        <v>0</v>
      </c>
      <c r="K736" s="217">
        <v>0</v>
      </c>
      <c r="L736" s="213">
        <v>0</v>
      </c>
      <c r="M736" s="29">
        <v>0</v>
      </c>
      <c r="N736" s="29">
        <v>1018413783</v>
      </c>
      <c r="O736" s="29" t="s">
        <v>1142</v>
      </c>
      <c r="P736" s="29" t="s">
        <v>2112</v>
      </c>
      <c r="Q736" s="229" t="s">
        <v>2075</v>
      </c>
      <c r="R736" s="229" t="s">
        <v>2075</v>
      </c>
      <c r="S736" s="231" t="s">
        <v>1624</v>
      </c>
      <c r="T736" s="216">
        <v>10000000</v>
      </c>
      <c r="U736" s="217">
        <v>10000000</v>
      </c>
      <c r="V736" s="93">
        <v>0.5</v>
      </c>
      <c r="W736" s="32">
        <v>57461216</v>
      </c>
      <c r="X736" s="57" t="s">
        <v>159</v>
      </c>
    </row>
    <row r="737" spans="1:24">
      <c r="A737" s="29">
        <v>891780111</v>
      </c>
      <c r="B737" s="29" t="s">
        <v>24</v>
      </c>
      <c r="C737" s="29" t="s">
        <v>25</v>
      </c>
      <c r="D737" s="29" t="s">
        <v>26</v>
      </c>
      <c r="E737" s="29" t="s">
        <v>2113</v>
      </c>
      <c r="F737" s="29" t="s">
        <v>28</v>
      </c>
      <c r="G737" s="29" t="s">
        <v>29</v>
      </c>
      <c r="H737" s="29" t="s">
        <v>30</v>
      </c>
      <c r="I737" s="213">
        <v>11600000</v>
      </c>
      <c r="J737" s="29">
        <v>0</v>
      </c>
      <c r="K737" s="217">
        <v>0</v>
      </c>
      <c r="L737" s="213">
        <v>0</v>
      </c>
      <c r="M737" s="29">
        <v>0</v>
      </c>
      <c r="N737" s="29">
        <v>1082990998</v>
      </c>
      <c r="O737" s="29" t="s">
        <v>170</v>
      </c>
      <c r="P737" s="29" t="s">
        <v>2114</v>
      </c>
      <c r="Q737" s="229" t="s">
        <v>2075</v>
      </c>
      <c r="R737" s="229" t="s">
        <v>2075</v>
      </c>
      <c r="S737" s="231" t="s">
        <v>1624</v>
      </c>
      <c r="T737" s="216">
        <v>5800000</v>
      </c>
      <c r="U737" s="217">
        <v>5800000</v>
      </c>
      <c r="V737" s="93">
        <v>0.5</v>
      </c>
      <c r="W737" s="32">
        <v>57461216</v>
      </c>
      <c r="X737" s="57" t="s">
        <v>159</v>
      </c>
    </row>
    <row r="738" spans="1:24">
      <c r="A738" s="29">
        <v>891780111</v>
      </c>
      <c r="B738" s="29" t="s">
        <v>24</v>
      </c>
      <c r="C738" s="29" t="s">
        <v>25</v>
      </c>
      <c r="D738" s="29" t="s">
        <v>26</v>
      </c>
      <c r="E738" s="29" t="s">
        <v>2115</v>
      </c>
      <c r="F738" s="29" t="s">
        <v>28</v>
      </c>
      <c r="G738" s="29" t="s">
        <v>29</v>
      </c>
      <c r="H738" s="29" t="s">
        <v>30</v>
      </c>
      <c r="I738" s="213">
        <v>10400000</v>
      </c>
      <c r="J738" s="29">
        <v>0</v>
      </c>
      <c r="K738" s="217">
        <v>0</v>
      </c>
      <c r="L738" s="213">
        <v>0</v>
      </c>
      <c r="M738" s="29">
        <v>0</v>
      </c>
      <c r="N738" s="29">
        <v>4981247</v>
      </c>
      <c r="O738" s="29" t="s">
        <v>179</v>
      </c>
      <c r="P738" s="29" t="s">
        <v>2116</v>
      </c>
      <c r="Q738" s="229" t="s">
        <v>2075</v>
      </c>
      <c r="R738" s="229" t="s">
        <v>2075</v>
      </c>
      <c r="S738" s="231" t="s">
        <v>1624</v>
      </c>
      <c r="T738" s="216">
        <v>5200000</v>
      </c>
      <c r="U738" s="217">
        <v>5200000</v>
      </c>
      <c r="V738" s="93">
        <v>0.5</v>
      </c>
      <c r="W738" s="32">
        <v>57461216</v>
      </c>
      <c r="X738" s="57" t="s">
        <v>159</v>
      </c>
    </row>
    <row r="739" spans="1:24">
      <c r="A739" s="29">
        <v>891780111</v>
      </c>
      <c r="B739" s="29" t="s">
        <v>24</v>
      </c>
      <c r="C739" s="29" t="s">
        <v>25</v>
      </c>
      <c r="D739" s="29" t="s">
        <v>26</v>
      </c>
      <c r="E739" s="29" t="s">
        <v>2117</v>
      </c>
      <c r="F739" s="29" t="s">
        <v>28</v>
      </c>
      <c r="G739" s="29" t="s">
        <v>29</v>
      </c>
      <c r="H739" s="29" t="s">
        <v>30</v>
      </c>
      <c r="I739" s="213">
        <v>10400000</v>
      </c>
      <c r="J739" s="29">
        <v>0</v>
      </c>
      <c r="K739" s="217">
        <v>0</v>
      </c>
      <c r="L739" s="213">
        <v>0</v>
      </c>
      <c r="M739" s="29">
        <v>0</v>
      </c>
      <c r="N739" s="29">
        <v>1082984559</v>
      </c>
      <c r="O739" s="29" t="s">
        <v>161</v>
      </c>
      <c r="P739" s="29" t="s">
        <v>2118</v>
      </c>
      <c r="Q739" s="229" t="s">
        <v>2075</v>
      </c>
      <c r="R739" s="229" t="s">
        <v>2075</v>
      </c>
      <c r="S739" s="231" t="s">
        <v>1624</v>
      </c>
      <c r="T739" s="216">
        <v>5200000</v>
      </c>
      <c r="U739" s="217">
        <v>5200000</v>
      </c>
      <c r="V739" s="93">
        <v>0.5</v>
      </c>
      <c r="W739" s="32">
        <v>57461216</v>
      </c>
      <c r="X739" s="57" t="s">
        <v>159</v>
      </c>
    </row>
    <row r="740" spans="1:24">
      <c r="A740" s="29">
        <v>891780111</v>
      </c>
      <c r="B740" s="29" t="s">
        <v>24</v>
      </c>
      <c r="C740" s="29" t="s">
        <v>25</v>
      </c>
      <c r="D740" s="29" t="s">
        <v>26</v>
      </c>
      <c r="E740" s="29" t="s">
        <v>2119</v>
      </c>
      <c r="F740" s="29" t="s">
        <v>28</v>
      </c>
      <c r="G740" s="29" t="s">
        <v>29</v>
      </c>
      <c r="H740" s="29" t="s">
        <v>30</v>
      </c>
      <c r="I740" s="213">
        <v>11600000</v>
      </c>
      <c r="J740" s="29">
        <v>0</v>
      </c>
      <c r="K740" s="217">
        <v>0</v>
      </c>
      <c r="L740" s="213">
        <v>0</v>
      </c>
      <c r="M740" s="29">
        <v>0</v>
      </c>
      <c r="N740" s="29">
        <v>84450965</v>
      </c>
      <c r="O740" s="29" t="s">
        <v>549</v>
      </c>
      <c r="P740" s="29" t="s">
        <v>2120</v>
      </c>
      <c r="Q740" s="229" t="s">
        <v>2075</v>
      </c>
      <c r="R740" s="229" t="s">
        <v>2075</v>
      </c>
      <c r="S740" s="231" t="s">
        <v>1624</v>
      </c>
      <c r="T740" s="216">
        <v>5800000</v>
      </c>
      <c r="U740" s="217">
        <v>5800000</v>
      </c>
      <c r="V740" s="93">
        <v>0.5</v>
      </c>
      <c r="W740" s="32">
        <v>26668285</v>
      </c>
      <c r="X740" s="57" t="s">
        <v>473</v>
      </c>
    </row>
    <row r="741" spans="1:24">
      <c r="A741" s="29">
        <v>891780111</v>
      </c>
      <c r="B741" s="29" t="s">
        <v>24</v>
      </c>
      <c r="C741" s="29" t="s">
        <v>25</v>
      </c>
      <c r="D741" s="29" t="s">
        <v>26</v>
      </c>
      <c r="E741" s="29" t="s">
        <v>2121</v>
      </c>
      <c r="F741" s="29" t="s">
        <v>28</v>
      </c>
      <c r="G741" s="29" t="s">
        <v>29</v>
      </c>
      <c r="H741" s="29" t="s">
        <v>30</v>
      </c>
      <c r="I741" s="213">
        <v>10400000</v>
      </c>
      <c r="J741" s="29">
        <v>0</v>
      </c>
      <c r="K741" s="217">
        <v>0</v>
      </c>
      <c r="L741" s="213">
        <v>5200000</v>
      </c>
      <c r="M741" s="29">
        <v>0</v>
      </c>
      <c r="N741" s="29">
        <v>1082966807</v>
      </c>
      <c r="O741" s="29" t="s">
        <v>1403</v>
      </c>
      <c r="P741" s="29" t="s">
        <v>2122</v>
      </c>
      <c r="Q741" s="229" t="s">
        <v>2075</v>
      </c>
      <c r="R741" s="229" t="s">
        <v>2075</v>
      </c>
      <c r="S741" s="231" t="s">
        <v>1624</v>
      </c>
      <c r="T741" s="216">
        <v>5200000</v>
      </c>
      <c r="U741" s="221">
        <v>0</v>
      </c>
      <c r="V741" s="93">
        <v>0.5</v>
      </c>
      <c r="W741" s="29">
        <v>85449357</v>
      </c>
      <c r="X741" s="57" t="s">
        <v>1903</v>
      </c>
    </row>
    <row r="742" spans="1:24">
      <c r="A742" s="29">
        <v>891780111</v>
      </c>
      <c r="B742" s="29" t="s">
        <v>24</v>
      </c>
      <c r="C742" s="29" t="s">
        <v>25</v>
      </c>
      <c r="D742" s="29" t="s">
        <v>26</v>
      </c>
      <c r="E742" s="29" t="s">
        <v>2123</v>
      </c>
      <c r="F742" s="29" t="s">
        <v>28</v>
      </c>
      <c r="G742" s="29" t="s">
        <v>29</v>
      </c>
      <c r="H742" s="29" t="s">
        <v>30</v>
      </c>
      <c r="I742" s="213">
        <v>10400000</v>
      </c>
      <c r="J742" s="29">
        <v>1</v>
      </c>
      <c r="K742" s="217">
        <v>2100000</v>
      </c>
      <c r="L742" s="213">
        <v>0</v>
      </c>
      <c r="M742" s="29">
        <v>0</v>
      </c>
      <c r="N742" s="29">
        <v>1083024578</v>
      </c>
      <c r="O742" s="29" t="s">
        <v>1413</v>
      </c>
      <c r="P742" s="29" t="s">
        <v>2124</v>
      </c>
      <c r="Q742" s="229" t="s">
        <v>2075</v>
      </c>
      <c r="R742" s="229" t="s">
        <v>2075</v>
      </c>
      <c r="S742" s="231" t="s">
        <v>1624</v>
      </c>
      <c r="T742" s="216">
        <v>5200000</v>
      </c>
      <c r="U742" s="217">
        <v>7300000</v>
      </c>
      <c r="V742" s="93">
        <v>0.41599999999999998</v>
      </c>
      <c r="W742" s="32">
        <v>12539351</v>
      </c>
      <c r="X742" s="57" t="s">
        <v>2018</v>
      </c>
    </row>
    <row r="743" spans="1:24">
      <c r="A743" s="29">
        <v>891780111</v>
      </c>
      <c r="B743" s="29" t="s">
        <v>24</v>
      </c>
      <c r="C743" s="29" t="s">
        <v>25</v>
      </c>
      <c r="D743" s="29" t="s">
        <v>26</v>
      </c>
      <c r="E743" s="29" t="s">
        <v>2125</v>
      </c>
      <c r="F743" s="29" t="s">
        <v>28</v>
      </c>
      <c r="G743" s="29" t="s">
        <v>29</v>
      </c>
      <c r="H743" s="29" t="s">
        <v>30</v>
      </c>
      <c r="I743" s="213">
        <v>6800000</v>
      </c>
      <c r="J743" s="29">
        <v>0</v>
      </c>
      <c r="K743" s="217">
        <v>0</v>
      </c>
      <c r="L743" s="213">
        <v>0</v>
      </c>
      <c r="M743" s="29">
        <v>0</v>
      </c>
      <c r="N743" s="29">
        <v>85150457</v>
      </c>
      <c r="O743" s="29" t="s">
        <v>830</v>
      </c>
      <c r="P743" s="29" t="s">
        <v>2126</v>
      </c>
      <c r="Q743" s="229" t="s">
        <v>2075</v>
      </c>
      <c r="R743" s="229" t="s">
        <v>2075</v>
      </c>
      <c r="S743" s="231" t="s">
        <v>1624</v>
      </c>
      <c r="T743" s="216">
        <v>3400000</v>
      </c>
      <c r="U743" s="217">
        <v>3400000</v>
      </c>
      <c r="V743" s="93">
        <v>0.5</v>
      </c>
      <c r="W743" s="29">
        <v>7633817</v>
      </c>
      <c r="X743" s="57" t="s">
        <v>2022</v>
      </c>
    </row>
    <row r="744" spans="1:24">
      <c r="A744" s="29">
        <v>891780111</v>
      </c>
      <c r="B744" s="29" t="s">
        <v>24</v>
      </c>
      <c r="C744" s="29" t="s">
        <v>25</v>
      </c>
      <c r="D744" s="29" t="s">
        <v>26</v>
      </c>
      <c r="E744" s="29" t="s">
        <v>2127</v>
      </c>
      <c r="F744" s="29" t="s">
        <v>28</v>
      </c>
      <c r="G744" s="29" t="s">
        <v>29</v>
      </c>
      <c r="H744" s="29" t="s">
        <v>30</v>
      </c>
      <c r="I744" s="213">
        <v>6800000</v>
      </c>
      <c r="J744" s="29">
        <v>0</v>
      </c>
      <c r="K744" s="217">
        <v>0</v>
      </c>
      <c r="L744" s="213">
        <v>0</v>
      </c>
      <c r="M744" s="29">
        <v>0</v>
      </c>
      <c r="N744" s="29">
        <v>36668600</v>
      </c>
      <c r="O744" s="29" t="s">
        <v>816</v>
      </c>
      <c r="P744" s="29" t="s">
        <v>2128</v>
      </c>
      <c r="Q744" s="229" t="s">
        <v>2075</v>
      </c>
      <c r="R744" s="229" t="s">
        <v>2075</v>
      </c>
      <c r="S744" s="231" t="s">
        <v>1624</v>
      </c>
      <c r="T744" s="216">
        <v>3400000</v>
      </c>
      <c r="U744" s="217">
        <v>3400000</v>
      </c>
      <c r="V744" s="93">
        <v>0.5</v>
      </c>
      <c r="W744" s="29">
        <v>7633817</v>
      </c>
      <c r="X744" s="57" t="s">
        <v>2022</v>
      </c>
    </row>
    <row r="745" spans="1:24">
      <c r="A745" s="29">
        <v>891780111</v>
      </c>
      <c r="B745" s="29" t="s">
        <v>24</v>
      </c>
      <c r="C745" s="29" t="s">
        <v>25</v>
      </c>
      <c r="D745" s="29" t="s">
        <v>26</v>
      </c>
      <c r="E745" s="29" t="s">
        <v>2129</v>
      </c>
      <c r="F745" s="29" t="s">
        <v>28</v>
      </c>
      <c r="G745" s="29" t="s">
        <v>29</v>
      </c>
      <c r="H745" s="29" t="s">
        <v>30</v>
      </c>
      <c r="I745" s="213">
        <v>6800000</v>
      </c>
      <c r="J745" s="29">
        <v>0</v>
      </c>
      <c r="K745" s="217">
        <v>0</v>
      </c>
      <c r="L745" s="213">
        <v>0</v>
      </c>
      <c r="M745" s="29">
        <v>0</v>
      </c>
      <c r="N745" s="29">
        <v>1082983512</v>
      </c>
      <c r="O745" s="29" t="s">
        <v>813</v>
      </c>
      <c r="P745" s="29" t="s">
        <v>2126</v>
      </c>
      <c r="Q745" s="229" t="s">
        <v>2075</v>
      </c>
      <c r="R745" s="229" t="s">
        <v>2075</v>
      </c>
      <c r="S745" s="231" t="s">
        <v>1624</v>
      </c>
      <c r="T745" s="216">
        <v>3400000</v>
      </c>
      <c r="U745" s="217">
        <v>3400000</v>
      </c>
      <c r="V745" s="93">
        <v>0.5</v>
      </c>
      <c r="W745" s="29">
        <v>7633817</v>
      </c>
      <c r="X745" s="57" t="s">
        <v>2022</v>
      </c>
    </row>
    <row r="746" spans="1:24">
      <c r="A746" s="29">
        <v>891780111</v>
      </c>
      <c r="B746" s="29" t="s">
        <v>24</v>
      </c>
      <c r="C746" s="29" t="s">
        <v>25</v>
      </c>
      <c r="D746" s="29" t="s">
        <v>26</v>
      </c>
      <c r="E746" s="29" t="s">
        <v>2130</v>
      </c>
      <c r="F746" s="29" t="s">
        <v>28</v>
      </c>
      <c r="G746" s="29" t="s">
        <v>29</v>
      </c>
      <c r="H746" s="29" t="s">
        <v>30</v>
      </c>
      <c r="I746" s="213">
        <v>6800000</v>
      </c>
      <c r="J746" s="29">
        <v>0</v>
      </c>
      <c r="K746" s="217">
        <v>0</v>
      </c>
      <c r="L746" s="213">
        <v>0</v>
      </c>
      <c r="M746" s="29">
        <v>0</v>
      </c>
      <c r="N746" s="29">
        <v>57298171</v>
      </c>
      <c r="O746" s="29" t="s">
        <v>822</v>
      </c>
      <c r="P746" s="29" t="s">
        <v>2126</v>
      </c>
      <c r="Q746" s="229" t="s">
        <v>2075</v>
      </c>
      <c r="R746" s="229" t="s">
        <v>2075</v>
      </c>
      <c r="S746" s="231" t="s">
        <v>1624</v>
      </c>
      <c r="T746" s="216">
        <v>3400000</v>
      </c>
      <c r="U746" s="217">
        <v>3400000</v>
      </c>
      <c r="V746" s="93">
        <v>0.5</v>
      </c>
      <c r="W746" s="29">
        <v>7633817</v>
      </c>
      <c r="X746" s="57" t="s">
        <v>2022</v>
      </c>
    </row>
    <row r="747" spans="1:24">
      <c r="A747" s="29">
        <v>891780111</v>
      </c>
      <c r="B747" s="29" t="s">
        <v>24</v>
      </c>
      <c r="C747" s="29" t="s">
        <v>25</v>
      </c>
      <c r="D747" s="29" t="s">
        <v>26</v>
      </c>
      <c r="E747" s="29" t="s">
        <v>2131</v>
      </c>
      <c r="F747" s="29" t="s">
        <v>28</v>
      </c>
      <c r="G747" s="29" t="s">
        <v>29</v>
      </c>
      <c r="H747" s="29" t="s">
        <v>30</v>
      </c>
      <c r="I747" s="213">
        <v>6800000</v>
      </c>
      <c r="J747" s="29">
        <v>0</v>
      </c>
      <c r="K747" s="217">
        <v>0</v>
      </c>
      <c r="L747" s="213">
        <v>0</v>
      </c>
      <c r="M747" s="29">
        <v>0</v>
      </c>
      <c r="N747" s="29">
        <v>36727735</v>
      </c>
      <c r="O747" s="29" t="s">
        <v>819</v>
      </c>
      <c r="P747" s="29" t="s">
        <v>2132</v>
      </c>
      <c r="Q747" s="229" t="s">
        <v>2075</v>
      </c>
      <c r="R747" s="229" t="s">
        <v>2075</v>
      </c>
      <c r="S747" s="231" t="s">
        <v>1624</v>
      </c>
      <c r="T747" s="216">
        <v>3400000</v>
      </c>
      <c r="U747" s="217">
        <v>3400000</v>
      </c>
      <c r="V747" s="93">
        <v>0.5</v>
      </c>
      <c r="W747" s="29">
        <v>7633817</v>
      </c>
      <c r="X747" s="57" t="s">
        <v>2022</v>
      </c>
    </row>
    <row r="748" spans="1:24">
      <c r="A748" s="29">
        <v>891780111</v>
      </c>
      <c r="B748" s="29" t="s">
        <v>24</v>
      </c>
      <c r="C748" s="29" t="s">
        <v>25</v>
      </c>
      <c r="D748" s="29" t="s">
        <v>26</v>
      </c>
      <c r="E748" s="29" t="s">
        <v>2133</v>
      </c>
      <c r="F748" s="29" t="s">
        <v>28</v>
      </c>
      <c r="G748" s="29" t="s">
        <v>29</v>
      </c>
      <c r="H748" s="29" t="s">
        <v>30</v>
      </c>
      <c r="I748" s="213">
        <v>16000000</v>
      </c>
      <c r="J748" s="29">
        <v>0</v>
      </c>
      <c r="K748" s="217">
        <v>0</v>
      </c>
      <c r="L748" s="213">
        <v>0</v>
      </c>
      <c r="M748" s="29">
        <v>0</v>
      </c>
      <c r="N748" s="29">
        <v>36535996</v>
      </c>
      <c r="O748" s="29" t="s">
        <v>1437</v>
      </c>
      <c r="P748" s="29" t="s">
        <v>2134</v>
      </c>
      <c r="Q748" s="229" t="s">
        <v>2075</v>
      </c>
      <c r="R748" s="229" t="s">
        <v>2075</v>
      </c>
      <c r="S748" s="231" t="s">
        <v>1624</v>
      </c>
      <c r="T748" s="216">
        <v>8000000.0000000009</v>
      </c>
      <c r="U748" s="217">
        <v>8000000</v>
      </c>
      <c r="V748" s="93">
        <v>0.50000000000000011</v>
      </c>
      <c r="W748" s="29">
        <v>85449357</v>
      </c>
      <c r="X748" s="57" t="s">
        <v>1903</v>
      </c>
    </row>
    <row r="749" spans="1:24">
      <c r="A749" s="29">
        <v>891780111</v>
      </c>
      <c r="B749" s="29" t="s">
        <v>24</v>
      </c>
      <c r="C749" s="29" t="s">
        <v>25</v>
      </c>
      <c r="D749" s="29" t="s">
        <v>26</v>
      </c>
      <c r="E749" s="29" t="s">
        <v>2135</v>
      </c>
      <c r="F749" s="29" t="s">
        <v>28</v>
      </c>
      <c r="G749" s="29" t="s">
        <v>29</v>
      </c>
      <c r="H749" s="29" t="s">
        <v>30</v>
      </c>
      <c r="I749" s="213">
        <v>17200000</v>
      </c>
      <c r="J749" s="29">
        <v>0</v>
      </c>
      <c r="K749" s="217">
        <v>0</v>
      </c>
      <c r="L749" s="213">
        <v>0</v>
      </c>
      <c r="M749" s="29">
        <v>0</v>
      </c>
      <c r="N749" s="29">
        <v>57466190</v>
      </c>
      <c r="O749" s="29" t="s">
        <v>2136</v>
      </c>
      <c r="P749" s="29" t="s">
        <v>2137</v>
      </c>
      <c r="Q749" s="229" t="s">
        <v>2075</v>
      </c>
      <c r="R749" s="229" t="s">
        <v>2075</v>
      </c>
      <c r="S749" s="231" t="s">
        <v>1624</v>
      </c>
      <c r="T749" s="216">
        <v>8600000</v>
      </c>
      <c r="U749" s="217">
        <v>8600000</v>
      </c>
      <c r="V749" s="93">
        <v>0.5</v>
      </c>
      <c r="W749" s="29">
        <v>85449357</v>
      </c>
      <c r="X749" s="57" t="s">
        <v>1903</v>
      </c>
    </row>
    <row r="750" spans="1:24">
      <c r="A750" s="29">
        <v>891780111</v>
      </c>
      <c r="B750" s="29" t="s">
        <v>24</v>
      </c>
      <c r="C750" s="29" t="s">
        <v>25</v>
      </c>
      <c r="D750" s="29" t="s">
        <v>26</v>
      </c>
      <c r="E750" s="29" t="s">
        <v>2138</v>
      </c>
      <c r="F750" s="29" t="s">
        <v>28</v>
      </c>
      <c r="G750" s="29" t="s">
        <v>29</v>
      </c>
      <c r="H750" s="29" t="s">
        <v>30</v>
      </c>
      <c r="I750" s="213">
        <v>6800000</v>
      </c>
      <c r="J750" s="29">
        <v>0</v>
      </c>
      <c r="K750" s="217">
        <v>0</v>
      </c>
      <c r="L750" s="213">
        <v>0</v>
      </c>
      <c r="M750" s="29">
        <v>0</v>
      </c>
      <c r="N750" s="29">
        <v>39055352</v>
      </c>
      <c r="O750" s="29" t="s">
        <v>999</v>
      </c>
      <c r="P750" s="29" t="s">
        <v>1907</v>
      </c>
      <c r="Q750" s="229" t="s">
        <v>2075</v>
      </c>
      <c r="R750" s="229" t="s">
        <v>2075</v>
      </c>
      <c r="S750" s="231" t="s">
        <v>1624</v>
      </c>
      <c r="T750" s="216">
        <v>3400000</v>
      </c>
      <c r="U750" s="217">
        <v>3400000</v>
      </c>
      <c r="V750" s="93">
        <v>0.5</v>
      </c>
      <c r="W750" s="32">
        <v>57444673</v>
      </c>
      <c r="X750" s="57" t="s">
        <v>208</v>
      </c>
    </row>
    <row r="751" spans="1:24">
      <c r="A751" s="29">
        <v>891780111</v>
      </c>
      <c r="B751" s="29" t="s">
        <v>24</v>
      </c>
      <c r="C751" s="29" t="s">
        <v>25</v>
      </c>
      <c r="D751" s="29" t="s">
        <v>26</v>
      </c>
      <c r="E751" s="29" t="s">
        <v>2139</v>
      </c>
      <c r="F751" s="29" t="s">
        <v>28</v>
      </c>
      <c r="G751" s="29" t="s">
        <v>29</v>
      </c>
      <c r="H751" s="29" t="s">
        <v>30</v>
      </c>
      <c r="I751" s="213">
        <v>6800000</v>
      </c>
      <c r="J751" s="29">
        <v>0</v>
      </c>
      <c r="K751" s="217">
        <v>0</v>
      </c>
      <c r="L751" s="213">
        <v>0</v>
      </c>
      <c r="M751" s="29">
        <v>0</v>
      </c>
      <c r="N751" s="29">
        <v>1081925361</v>
      </c>
      <c r="O751" s="29" t="s">
        <v>847</v>
      </c>
      <c r="P751" s="29" t="s">
        <v>2140</v>
      </c>
      <c r="Q751" s="229" t="s">
        <v>2075</v>
      </c>
      <c r="R751" s="229" t="s">
        <v>2075</v>
      </c>
      <c r="S751" s="231" t="s">
        <v>1624</v>
      </c>
      <c r="T751" s="216">
        <v>3400000</v>
      </c>
      <c r="U751" s="217">
        <v>3400000</v>
      </c>
      <c r="V751" s="93">
        <v>0.5</v>
      </c>
      <c r="W751" s="32">
        <v>57444673</v>
      </c>
      <c r="X751" s="57" t="s">
        <v>208</v>
      </c>
    </row>
    <row r="752" spans="1:24">
      <c r="A752" s="29">
        <v>891780111</v>
      </c>
      <c r="B752" s="29" t="s">
        <v>24</v>
      </c>
      <c r="C752" s="29" t="s">
        <v>25</v>
      </c>
      <c r="D752" s="29" t="s">
        <v>26</v>
      </c>
      <c r="E752" s="29" t="s">
        <v>2141</v>
      </c>
      <c r="F752" s="29" t="s">
        <v>28</v>
      </c>
      <c r="G752" s="29" t="s">
        <v>29</v>
      </c>
      <c r="H752" s="29" t="s">
        <v>30</v>
      </c>
      <c r="I752" s="213">
        <v>6800000</v>
      </c>
      <c r="J752" s="29">
        <v>0</v>
      </c>
      <c r="K752" s="217">
        <v>0</v>
      </c>
      <c r="L752" s="213">
        <v>0</v>
      </c>
      <c r="M752" s="29">
        <v>0</v>
      </c>
      <c r="N752" s="29">
        <v>1083028723</v>
      </c>
      <c r="O752" s="29" t="s">
        <v>1001</v>
      </c>
      <c r="P752" s="29" t="s">
        <v>1907</v>
      </c>
      <c r="Q752" s="229" t="s">
        <v>2075</v>
      </c>
      <c r="R752" s="229" t="s">
        <v>2075</v>
      </c>
      <c r="S752" s="231" t="s">
        <v>1624</v>
      </c>
      <c r="T752" s="216">
        <v>3400000</v>
      </c>
      <c r="U752" s="217">
        <v>3400000</v>
      </c>
      <c r="V752" s="93">
        <v>0.5</v>
      </c>
      <c r="W752" s="32">
        <v>57444673</v>
      </c>
      <c r="X752" s="57" t="s">
        <v>208</v>
      </c>
    </row>
    <row r="753" spans="1:24">
      <c r="A753" s="29">
        <v>891780111</v>
      </c>
      <c r="B753" s="29" t="s">
        <v>24</v>
      </c>
      <c r="C753" s="29" t="s">
        <v>25</v>
      </c>
      <c r="D753" s="29" t="s">
        <v>26</v>
      </c>
      <c r="E753" s="29" t="s">
        <v>2142</v>
      </c>
      <c r="F753" s="29" t="s">
        <v>28</v>
      </c>
      <c r="G753" s="29" t="s">
        <v>29</v>
      </c>
      <c r="H753" s="29" t="s">
        <v>30</v>
      </c>
      <c r="I753" s="213">
        <v>6800000</v>
      </c>
      <c r="J753" s="29">
        <v>0</v>
      </c>
      <c r="K753" s="217">
        <v>0</v>
      </c>
      <c r="L753" s="213">
        <v>0</v>
      </c>
      <c r="M753" s="29">
        <v>0</v>
      </c>
      <c r="N753" s="29">
        <v>57466963</v>
      </c>
      <c r="O753" s="29" t="s">
        <v>1004</v>
      </c>
      <c r="P753" s="29" t="s">
        <v>2140</v>
      </c>
      <c r="Q753" s="229" t="s">
        <v>2075</v>
      </c>
      <c r="R753" s="229" t="s">
        <v>2075</v>
      </c>
      <c r="S753" s="231" t="s">
        <v>1624</v>
      </c>
      <c r="T753" s="216">
        <v>3400000</v>
      </c>
      <c r="U753" s="217">
        <v>3400000</v>
      </c>
      <c r="V753" s="93">
        <v>0.5</v>
      </c>
      <c r="W753" s="32">
        <v>57444673</v>
      </c>
      <c r="X753" s="57" t="s">
        <v>208</v>
      </c>
    </row>
    <row r="754" spans="1:24">
      <c r="A754" s="29">
        <v>891780111</v>
      </c>
      <c r="B754" s="29" t="s">
        <v>24</v>
      </c>
      <c r="C754" s="29" t="s">
        <v>25</v>
      </c>
      <c r="D754" s="29" t="s">
        <v>26</v>
      </c>
      <c r="E754" s="29" t="s">
        <v>2143</v>
      </c>
      <c r="F754" s="29" t="s">
        <v>28</v>
      </c>
      <c r="G754" s="29" t="s">
        <v>29</v>
      </c>
      <c r="H754" s="29" t="s">
        <v>30</v>
      </c>
      <c r="I754" s="213">
        <v>8000000</v>
      </c>
      <c r="J754" s="29">
        <v>0</v>
      </c>
      <c r="K754" s="217">
        <v>0</v>
      </c>
      <c r="L754" s="213">
        <v>0</v>
      </c>
      <c r="M754" s="29">
        <v>0</v>
      </c>
      <c r="N754" s="29">
        <v>1082880869</v>
      </c>
      <c r="O754" s="29" t="s">
        <v>206</v>
      </c>
      <c r="P754" s="29" t="s">
        <v>2144</v>
      </c>
      <c r="Q754" s="229" t="s">
        <v>2075</v>
      </c>
      <c r="R754" s="229" t="s">
        <v>2075</v>
      </c>
      <c r="S754" s="231" t="s">
        <v>1624</v>
      </c>
      <c r="T754" s="216">
        <v>4000000.0000000005</v>
      </c>
      <c r="U754" s="217">
        <v>4000000</v>
      </c>
      <c r="V754" s="93">
        <v>0.50000000000000011</v>
      </c>
      <c r="W754" s="32">
        <v>57444673</v>
      </c>
      <c r="X754" s="57" t="s">
        <v>208</v>
      </c>
    </row>
    <row r="755" spans="1:24">
      <c r="A755" s="29">
        <v>891780111</v>
      </c>
      <c r="B755" s="29" t="s">
        <v>24</v>
      </c>
      <c r="C755" s="29" t="s">
        <v>25</v>
      </c>
      <c r="D755" s="29" t="s">
        <v>26</v>
      </c>
      <c r="E755" s="29" t="s">
        <v>2145</v>
      </c>
      <c r="F755" s="29" t="s">
        <v>28</v>
      </c>
      <c r="G755" s="29" t="s">
        <v>29</v>
      </c>
      <c r="H755" s="29" t="s">
        <v>30</v>
      </c>
      <c r="I755" s="213">
        <v>9200000</v>
      </c>
      <c r="J755" s="29">
        <v>0</v>
      </c>
      <c r="K755" s="217">
        <v>0</v>
      </c>
      <c r="L755" s="213">
        <v>0</v>
      </c>
      <c r="M755" s="29">
        <v>0</v>
      </c>
      <c r="N755" s="29">
        <v>1081918145</v>
      </c>
      <c r="O755" s="29" t="s">
        <v>210</v>
      </c>
      <c r="P755" s="29" t="s">
        <v>2146</v>
      </c>
      <c r="Q755" s="229" t="s">
        <v>2075</v>
      </c>
      <c r="R755" s="229" t="s">
        <v>2075</v>
      </c>
      <c r="S755" s="231" t="s">
        <v>1624</v>
      </c>
      <c r="T755" s="216">
        <v>4600000</v>
      </c>
      <c r="U755" s="217">
        <v>4600000</v>
      </c>
      <c r="V755" s="93">
        <v>0.5</v>
      </c>
      <c r="W755" s="32">
        <v>57444673</v>
      </c>
      <c r="X755" s="57" t="s">
        <v>208</v>
      </c>
    </row>
    <row r="756" spans="1:24">
      <c r="A756" s="29">
        <v>891780111</v>
      </c>
      <c r="B756" s="29" t="s">
        <v>24</v>
      </c>
      <c r="C756" s="29" t="s">
        <v>25</v>
      </c>
      <c r="D756" s="29" t="s">
        <v>26</v>
      </c>
      <c r="E756" s="29" t="s">
        <v>2147</v>
      </c>
      <c r="F756" s="29" t="s">
        <v>28</v>
      </c>
      <c r="G756" s="29" t="s">
        <v>29</v>
      </c>
      <c r="H756" s="29" t="s">
        <v>30</v>
      </c>
      <c r="I756" s="213">
        <v>9200000</v>
      </c>
      <c r="J756" s="29">
        <v>0</v>
      </c>
      <c r="K756" s="217">
        <v>0</v>
      </c>
      <c r="L756" s="213">
        <v>0</v>
      </c>
      <c r="M756" s="29">
        <v>0</v>
      </c>
      <c r="N756" s="29">
        <v>1082968345</v>
      </c>
      <c r="O756" s="29" t="s">
        <v>832</v>
      </c>
      <c r="P756" s="29" t="s">
        <v>2148</v>
      </c>
      <c r="Q756" s="229" t="s">
        <v>2075</v>
      </c>
      <c r="R756" s="229" t="s">
        <v>2075</v>
      </c>
      <c r="S756" s="231" t="s">
        <v>1624</v>
      </c>
      <c r="T756" s="216">
        <v>4600000</v>
      </c>
      <c r="U756" s="217">
        <v>4600000</v>
      </c>
      <c r="V756" s="93">
        <v>0.5</v>
      </c>
      <c r="W756" s="32">
        <v>85459497</v>
      </c>
      <c r="X756" s="57" t="s">
        <v>41</v>
      </c>
    </row>
    <row r="757" spans="1:24">
      <c r="A757" s="29">
        <v>891780111</v>
      </c>
      <c r="B757" s="29" t="s">
        <v>24</v>
      </c>
      <c r="C757" s="29" t="s">
        <v>25</v>
      </c>
      <c r="D757" s="29" t="s">
        <v>26</v>
      </c>
      <c r="E757" s="29" t="s">
        <v>2149</v>
      </c>
      <c r="F757" s="29" t="s">
        <v>28</v>
      </c>
      <c r="G757" s="29" t="s">
        <v>29</v>
      </c>
      <c r="H757" s="29" t="s">
        <v>30</v>
      </c>
      <c r="I757" s="213">
        <v>6800000</v>
      </c>
      <c r="J757" s="29">
        <v>0</v>
      </c>
      <c r="K757" s="217">
        <v>0</v>
      </c>
      <c r="L757" s="213">
        <v>0</v>
      </c>
      <c r="M757" s="29">
        <v>0</v>
      </c>
      <c r="N757" s="29">
        <v>1082989145</v>
      </c>
      <c r="O757" s="29" t="s">
        <v>1030</v>
      </c>
      <c r="P757" s="29" t="s">
        <v>1909</v>
      </c>
      <c r="Q757" s="229" t="s">
        <v>2075</v>
      </c>
      <c r="R757" s="229" t="s">
        <v>2075</v>
      </c>
      <c r="S757" s="231" t="s">
        <v>1624</v>
      </c>
      <c r="T757" s="216">
        <v>3400000</v>
      </c>
      <c r="U757" s="217">
        <v>3400000</v>
      </c>
      <c r="V757" s="93">
        <v>0.5</v>
      </c>
      <c r="W757" s="32">
        <v>85459497</v>
      </c>
      <c r="X757" s="57" t="s">
        <v>41</v>
      </c>
    </row>
    <row r="758" spans="1:24">
      <c r="A758" s="29">
        <v>891780111</v>
      </c>
      <c r="B758" s="29" t="s">
        <v>24</v>
      </c>
      <c r="C758" s="29" t="s">
        <v>25</v>
      </c>
      <c r="D758" s="29" t="s">
        <v>26</v>
      </c>
      <c r="E758" s="29" t="s">
        <v>2150</v>
      </c>
      <c r="F758" s="29" t="s">
        <v>28</v>
      </c>
      <c r="G758" s="29" t="s">
        <v>29</v>
      </c>
      <c r="H758" s="29" t="s">
        <v>30</v>
      </c>
      <c r="I758" s="213">
        <v>9200000</v>
      </c>
      <c r="J758" s="29">
        <v>0</v>
      </c>
      <c r="K758" s="217">
        <v>0</v>
      </c>
      <c r="L758" s="213">
        <v>0</v>
      </c>
      <c r="M758" s="29">
        <v>0</v>
      </c>
      <c r="N758" s="29">
        <v>84451148</v>
      </c>
      <c r="O758" s="29" t="s">
        <v>1228</v>
      </c>
      <c r="P758" s="29" t="s">
        <v>2151</v>
      </c>
      <c r="Q758" s="229" t="s">
        <v>2075</v>
      </c>
      <c r="R758" s="229" t="s">
        <v>2075</v>
      </c>
      <c r="S758" s="231" t="s">
        <v>1624</v>
      </c>
      <c r="T758" s="216">
        <v>4600000</v>
      </c>
      <c r="U758" s="217">
        <v>4600000</v>
      </c>
      <c r="V758" s="93">
        <v>0.5</v>
      </c>
      <c r="W758" s="29">
        <v>85465146</v>
      </c>
      <c r="X758" s="57" t="s">
        <v>62</v>
      </c>
    </row>
    <row r="759" spans="1:24">
      <c r="A759" s="29">
        <v>891780111</v>
      </c>
      <c r="B759" s="29" t="s">
        <v>24</v>
      </c>
      <c r="C759" s="29" t="s">
        <v>25</v>
      </c>
      <c r="D759" s="29" t="s">
        <v>26</v>
      </c>
      <c r="E759" s="29" t="s">
        <v>2152</v>
      </c>
      <c r="F759" s="29" t="s">
        <v>28</v>
      </c>
      <c r="G759" s="29" t="s">
        <v>29</v>
      </c>
      <c r="H759" s="29" t="s">
        <v>30</v>
      </c>
      <c r="I759" s="213">
        <v>10400000</v>
      </c>
      <c r="J759" s="29">
        <v>0</v>
      </c>
      <c r="K759" s="217">
        <v>0</v>
      </c>
      <c r="L759" s="213">
        <v>0</v>
      </c>
      <c r="M759" s="29">
        <v>0</v>
      </c>
      <c r="N759" s="29">
        <v>1004369176</v>
      </c>
      <c r="O759" s="29" t="s">
        <v>60</v>
      </c>
      <c r="P759" s="29" t="s">
        <v>2153</v>
      </c>
      <c r="Q759" s="229" t="s">
        <v>2075</v>
      </c>
      <c r="R759" s="229" t="s">
        <v>2075</v>
      </c>
      <c r="S759" s="231" t="s">
        <v>1624</v>
      </c>
      <c r="T759" s="216">
        <v>4600000</v>
      </c>
      <c r="U759" s="217">
        <v>5800000</v>
      </c>
      <c r="V759" s="93">
        <v>0.44230769230769229</v>
      </c>
      <c r="W759" s="29">
        <v>85465146</v>
      </c>
      <c r="X759" s="57" t="s">
        <v>62</v>
      </c>
    </row>
    <row r="760" spans="1:24">
      <c r="A760" s="29">
        <v>891780111</v>
      </c>
      <c r="B760" s="29" t="s">
        <v>24</v>
      </c>
      <c r="C760" s="29" t="s">
        <v>25</v>
      </c>
      <c r="D760" s="29" t="s">
        <v>26</v>
      </c>
      <c r="E760" s="29" t="s">
        <v>2154</v>
      </c>
      <c r="F760" s="29" t="s">
        <v>28</v>
      </c>
      <c r="G760" s="29" t="s">
        <v>29</v>
      </c>
      <c r="H760" s="29" t="s">
        <v>30</v>
      </c>
      <c r="I760" s="213">
        <v>11600000</v>
      </c>
      <c r="J760" s="29">
        <v>0</v>
      </c>
      <c r="K760" s="217">
        <v>0</v>
      </c>
      <c r="L760" s="213">
        <v>0</v>
      </c>
      <c r="M760" s="29">
        <v>0</v>
      </c>
      <c r="N760" s="29">
        <v>7602309</v>
      </c>
      <c r="O760" s="29" t="s">
        <v>415</v>
      </c>
      <c r="P760" s="29" t="s">
        <v>2155</v>
      </c>
      <c r="Q760" s="229" t="s">
        <v>2075</v>
      </c>
      <c r="R760" s="229" t="s">
        <v>2075</v>
      </c>
      <c r="S760" s="231" t="s">
        <v>1624</v>
      </c>
      <c r="T760" s="216">
        <v>5500000</v>
      </c>
      <c r="U760" s="217">
        <v>6100000</v>
      </c>
      <c r="V760" s="93">
        <v>0.47413793103448276</v>
      </c>
      <c r="W760" s="32">
        <v>39058006</v>
      </c>
      <c r="X760" s="57" t="s">
        <v>289</v>
      </c>
    </row>
    <row r="761" spans="1:24">
      <c r="A761" s="29">
        <v>891780111</v>
      </c>
      <c r="B761" s="29" t="s">
        <v>24</v>
      </c>
      <c r="C761" s="29" t="s">
        <v>25</v>
      </c>
      <c r="D761" s="29" t="s">
        <v>26</v>
      </c>
      <c r="E761" s="29" t="s">
        <v>2156</v>
      </c>
      <c r="F761" s="29" t="s">
        <v>28</v>
      </c>
      <c r="G761" s="29" t="s">
        <v>29</v>
      </c>
      <c r="H761" s="29" t="s">
        <v>30</v>
      </c>
      <c r="I761" s="213">
        <v>11600000</v>
      </c>
      <c r="J761" s="29">
        <v>0</v>
      </c>
      <c r="K761" s="217">
        <v>0</v>
      </c>
      <c r="L761" s="213">
        <v>0</v>
      </c>
      <c r="M761" s="29">
        <v>0</v>
      </c>
      <c r="N761" s="29">
        <v>7601915</v>
      </c>
      <c r="O761" s="29" t="s">
        <v>287</v>
      </c>
      <c r="P761" s="29" t="s">
        <v>2157</v>
      </c>
      <c r="Q761" s="229" t="s">
        <v>2075</v>
      </c>
      <c r="R761" s="229" t="s">
        <v>2075</v>
      </c>
      <c r="S761" s="231" t="s">
        <v>1624</v>
      </c>
      <c r="T761" s="216">
        <v>4900000</v>
      </c>
      <c r="U761" s="217">
        <v>6700000</v>
      </c>
      <c r="V761" s="93">
        <v>0.42241379310344829</v>
      </c>
      <c r="W761" s="32">
        <v>39058006</v>
      </c>
      <c r="X761" s="57" t="s">
        <v>289</v>
      </c>
    </row>
    <row r="762" spans="1:24">
      <c r="A762" s="29">
        <v>891780111</v>
      </c>
      <c r="B762" s="29" t="s">
        <v>24</v>
      </c>
      <c r="C762" s="29" t="s">
        <v>25</v>
      </c>
      <c r="D762" s="29" t="s">
        <v>26</v>
      </c>
      <c r="E762" s="29" t="s">
        <v>2158</v>
      </c>
      <c r="F762" s="29" t="s">
        <v>28</v>
      </c>
      <c r="G762" s="29" t="s">
        <v>29</v>
      </c>
      <c r="H762" s="29" t="s">
        <v>30</v>
      </c>
      <c r="I762" s="213">
        <v>13200000</v>
      </c>
      <c r="J762" s="29">
        <v>0</v>
      </c>
      <c r="K762" s="217">
        <v>0</v>
      </c>
      <c r="L762" s="213">
        <v>0</v>
      </c>
      <c r="M762" s="29">
        <v>0</v>
      </c>
      <c r="N762" s="29">
        <v>1082977841</v>
      </c>
      <c r="O762" s="29" t="s">
        <v>517</v>
      </c>
      <c r="P762" s="29" t="s">
        <v>2159</v>
      </c>
      <c r="Q762" s="229" t="s">
        <v>2075</v>
      </c>
      <c r="R762" s="229" t="s">
        <v>2075</v>
      </c>
      <c r="S762" s="231" t="s">
        <v>1624</v>
      </c>
      <c r="T762" s="216">
        <v>6600000</v>
      </c>
      <c r="U762" s="217">
        <v>6600000</v>
      </c>
      <c r="V762" s="93">
        <v>0.5</v>
      </c>
      <c r="W762" s="224">
        <v>85460304</v>
      </c>
      <c r="X762" s="57" t="s">
        <v>519</v>
      </c>
    </row>
    <row r="763" spans="1:24">
      <c r="A763" s="29">
        <v>891780111</v>
      </c>
      <c r="B763" s="29" t="s">
        <v>24</v>
      </c>
      <c r="C763" s="29" t="s">
        <v>25</v>
      </c>
      <c r="D763" s="29" t="s">
        <v>26</v>
      </c>
      <c r="E763" s="29" t="s">
        <v>2160</v>
      </c>
      <c r="F763" s="29" t="s">
        <v>28</v>
      </c>
      <c r="G763" s="29" t="s">
        <v>29</v>
      </c>
      <c r="H763" s="29" t="s">
        <v>30</v>
      </c>
      <c r="I763" s="213">
        <v>10400000</v>
      </c>
      <c r="J763" s="29">
        <v>0</v>
      </c>
      <c r="K763" s="217">
        <v>0</v>
      </c>
      <c r="L763" s="213">
        <v>0</v>
      </c>
      <c r="M763" s="29">
        <v>0</v>
      </c>
      <c r="N763" s="29">
        <v>36551666</v>
      </c>
      <c r="O763" s="29" t="s">
        <v>1095</v>
      </c>
      <c r="P763" s="29" t="s">
        <v>2161</v>
      </c>
      <c r="Q763" s="229" t="s">
        <v>2162</v>
      </c>
      <c r="R763" s="229" t="s">
        <v>2162</v>
      </c>
      <c r="S763" s="231" t="s">
        <v>1624</v>
      </c>
      <c r="T763" s="216">
        <v>5200000</v>
      </c>
      <c r="U763" s="217">
        <v>5200000</v>
      </c>
      <c r="V763" s="93">
        <v>0.5</v>
      </c>
      <c r="W763" s="32">
        <v>85460625</v>
      </c>
      <c r="X763" s="57" t="s">
        <v>1093</v>
      </c>
    </row>
    <row r="764" spans="1:24">
      <c r="A764" s="29">
        <v>891780111</v>
      </c>
      <c r="B764" s="29" t="s">
        <v>24</v>
      </c>
      <c r="C764" s="29" t="s">
        <v>25</v>
      </c>
      <c r="D764" s="29" t="s">
        <v>26</v>
      </c>
      <c r="E764" s="29" t="s">
        <v>2163</v>
      </c>
      <c r="F764" s="29" t="s">
        <v>28</v>
      </c>
      <c r="G764" s="29" t="s">
        <v>29</v>
      </c>
      <c r="H764" s="29" t="s">
        <v>30</v>
      </c>
      <c r="I764" s="213">
        <v>8000000</v>
      </c>
      <c r="J764" s="29">
        <v>0</v>
      </c>
      <c r="K764" s="217">
        <v>0</v>
      </c>
      <c r="L764" s="213">
        <v>0</v>
      </c>
      <c r="M764" s="29">
        <v>0</v>
      </c>
      <c r="N764" s="29">
        <v>1082976415</v>
      </c>
      <c r="O764" s="29" t="s">
        <v>782</v>
      </c>
      <c r="P764" s="29" t="s">
        <v>2164</v>
      </c>
      <c r="Q764" s="229" t="s">
        <v>2162</v>
      </c>
      <c r="R764" s="229" t="s">
        <v>2162</v>
      </c>
      <c r="S764" s="231" t="s">
        <v>1624</v>
      </c>
      <c r="T764" s="216">
        <v>4000000</v>
      </c>
      <c r="U764" s="217">
        <v>4000000</v>
      </c>
      <c r="V764" s="93">
        <v>0.5</v>
      </c>
      <c r="W764" s="29">
        <v>85152695</v>
      </c>
      <c r="X764" s="57" t="s">
        <v>1820</v>
      </c>
    </row>
    <row r="765" spans="1:24">
      <c r="A765" s="29">
        <v>891780111</v>
      </c>
      <c r="B765" s="29" t="s">
        <v>24</v>
      </c>
      <c r="C765" s="29" t="s">
        <v>25</v>
      </c>
      <c r="D765" s="29" t="s">
        <v>26</v>
      </c>
      <c r="E765" s="29" t="s">
        <v>2165</v>
      </c>
      <c r="F765" s="29" t="s">
        <v>28</v>
      </c>
      <c r="G765" s="29" t="s">
        <v>29</v>
      </c>
      <c r="H765" s="29" t="s">
        <v>30</v>
      </c>
      <c r="I765" s="213">
        <v>10400000</v>
      </c>
      <c r="J765" s="29">
        <v>0</v>
      </c>
      <c r="K765" s="217">
        <v>0</v>
      </c>
      <c r="L765" s="213">
        <v>0</v>
      </c>
      <c r="M765" s="29">
        <v>0</v>
      </c>
      <c r="N765" s="29">
        <v>94504800</v>
      </c>
      <c r="O765" s="29" t="s">
        <v>950</v>
      </c>
      <c r="P765" s="29" t="s">
        <v>2166</v>
      </c>
      <c r="Q765" s="229" t="s">
        <v>2162</v>
      </c>
      <c r="R765" s="229" t="s">
        <v>2162</v>
      </c>
      <c r="S765" s="231" t="s">
        <v>1624</v>
      </c>
      <c r="T765" s="216">
        <v>5200000</v>
      </c>
      <c r="U765" s="217">
        <v>5200000</v>
      </c>
      <c r="V765" s="93">
        <v>0.5</v>
      </c>
      <c r="W765" s="29">
        <v>85152695</v>
      </c>
      <c r="X765" s="57" t="s">
        <v>1820</v>
      </c>
    </row>
    <row r="766" spans="1:24">
      <c r="A766" s="29">
        <v>891780111</v>
      </c>
      <c r="B766" s="29" t="s">
        <v>24</v>
      </c>
      <c r="C766" s="29" t="s">
        <v>25</v>
      </c>
      <c r="D766" s="29" t="s">
        <v>26</v>
      </c>
      <c r="E766" s="29" t="s">
        <v>2167</v>
      </c>
      <c r="F766" s="29" t="s">
        <v>28</v>
      </c>
      <c r="G766" s="29" t="s">
        <v>29</v>
      </c>
      <c r="H766" s="29" t="s">
        <v>30</v>
      </c>
      <c r="I766" s="213">
        <v>8000000</v>
      </c>
      <c r="J766" s="29">
        <v>0</v>
      </c>
      <c r="K766" s="217">
        <v>0</v>
      </c>
      <c r="L766" s="213">
        <v>0</v>
      </c>
      <c r="M766" s="29">
        <v>0</v>
      </c>
      <c r="N766" s="29">
        <v>36694724</v>
      </c>
      <c r="O766" s="29" t="s">
        <v>666</v>
      </c>
      <c r="P766" s="29" t="s">
        <v>2168</v>
      </c>
      <c r="Q766" s="229" t="s">
        <v>2162</v>
      </c>
      <c r="R766" s="229" t="s">
        <v>2162</v>
      </c>
      <c r="S766" s="231" t="s">
        <v>1624</v>
      </c>
      <c r="T766" s="216">
        <v>4000000</v>
      </c>
      <c r="U766" s="217">
        <v>4000000</v>
      </c>
      <c r="V766" s="93">
        <v>0.5</v>
      </c>
      <c r="W766" s="29">
        <v>85152695</v>
      </c>
      <c r="X766" s="57" t="s">
        <v>1820</v>
      </c>
    </row>
    <row r="767" spans="1:24">
      <c r="A767" s="29">
        <v>891780111</v>
      </c>
      <c r="B767" s="29" t="s">
        <v>24</v>
      </c>
      <c r="C767" s="29" t="s">
        <v>25</v>
      </c>
      <c r="D767" s="29" t="s">
        <v>26</v>
      </c>
      <c r="E767" s="29" t="s">
        <v>2169</v>
      </c>
      <c r="F767" s="29" t="s">
        <v>28</v>
      </c>
      <c r="G767" s="29" t="s">
        <v>29</v>
      </c>
      <c r="H767" s="29" t="s">
        <v>30</v>
      </c>
      <c r="I767" s="213">
        <v>11600000</v>
      </c>
      <c r="J767" s="29">
        <v>0</v>
      </c>
      <c r="K767" s="217">
        <v>0</v>
      </c>
      <c r="L767" s="213">
        <v>0</v>
      </c>
      <c r="M767" s="29">
        <v>0</v>
      </c>
      <c r="N767" s="29">
        <v>85468611</v>
      </c>
      <c r="O767" s="29" t="s">
        <v>335</v>
      </c>
      <c r="P767" s="29" t="s">
        <v>2170</v>
      </c>
      <c r="Q767" s="229" t="s">
        <v>2162</v>
      </c>
      <c r="R767" s="229" t="s">
        <v>2162</v>
      </c>
      <c r="S767" s="231" t="s">
        <v>1624</v>
      </c>
      <c r="T767" s="216">
        <v>5800000</v>
      </c>
      <c r="U767" s="217">
        <v>5800000</v>
      </c>
      <c r="V767" s="93">
        <v>0.5</v>
      </c>
      <c r="W767" s="29">
        <v>72175282</v>
      </c>
      <c r="X767" s="57" t="s">
        <v>149</v>
      </c>
    </row>
    <row r="768" spans="1:24">
      <c r="A768" s="29">
        <v>891780111</v>
      </c>
      <c r="B768" s="29" t="s">
        <v>24</v>
      </c>
      <c r="C768" s="29" t="s">
        <v>25</v>
      </c>
      <c r="D768" s="29" t="s">
        <v>26</v>
      </c>
      <c r="E768" s="29" t="s">
        <v>2171</v>
      </c>
      <c r="F768" s="29" t="s">
        <v>28</v>
      </c>
      <c r="G768" s="29" t="s">
        <v>29</v>
      </c>
      <c r="H768" s="29" t="s">
        <v>30</v>
      </c>
      <c r="I768" s="213">
        <v>22800000</v>
      </c>
      <c r="J768" s="29">
        <v>0</v>
      </c>
      <c r="K768" s="217">
        <v>0</v>
      </c>
      <c r="L768" s="213">
        <v>0</v>
      </c>
      <c r="M768" s="29">
        <v>0</v>
      </c>
      <c r="N768" s="29">
        <v>51937854</v>
      </c>
      <c r="O768" s="29" t="s">
        <v>338</v>
      </c>
      <c r="P768" s="29" t="s">
        <v>2172</v>
      </c>
      <c r="Q768" s="229" t="s">
        <v>2162</v>
      </c>
      <c r="R768" s="229" t="s">
        <v>2162</v>
      </c>
      <c r="S768" s="231" t="s">
        <v>1624</v>
      </c>
      <c r="T768" s="216">
        <v>11400000</v>
      </c>
      <c r="U768" s="217">
        <v>11400000</v>
      </c>
      <c r="V768" s="93">
        <v>0.5</v>
      </c>
      <c r="W768" s="29">
        <v>72175282</v>
      </c>
      <c r="X768" s="57" t="s">
        <v>149</v>
      </c>
    </row>
    <row r="769" spans="1:24">
      <c r="A769" s="29">
        <v>891780111</v>
      </c>
      <c r="B769" s="29" t="s">
        <v>24</v>
      </c>
      <c r="C769" s="29" t="s">
        <v>25</v>
      </c>
      <c r="D769" s="29" t="s">
        <v>26</v>
      </c>
      <c r="E769" s="29" t="s">
        <v>2173</v>
      </c>
      <c r="F769" s="29" t="s">
        <v>28</v>
      </c>
      <c r="G769" s="29" t="s">
        <v>29</v>
      </c>
      <c r="H769" s="29" t="s">
        <v>30</v>
      </c>
      <c r="I769" s="213">
        <v>11600000</v>
      </c>
      <c r="J769" s="29">
        <v>0</v>
      </c>
      <c r="K769" s="217">
        <v>0</v>
      </c>
      <c r="L769" s="213">
        <v>0</v>
      </c>
      <c r="M769" s="29">
        <v>0</v>
      </c>
      <c r="N769" s="29">
        <v>85461198</v>
      </c>
      <c r="O769" s="29" t="s">
        <v>323</v>
      </c>
      <c r="P769" s="29" t="s">
        <v>2174</v>
      </c>
      <c r="Q769" s="229" t="s">
        <v>2162</v>
      </c>
      <c r="R769" s="229" t="s">
        <v>2162</v>
      </c>
      <c r="S769" s="231" t="s">
        <v>1624</v>
      </c>
      <c r="T769" s="216">
        <v>5800000</v>
      </c>
      <c r="U769" s="217">
        <v>5800000</v>
      </c>
      <c r="V769" s="93">
        <v>0.5</v>
      </c>
      <c r="W769" s="29">
        <v>72175282</v>
      </c>
      <c r="X769" s="57" t="s">
        <v>149</v>
      </c>
    </row>
    <row r="770" spans="1:24">
      <c r="A770" s="29">
        <v>891780111</v>
      </c>
      <c r="B770" s="29" t="s">
        <v>24</v>
      </c>
      <c r="C770" s="29" t="s">
        <v>25</v>
      </c>
      <c r="D770" s="29" t="s">
        <v>26</v>
      </c>
      <c r="E770" s="29" t="s">
        <v>2175</v>
      </c>
      <c r="F770" s="29" t="s">
        <v>28</v>
      </c>
      <c r="G770" s="29" t="s">
        <v>29</v>
      </c>
      <c r="H770" s="29" t="s">
        <v>30</v>
      </c>
      <c r="I770" s="213">
        <v>10400000</v>
      </c>
      <c r="J770" s="29">
        <v>0</v>
      </c>
      <c r="K770" s="217">
        <v>0</v>
      </c>
      <c r="L770" s="213">
        <v>0</v>
      </c>
      <c r="M770" s="29">
        <v>0</v>
      </c>
      <c r="N770" s="29">
        <v>1082982732</v>
      </c>
      <c r="O770" s="29" t="s">
        <v>974</v>
      </c>
      <c r="P770" s="29" t="s">
        <v>2176</v>
      </c>
      <c r="Q770" s="229" t="s">
        <v>2162</v>
      </c>
      <c r="R770" s="229" t="s">
        <v>2162</v>
      </c>
      <c r="S770" s="231" t="s">
        <v>1624</v>
      </c>
      <c r="T770" s="216">
        <v>5200000</v>
      </c>
      <c r="U770" s="217">
        <v>5200000</v>
      </c>
      <c r="V770" s="93">
        <v>0.5</v>
      </c>
      <c r="W770" s="32">
        <v>57461216</v>
      </c>
      <c r="X770" s="57" t="s">
        <v>159</v>
      </c>
    </row>
    <row r="771" spans="1:24">
      <c r="A771" s="29">
        <v>891780111</v>
      </c>
      <c r="B771" s="29" t="s">
        <v>24</v>
      </c>
      <c r="C771" s="29" t="s">
        <v>25</v>
      </c>
      <c r="D771" s="29" t="s">
        <v>26</v>
      </c>
      <c r="E771" s="29" t="s">
        <v>2177</v>
      </c>
      <c r="F771" s="29" t="s">
        <v>28</v>
      </c>
      <c r="G771" s="29" t="s">
        <v>29</v>
      </c>
      <c r="H771" s="29" t="s">
        <v>30</v>
      </c>
      <c r="I771" s="213">
        <v>10240000</v>
      </c>
      <c r="J771" s="29">
        <v>0</v>
      </c>
      <c r="K771" s="217">
        <v>0</v>
      </c>
      <c r="L771" s="213">
        <v>0</v>
      </c>
      <c r="M771" s="29">
        <v>0</v>
      </c>
      <c r="N771" s="29">
        <v>84082554</v>
      </c>
      <c r="O771" s="29" t="s">
        <v>1137</v>
      </c>
      <c r="P771" s="29" t="s">
        <v>2178</v>
      </c>
      <c r="Q771" s="229" t="s">
        <v>2162</v>
      </c>
      <c r="R771" s="229" t="s">
        <v>2162</v>
      </c>
      <c r="S771" s="231" t="s">
        <v>1624</v>
      </c>
      <c r="T771" s="216">
        <v>5120000</v>
      </c>
      <c r="U771" s="217">
        <v>5120000</v>
      </c>
      <c r="V771" s="93">
        <v>0.5</v>
      </c>
      <c r="W771" s="32">
        <v>57461216</v>
      </c>
      <c r="X771" s="57" t="s">
        <v>159</v>
      </c>
    </row>
    <row r="772" spans="1:24">
      <c r="A772" s="29">
        <v>891780111</v>
      </c>
      <c r="B772" s="29" t="s">
        <v>24</v>
      </c>
      <c r="C772" s="29" t="s">
        <v>25</v>
      </c>
      <c r="D772" s="29" t="s">
        <v>26</v>
      </c>
      <c r="E772" s="29" t="s">
        <v>2179</v>
      </c>
      <c r="F772" s="29" t="s">
        <v>28</v>
      </c>
      <c r="G772" s="29" t="s">
        <v>29</v>
      </c>
      <c r="H772" s="29" t="s">
        <v>30</v>
      </c>
      <c r="I772" s="213">
        <v>10240000</v>
      </c>
      <c r="J772" s="29">
        <v>0</v>
      </c>
      <c r="K772" s="217">
        <v>0</v>
      </c>
      <c r="L772" s="213">
        <v>0</v>
      </c>
      <c r="M772" s="29">
        <v>0</v>
      </c>
      <c r="N772" s="29">
        <v>1065824081</v>
      </c>
      <c r="O772" s="29" t="s">
        <v>986</v>
      </c>
      <c r="P772" s="29" t="s">
        <v>2180</v>
      </c>
      <c r="Q772" s="229" t="s">
        <v>2162</v>
      </c>
      <c r="R772" s="229" t="s">
        <v>2162</v>
      </c>
      <c r="S772" s="231" t="s">
        <v>1624</v>
      </c>
      <c r="T772" s="216">
        <v>5120000</v>
      </c>
      <c r="U772" s="217">
        <v>5120000</v>
      </c>
      <c r="V772" s="93">
        <v>0.5</v>
      </c>
      <c r="W772" s="32">
        <v>57461216</v>
      </c>
      <c r="X772" s="57" t="s">
        <v>159</v>
      </c>
    </row>
    <row r="773" spans="1:24">
      <c r="A773" s="29">
        <v>891780111</v>
      </c>
      <c r="B773" s="29" t="s">
        <v>24</v>
      </c>
      <c r="C773" s="29" t="s">
        <v>25</v>
      </c>
      <c r="D773" s="29" t="s">
        <v>26</v>
      </c>
      <c r="E773" s="29" t="s">
        <v>2181</v>
      </c>
      <c r="F773" s="29" t="s">
        <v>28</v>
      </c>
      <c r="G773" s="29" t="s">
        <v>29</v>
      </c>
      <c r="H773" s="29" t="s">
        <v>30</v>
      </c>
      <c r="I773" s="213">
        <v>11600000</v>
      </c>
      <c r="J773" s="29">
        <v>0</v>
      </c>
      <c r="K773" s="217">
        <v>0</v>
      </c>
      <c r="L773" s="213">
        <v>0</v>
      </c>
      <c r="M773" s="29">
        <v>0</v>
      </c>
      <c r="N773" s="29">
        <v>7143181</v>
      </c>
      <c r="O773" s="29" t="s">
        <v>344</v>
      </c>
      <c r="P773" s="29" t="s">
        <v>2182</v>
      </c>
      <c r="Q773" s="229" t="s">
        <v>2162</v>
      </c>
      <c r="R773" s="229" t="s">
        <v>2162</v>
      </c>
      <c r="S773" s="231" t="s">
        <v>1624</v>
      </c>
      <c r="T773" s="216">
        <v>5800000</v>
      </c>
      <c r="U773" s="217">
        <v>5800000</v>
      </c>
      <c r="V773" s="93">
        <v>0.5</v>
      </c>
      <c r="W773" s="32">
        <v>57461216</v>
      </c>
      <c r="X773" s="57" t="s">
        <v>159</v>
      </c>
    </row>
    <row r="774" spans="1:24">
      <c r="A774" s="29">
        <v>891780111</v>
      </c>
      <c r="B774" s="29" t="s">
        <v>24</v>
      </c>
      <c r="C774" s="29" t="s">
        <v>25</v>
      </c>
      <c r="D774" s="29" t="s">
        <v>26</v>
      </c>
      <c r="E774" s="29" t="s">
        <v>2183</v>
      </c>
      <c r="F774" s="29" t="s">
        <v>28</v>
      </c>
      <c r="G774" s="29" t="s">
        <v>29</v>
      </c>
      <c r="H774" s="29" t="s">
        <v>30</v>
      </c>
      <c r="I774" s="213">
        <v>10240000</v>
      </c>
      <c r="J774" s="29">
        <v>0</v>
      </c>
      <c r="K774" s="217">
        <v>0</v>
      </c>
      <c r="L774" s="213">
        <v>0</v>
      </c>
      <c r="M774" s="29">
        <v>0</v>
      </c>
      <c r="N774" s="29">
        <v>79994976</v>
      </c>
      <c r="O774" s="29" t="s">
        <v>1148</v>
      </c>
      <c r="P774" s="29" t="s">
        <v>2184</v>
      </c>
      <c r="Q774" s="229" t="s">
        <v>2162</v>
      </c>
      <c r="R774" s="229" t="s">
        <v>2162</v>
      </c>
      <c r="S774" s="231" t="s">
        <v>1624</v>
      </c>
      <c r="T774" s="216">
        <v>5120000</v>
      </c>
      <c r="U774" s="217">
        <v>5120000</v>
      </c>
      <c r="V774" s="93">
        <v>0.5</v>
      </c>
      <c r="W774" s="32">
        <v>57461216</v>
      </c>
      <c r="X774" s="57" t="s">
        <v>159</v>
      </c>
    </row>
    <row r="775" spans="1:24">
      <c r="A775" s="29">
        <v>891780111</v>
      </c>
      <c r="B775" s="29" t="s">
        <v>24</v>
      </c>
      <c r="C775" s="29" t="s">
        <v>25</v>
      </c>
      <c r="D775" s="29" t="s">
        <v>26</v>
      </c>
      <c r="E775" s="29" t="s">
        <v>2185</v>
      </c>
      <c r="F775" s="29" t="s">
        <v>28</v>
      </c>
      <c r="G775" s="29" t="s">
        <v>29</v>
      </c>
      <c r="H775" s="29" t="s">
        <v>30</v>
      </c>
      <c r="I775" s="213">
        <v>9642000</v>
      </c>
      <c r="J775" s="29">
        <v>0</v>
      </c>
      <c r="K775" s="217">
        <v>0</v>
      </c>
      <c r="L775" s="213">
        <v>0</v>
      </c>
      <c r="M775" s="29">
        <v>0</v>
      </c>
      <c r="N775" s="29">
        <v>57296345</v>
      </c>
      <c r="O775" s="29" t="s">
        <v>2186</v>
      </c>
      <c r="P775" s="29" t="s">
        <v>2187</v>
      </c>
      <c r="Q775" s="229" t="s">
        <v>2162</v>
      </c>
      <c r="R775" s="229" t="s">
        <v>2162</v>
      </c>
      <c r="S775" s="231" t="s">
        <v>1624</v>
      </c>
      <c r="T775" s="216">
        <v>3924000</v>
      </c>
      <c r="U775" s="217">
        <v>5718000</v>
      </c>
      <c r="V775" s="93">
        <v>0.40696950840074675</v>
      </c>
      <c r="W775" s="32">
        <v>57461216</v>
      </c>
      <c r="X775" s="57" t="s">
        <v>159</v>
      </c>
    </row>
    <row r="776" spans="1:24">
      <c r="A776" s="29">
        <v>891780111</v>
      </c>
      <c r="B776" s="29" t="s">
        <v>24</v>
      </c>
      <c r="C776" s="29" t="s">
        <v>25</v>
      </c>
      <c r="D776" s="29" t="s">
        <v>26</v>
      </c>
      <c r="E776" s="29" t="s">
        <v>2188</v>
      </c>
      <c r="F776" s="29" t="s">
        <v>28</v>
      </c>
      <c r="G776" s="29" t="s">
        <v>29</v>
      </c>
      <c r="H776" s="29" t="s">
        <v>30</v>
      </c>
      <c r="I776" s="213">
        <v>10400000</v>
      </c>
      <c r="J776" s="29">
        <v>0</v>
      </c>
      <c r="K776" s="217">
        <v>0</v>
      </c>
      <c r="L776" s="213">
        <v>0</v>
      </c>
      <c r="M776" s="29">
        <v>0</v>
      </c>
      <c r="N776" s="29">
        <v>39046439</v>
      </c>
      <c r="O776" s="29" t="s">
        <v>464</v>
      </c>
      <c r="P776" s="29" t="s">
        <v>2189</v>
      </c>
      <c r="Q776" s="229" t="s">
        <v>2162</v>
      </c>
      <c r="R776" s="229" t="s">
        <v>2162</v>
      </c>
      <c r="S776" s="231" t="s">
        <v>1624</v>
      </c>
      <c r="T776" s="216">
        <v>5200000</v>
      </c>
      <c r="U776" s="217">
        <v>5200000</v>
      </c>
      <c r="V776" s="93">
        <v>0.5</v>
      </c>
      <c r="W776" s="32">
        <v>36665858</v>
      </c>
      <c r="X776" s="57" t="s">
        <v>466</v>
      </c>
    </row>
    <row r="777" spans="1:24">
      <c r="A777" s="29">
        <v>891780111</v>
      </c>
      <c r="B777" s="29" t="s">
        <v>24</v>
      </c>
      <c r="C777" s="29" t="s">
        <v>25</v>
      </c>
      <c r="D777" s="29" t="s">
        <v>26</v>
      </c>
      <c r="E777" s="29" t="s">
        <v>2190</v>
      </c>
      <c r="F777" s="29" t="s">
        <v>28</v>
      </c>
      <c r="G777" s="29" t="s">
        <v>29</v>
      </c>
      <c r="H777" s="29" t="s">
        <v>30</v>
      </c>
      <c r="I777" s="213">
        <v>10400000</v>
      </c>
      <c r="J777" s="29">
        <v>0</v>
      </c>
      <c r="K777" s="217">
        <v>0</v>
      </c>
      <c r="L777" s="213">
        <v>0</v>
      </c>
      <c r="M777" s="29">
        <v>0</v>
      </c>
      <c r="N777" s="29">
        <v>1082953501</v>
      </c>
      <c r="O777" s="29" t="s">
        <v>1163</v>
      </c>
      <c r="P777" s="29" t="s">
        <v>2191</v>
      </c>
      <c r="Q777" s="229" t="s">
        <v>2162</v>
      </c>
      <c r="R777" s="229" t="s">
        <v>2162</v>
      </c>
      <c r="S777" s="231" t="s">
        <v>1624</v>
      </c>
      <c r="T777" s="216">
        <v>5200000</v>
      </c>
      <c r="U777" s="217">
        <v>5200000</v>
      </c>
      <c r="V777" s="93">
        <v>0.5</v>
      </c>
      <c r="W777" s="29">
        <v>30766322</v>
      </c>
      <c r="X777" s="57" t="s">
        <v>1992</v>
      </c>
    </row>
    <row r="778" spans="1:24">
      <c r="A778" s="29">
        <v>891780111</v>
      </c>
      <c r="B778" s="29" t="s">
        <v>24</v>
      </c>
      <c r="C778" s="29" t="s">
        <v>25</v>
      </c>
      <c r="D778" s="29" t="s">
        <v>26</v>
      </c>
      <c r="E778" s="29" t="s">
        <v>2192</v>
      </c>
      <c r="F778" s="29" t="s">
        <v>28</v>
      </c>
      <c r="G778" s="29" t="s">
        <v>29</v>
      </c>
      <c r="H778" s="29" t="s">
        <v>30</v>
      </c>
      <c r="I778" s="213">
        <v>11600000</v>
      </c>
      <c r="J778" s="29">
        <v>0</v>
      </c>
      <c r="K778" s="217">
        <v>0</v>
      </c>
      <c r="L778" s="213">
        <v>0</v>
      </c>
      <c r="M778" s="29">
        <v>0</v>
      </c>
      <c r="N778" s="29">
        <v>57461691</v>
      </c>
      <c r="O778" s="29" t="s">
        <v>1394</v>
      </c>
      <c r="P778" s="29" t="s">
        <v>2193</v>
      </c>
      <c r="Q778" s="229" t="s">
        <v>2162</v>
      </c>
      <c r="R778" s="229" t="s">
        <v>2162</v>
      </c>
      <c r="S778" s="231" t="s">
        <v>1624</v>
      </c>
      <c r="T778" s="216">
        <v>5800000</v>
      </c>
      <c r="U778" s="217">
        <v>5800000</v>
      </c>
      <c r="V778" s="93">
        <v>0.5</v>
      </c>
      <c r="W778" s="32">
        <v>26668285</v>
      </c>
      <c r="X778" s="57" t="s">
        <v>473</v>
      </c>
    </row>
    <row r="779" spans="1:24">
      <c r="A779" s="29">
        <v>891780111</v>
      </c>
      <c r="B779" s="29" t="s">
        <v>24</v>
      </c>
      <c r="C779" s="29" t="s">
        <v>25</v>
      </c>
      <c r="D779" s="29" t="s">
        <v>26</v>
      </c>
      <c r="E779" s="29" t="s">
        <v>2194</v>
      </c>
      <c r="F779" s="29" t="s">
        <v>28</v>
      </c>
      <c r="G779" s="29" t="s">
        <v>29</v>
      </c>
      <c r="H779" s="29" t="s">
        <v>30</v>
      </c>
      <c r="I779" s="213">
        <v>13200000</v>
      </c>
      <c r="J779" s="29">
        <v>0</v>
      </c>
      <c r="K779" s="217">
        <v>0</v>
      </c>
      <c r="L779" s="213">
        <v>0</v>
      </c>
      <c r="M779" s="29">
        <v>0</v>
      </c>
      <c r="N779" s="29">
        <v>36666112</v>
      </c>
      <c r="O779" s="29" t="s">
        <v>801</v>
      </c>
      <c r="P779" s="29" t="s">
        <v>2195</v>
      </c>
      <c r="Q779" s="229" t="s">
        <v>2162</v>
      </c>
      <c r="R779" s="229" t="s">
        <v>2162</v>
      </c>
      <c r="S779" s="231" t="s">
        <v>1624</v>
      </c>
      <c r="T779" s="216">
        <v>6600000</v>
      </c>
      <c r="U779" s="217">
        <v>6600000</v>
      </c>
      <c r="V779" s="93">
        <v>0.5</v>
      </c>
      <c r="W779" s="32">
        <v>26668285</v>
      </c>
      <c r="X779" s="57" t="s">
        <v>473</v>
      </c>
    </row>
    <row r="780" spans="1:24">
      <c r="A780" s="29">
        <v>891780111</v>
      </c>
      <c r="B780" s="29" t="s">
        <v>24</v>
      </c>
      <c r="C780" s="29" t="s">
        <v>25</v>
      </c>
      <c r="D780" s="29" t="s">
        <v>26</v>
      </c>
      <c r="E780" s="29" t="s">
        <v>2196</v>
      </c>
      <c r="F780" s="29" t="s">
        <v>28</v>
      </c>
      <c r="G780" s="29" t="s">
        <v>29</v>
      </c>
      <c r="H780" s="29" t="s">
        <v>30</v>
      </c>
      <c r="I780" s="213">
        <v>6800000</v>
      </c>
      <c r="J780" s="29">
        <v>0</v>
      </c>
      <c r="K780" s="217">
        <v>0</v>
      </c>
      <c r="L780" s="213">
        <v>0</v>
      </c>
      <c r="M780" s="29">
        <v>0</v>
      </c>
      <c r="N780" s="29">
        <v>1082887356</v>
      </c>
      <c r="O780" s="29" t="s">
        <v>552</v>
      </c>
      <c r="P780" s="29" t="s">
        <v>2197</v>
      </c>
      <c r="Q780" s="229" t="s">
        <v>2162</v>
      </c>
      <c r="R780" s="229" t="s">
        <v>2162</v>
      </c>
      <c r="S780" s="231" t="s">
        <v>1624</v>
      </c>
      <c r="T780" s="216">
        <v>3400000</v>
      </c>
      <c r="U780" s="217">
        <v>3400000</v>
      </c>
      <c r="V780" s="93">
        <v>0.5</v>
      </c>
      <c r="W780" s="32">
        <v>26668285</v>
      </c>
      <c r="X780" s="57" t="s">
        <v>473</v>
      </c>
    </row>
    <row r="781" spans="1:24">
      <c r="A781" s="29">
        <v>891780111</v>
      </c>
      <c r="B781" s="29" t="s">
        <v>24</v>
      </c>
      <c r="C781" s="29" t="s">
        <v>25</v>
      </c>
      <c r="D781" s="29" t="s">
        <v>26</v>
      </c>
      <c r="E781" s="29" t="s">
        <v>2198</v>
      </c>
      <c r="F781" s="29" t="s">
        <v>28</v>
      </c>
      <c r="G781" s="29" t="s">
        <v>29</v>
      </c>
      <c r="H781" s="29" t="s">
        <v>30</v>
      </c>
      <c r="I781" s="213">
        <v>10400000</v>
      </c>
      <c r="J781" s="29">
        <v>0</v>
      </c>
      <c r="K781" s="217">
        <v>0</v>
      </c>
      <c r="L781" s="213">
        <v>0</v>
      </c>
      <c r="M781" s="29">
        <v>0</v>
      </c>
      <c r="N781" s="29">
        <v>1082952176</v>
      </c>
      <c r="O781" s="29" t="s">
        <v>1187</v>
      </c>
      <c r="P781" s="29" t="s">
        <v>2199</v>
      </c>
      <c r="Q781" s="229" t="s">
        <v>2162</v>
      </c>
      <c r="R781" s="229" t="s">
        <v>2162</v>
      </c>
      <c r="S781" s="231" t="s">
        <v>1624</v>
      </c>
      <c r="T781" s="216">
        <v>5200000</v>
      </c>
      <c r="U781" s="217">
        <v>5200000</v>
      </c>
      <c r="V781" s="93">
        <v>0.5</v>
      </c>
      <c r="W781" s="29">
        <v>85449357</v>
      </c>
      <c r="X781" s="57" t="s">
        <v>1903</v>
      </c>
    </row>
    <row r="782" spans="1:24">
      <c r="A782" s="29">
        <v>891780111</v>
      </c>
      <c r="B782" s="29" t="s">
        <v>24</v>
      </c>
      <c r="C782" s="29" t="s">
        <v>25</v>
      </c>
      <c r="D782" s="29" t="s">
        <v>26</v>
      </c>
      <c r="E782" s="29" t="s">
        <v>2200</v>
      </c>
      <c r="F782" s="29" t="s">
        <v>28</v>
      </c>
      <c r="G782" s="29" t="s">
        <v>29</v>
      </c>
      <c r="H782" s="29" t="s">
        <v>30</v>
      </c>
      <c r="I782" s="213">
        <v>6800000</v>
      </c>
      <c r="J782" s="29">
        <v>0</v>
      </c>
      <c r="K782" s="217">
        <v>0</v>
      </c>
      <c r="L782" s="213">
        <v>0</v>
      </c>
      <c r="M782" s="29">
        <v>0</v>
      </c>
      <c r="N782" s="29">
        <v>85155288</v>
      </c>
      <c r="O782" s="29" t="s">
        <v>825</v>
      </c>
      <c r="P782" s="29" t="s">
        <v>2126</v>
      </c>
      <c r="Q782" s="229" t="s">
        <v>2162</v>
      </c>
      <c r="R782" s="229" t="s">
        <v>2162</v>
      </c>
      <c r="S782" s="231" t="s">
        <v>1624</v>
      </c>
      <c r="T782" s="216">
        <v>3400000</v>
      </c>
      <c r="U782" s="217">
        <v>3400000</v>
      </c>
      <c r="V782" s="93">
        <v>0.5</v>
      </c>
      <c r="W782" s="29">
        <v>7633817</v>
      </c>
      <c r="X782" s="57" t="s">
        <v>2022</v>
      </c>
    </row>
    <row r="783" spans="1:24">
      <c r="A783" s="29">
        <v>891780111</v>
      </c>
      <c r="B783" s="29" t="s">
        <v>24</v>
      </c>
      <c r="C783" s="29" t="s">
        <v>25</v>
      </c>
      <c r="D783" s="29" t="s">
        <v>26</v>
      </c>
      <c r="E783" s="29" t="s">
        <v>2201</v>
      </c>
      <c r="F783" s="29" t="s">
        <v>28</v>
      </c>
      <c r="G783" s="29" t="s">
        <v>29</v>
      </c>
      <c r="H783" s="29" t="s">
        <v>30</v>
      </c>
      <c r="I783" s="213">
        <v>6800000</v>
      </c>
      <c r="J783" s="29">
        <v>0</v>
      </c>
      <c r="K783" s="217">
        <v>0</v>
      </c>
      <c r="L783" s="213">
        <v>0</v>
      </c>
      <c r="M783" s="29">
        <v>0</v>
      </c>
      <c r="N783" s="29">
        <v>1004347619</v>
      </c>
      <c r="O783" s="29" t="s">
        <v>1425</v>
      </c>
      <c r="P783" s="29" t="s">
        <v>2126</v>
      </c>
      <c r="Q783" s="229" t="s">
        <v>2162</v>
      </c>
      <c r="R783" s="229" t="s">
        <v>2162</v>
      </c>
      <c r="S783" s="231" t="s">
        <v>1624</v>
      </c>
      <c r="T783" s="216">
        <v>3400000</v>
      </c>
      <c r="U783" s="217">
        <v>3400000</v>
      </c>
      <c r="V783" s="93">
        <v>0.5</v>
      </c>
      <c r="W783" s="29">
        <v>7633817</v>
      </c>
      <c r="X783" s="57" t="s">
        <v>2022</v>
      </c>
    </row>
    <row r="784" spans="1:24">
      <c r="A784" s="29">
        <v>891780111</v>
      </c>
      <c r="B784" s="29" t="s">
        <v>24</v>
      </c>
      <c r="C784" s="29" t="s">
        <v>25</v>
      </c>
      <c r="D784" s="29" t="s">
        <v>26</v>
      </c>
      <c r="E784" s="29" t="s">
        <v>2202</v>
      </c>
      <c r="F784" s="29" t="s">
        <v>28</v>
      </c>
      <c r="G784" s="29" t="s">
        <v>29</v>
      </c>
      <c r="H784" s="29" t="s">
        <v>30</v>
      </c>
      <c r="I784" s="213">
        <v>6800000</v>
      </c>
      <c r="J784" s="29">
        <v>0</v>
      </c>
      <c r="K784" s="217">
        <v>0</v>
      </c>
      <c r="L784" s="213">
        <v>0</v>
      </c>
      <c r="M784" s="29">
        <v>0</v>
      </c>
      <c r="N784" s="29">
        <v>1082947816</v>
      </c>
      <c r="O784" s="29" t="s">
        <v>827</v>
      </c>
      <c r="P784" s="29" t="s">
        <v>2126</v>
      </c>
      <c r="Q784" s="229" t="s">
        <v>2162</v>
      </c>
      <c r="R784" s="229" t="s">
        <v>2162</v>
      </c>
      <c r="S784" s="231" t="s">
        <v>1624</v>
      </c>
      <c r="T784" s="216">
        <v>3400000</v>
      </c>
      <c r="U784" s="217">
        <v>3400000</v>
      </c>
      <c r="V784" s="93">
        <v>0.5</v>
      </c>
      <c r="W784" s="29">
        <v>7633817</v>
      </c>
      <c r="X784" s="57" t="s">
        <v>2022</v>
      </c>
    </row>
    <row r="785" spans="1:24">
      <c r="A785" s="29">
        <v>891780111</v>
      </c>
      <c r="B785" s="29" t="s">
        <v>24</v>
      </c>
      <c r="C785" s="29" t="s">
        <v>25</v>
      </c>
      <c r="D785" s="29" t="s">
        <v>26</v>
      </c>
      <c r="E785" s="29" t="s">
        <v>2203</v>
      </c>
      <c r="F785" s="29" t="s">
        <v>28</v>
      </c>
      <c r="G785" s="29" t="s">
        <v>29</v>
      </c>
      <c r="H785" s="29" t="s">
        <v>30</v>
      </c>
      <c r="I785" s="213">
        <v>9200000</v>
      </c>
      <c r="J785" s="29">
        <v>0</v>
      </c>
      <c r="K785" s="217">
        <v>0</v>
      </c>
      <c r="L785" s="213">
        <v>0</v>
      </c>
      <c r="M785" s="29">
        <v>0</v>
      </c>
      <c r="N785" s="29">
        <v>1082966865</v>
      </c>
      <c r="O785" s="29" t="s">
        <v>199</v>
      </c>
      <c r="P785" s="29" t="s">
        <v>2204</v>
      </c>
      <c r="Q785" s="229" t="s">
        <v>2162</v>
      </c>
      <c r="R785" s="229" t="s">
        <v>2162</v>
      </c>
      <c r="S785" s="231" t="s">
        <v>1624</v>
      </c>
      <c r="T785" s="216">
        <v>4600000</v>
      </c>
      <c r="U785" s="217">
        <v>4600000</v>
      </c>
      <c r="V785" s="93">
        <v>0.5</v>
      </c>
      <c r="W785" s="32">
        <v>72004252</v>
      </c>
      <c r="X785" s="57" t="s">
        <v>201</v>
      </c>
    </row>
    <row r="786" spans="1:24">
      <c r="A786" s="29">
        <v>891780111</v>
      </c>
      <c r="B786" s="29" t="s">
        <v>24</v>
      </c>
      <c r="C786" s="29" t="s">
        <v>25</v>
      </c>
      <c r="D786" s="29" t="s">
        <v>26</v>
      </c>
      <c r="E786" s="29" t="s">
        <v>2205</v>
      </c>
      <c r="F786" s="29" t="s">
        <v>28</v>
      </c>
      <c r="G786" s="29" t="s">
        <v>29</v>
      </c>
      <c r="H786" s="29" t="s">
        <v>30</v>
      </c>
      <c r="I786" s="213">
        <v>16000000</v>
      </c>
      <c r="J786" s="29">
        <v>0</v>
      </c>
      <c r="K786" s="217">
        <v>0</v>
      </c>
      <c r="L786" s="213">
        <v>0</v>
      </c>
      <c r="M786" s="29">
        <v>0</v>
      </c>
      <c r="N786" s="29">
        <v>1083000350</v>
      </c>
      <c r="O786" s="29" t="s">
        <v>485</v>
      </c>
      <c r="P786" s="29" t="s">
        <v>2137</v>
      </c>
      <c r="Q786" s="229" t="s">
        <v>2162</v>
      </c>
      <c r="R786" s="229" t="s">
        <v>2162</v>
      </c>
      <c r="S786" s="231" t="s">
        <v>1624</v>
      </c>
      <c r="T786" s="216">
        <v>8000000</v>
      </c>
      <c r="U786" s="217">
        <v>8000000</v>
      </c>
      <c r="V786" s="93">
        <v>0.5</v>
      </c>
      <c r="W786" s="29">
        <v>85449357</v>
      </c>
      <c r="X786" s="57" t="s">
        <v>1903</v>
      </c>
    </row>
    <row r="787" spans="1:24">
      <c r="A787" s="29">
        <v>891780111</v>
      </c>
      <c r="B787" s="29" t="s">
        <v>24</v>
      </c>
      <c r="C787" s="29" t="s">
        <v>25</v>
      </c>
      <c r="D787" s="29" t="s">
        <v>26</v>
      </c>
      <c r="E787" s="29" t="s">
        <v>2206</v>
      </c>
      <c r="F787" s="29" t="s">
        <v>28</v>
      </c>
      <c r="G787" s="29" t="s">
        <v>29</v>
      </c>
      <c r="H787" s="29" t="s">
        <v>30</v>
      </c>
      <c r="I787" s="213">
        <v>11600000</v>
      </c>
      <c r="J787" s="29">
        <v>0</v>
      </c>
      <c r="K787" s="217">
        <v>0</v>
      </c>
      <c r="L787" s="213">
        <v>0</v>
      </c>
      <c r="M787" s="29">
        <v>0</v>
      </c>
      <c r="N787" s="29">
        <v>1004278559</v>
      </c>
      <c r="O787" s="29" t="s">
        <v>1315</v>
      </c>
      <c r="P787" s="29" t="s">
        <v>2046</v>
      </c>
      <c r="Q787" s="229" t="s">
        <v>2162</v>
      </c>
      <c r="R787" s="229" t="s">
        <v>2162</v>
      </c>
      <c r="S787" s="231" t="s">
        <v>1624</v>
      </c>
      <c r="T787" s="216">
        <v>5800000</v>
      </c>
      <c r="U787" s="217">
        <v>5800000</v>
      </c>
      <c r="V787" s="93">
        <v>0.5</v>
      </c>
      <c r="W787" s="29">
        <v>85449357</v>
      </c>
      <c r="X787" s="57" t="s">
        <v>1903</v>
      </c>
    </row>
    <row r="788" spans="1:24">
      <c r="A788" s="29">
        <v>891780111</v>
      </c>
      <c r="B788" s="29" t="s">
        <v>24</v>
      </c>
      <c r="C788" s="29" t="s">
        <v>25</v>
      </c>
      <c r="D788" s="29" t="s">
        <v>26</v>
      </c>
      <c r="E788" s="29" t="s">
        <v>2207</v>
      </c>
      <c r="F788" s="29" t="s">
        <v>28</v>
      </c>
      <c r="G788" s="29" t="s">
        <v>29</v>
      </c>
      <c r="H788" s="29" t="s">
        <v>30</v>
      </c>
      <c r="I788" s="213">
        <v>11600000</v>
      </c>
      <c r="J788" s="29">
        <v>0</v>
      </c>
      <c r="K788" s="217">
        <v>0</v>
      </c>
      <c r="L788" s="213">
        <v>0</v>
      </c>
      <c r="M788" s="29">
        <v>0</v>
      </c>
      <c r="N788" s="29">
        <v>91255340</v>
      </c>
      <c r="O788" s="29" t="s">
        <v>1303</v>
      </c>
      <c r="P788" s="29" t="s">
        <v>2208</v>
      </c>
      <c r="Q788" s="229" t="s">
        <v>2162</v>
      </c>
      <c r="R788" s="229" t="s">
        <v>2162</v>
      </c>
      <c r="S788" s="231" t="s">
        <v>1624</v>
      </c>
      <c r="T788" s="216">
        <v>5800000</v>
      </c>
      <c r="U788" s="217">
        <v>5800000</v>
      </c>
      <c r="V788" s="93">
        <v>0.5</v>
      </c>
      <c r="W788" s="29">
        <v>85449357</v>
      </c>
      <c r="X788" s="57" t="s">
        <v>1903</v>
      </c>
    </row>
    <row r="789" spans="1:24">
      <c r="A789" s="29">
        <v>891780111</v>
      </c>
      <c r="B789" s="29" t="s">
        <v>24</v>
      </c>
      <c r="C789" s="29" t="s">
        <v>25</v>
      </c>
      <c r="D789" s="29" t="s">
        <v>26</v>
      </c>
      <c r="E789" s="29" t="s">
        <v>2209</v>
      </c>
      <c r="F789" s="29" t="s">
        <v>28</v>
      </c>
      <c r="G789" s="29" t="s">
        <v>29</v>
      </c>
      <c r="H789" s="29" t="s">
        <v>30</v>
      </c>
      <c r="I789" s="213">
        <v>9200000</v>
      </c>
      <c r="J789" s="29">
        <v>0</v>
      </c>
      <c r="K789" s="217">
        <v>0</v>
      </c>
      <c r="L789" s="213">
        <v>0</v>
      </c>
      <c r="M789" s="29">
        <v>0</v>
      </c>
      <c r="N789" s="29">
        <v>1148702081</v>
      </c>
      <c r="O789" s="29" t="s">
        <v>1300</v>
      </c>
      <c r="P789" s="29" t="s">
        <v>2210</v>
      </c>
      <c r="Q789" s="229" t="s">
        <v>2162</v>
      </c>
      <c r="R789" s="229" t="s">
        <v>2162</v>
      </c>
      <c r="S789" s="231" t="s">
        <v>1624</v>
      </c>
      <c r="T789" s="216">
        <v>4600000</v>
      </c>
      <c r="U789" s="217">
        <v>4600000</v>
      </c>
      <c r="V789" s="93">
        <v>0.5</v>
      </c>
      <c r="W789" s="29">
        <v>85449357</v>
      </c>
      <c r="X789" s="57" t="s">
        <v>1903</v>
      </c>
    </row>
    <row r="790" spans="1:24">
      <c r="A790" s="29">
        <v>891780111</v>
      </c>
      <c r="B790" s="29" t="s">
        <v>24</v>
      </c>
      <c r="C790" s="29" t="s">
        <v>25</v>
      </c>
      <c r="D790" s="29" t="s">
        <v>26</v>
      </c>
      <c r="E790" s="29" t="s">
        <v>2211</v>
      </c>
      <c r="F790" s="29" t="s">
        <v>28</v>
      </c>
      <c r="G790" s="29" t="s">
        <v>29</v>
      </c>
      <c r="H790" s="29" t="s">
        <v>30</v>
      </c>
      <c r="I790" s="213">
        <v>11600000</v>
      </c>
      <c r="J790" s="29">
        <v>0</v>
      </c>
      <c r="K790" s="217">
        <v>0</v>
      </c>
      <c r="L790" s="213">
        <v>0</v>
      </c>
      <c r="M790" s="29">
        <v>0</v>
      </c>
      <c r="N790" s="29">
        <v>12554536</v>
      </c>
      <c r="O790" s="29" t="s">
        <v>1310</v>
      </c>
      <c r="P790" s="29" t="s">
        <v>2046</v>
      </c>
      <c r="Q790" s="229" t="s">
        <v>2162</v>
      </c>
      <c r="R790" s="229" t="s">
        <v>2162</v>
      </c>
      <c r="S790" s="231" t="s">
        <v>1624</v>
      </c>
      <c r="T790" s="216">
        <v>5800000</v>
      </c>
      <c r="U790" s="217">
        <v>5800000</v>
      </c>
      <c r="V790" s="93">
        <v>0.5</v>
      </c>
      <c r="W790" s="29">
        <v>85449357</v>
      </c>
      <c r="X790" s="57" t="s">
        <v>1903</v>
      </c>
    </row>
    <row r="791" spans="1:24">
      <c r="A791" s="29">
        <v>891780111</v>
      </c>
      <c r="B791" s="29" t="s">
        <v>24</v>
      </c>
      <c r="C791" s="29" t="s">
        <v>25</v>
      </c>
      <c r="D791" s="29" t="s">
        <v>26</v>
      </c>
      <c r="E791" s="29" t="s">
        <v>2212</v>
      </c>
      <c r="F791" s="29" t="s">
        <v>28</v>
      </c>
      <c r="G791" s="29" t="s">
        <v>29</v>
      </c>
      <c r="H791" s="29" t="s">
        <v>30</v>
      </c>
      <c r="I791" s="213">
        <v>11600000</v>
      </c>
      <c r="J791" s="29">
        <v>0</v>
      </c>
      <c r="K791" s="217">
        <v>0</v>
      </c>
      <c r="L791" s="213">
        <v>0</v>
      </c>
      <c r="M791" s="29">
        <v>0</v>
      </c>
      <c r="N791" s="29">
        <v>1098728251</v>
      </c>
      <c r="O791" s="29" t="s">
        <v>1305</v>
      </c>
      <c r="P791" s="29" t="s">
        <v>2046</v>
      </c>
      <c r="Q791" s="229" t="s">
        <v>2162</v>
      </c>
      <c r="R791" s="229" t="s">
        <v>2162</v>
      </c>
      <c r="S791" s="231" t="s">
        <v>1624</v>
      </c>
      <c r="T791" s="216">
        <v>5800000</v>
      </c>
      <c r="U791" s="217">
        <v>5800000</v>
      </c>
      <c r="V791" s="93">
        <v>0.5</v>
      </c>
      <c r="W791" s="29">
        <v>85449357</v>
      </c>
      <c r="X791" s="57" t="s">
        <v>1903</v>
      </c>
    </row>
    <row r="792" spans="1:24">
      <c r="A792" s="29">
        <v>891780111</v>
      </c>
      <c r="B792" s="29" t="s">
        <v>24</v>
      </c>
      <c r="C792" s="29" t="s">
        <v>25</v>
      </c>
      <c r="D792" s="29" t="s">
        <v>26</v>
      </c>
      <c r="E792" s="29" t="s">
        <v>2213</v>
      </c>
      <c r="F792" s="29" t="s">
        <v>28</v>
      </c>
      <c r="G792" s="29" t="s">
        <v>29</v>
      </c>
      <c r="H792" s="29" t="s">
        <v>30</v>
      </c>
      <c r="I792" s="213">
        <v>22400000</v>
      </c>
      <c r="J792" s="29">
        <v>0</v>
      </c>
      <c r="K792" s="217">
        <v>0</v>
      </c>
      <c r="L792" s="213">
        <v>0</v>
      </c>
      <c r="M792" s="29">
        <v>0</v>
      </c>
      <c r="N792" s="29">
        <v>19601307</v>
      </c>
      <c r="O792" s="29" t="s">
        <v>384</v>
      </c>
      <c r="P792" s="29" t="s">
        <v>2214</v>
      </c>
      <c r="Q792" s="229" t="s">
        <v>2162</v>
      </c>
      <c r="R792" s="229" t="s">
        <v>2162</v>
      </c>
      <c r="S792" s="231" t="s">
        <v>1624</v>
      </c>
      <c r="T792" s="216">
        <v>11200000</v>
      </c>
      <c r="U792" s="217">
        <v>11200000</v>
      </c>
      <c r="V792" s="93">
        <v>0.5</v>
      </c>
      <c r="W792" s="29">
        <v>85465146</v>
      </c>
      <c r="X792" s="57" t="s">
        <v>62</v>
      </c>
    </row>
    <row r="793" spans="1:24">
      <c r="A793" s="29">
        <v>891780111</v>
      </c>
      <c r="B793" s="29" t="s">
        <v>24</v>
      </c>
      <c r="C793" s="29" t="s">
        <v>25</v>
      </c>
      <c r="D793" s="29" t="s">
        <v>26</v>
      </c>
      <c r="E793" s="29" t="s">
        <v>2215</v>
      </c>
      <c r="F793" s="29" t="s">
        <v>28</v>
      </c>
      <c r="G793" s="29" t="s">
        <v>29</v>
      </c>
      <c r="H793" s="29" t="s">
        <v>30</v>
      </c>
      <c r="I793" s="213">
        <v>10400000</v>
      </c>
      <c r="J793" s="29">
        <v>0</v>
      </c>
      <c r="K793" s="217">
        <v>0</v>
      </c>
      <c r="L793" s="213">
        <v>0</v>
      </c>
      <c r="M793" s="29">
        <v>0</v>
      </c>
      <c r="N793" s="29">
        <v>1082872335</v>
      </c>
      <c r="O793" s="29" t="s">
        <v>491</v>
      </c>
      <c r="P793" s="29" t="s">
        <v>2216</v>
      </c>
      <c r="Q793" s="229" t="s">
        <v>2162</v>
      </c>
      <c r="R793" s="229" t="s">
        <v>2162</v>
      </c>
      <c r="S793" s="231" t="s">
        <v>1624</v>
      </c>
      <c r="T793" s="216">
        <v>5200000</v>
      </c>
      <c r="U793" s="217">
        <v>5200000</v>
      </c>
      <c r="V793" s="93">
        <v>0.5</v>
      </c>
      <c r="W793" s="29">
        <v>85465146</v>
      </c>
      <c r="X793" s="57" t="s">
        <v>62</v>
      </c>
    </row>
    <row r="794" spans="1:24">
      <c r="A794" s="29">
        <v>891780111</v>
      </c>
      <c r="B794" s="29" t="s">
        <v>24</v>
      </c>
      <c r="C794" s="29" t="s">
        <v>25</v>
      </c>
      <c r="D794" s="29" t="s">
        <v>26</v>
      </c>
      <c r="E794" s="29" t="s">
        <v>2217</v>
      </c>
      <c r="F794" s="29" t="s">
        <v>28</v>
      </c>
      <c r="G794" s="29" t="s">
        <v>29</v>
      </c>
      <c r="H794" s="29" t="s">
        <v>30</v>
      </c>
      <c r="I794" s="213">
        <v>11600000</v>
      </c>
      <c r="J794" s="29">
        <v>0</v>
      </c>
      <c r="K794" s="217">
        <v>0</v>
      </c>
      <c r="L794" s="213">
        <v>0</v>
      </c>
      <c r="M794" s="29">
        <v>0</v>
      </c>
      <c r="N794" s="29">
        <v>7634396</v>
      </c>
      <c r="O794" s="29" t="s">
        <v>494</v>
      </c>
      <c r="P794" s="29" t="s">
        <v>2218</v>
      </c>
      <c r="Q794" s="229" t="s">
        <v>2162</v>
      </c>
      <c r="R794" s="229" t="s">
        <v>2162</v>
      </c>
      <c r="S794" s="231" t="s">
        <v>1624</v>
      </c>
      <c r="T794" s="216">
        <v>5800000</v>
      </c>
      <c r="U794" s="217">
        <v>5800000</v>
      </c>
      <c r="V794" s="93">
        <v>0.5</v>
      </c>
      <c r="W794" s="29">
        <v>85465146</v>
      </c>
      <c r="X794" s="57" t="s">
        <v>62</v>
      </c>
    </row>
    <row r="795" spans="1:24">
      <c r="A795" s="29">
        <v>891780111</v>
      </c>
      <c r="B795" s="29" t="s">
        <v>24</v>
      </c>
      <c r="C795" s="29" t="s">
        <v>25</v>
      </c>
      <c r="D795" s="29" t="s">
        <v>26</v>
      </c>
      <c r="E795" s="29" t="s">
        <v>2219</v>
      </c>
      <c r="F795" s="29" t="s">
        <v>28</v>
      </c>
      <c r="G795" s="29" t="s">
        <v>29</v>
      </c>
      <c r="H795" s="29" t="s">
        <v>30</v>
      </c>
      <c r="I795" s="213">
        <v>10400000</v>
      </c>
      <c r="J795" s="29">
        <v>0</v>
      </c>
      <c r="K795" s="217">
        <v>0</v>
      </c>
      <c r="L795" s="213">
        <v>0</v>
      </c>
      <c r="M795" s="29">
        <v>0</v>
      </c>
      <c r="N795" s="29">
        <v>36718392</v>
      </c>
      <c r="O795" s="29" t="s">
        <v>1222</v>
      </c>
      <c r="P795" s="29" t="s">
        <v>2220</v>
      </c>
      <c r="Q795" s="229" t="s">
        <v>2162</v>
      </c>
      <c r="R795" s="229" t="s">
        <v>2162</v>
      </c>
      <c r="S795" s="231" t="s">
        <v>1624</v>
      </c>
      <c r="T795" s="216">
        <v>5200000</v>
      </c>
      <c r="U795" s="217">
        <v>5200000</v>
      </c>
      <c r="V795" s="93">
        <v>0.5</v>
      </c>
      <c r="W795" s="29">
        <v>85465146</v>
      </c>
      <c r="X795" s="57" t="s">
        <v>62</v>
      </c>
    </row>
    <row r="796" spans="1:24">
      <c r="A796" s="29">
        <v>891780111</v>
      </c>
      <c r="B796" s="29" t="s">
        <v>24</v>
      </c>
      <c r="C796" s="29" t="s">
        <v>25</v>
      </c>
      <c r="D796" s="29" t="s">
        <v>26</v>
      </c>
      <c r="E796" s="29" t="s">
        <v>2221</v>
      </c>
      <c r="F796" s="29" t="s">
        <v>28</v>
      </c>
      <c r="G796" s="29" t="s">
        <v>29</v>
      </c>
      <c r="H796" s="29" t="s">
        <v>30</v>
      </c>
      <c r="I796" s="213">
        <v>11600000</v>
      </c>
      <c r="J796" s="29">
        <v>0</v>
      </c>
      <c r="K796" s="217">
        <v>0</v>
      </c>
      <c r="L796" s="213">
        <v>0</v>
      </c>
      <c r="M796" s="29">
        <v>0</v>
      </c>
      <c r="N796" s="29">
        <v>85155379</v>
      </c>
      <c r="O796" s="29" t="s">
        <v>239</v>
      </c>
      <c r="P796" s="29" t="s">
        <v>2222</v>
      </c>
      <c r="Q796" s="229" t="s">
        <v>2162</v>
      </c>
      <c r="R796" s="229" t="s">
        <v>2162</v>
      </c>
      <c r="S796" s="231" t="s">
        <v>1624</v>
      </c>
      <c r="T796" s="216">
        <v>5800000</v>
      </c>
      <c r="U796" s="217">
        <v>5800000</v>
      </c>
      <c r="V796" s="93">
        <v>0.5</v>
      </c>
      <c r="W796" s="29">
        <v>85465146</v>
      </c>
      <c r="X796" s="57" t="s">
        <v>62</v>
      </c>
    </row>
    <row r="797" spans="1:24">
      <c r="A797" s="29">
        <v>891780111</v>
      </c>
      <c r="B797" s="29" t="s">
        <v>24</v>
      </c>
      <c r="C797" s="29" t="s">
        <v>25</v>
      </c>
      <c r="D797" s="29" t="s">
        <v>26</v>
      </c>
      <c r="E797" s="29" t="s">
        <v>2223</v>
      </c>
      <c r="F797" s="29" t="s">
        <v>28</v>
      </c>
      <c r="G797" s="29" t="s">
        <v>29</v>
      </c>
      <c r="H797" s="29" t="s">
        <v>30</v>
      </c>
      <c r="I797" s="213">
        <v>9200000</v>
      </c>
      <c r="J797" s="29">
        <v>0</v>
      </c>
      <c r="K797" s="217">
        <v>0</v>
      </c>
      <c r="L797" s="213">
        <v>0</v>
      </c>
      <c r="M797" s="29">
        <v>0</v>
      </c>
      <c r="N797" s="29">
        <v>1082925612</v>
      </c>
      <c r="O797" s="29" t="s">
        <v>70</v>
      </c>
      <c r="P797" s="29" t="s">
        <v>2224</v>
      </c>
      <c r="Q797" s="229" t="s">
        <v>2162</v>
      </c>
      <c r="R797" s="229" t="s">
        <v>2162</v>
      </c>
      <c r="S797" s="231" t="s">
        <v>1624</v>
      </c>
      <c r="T797" s="216">
        <v>4600000</v>
      </c>
      <c r="U797" s="217">
        <v>4600000</v>
      </c>
      <c r="V797" s="93">
        <v>0.5</v>
      </c>
      <c r="W797" s="29">
        <v>85465146</v>
      </c>
      <c r="X797" s="57" t="s">
        <v>62</v>
      </c>
    </row>
    <row r="798" spans="1:24">
      <c r="A798" s="29">
        <v>891780111</v>
      </c>
      <c r="B798" s="29" t="s">
        <v>24</v>
      </c>
      <c r="C798" s="29" t="s">
        <v>25</v>
      </c>
      <c r="D798" s="29" t="s">
        <v>26</v>
      </c>
      <c r="E798" s="29" t="s">
        <v>2225</v>
      </c>
      <c r="F798" s="29" t="s">
        <v>28</v>
      </c>
      <c r="G798" s="29" t="s">
        <v>29</v>
      </c>
      <c r="H798" s="29" t="s">
        <v>30</v>
      </c>
      <c r="I798" s="213">
        <v>8000000</v>
      </c>
      <c r="J798" s="29">
        <v>0</v>
      </c>
      <c r="K798" s="217">
        <v>0</v>
      </c>
      <c r="L798" s="213">
        <v>0</v>
      </c>
      <c r="M798" s="29">
        <v>0</v>
      </c>
      <c r="N798" s="29">
        <v>1084727795</v>
      </c>
      <c r="O798" s="29" t="s">
        <v>1045</v>
      </c>
      <c r="P798" s="29" t="s">
        <v>2226</v>
      </c>
      <c r="Q798" s="229" t="s">
        <v>2162</v>
      </c>
      <c r="R798" s="229" t="s">
        <v>2162</v>
      </c>
      <c r="S798" s="231" t="s">
        <v>1624</v>
      </c>
      <c r="T798" s="216">
        <v>2000000.0000000002</v>
      </c>
      <c r="U798" s="217">
        <v>6000000</v>
      </c>
      <c r="V798" s="93">
        <v>0.25000000000000006</v>
      </c>
      <c r="W798" s="29">
        <v>85465146</v>
      </c>
      <c r="X798" s="57" t="s">
        <v>62</v>
      </c>
    </row>
    <row r="799" spans="1:24">
      <c r="A799" s="29">
        <v>891780111</v>
      </c>
      <c r="B799" s="29" t="s">
        <v>24</v>
      </c>
      <c r="C799" s="29" t="s">
        <v>25</v>
      </c>
      <c r="D799" s="29" t="s">
        <v>26</v>
      </c>
      <c r="E799" s="29" t="s">
        <v>2227</v>
      </c>
      <c r="F799" s="29" t="s">
        <v>28</v>
      </c>
      <c r="G799" s="29" t="s">
        <v>29</v>
      </c>
      <c r="H799" s="29" t="s">
        <v>30</v>
      </c>
      <c r="I799" s="213">
        <v>15600000</v>
      </c>
      <c r="J799" s="29">
        <v>0</v>
      </c>
      <c r="K799" s="217">
        <v>0</v>
      </c>
      <c r="L799" s="213">
        <v>0</v>
      </c>
      <c r="M799" s="29">
        <v>0</v>
      </c>
      <c r="N799" s="29">
        <v>7604732</v>
      </c>
      <c r="O799" s="29" t="s">
        <v>1240</v>
      </c>
      <c r="P799" s="29" t="s">
        <v>2228</v>
      </c>
      <c r="Q799" s="229" t="s">
        <v>2162</v>
      </c>
      <c r="R799" s="229" t="s">
        <v>2162</v>
      </c>
      <c r="S799" s="231" t="s">
        <v>1624</v>
      </c>
      <c r="T799" s="216">
        <v>7800000</v>
      </c>
      <c r="U799" s="217">
        <v>7800000</v>
      </c>
      <c r="V799" s="93">
        <v>0.5</v>
      </c>
      <c r="W799" s="32">
        <v>39058006</v>
      </c>
      <c r="X799" s="57" t="s">
        <v>289</v>
      </c>
    </row>
    <row r="800" spans="1:24">
      <c r="A800" s="29">
        <v>891780111</v>
      </c>
      <c r="B800" s="29" t="s">
        <v>24</v>
      </c>
      <c r="C800" s="29" t="s">
        <v>25</v>
      </c>
      <c r="D800" s="29" t="s">
        <v>26</v>
      </c>
      <c r="E800" s="29" t="s">
        <v>2229</v>
      </c>
      <c r="F800" s="29" t="s">
        <v>28</v>
      </c>
      <c r="G800" s="29" t="s">
        <v>29</v>
      </c>
      <c r="H800" s="29" t="s">
        <v>30</v>
      </c>
      <c r="I800" s="213">
        <v>8000000</v>
      </c>
      <c r="J800" s="29">
        <v>0</v>
      </c>
      <c r="K800" s="217">
        <v>0</v>
      </c>
      <c r="L800" s="213">
        <v>0</v>
      </c>
      <c r="M800" s="29">
        <v>0</v>
      </c>
      <c r="N800" s="29">
        <v>1082941486</v>
      </c>
      <c r="O800" s="29" t="s">
        <v>1495</v>
      </c>
      <c r="P800" s="29" t="s">
        <v>2230</v>
      </c>
      <c r="Q800" s="229" t="s">
        <v>2162</v>
      </c>
      <c r="R800" s="229" t="s">
        <v>2162</v>
      </c>
      <c r="S800" s="231" t="s">
        <v>1624</v>
      </c>
      <c r="T800" s="216">
        <v>4000000.0000000005</v>
      </c>
      <c r="U800" s="217">
        <v>4000000</v>
      </c>
      <c r="V800" s="93">
        <v>0.50000000000000011</v>
      </c>
      <c r="W800" s="219">
        <v>45507423</v>
      </c>
      <c r="X800" s="57" t="s">
        <v>420</v>
      </c>
    </row>
    <row r="801" spans="1:24">
      <c r="A801" s="29">
        <v>891780111</v>
      </c>
      <c r="B801" s="29" t="s">
        <v>24</v>
      </c>
      <c r="C801" s="29" t="s">
        <v>25</v>
      </c>
      <c r="D801" s="29" t="s">
        <v>26</v>
      </c>
      <c r="E801" s="29" t="s">
        <v>2231</v>
      </c>
      <c r="F801" s="29" t="s">
        <v>28</v>
      </c>
      <c r="G801" s="29" t="s">
        <v>29</v>
      </c>
      <c r="H801" s="29" t="s">
        <v>30</v>
      </c>
      <c r="I801" s="213">
        <v>6800000</v>
      </c>
      <c r="J801" s="235">
        <v>0</v>
      </c>
      <c r="K801" s="217">
        <v>0</v>
      </c>
      <c r="L801" s="213">
        <v>0</v>
      </c>
      <c r="M801" s="29">
        <v>0</v>
      </c>
      <c r="N801" s="29">
        <v>36641670</v>
      </c>
      <c r="O801" s="29" t="s">
        <v>1063</v>
      </c>
      <c r="P801" s="29" t="s">
        <v>2232</v>
      </c>
      <c r="Q801" s="229" t="s">
        <v>2162</v>
      </c>
      <c r="R801" s="229" t="s">
        <v>2162</v>
      </c>
      <c r="S801" s="231" t="s">
        <v>1624</v>
      </c>
      <c r="T801" s="216">
        <v>3400000</v>
      </c>
      <c r="U801" s="217">
        <v>3400000</v>
      </c>
      <c r="V801" s="93">
        <v>0.5</v>
      </c>
      <c r="W801" s="219">
        <v>45507423</v>
      </c>
      <c r="X801" s="57" t="s">
        <v>420</v>
      </c>
    </row>
    <row r="802" spans="1:24">
      <c r="A802" s="29">
        <v>891780111</v>
      </c>
      <c r="B802" s="29" t="s">
        <v>24</v>
      </c>
      <c r="C802" s="29" t="s">
        <v>25</v>
      </c>
      <c r="D802" s="29" t="s">
        <v>26</v>
      </c>
      <c r="E802" s="29" t="s">
        <v>2233</v>
      </c>
      <c r="F802" s="29" t="s">
        <v>28</v>
      </c>
      <c r="G802" s="29" t="s">
        <v>29</v>
      </c>
      <c r="H802" s="29" t="s">
        <v>30</v>
      </c>
      <c r="I802" s="213">
        <v>11600000</v>
      </c>
      <c r="J802" s="235">
        <v>0</v>
      </c>
      <c r="K802" s="217">
        <v>0</v>
      </c>
      <c r="L802" s="213">
        <v>0</v>
      </c>
      <c r="M802" s="29">
        <v>0</v>
      </c>
      <c r="N802" s="29">
        <v>1124033882</v>
      </c>
      <c r="O802" s="29" t="s">
        <v>2234</v>
      </c>
      <c r="P802" s="29" t="s">
        <v>2235</v>
      </c>
      <c r="Q802" s="229" t="s">
        <v>2162</v>
      </c>
      <c r="R802" s="229" t="s">
        <v>2162</v>
      </c>
      <c r="S802" s="231" t="s">
        <v>1624</v>
      </c>
      <c r="T802" s="216">
        <v>5800000</v>
      </c>
      <c r="U802" s="217">
        <v>5800000</v>
      </c>
      <c r="V802" s="93">
        <v>0.5</v>
      </c>
      <c r="W802" s="219">
        <v>45507423</v>
      </c>
      <c r="X802" s="57" t="s">
        <v>420</v>
      </c>
    </row>
    <row r="803" spans="1:24">
      <c r="A803" s="29">
        <v>891780111</v>
      </c>
      <c r="B803" s="29" t="s">
        <v>24</v>
      </c>
      <c r="C803" s="29" t="s">
        <v>25</v>
      </c>
      <c r="D803" s="29" t="s">
        <v>26</v>
      </c>
      <c r="E803" s="29" t="s">
        <v>2236</v>
      </c>
      <c r="F803" s="29" t="s">
        <v>28</v>
      </c>
      <c r="G803" s="29" t="s">
        <v>29</v>
      </c>
      <c r="H803" s="29" t="s">
        <v>30</v>
      </c>
      <c r="I803" s="213">
        <v>11600000</v>
      </c>
      <c r="J803" s="235">
        <v>0</v>
      </c>
      <c r="K803" s="217">
        <v>0</v>
      </c>
      <c r="L803" s="213">
        <v>0</v>
      </c>
      <c r="M803" s="29">
        <v>0</v>
      </c>
      <c r="N803" s="29">
        <v>1004370372</v>
      </c>
      <c r="O803" s="29" t="s">
        <v>521</v>
      </c>
      <c r="P803" s="29" t="s">
        <v>2237</v>
      </c>
      <c r="Q803" s="229" t="s">
        <v>2162</v>
      </c>
      <c r="R803" s="229" t="s">
        <v>2162</v>
      </c>
      <c r="S803" s="231" t="s">
        <v>1624</v>
      </c>
      <c r="T803" s="216">
        <v>5800000</v>
      </c>
      <c r="U803" s="217">
        <v>5800000</v>
      </c>
      <c r="V803" s="93">
        <v>0.5</v>
      </c>
      <c r="W803" s="224">
        <v>85460304</v>
      </c>
      <c r="X803" s="57" t="s">
        <v>519</v>
      </c>
    </row>
    <row r="804" spans="1:24">
      <c r="A804" s="29">
        <v>891780111</v>
      </c>
      <c r="B804" s="29" t="s">
        <v>24</v>
      </c>
      <c r="C804" s="29" t="s">
        <v>25</v>
      </c>
      <c r="D804" s="29" t="s">
        <v>26</v>
      </c>
      <c r="E804" s="29" t="s">
        <v>2238</v>
      </c>
      <c r="F804" s="29" t="s">
        <v>28</v>
      </c>
      <c r="G804" s="29" t="s">
        <v>29</v>
      </c>
      <c r="H804" s="29" t="s">
        <v>30</v>
      </c>
      <c r="I804" s="213">
        <v>14000000</v>
      </c>
      <c r="J804" s="235">
        <v>0</v>
      </c>
      <c r="K804" s="217">
        <v>0</v>
      </c>
      <c r="L804" s="213">
        <v>0</v>
      </c>
      <c r="M804" s="29">
        <v>0</v>
      </c>
      <c r="N804" s="29">
        <v>1102838856</v>
      </c>
      <c r="O804" s="29" t="s">
        <v>102</v>
      </c>
      <c r="P804" s="29" t="s">
        <v>2239</v>
      </c>
      <c r="Q804" s="229" t="s">
        <v>2162</v>
      </c>
      <c r="R804" s="229" t="s">
        <v>2162</v>
      </c>
      <c r="S804" s="231" t="s">
        <v>1624</v>
      </c>
      <c r="T804" s="216">
        <v>7000000</v>
      </c>
      <c r="U804" s="217">
        <v>7000000</v>
      </c>
      <c r="V804" s="93">
        <v>0.5</v>
      </c>
      <c r="W804" s="29">
        <v>85455983</v>
      </c>
      <c r="X804" s="57" t="s">
        <v>104</v>
      </c>
    </row>
    <row r="805" spans="1:24">
      <c r="A805" s="29">
        <v>891780111</v>
      </c>
      <c r="B805" s="29" t="s">
        <v>24</v>
      </c>
      <c r="C805" s="29" t="s">
        <v>25</v>
      </c>
      <c r="D805" s="29" t="s">
        <v>26</v>
      </c>
      <c r="E805" s="29" t="s">
        <v>2240</v>
      </c>
      <c r="F805" s="29" t="s">
        <v>28</v>
      </c>
      <c r="G805" s="29" t="s">
        <v>29</v>
      </c>
      <c r="H805" s="29" t="s">
        <v>30</v>
      </c>
      <c r="I805" s="213">
        <v>20000000</v>
      </c>
      <c r="J805" s="235">
        <v>0</v>
      </c>
      <c r="K805" s="217">
        <v>0</v>
      </c>
      <c r="L805" s="213">
        <v>0</v>
      </c>
      <c r="M805" s="29">
        <v>0</v>
      </c>
      <c r="N805" s="29">
        <v>1082939683</v>
      </c>
      <c r="O805" s="29" t="s">
        <v>443</v>
      </c>
      <c r="P805" s="29" t="s">
        <v>2241</v>
      </c>
      <c r="Q805" s="229" t="s">
        <v>2162</v>
      </c>
      <c r="R805" s="229" t="s">
        <v>2162</v>
      </c>
      <c r="S805" s="231" t="s">
        <v>1624</v>
      </c>
      <c r="T805" s="216">
        <v>10000000</v>
      </c>
      <c r="U805" s="217">
        <v>10000000</v>
      </c>
      <c r="V805" s="93">
        <v>0.5</v>
      </c>
      <c r="W805" s="29">
        <v>85455983</v>
      </c>
      <c r="X805" s="57" t="s">
        <v>104</v>
      </c>
    </row>
    <row r="806" spans="1:24">
      <c r="A806" s="29">
        <v>891780111</v>
      </c>
      <c r="B806" s="29" t="s">
        <v>24</v>
      </c>
      <c r="C806" s="29" t="s">
        <v>25</v>
      </c>
      <c r="D806" s="29" t="s">
        <v>26</v>
      </c>
      <c r="E806" s="29" t="s">
        <v>2242</v>
      </c>
      <c r="F806" s="29" t="s">
        <v>28</v>
      </c>
      <c r="G806" s="29" t="s">
        <v>29</v>
      </c>
      <c r="H806" s="29" t="s">
        <v>30</v>
      </c>
      <c r="I806" s="213">
        <v>9200000</v>
      </c>
      <c r="J806" s="235">
        <v>0</v>
      </c>
      <c r="K806" s="217">
        <v>0</v>
      </c>
      <c r="L806" s="213">
        <v>0</v>
      </c>
      <c r="M806" s="29">
        <v>0</v>
      </c>
      <c r="N806" s="29">
        <v>1082926550</v>
      </c>
      <c r="O806" s="29" t="s">
        <v>1520</v>
      </c>
      <c r="P806" s="29" t="s">
        <v>2243</v>
      </c>
      <c r="Q806" s="229" t="s">
        <v>2162</v>
      </c>
      <c r="R806" s="229" t="s">
        <v>2162</v>
      </c>
      <c r="S806" s="231" t="s">
        <v>1624</v>
      </c>
      <c r="T806" s="216">
        <v>2300000</v>
      </c>
      <c r="U806" s="217">
        <v>6900000</v>
      </c>
      <c r="V806" s="93">
        <v>0.25</v>
      </c>
      <c r="W806" s="29">
        <v>85455983</v>
      </c>
      <c r="X806" s="57" t="s">
        <v>104</v>
      </c>
    </row>
    <row r="807" spans="1:24">
      <c r="A807" s="29">
        <v>891780111</v>
      </c>
      <c r="B807" s="29" t="s">
        <v>24</v>
      </c>
      <c r="C807" s="29" t="s">
        <v>25</v>
      </c>
      <c r="D807" s="29" t="s">
        <v>26</v>
      </c>
      <c r="E807" s="29" t="s">
        <v>2244</v>
      </c>
      <c r="F807" s="29" t="s">
        <v>28</v>
      </c>
      <c r="G807" s="29" t="s">
        <v>29</v>
      </c>
      <c r="H807" s="29" t="s">
        <v>30</v>
      </c>
      <c r="I807" s="213">
        <v>28400000</v>
      </c>
      <c r="J807" s="235">
        <v>0</v>
      </c>
      <c r="K807" s="217">
        <v>0</v>
      </c>
      <c r="L807" s="213">
        <v>0</v>
      </c>
      <c r="M807" s="29">
        <v>0</v>
      </c>
      <c r="N807" s="29">
        <v>79488380</v>
      </c>
      <c r="O807" s="29" t="s">
        <v>524</v>
      </c>
      <c r="P807" s="29" t="s">
        <v>2245</v>
      </c>
      <c r="Q807" s="229" t="s">
        <v>2162</v>
      </c>
      <c r="R807" s="229" t="s">
        <v>2162</v>
      </c>
      <c r="S807" s="231" t="s">
        <v>1624</v>
      </c>
      <c r="T807" s="216">
        <v>14200000</v>
      </c>
      <c r="U807" s="217">
        <v>14200000</v>
      </c>
      <c r="V807" s="93">
        <v>0.5</v>
      </c>
      <c r="W807" s="29">
        <v>85455983</v>
      </c>
      <c r="X807" s="57" t="s">
        <v>104</v>
      </c>
    </row>
    <row r="808" spans="1:24">
      <c r="A808" s="29">
        <v>891780111</v>
      </c>
      <c r="B808" s="29" t="s">
        <v>24</v>
      </c>
      <c r="C808" s="29" t="s">
        <v>25</v>
      </c>
      <c r="D808" s="29" t="s">
        <v>26</v>
      </c>
      <c r="E808" s="29" t="s">
        <v>2246</v>
      </c>
      <c r="F808" s="29" t="s">
        <v>28</v>
      </c>
      <c r="G808" s="29" t="s">
        <v>29</v>
      </c>
      <c r="H808" s="29" t="s">
        <v>30</v>
      </c>
      <c r="I808" s="213">
        <v>8000000</v>
      </c>
      <c r="J808" s="235">
        <v>0</v>
      </c>
      <c r="K808" s="217">
        <v>0</v>
      </c>
      <c r="L808" s="213">
        <v>0</v>
      </c>
      <c r="M808" s="29">
        <v>0</v>
      </c>
      <c r="N808" s="29">
        <v>1082842092</v>
      </c>
      <c r="O808" s="29" t="s">
        <v>2247</v>
      </c>
      <c r="P808" s="29" t="s">
        <v>2248</v>
      </c>
      <c r="Q808" s="229" t="s">
        <v>2162</v>
      </c>
      <c r="R808" s="229" t="s">
        <v>2162</v>
      </c>
      <c r="S808" s="231" t="s">
        <v>1624</v>
      </c>
      <c r="T808" s="216">
        <v>4000000</v>
      </c>
      <c r="U808" s="217">
        <v>4000000</v>
      </c>
      <c r="V808" s="93">
        <v>0.5</v>
      </c>
      <c r="W808" s="29">
        <v>1082868728</v>
      </c>
      <c r="X808" s="57" t="s">
        <v>128</v>
      </c>
    </row>
    <row r="809" spans="1:24">
      <c r="A809" s="29">
        <v>891780111</v>
      </c>
      <c r="B809" s="29" t="s">
        <v>24</v>
      </c>
      <c r="C809" s="29" t="s">
        <v>25</v>
      </c>
      <c r="D809" s="29" t="s">
        <v>26</v>
      </c>
      <c r="E809" s="29" t="s">
        <v>2249</v>
      </c>
      <c r="F809" s="29" t="s">
        <v>28</v>
      </c>
      <c r="G809" s="29" t="s">
        <v>29</v>
      </c>
      <c r="H809" s="29" t="s">
        <v>30</v>
      </c>
      <c r="I809" s="213">
        <v>6800000</v>
      </c>
      <c r="J809" s="235">
        <v>0</v>
      </c>
      <c r="K809" s="217">
        <v>0</v>
      </c>
      <c r="L809" s="213">
        <v>0</v>
      </c>
      <c r="M809" s="29">
        <v>0</v>
      </c>
      <c r="N809" s="29">
        <v>1082969436</v>
      </c>
      <c r="O809" s="29" t="s">
        <v>1107</v>
      </c>
      <c r="P809" s="29" t="s">
        <v>2250</v>
      </c>
      <c r="Q809" s="229" t="s">
        <v>2251</v>
      </c>
      <c r="R809" s="229" t="s">
        <v>2252</v>
      </c>
      <c r="S809" s="231" t="s">
        <v>1624</v>
      </c>
      <c r="T809" s="216">
        <v>3400000</v>
      </c>
      <c r="U809" s="217">
        <v>3400000</v>
      </c>
      <c r="V809" s="93">
        <v>0.5</v>
      </c>
      <c r="W809" s="29">
        <v>36564011</v>
      </c>
      <c r="X809" s="57" t="s">
        <v>750</v>
      </c>
    </row>
    <row r="810" spans="1:24">
      <c r="A810" s="29">
        <v>891780111</v>
      </c>
      <c r="B810" s="29" t="s">
        <v>24</v>
      </c>
      <c r="C810" s="29" t="s">
        <v>25</v>
      </c>
      <c r="D810" s="29" t="s">
        <v>26</v>
      </c>
      <c r="E810" s="29" t="s">
        <v>2253</v>
      </c>
      <c r="F810" s="29" t="s">
        <v>28</v>
      </c>
      <c r="G810" s="29" t="s">
        <v>29</v>
      </c>
      <c r="H810" s="29" t="s">
        <v>30</v>
      </c>
      <c r="I810" s="213">
        <v>8000000.0000000009</v>
      </c>
      <c r="J810" s="235">
        <v>0</v>
      </c>
      <c r="K810" s="217">
        <v>0</v>
      </c>
      <c r="L810" s="213">
        <v>0</v>
      </c>
      <c r="M810" s="29">
        <v>0</v>
      </c>
      <c r="N810" s="29">
        <v>85707979</v>
      </c>
      <c r="O810" s="29" t="s">
        <v>637</v>
      </c>
      <c r="P810" s="29" t="s">
        <v>2254</v>
      </c>
      <c r="Q810" s="229" t="s">
        <v>2251</v>
      </c>
      <c r="R810" s="229" t="s">
        <v>2251</v>
      </c>
      <c r="S810" s="231" t="s">
        <v>1624</v>
      </c>
      <c r="T810" s="216">
        <v>2000000.0000000002</v>
      </c>
      <c r="U810" s="217">
        <v>6000000.0000000009</v>
      </c>
      <c r="V810" s="93">
        <v>0.25</v>
      </c>
      <c r="W810" s="29">
        <v>85152695</v>
      </c>
      <c r="X810" s="57" t="s">
        <v>1820</v>
      </c>
    </row>
    <row r="811" spans="1:24">
      <c r="A811" s="29">
        <v>891780111</v>
      </c>
      <c r="B811" s="29" t="s">
        <v>24</v>
      </c>
      <c r="C811" s="29" t="s">
        <v>25</v>
      </c>
      <c r="D811" s="29" t="s">
        <v>26</v>
      </c>
      <c r="E811" s="29" t="s">
        <v>2255</v>
      </c>
      <c r="F811" s="29" t="s">
        <v>28</v>
      </c>
      <c r="G811" s="29" t="s">
        <v>29</v>
      </c>
      <c r="H811" s="29" t="s">
        <v>30</v>
      </c>
      <c r="I811" s="213">
        <v>8000000.0000000009</v>
      </c>
      <c r="J811" s="235">
        <v>0</v>
      </c>
      <c r="K811" s="217">
        <v>0</v>
      </c>
      <c r="L811" s="213">
        <v>0</v>
      </c>
      <c r="M811" s="29">
        <v>0</v>
      </c>
      <c r="N811" s="29">
        <v>72258990</v>
      </c>
      <c r="O811" s="29" t="s">
        <v>631</v>
      </c>
      <c r="P811" s="29" t="s">
        <v>2256</v>
      </c>
      <c r="Q811" s="229" t="s">
        <v>2251</v>
      </c>
      <c r="R811" s="229" t="s">
        <v>2251</v>
      </c>
      <c r="S811" s="231" t="s">
        <v>1624</v>
      </c>
      <c r="T811" s="216">
        <v>2000000.0000000002</v>
      </c>
      <c r="U811" s="217">
        <v>6000000.0000000009</v>
      </c>
      <c r="V811" s="93">
        <v>0.25</v>
      </c>
      <c r="W811" s="29">
        <v>85152695</v>
      </c>
      <c r="X811" s="57" t="s">
        <v>1820</v>
      </c>
    </row>
    <row r="812" spans="1:24">
      <c r="A812" s="29">
        <v>891780111</v>
      </c>
      <c r="B812" s="29" t="s">
        <v>24</v>
      </c>
      <c r="C812" s="29" t="s">
        <v>25</v>
      </c>
      <c r="D812" s="29" t="s">
        <v>26</v>
      </c>
      <c r="E812" s="29" t="s">
        <v>2257</v>
      </c>
      <c r="F812" s="29" t="s">
        <v>28</v>
      </c>
      <c r="G812" s="29" t="s">
        <v>29</v>
      </c>
      <c r="H812" s="29" t="s">
        <v>30</v>
      </c>
      <c r="I812" s="213">
        <v>8000000.0000000009</v>
      </c>
      <c r="J812" s="235">
        <v>0</v>
      </c>
      <c r="K812" s="217">
        <v>0</v>
      </c>
      <c r="L812" s="213">
        <v>0</v>
      </c>
      <c r="M812" s="29">
        <v>0</v>
      </c>
      <c r="N812" s="29">
        <v>1082953987</v>
      </c>
      <c r="O812" s="29" t="s">
        <v>939</v>
      </c>
      <c r="P812" s="29" t="s">
        <v>2258</v>
      </c>
      <c r="Q812" s="229" t="s">
        <v>2251</v>
      </c>
      <c r="R812" s="229" t="s">
        <v>2251</v>
      </c>
      <c r="S812" s="231" t="s">
        <v>1624</v>
      </c>
      <c r="T812" s="216">
        <v>4000000.0000000005</v>
      </c>
      <c r="U812" s="217">
        <v>4000000.0000000009</v>
      </c>
      <c r="V812" s="93">
        <v>0.5</v>
      </c>
      <c r="W812" s="29">
        <v>85152695</v>
      </c>
      <c r="X812" s="57" t="s">
        <v>1820</v>
      </c>
    </row>
    <row r="813" spans="1:24">
      <c r="A813" s="29">
        <v>891780111</v>
      </c>
      <c r="B813" s="29" t="s">
        <v>24</v>
      </c>
      <c r="C813" s="29" t="s">
        <v>25</v>
      </c>
      <c r="D813" s="29" t="s">
        <v>26</v>
      </c>
      <c r="E813" s="29" t="s">
        <v>2259</v>
      </c>
      <c r="F813" s="29" t="s">
        <v>28</v>
      </c>
      <c r="G813" s="29" t="s">
        <v>29</v>
      </c>
      <c r="H813" s="29" t="s">
        <v>30</v>
      </c>
      <c r="I813" s="213">
        <v>11600000</v>
      </c>
      <c r="J813" s="235">
        <v>0</v>
      </c>
      <c r="K813" s="217">
        <v>0</v>
      </c>
      <c r="L813" s="213">
        <v>0</v>
      </c>
      <c r="M813" s="29">
        <v>0</v>
      </c>
      <c r="N813" s="29">
        <v>1067900773</v>
      </c>
      <c r="O813" s="29" t="s">
        <v>977</v>
      </c>
      <c r="P813" s="29" t="s">
        <v>2260</v>
      </c>
      <c r="Q813" s="229" t="s">
        <v>2251</v>
      </c>
      <c r="R813" s="229" t="s">
        <v>2251</v>
      </c>
      <c r="S813" s="231" t="s">
        <v>1624</v>
      </c>
      <c r="T813" s="216">
        <v>5800000</v>
      </c>
      <c r="U813" s="217">
        <v>5800000</v>
      </c>
      <c r="V813" s="93">
        <v>0.5</v>
      </c>
      <c r="W813" s="29">
        <v>72175282</v>
      </c>
      <c r="X813" s="57" t="s">
        <v>149</v>
      </c>
    </row>
    <row r="814" spans="1:24">
      <c r="A814" s="29">
        <v>891780111</v>
      </c>
      <c r="B814" s="29" t="s">
        <v>24</v>
      </c>
      <c r="C814" s="29" t="s">
        <v>25</v>
      </c>
      <c r="D814" s="29" t="s">
        <v>26</v>
      </c>
      <c r="E814" s="29" t="s">
        <v>2261</v>
      </c>
      <c r="F814" s="29" t="s">
        <v>28</v>
      </c>
      <c r="G814" s="29" t="s">
        <v>29</v>
      </c>
      <c r="H814" s="29" t="s">
        <v>30</v>
      </c>
      <c r="I814" s="213">
        <v>9200000</v>
      </c>
      <c r="J814" s="235">
        <v>0</v>
      </c>
      <c r="K814" s="217">
        <v>0</v>
      </c>
      <c r="L814" s="213">
        <v>0</v>
      </c>
      <c r="M814" s="29">
        <v>0</v>
      </c>
      <c r="N814" s="29">
        <v>57303000</v>
      </c>
      <c r="O814" s="29" t="s">
        <v>1074</v>
      </c>
      <c r="P814" s="29" t="s">
        <v>2262</v>
      </c>
      <c r="Q814" s="229" t="s">
        <v>2251</v>
      </c>
      <c r="R814" s="229" t="s">
        <v>2251</v>
      </c>
      <c r="S814" s="231" t="s">
        <v>1624</v>
      </c>
      <c r="T814" s="216">
        <v>4600000</v>
      </c>
      <c r="U814" s="217">
        <v>4600000</v>
      </c>
      <c r="V814" s="93">
        <v>0.5</v>
      </c>
      <c r="W814" s="29">
        <v>36669284</v>
      </c>
      <c r="X814" s="57" t="s">
        <v>2263</v>
      </c>
    </row>
    <row r="815" spans="1:24">
      <c r="A815" s="29">
        <v>891780111</v>
      </c>
      <c r="B815" s="29" t="s">
        <v>24</v>
      </c>
      <c r="C815" s="29" t="s">
        <v>25</v>
      </c>
      <c r="D815" s="29" t="s">
        <v>26</v>
      </c>
      <c r="E815" s="29" t="s">
        <v>2264</v>
      </c>
      <c r="F815" s="29" t="s">
        <v>28</v>
      </c>
      <c r="G815" s="29" t="s">
        <v>29</v>
      </c>
      <c r="H815" s="29" t="s">
        <v>30</v>
      </c>
      <c r="I815" s="213">
        <v>11600000</v>
      </c>
      <c r="J815" s="235">
        <v>0</v>
      </c>
      <c r="K815" s="217">
        <v>0</v>
      </c>
      <c r="L815" s="213">
        <v>0</v>
      </c>
      <c r="M815" s="29">
        <v>0</v>
      </c>
      <c r="N815" s="29">
        <v>1082958976</v>
      </c>
      <c r="O815" s="29" t="s">
        <v>176</v>
      </c>
      <c r="P815" s="29" t="s">
        <v>2265</v>
      </c>
      <c r="Q815" s="229" t="s">
        <v>2251</v>
      </c>
      <c r="R815" s="229" t="s">
        <v>2251</v>
      </c>
      <c r="S815" s="231" t="s">
        <v>1624</v>
      </c>
      <c r="T815" s="216">
        <v>5800000</v>
      </c>
      <c r="U815" s="217">
        <v>5800000</v>
      </c>
      <c r="V815" s="93">
        <v>0.5</v>
      </c>
      <c r="W815" s="32">
        <v>57461216</v>
      </c>
      <c r="X815" s="57" t="s">
        <v>159</v>
      </c>
    </row>
    <row r="816" spans="1:24">
      <c r="A816" s="29">
        <v>891780111</v>
      </c>
      <c r="B816" s="29" t="s">
        <v>24</v>
      </c>
      <c r="C816" s="29" t="s">
        <v>25</v>
      </c>
      <c r="D816" s="29" t="s">
        <v>26</v>
      </c>
      <c r="E816" s="29" t="s">
        <v>2266</v>
      </c>
      <c r="F816" s="29" t="s">
        <v>28</v>
      </c>
      <c r="G816" s="29" t="s">
        <v>29</v>
      </c>
      <c r="H816" s="29" t="s">
        <v>30</v>
      </c>
      <c r="I816" s="213">
        <v>10640000</v>
      </c>
      <c r="J816" s="235">
        <v>0</v>
      </c>
      <c r="K816" s="217">
        <v>0</v>
      </c>
      <c r="L816" s="213">
        <v>0</v>
      </c>
      <c r="M816" s="29">
        <v>0</v>
      </c>
      <c r="N816" s="29">
        <v>1085045367</v>
      </c>
      <c r="O816" s="29" t="s">
        <v>317</v>
      </c>
      <c r="P816" s="29" t="s">
        <v>2267</v>
      </c>
      <c r="Q816" s="229" t="s">
        <v>2251</v>
      </c>
      <c r="R816" s="229" t="s">
        <v>2251</v>
      </c>
      <c r="S816" s="231" t="s">
        <v>1624</v>
      </c>
      <c r="T816" s="216">
        <v>5320000</v>
      </c>
      <c r="U816" s="217">
        <v>5320000</v>
      </c>
      <c r="V816" s="93">
        <v>0.5</v>
      </c>
      <c r="W816" s="32">
        <v>57461216</v>
      </c>
      <c r="X816" s="57" t="s">
        <v>159</v>
      </c>
    </row>
    <row r="817" spans="1:24">
      <c r="A817" s="29">
        <v>891780111</v>
      </c>
      <c r="B817" s="29" t="s">
        <v>24</v>
      </c>
      <c r="C817" s="29" t="s">
        <v>25</v>
      </c>
      <c r="D817" s="29" t="s">
        <v>26</v>
      </c>
      <c r="E817" s="29" t="s">
        <v>2268</v>
      </c>
      <c r="F817" s="29" t="s">
        <v>28</v>
      </c>
      <c r="G817" s="29" t="s">
        <v>29</v>
      </c>
      <c r="H817" s="29" t="s">
        <v>30</v>
      </c>
      <c r="I817" s="213">
        <v>6800000</v>
      </c>
      <c r="J817" s="235">
        <v>0</v>
      </c>
      <c r="K817" s="217">
        <v>0</v>
      </c>
      <c r="L817" s="213">
        <v>0</v>
      </c>
      <c r="M817" s="29">
        <v>0</v>
      </c>
      <c r="N817" s="29">
        <v>1082915107</v>
      </c>
      <c r="O817" s="29" t="s">
        <v>1160</v>
      </c>
      <c r="P817" s="29" t="s">
        <v>2269</v>
      </c>
      <c r="Q817" s="229" t="s">
        <v>2251</v>
      </c>
      <c r="R817" s="229" t="s">
        <v>2251</v>
      </c>
      <c r="S817" s="231" t="s">
        <v>1624</v>
      </c>
      <c r="T817" s="216">
        <v>3400000</v>
      </c>
      <c r="U817" s="217">
        <v>3400000</v>
      </c>
      <c r="V817" s="93">
        <v>0.5</v>
      </c>
      <c r="W817" s="29">
        <v>30766322</v>
      </c>
      <c r="X817" s="57" t="s">
        <v>1992</v>
      </c>
    </row>
    <row r="818" spans="1:24">
      <c r="A818" s="29">
        <v>891780111</v>
      </c>
      <c r="B818" s="29" t="s">
        <v>24</v>
      </c>
      <c r="C818" s="29" t="s">
        <v>25</v>
      </c>
      <c r="D818" s="29" t="s">
        <v>26</v>
      </c>
      <c r="E818" s="29" t="s">
        <v>2270</v>
      </c>
      <c r="F818" s="29" t="s">
        <v>28</v>
      </c>
      <c r="G818" s="29" t="s">
        <v>29</v>
      </c>
      <c r="H818" s="29" t="s">
        <v>30</v>
      </c>
      <c r="I818" s="213">
        <v>24400000</v>
      </c>
      <c r="J818" s="235">
        <v>0</v>
      </c>
      <c r="K818" s="217">
        <v>0</v>
      </c>
      <c r="L818" s="213">
        <v>0</v>
      </c>
      <c r="M818" s="29">
        <v>0</v>
      </c>
      <c r="N818" s="29">
        <v>39029599</v>
      </c>
      <c r="O818" s="29" t="s">
        <v>807</v>
      </c>
      <c r="P818" s="29" t="s">
        <v>2271</v>
      </c>
      <c r="Q818" s="229" t="s">
        <v>2251</v>
      </c>
      <c r="R818" s="229" t="s">
        <v>2251</v>
      </c>
      <c r="S818" s="231" t="s">
        <v>1624</v>
      </c>
      <c r="T818" s="216">
        <v>12200000</v>
      </c>
      <c r="U818" s="217">
        <v>12200000</v>
      </c>
      <c r="V818" s="93">
        <v>0.5</v>
      </c>
      <c r="W818" s="32">
        <v>26668285</v>
      </c>
      <c r="X818" s="57" t="s">
        <v>473</v>
      </c>
    </row>
    <row r="819" spans="1:24">
      <c r="A819" s="29">
        <v>891780111</v>
      </c>
      <c r="B819" s="29" t="s">
        <v>24</v>
      </c>
      <c r="C819" s="29" t="s">
        <v>25</v>
      </c>
      <c r="D819" s="29" t="s">
        <v>26</v>
      </c>
      <c r="E819" s="29" t="s">
        <v>2272</v>
      </c>
      <c r="F819" s="29" t="s">
        <v>28</v>
      </c>
      <c r="G819" s="29" t="s">
        <v>29</v>
      </c>
      <c r="H819" s="29" t="s">
        <v>30</v>
      </c>
      <c r="I819" s="213">
        <v>22000000</v>
      </c>
      <c r="J819" s="235">
        <v>0</v>
      </c>
      <c r="K819" s="217">
        <v>0</v>
      </c>
      <c r="L819" s="213">
        <v>0</v>
      </c>
      <c r="M819" s="29">
        <v>0</v>
      </c>
      <c r="N819" s="29">
        <v>45558062</v>
      </c>
      <c r="O819" s="29" t="s">
        <v>471</v>
      </c>
      <c r="P819" s="29" t="s">
        <v>2273</v>
      </c>
      <c r="Q819" s="229" t="s">
        <v>2251</v>
      </c>
      <c r="R819" s="229" t="s">
        <v>2251</v>
      </c>
      <c r="S819" s="231" t="s">
        <v>1624</v>
      </c>
      <c r="T819" s="216">
        <v>11000000</v>
      </c>
      <c r="U819" s="217">
        <v>11000000</v>
      </c>
      <c r="V819" s="93">
        <v>0.5</v>
      </c>
      <c r="W819" s="32">
        <v>26668285</v>
      </c>
      <c r="X819" s="57" t="s">
        <v>473</v>
      </c>
    </row>
    <row r="820" spans="1:24">
      <c r="A820" s="29">
        <v>891780111</v>
      </c>
      <c r="B820" s="29" t="s">
        <v>24</v>
      </c>
      <c r="C820" s="29" t="s">
        <v>25</v>
      </c>
      <c r="D820" s="29" t="s">
        <v>26</v>
      </c>
      <c r="E820" s="29" t="s">
        <v>2274</v>
      </c>
      <c r="F820" s="29" t="s">
        <v>28</v>
      </c>
      <c r="G820" s="29" t="s">
        <v>29</v>
      </c>
      <c r="H820" s="29" t="s">
        <v>30</v>
      </c>
      <c r="I820" s="213">
        <v>9200000</v>
      </c>
      <c r="J820" s="235">
        <v>0</v>
      </c>
      <c r="K820" s="217">
        <v>0</v>
      </c>
      <c r="L820" s="213">
        <v>0</v>
      </c>
      <c r="M820" s="29">
        <v>0</v>
      </c>
      <c r="N820" s="29">
        <v>1082250050</v>
      </c>
      <c r="O820" s="29" t="s">
        <v>1279</v>
      </c>
      <c r="P820" s="29" t="s">
        <v>2275</v>
      </c>
      <c r="Q820" s="229" t="s">
        <v>2251</v>
      </c>
      <c r="R820" s="229" t="s">
        <v>2251</v>
      </c>
      <c r="S820" s="231" t="s">
        <v>1624</v>
      </c>
      <c r="T820" s="216">
        <v>4600000</v>
      </c>
      <c r="U820" s="217">
        <v>4600000</v>
      </c>
      <c r="V820" s="93">
        <v>0.5</v>
      </c>
      <c r="W820" s="29">
        <v>85449357</v>
      </c>
      <c r="X820" s="57" t="s">
        <v>1903</v>
      </c>
    </row>
    <row r="821" spans="1:24">
      <c r="A821" s="29">
        <v>891780111</v>
      </c>
      <c r="B821" s="29" t="s">
        <v>24</v>
      </c>
      <c r="C821" s="29" t="s">
        <v>25</v>
      </c>
      <c r="D821" s="29" t="s">
        <v>26</v>
      </c>
      <c r="E821" s="29" t="s">
        <v>2276</v>
      </c>
      <c r="F821" s="29" t="s">
        <v>28</v>
      </c>
      <c r="G821" s="29" t="s">
        <v>29</v>
      </c>
      <c r="H821" s="29" t="s">
        <v>30</v>
      </c>
      <c r="I821" s="213">
        <v>22000000</v>
      </c>
      <c r="J821" s="235">
        <v>0</v>
      </c>
      <c r="K821" s="217">
        <v>0</v>
      </c>
      <c r="L821" s="213">
        <v>0</v>
      </c>
      <c r="M821" s="29">
        <v>0</v>
      </c>
      <c r="N821" s="29">
        <v>63315351</v>
      </c>
      <c r="O821" s="29" t="s">
        <v>368</v>
      </c>
      <c r="P821" s="29" t="s">
        <v>2277</v>
      </c>
      <c r="Q821" s="229" t="s">
        <v>2251</v>
      </c>
      <c r="R821" s="229" t="s">
        <v>2251</v>
      </c>
      <c r="S821" s="231" t="s">
        <v>1624</v>
      </c>
      <c r="T821" s="216">
        <v>11000000</v>
      </c>
      <c r="U821" s="217">
        <v>11000000</v>
      </c>
      <c r="V821" s="93">
        <v>0.5</v>
      </c>
      <c r="W821" s="29">
        <v>41947381</v>
      </c>
      <c r="X821" s="57" t="s">
        <v>2278</v>
      </c>
    </row>
    <row r="822" spans="1:24">
      <c r="A822" s="29">
        <v>891780111</v>
      </c>
      <c r="B822" s="29" t="s">
        <v>24</v>
      </c>
      <c r="C822" s="29" t="s">
        <v>25</v>
      </c>
      <c r="D822" s="29" t="s">
        <v>26</v>
      </c>
      <c r="E822" s="29" t="s">
        <v>2279</v>
      </c>
      <c r="F822" s="29" t="s">
        <v>28</v>
      </c>
      <c r="G822" s="29" t="s">
        <v>29</v>
      </c>
      <c r="H822" s="29" t="s">
        <v>30</v>
      </c>
      <c r="I822" s="213">
        <v>11600000</v>
      </c>
      <c r="J822" s="235">
        <v>0</v>
      </c>
      <c r="K822" s="217">
        <v>0</v>
      </c>
      <c r="L822" s="213">
        <v>0</v>
      </c>
      <c r="M822" s="29">
        <v>0</v>
      </c>
      <c r="N822" s="29">
        <v>26671795</v>
      </c>
      <c r="O822" s="29" t="s">
        <v>1190</v>
      </c>
      <c r="P822" s="29" t="s">
        <v>2280</v>
      </c>
      <c r="Q822" s="229" t="s">
        <v>2251</v>
      </c>
      <c r="R822" s="229" t="s">
        <v>2251</v>
      </c>
      <c r="S822" s="231" t="s">
        <v>1624</v>
      </c>
      <c r="T822" s="216">
        <v>5800000</v>
      </c>
      <c r="U822" s="217">
        <v>5800000</v>
      </c>
      <c r="V822" s="93">
        <v>0.5</v>
      </c>
      <c r="W822" s="219">
        <v>12548945</v>
      </c>
      <c r="X822" s="57" t="s">
        <v>1192</v>
      </c>
    </row>
    <row r="823" spans="1:24">
      <c r="A823" s="29">
        <v>891780111</v>
      </c>
      <c r="B823" s="29" t="s">
        <v>24</v>
      </c>
      <c r="C823" s="29" t="s">
        <v>25</v>
      </c>
      <c r="D823" s="29" t="s">
        <v>26</v>
      </c>
      <c r="E823" s="29" t="s">
        <v>2281</v>
      </c>
      <c r="F823" s="29" t="s">
        <v>28</v>
      </c>
      <c r="G823" s="29" t="s">
        <v>29</v>
      </c>
      <c r="H823" s="29" t="s">
        <v>30</v>
      </c>
      <c r="I823" s="213">
        <v>9200000</v>
      </c>
      <c r="J823" s="235">
        <v>0</v>
      </c>
      <c r="K823" s="217">
        <v>0</v>
      </c>
      <c r="L823" s="213">
        <v>0</v>
      </c>
      <c r="M823" s="29">
        <v>0</v>
      </c>
      <c r="N823" s="29">
        <v>1082973181</v>
      </c>
      <c r="O823" s="29" t="s">
        <v>1282</v>
      </c>
      <c r="P823" s="29" t="s">
        <v>2282</v>
      </c>
      <c r="Q823" s="229" t="s">
        <v>2251</v>
      </c>
      <c r="R823" s="229" t="s">
        <v>2251</v>
      </c>
      <c r="S823" s="231" t="s">
        <v>1624</v>
      </c>
      <c r="T823" s="216">
        <v>4600000</v>
      </c>
      <c r="U823" s="217">
        <v>4600000</v>
      </c>
      <c r="V823" s="93">
        <v>0.5</v>
      </c>
      <c r="W823" s="219">
        <v>12548945</v>
      </c>
      <c r="X823" s="57" t="s">
        <v>1192</v>
      </c>
    </row>
    <row r="824" spans="1:24">
      <c r="A824" s="29">
        <v>891780111</v>
      </c>
      <c r="B824" s="29" t="s">
        <v>24</v>
      </c>
      <c r="C824" s="29" t="s">
        <v>25</v>
      </c>
      <c r="D824" s="29" t="s">
        <v>26</v>
      </c>
      <c r="E824" s="29" t="s">
        <v>2283</v>
      </c>
      <c r="F824" s="29" t="s">
        <v>28</v>
      </c>
      <c r="G824" s="29" t="s">
        <v>29</v>
      </c>
      <c r="H824" s="29" t="s">
        <v>30</v>
      </c>
      <c r="I824" s="213">
        <v>10400000</v>
      </c>
      <c r="J824" s="235">
        <v>0</v>
      </c>
      <c r="K824" s="217">
        <v>0</v>
      </c>
      <c r="L824" s="213">
        <v>0</v>
      </c>
      <c r="M824" s="29">
        <v>0</v>
      </c>
      <c r="N824" s="29">
        <v>1100547297</v>
      </c>
      <c r="O824" s="29" t="s">
        <v>1194</v>
      </c>
      <c r="P824" s="29" t="s">
        <v>2284</v>
      </c>
      <c r="Q824" s="229" t="s">
        <v>2251</v>
      </c>
      <c r="R824" s="229" t="s">
        <v>2251</v>
      </c>
      <c r="S824" s="231" t="s">
        <v>1624</v>
      </c>
      <c r="T824" s="216">
        <v>5200000</v>
      </c>
      <c r="U824" s="217">
        <v>5200000</v>
      </c>
      <c r="V824" s="93">
        <v>0.5</v>
      </c>
      <c r="W824" s="219">
        <v>12548945</v>
      </c>
      <c r="X824" s="57" t="s">
        <v>1192</v>
      </c>
    </row>
    <row r="825" spans="1:24">
      <c r="A825" s="29">
        <v>891780111</v>
      </c>
      <c r="B825" s="29" t="s">
        <v>24</v>
      </c>
      <c r="C825" s="29" t="s">
        <v>25</v>
      </c>
      <c r="D825" s="29" t="s">
        <v>26</v>
      </c>
      <c r="E825" s="29" t="s">
        <v>2285</v>
      </c>
      <c r="F825" s="29" t="s">
        <v>28</v>
      </c>
      <c r="G825" s="29" t="s">
        <v>29</v>
      </c>
      <c r="H825" s="29" t="s">
        <v>30</v>
      </c>
      <c r="I825" s="213">
        <v>10400000</v>
      </c>
      <c r="J825" s="29">
        <v>1</v>
      </c>
      <c r="K825" s="217">
        <v>2100000</v>
      </c>
      <c r="L825" s="213">
        <v>0</v>
      </c>
      <c r="M825" s="29">
        <v>0</v>
      </c>
      <c r="N825" s="29">
        <v>1079933607</v>
      </c>
      <c r="O825" s="29" t="s">
        <v>1409</v>
      </c>
      <c r="P825" s="29" t="s">
        <v>2286</v>
      </c>
      <c r="Q825" s="229" t="s">
        <v>2251</v>
      </c>
      <c r="R825" s="229" t="s">
        <v>2251</v>
      </c>
      <c r="S825" s="231" t="s">
        <v>1624</v>
      </c>
      <c r="T825" s="216">
        <v>5200000</v>
      </c>
      <c r="U825" s="217">
        <v>7300000</v>
      </c>
      <c r="V825" s="93">
        <v>0.41599999999999998</v>
      </c>
      <c r="W825" s="32">
        <v>12539351</v>
      </c>
      <c r="X825" s="57" t="s">
        <v>2018</v>
      </c>
    </row>
    <row r="826" spans="1:24">
      <c r="A826" s="29">
        <v>891780111</v>
      </c>
      <c r="B826" s="29" t="s">
        <v>24</v>
      </c>
      <c r="C826" s="29" t="s">
        <v>25</v>
      </c>
      <c r="D826" s="29" t="s">
        <v>26</v>
      </c>
      <c r="E826" s="29" t="s">
        <v>2287</v>
      </c>
      <c r="F826" s="29" t="s">
        <v>28</v>
      </c>
      <c r="G826" s="29" t="s">
        <v>29</v>
      </c>
      <c r="H826" s="29" t="s">
        <v>30</v>
      </c>
      <c r="I826" s="213">
        <v>9200000</v>
      </c>
      <c r="J826" s="235">
        <v>0</v>
      </c>
      <c r="K826" s="217">
        <v>0</v>
      </c>
      <c r="L826" s="213">
        <v>0</v>
      </c>
      <c r="M826" s="29">
        <v>0</v>
      </c>
      <c r="N826" s="29">
        <v>1081827299</v>
      </c>
      <c r="O826" s="29" t="s">
        <v>372</v>
      </c>
      <c r="P826" s="29" t="s">
        <v>2288</v>
      </c>
      <c r="Q826" s="229" t="s">
        <v>2251</v>
      </c>
      <c r="R826" s="229" t="s">
        <v>2251</v>
      </c>
      <c r="S826" s="231" t="s">
        <v>1624</v>
      </c>
      <c r="T826" s="216">
        <v>4600000</v>
      </c>
      <c r="U826" s="217">
        <v>4600000</v>
      </c>
      <c r="V826" s="93">
        <v>0.5</v>
      </c>
      <c r="W826" s="32">
        <v>72004252</v>
      </c>
      <c r="X826" s="57" t="s">
        <v>201</v>
      </c>
    </row>
    <row r="827" spans="1:24">
      <c r="A827" s="29">
        <v>891780111</v>
      </c>
      <c r="B827" s="29" t="s">
        <v>24</v>
      </c>
      <c r="C827" s="29" t="s">
        <v>25</v>
      </c>
      <c r="D827" s="29" t="s">
        <v>26</v>
      </c>
      <c r="E827" s="29" t="s">
        <v>2289</v>
      </c>
      <c r="F827" s="29" t="s">
        <v>28</v>
      </c>
      <c r="G827" s="29" t="s">
        <v>29</v>
      </c>
      <c r="H827" s="29" t="s">
        <v>30</v>
      </c>
      <c r="I827" s="213">
        <v>11600000</v>
      </c>
      <c r="J827" s="235">
        <v>0</v>
      </c>
      <c r="K827" s="217">
        <v>0</v>
      </c>
      <c r="L827" s="213">
        <v>0</v>
      </c>
      <c r="M827" s="29">
        <v>0</v>
      </c>
      <c r="N827" s="29">
        <v>1082892888</v>
      </c>
      <c r="O827" s="29" t="s">
        <v>1298</v>
      </c>
      <c r="P827" s="29" t="s">
        <v>2290</v>
      </c>
      <c r="Q827" s="229" t="s">
        <v>2251</v>
      </c>
      <c r="R827" s="229" t="s">
        <v>2251</v>
      </c>
      <c r="S827" s="231" t="s">
        <v>1624</v>
      </c>
      <c r="T827" s="216">
        <v>5800000</v>
      </c>
      <c r="U827" s="217">
        <v>5800000</v>
      </c>
      <c r="V827" s="93">
        <v>0.5</v>
      </c>
      <c r="W827" s="29">
        <v>85449357</v>
      </c>
      <c r="X827" s="57" t="s">
        <v>1903</v>
      </c>
    </row>
    <row r="828" spans="1:24">
      <c r="A828" s="29">
        <v>891780111</v>
      </c>
      <c r="B828" s="29" t="s">
        <v>24</v>
      </c>
      <c r="C828" s="29" t="s">
        <v>25</v>
      </c>
      <c r="D828" s="29" t="s">
        <v>26</v>
      </c>
      <c r="E828" s="29" t="s">
        <v>2291</v>
      </c>
      <c r="F828" s="29" t="s">
        <v>28</v>
      </c>
      <c r="G828" s="29" t="s">
        <v>29</v>
      </c>
      <c r="H828" s="29" t="s">
        <v>30</v>
      </c>
      <c r="I828" s="213">
        <v>17200000</v>
      </c>
      <c r="J828" s="235">
        <v>0</v>
      </c>
      <c r="K828" s="217">
        <v>0</v>
      </c>
      <c r="L828" s="213">
        <v>0</v>
      </c>
      <c r="M828" s="29">
        <v>0</v>
      </c>
      <c r="N828" s="29">
        <v>1004188433</v>
      </c>
      <c r="O828" s="29" t="s">
        <v>375</v>
      </c>
      <c r="P828" s="29" t="s">
        <v>2292</v>
      </c>
      <c r="Q828" s="229" t="s">
        <v>2251</v>
      </c>
      <c r="R828" s="229" t="s">
        <v>2251</v>
      </c>
      <c r="S828" s="231" t="s">
        <v>1624</v>
      </c>
      <c r="T828" s="216">
        <v>8600000</v>
      </c>
      <c r="U828" s="217">
        <v>8600000</v>
      </c>
      <c r="V828" s="93">
        <v>0.5</v>
      </c>
      <c r="W828" s="29">
        <v>85449357</v>
      </c>
      <c r="X828" s="57" t="s">
        <v>1903</v>
      </c>
    </row>
    <row r="829" spans="1:24">
      <c r="A829" s="29">
        <v>891780111</v>
      </c>
      <c r="B829" s="29" t="s">
        <v>24</v>
      </c>
      <c r="C829" s="29" t="s">
        <v>25</v>
      </c>
      <c r="D829" s="29" t="s">
        <v>26</v>
      </c>
      <c r="E829" s="29" t="s">
        <v>2293</v>
      </c>
      <c r="F829" s="29" t="s">
        <v>28</v>
      </c>
      <c r="G829" s="29" t="s">
        <v>29</v>
      </c>
      <c r="H829" s="29" t="s">
        <v>30</v>
      </c>
      <c r="I829" s="213">
        <v>6800000</v>
      </c>
      <c r="J829" s="235">
        <v>0</v>
      </c>
      <c r="K829" s="217">
        <v>0</v>
      </c>
      <c r="L829" s="213">
        <v>0</v>
      </c>
      <c r="M829" s="29">
        <v>0</v>
      </c>
      <c r="N829" s="29">
        <v>57466567</v>
      </c>
      <c r="O829" s="29" t="s">
        <v>844</v>
      </c>
      <c r="P829" s="29" t="s">
        <v>2294</v>
      </c>
      <c r="Q829" s="229" t="s">
        <v>2251</v>
      </c>
      <c r="R829" s="229" t="s">
        <v>2251</v>
      </c>
      <c r="S829" s="231" t="s">
        <v>1624</v>
      </c>
      <c r="T829" s="216">
        <v>3400000</v>
      </c>
      <c r="U829" s="217">
        <v>3400000</v>
      </c>
      <c r="V829" s="93">
        <v>0.5</v>
      </c>
      <c r="W829" s="32">
        <v>57444673</v>
      </c>
      <c r="X829" s="57" t="s">
        <v>208</v>
      </c>
    </row>
    <row r="830" spans="1:24">
      <c r="A830" s="29">
        <v>891780111</v>
      </c>
      <c r="B830" s="29" t="s">
        <v>24</v>
      </c>
      <c r="C830" s="29" t="s">
        <v>25</v>
      </c>
      <c r="D830" s="29" t="s">
        <v>26</v>
      </c>
      <c r="E830" s="29" t="s">
        <v>2295</v>
      </c>
      <c r="F830" s="29" t="s">
        <v>28</v>
      </c>
      <c r="G830" s="29" t="s">
        <v>29</v>
      </c>
      <c r="H830" s="29" t="s">
        <v>30</v>
      </c>
      <c r="I830" s="213">
        <v>13200000</v>
      </c>
      <c r="J830" s="235">
        <v>0</v>
      </c>
      <c r="K830" s="217">
        <v>0</v>
      </c>
      <c r="L830" s="213">
        <v>0</v>
      </c>
      <c r="M830" s="29">
        <v>0</v>
      </c>
      <c r="N830" s="29">
        <v>40935289</v>
      </c>
      <c r="O830" s="29" t="s">
        <v>1007</v>
      </c>
      <c r="P830" s="29" t="s">
        <v>2296</v>
      </c>
      <c r="Q830" s="229" t="s">
        <v>2251</v>
      </c>
      <c r="R830" s="229" t="s">
        <v>2251</v>
      </c>
      <c r="S830" s="231" t="s">
        <v>1624</v>
      </c>
      <c r="T830" s="216">
        <v>6600000</v>
      </c>
      <c r="U830" s="217">
        <v>6600000</v>
      </c>
      <c r="V830" s="93">
        <v>0.5</v>
      </c>
      <c r="W830" s="29">
        <v>21701937</v>
      </c>
      <c r="X830" s="57" t="s">
        <v>215</v>
      </c>
    </row>
    <row r="831" spans="1:24">
      <c r="A831" s="29">
        <v>891780111</v>
      </c>
      <c r="B831" s="29" t="s">
        <v>24</v>
      </c>
      <c r="C831" s="29" t="s">
        <v>25</v>
      </c>
      <c r="D831" s="29" t="s">
        <v>26</v>
      </c>
      <c r="E831" s="29" t="s">
        <v>2297</v>
      </c>
      <c r="F831" s="29" t="s">
        <v>28</v>
      </c>
      <c r="G831" s="29" t="s">
        <v>29</v>
      </c>
      <c r="H831" s="29" t="s">
        <v>30</v>
      </c>
      <c r="I831" s="213">
        <v>17200000</v>
      </c>
      <c r="J831" s="235">
        <v>0</v>
      </c>
      <c r="K831" s="217">
        <v>0</v>
      </c>
      <c r="L831" s="213">
        <v>6020000</v>
      </c>
      <c r="M831" s="29">
        <v>0</v>
      </c>
      <c r="N831" s="29">
        <v>15443332</v>
      </c>
      <c r="O831" s="29" t="s">
        <v>213</v>
      </c>
      <c r="P831" s="29" t="s">
        <v>2298</v>
      </c>
      <c r="Q831" s="229" t="s">
        <v>2251</v>
      </c>
      <c r="R831" s="229" t="s">
        <v>2251</v>
      </c>
      <c r="S831" s="231" t="s">
        <v>1624</v>
      </c>
      <c r="T831" s="216">
        <v>8600000</v>
      </c>
      <c r="U831" s="221">
        <v>2580000</v>
      </c>
      <c r="V831" s="93">
        <v>0.5</v>
      </c>
      <c r="W831" s="29">
        <v>21701937</v>
      </c>
      <c r="X831" s="57" t="s">
        <v>215</v>
      </c>
    </row>
    <row r="832" spans="1:24">
      <c r="A832" s="29">
        <v>891780111</v>
      </c>
      <c r="B832" s="29" t="s">
        <v>24</v>
      </c>
      <c r="C832" s="29" t="s">
        <v>25</v>
      </c>
      <c r="D832" s="29" t="s">
        <v>26</v>
      </c>
      <c r="E832" s="29" t="s">
        <v>2299</v>
      </c>
      <c r="F832" s="29" t="s">
        <v>28</v>
      </c>
      <c r="G832" s="29" t="s">
        <v>29</v>
      </c>
      <c r="H832" s="29" t="s">
        <v>30</v>
      </c>
      <c r="I832" s="213">
        <v>6800000</v>
      </c>
      <c r="J832" s="235">
        <v>0</v>
      </c>
      <c r="K832" s="217">
        <v>0</v>
      </c>
      <c r="L832" s="213">
        <v>0</v>
      </c>
      <c r="M832" s="29">
        <v>0</v>
      </c>
      <c r="N832" s="29">
        <v>1082941397</v>
      </c>
      <c r="O832" s="29" t="s">
        <v>217</v>
      </c>
      <c r="P832" s="29" t="s">
        <v>2300</v>
      </c>
      <c r="Q832" s="229" t="s">
        <v>2251</v>
      </c>
      <c r="R832" s="229" t="s">
        <v>2251</v>
      </c>
      <c r="S832" s="231" t="s">
        <v>1624</v>
      </c>
      <c r="T832" s="216">
        <v>3400000</v>
      </c>
      <c r="U832" s="217">
        <v>3400000</v>
      </c>
      <c r="V832" s="93">
        <v>0.5</v>
      </c>
      <c r="W832" s="32">
        <v>57435262</v>
      </c>
      <c r="X832" s="57" t="s">
        <v>219</v>
      </c>
    </row>
    <row r="833" spans="1:24">
      <c r="A833" s="29">
        <v>891780111</v>
      </c>
      <c r="B833" s="29" t="s">
        <v>24</v>
      </c>
      <c r="C833" s="29" t="s">
        <v>25</v>
      </c>
      <c r="D833" s="29" t="s">
        <v>26</v>
      </c>
      <c r="E833" s="29" t="s">
        <v>2301</v>
      </c>
      <c r="F833" s="29" t="s">
        <v>28</v>
      </c>
      <c r="G833" s="29" t="s">
        <v>29</v>
      </c>
      <c r="H833" s="29" t="s">
        <v>30</v>
      </c>
      <c r="I833" s="213">
        <v>6800000</v>
      </c>
      <c r="J833" s="235">
        <v>1</v>
      </c>
      <c r="K833" s="217">
        <v>600000</v>
      </c>
      <c r="L833" s="213">
        <v>0</v>
      </c>
      <c r="M833" s="29">
        <v>0</v>
      </c>
      <c r="N833" s="29">
        <v>1082476913</v>
      </c>
      <c r="O833" s="29" t="s">
        <v>2302</v>
      </c>
      <c r="P833" s="29" t="s">
        <v>2303</v>
      </c>
      <c r="Q833" s="229" t="s">
        <v>2251</v>
      </c>
      <c r="R833" s="229" t="s">
        <v>2251</v>
      </c>
      <c r="S833" s="231" t="s">
        <v>1624</v>
      </c>
      <c r="T833" s="216">
        <v>3400000</v>
      </c>
      <c r="U833" s="217">
        <v>4000000</v>
      </c>
      <c r="V833" s="93">
        <v>0.45945945945945948</v>
      </c>
      <c r="W833" s="29">
        <v>57297693</v>
      </c>
      <c r="X833" s="57" t="s">
        <v>2304</v>
      </c>
    </row>
    <row r="834" spans="1:24">
      <c r="A834" s="29">
        <v>891780111</v>
      </c>
      <c r="B834" s="29" t="s">
        <v>24</v>
      </c>
      <c r="C834" s="29" t="s">
        <v>25</v>
      </c>
      <c r="D834" s="29" t="s">
        <v>26</v>
      </c>
      <c r="E834" s="29" t="s">
        <v>2305</v>
      </c>
      <c r="F834" s="29" t="s">
        <v>28</v>
      </c>
      <c r="G834" s="29" t="s">
        <v>29</v>
      </c>
      <c r="H834" s="29" t="s">
        <v>30</v>
      </c>
      <c r="I834" s="213">
        <v>6800000</v>
      </c>
      <c r="J834" s="235">
        <v>0</v>
      </c>
      <c r="K834" s="217">
        <v>0</v>
      </c>
      <c r="L834" s="213">
        <v>0</v>
      </c>
      <c r="M834" s="29">
        <v>0</v>
      </c>
      <c r="N834" s="29">
        <v>19612853</v>
      </c>
      <c r="O834" s="29" t="s">
        <v>1474</v>
      </c>
      <c r="P834" s="29" t="s">
        <v>2306</v>
      </c>
      <c r="Q834" s="229" t="s">
        <v>2251</v>
      </c>
      <c r="R834" s="229" t="s">
        <v>2251</v>
      </c>
      <c r="S834" s="231" t="s">
        <v>1624</v>
      </c>
      <c r="T834" s="216">
        <v>3400000</v>
      </c>
      <c r="U834" s="217">
        <v>3400000</v>
      </c>
      <c r="V834" s="93">
        <v>0.5</v>
      </c>
      <c r="W834" s="32">
        <v>85459497</v>
      </c>
      <c r="X834" s="57" t="s">
        <v>41</v>
      </c>
    </row>
    <row r="835" spans="1:24">
      <c r="A835" s="29">
        <v>891780111</v>
      </c>
      <c r="B835" s="29" t="s">
        <v>24</v>
      </c>
      <c r="C835" s="29" t="s">
        <v>25</v>
      </c>
      <c r="D835" s="29" t="s">
        <v>26</v>
      </c>
      <c r="E835" s="29" t="s">
        <v>2307</v>
      </c>
      <c r="F835" s="29" t="s">
        <v>28</v>
      </c>
      <c r="G835" s="29" t="s">
        <v>29</v>
      </c>
      <c r="H835" s="29" t="s">
        <v>30</v>
      </c>
      <c r="I835" s="213">
        <v>6800000</v>
      </c>
      <c r="J835" s="235">
        <v>0</v>
      </c>
      <c r="K835" s="217">
        <v>0</v>
      </c>
      <c r="L835" s="213">
        <v>0</v>
      </c>
      <c r="M835" s="29">
        <v>0</v>
      </c>
      <c r="N835" s="29">
        <v>85465984</v>
      </c>
      <c r="O835" s="29" t="s">
        <v>1034</v>
      </c>
      <c r="P835" s="29" t="s">
        <v>1909</v>
      </c>
      <c r="Q835" s="229" t="s">
        <v>2251</v>
      </c>
      <c r="R835" s="229" t="s">
        <v>2251</v>
      </c>
      <c r="S835" s="231" t="s">
        <v>1624</v>
      </c>
      <c r="T835" s="216">
        <v>3400000</v>
      </c>
      <c r="U835" s="217">
        <v>3400000</v>
      </c>
      <c r="V835" s="93">
        <v>0.5</v>
      </c>
      <c r="W835" s="32">
        <v>85459497</v>
      </c>
      <c r="X835" s="57" t="s">
        <v>41</v>
      </c>
    </row>
    <row r="836" spans="1:24">
      <c r="A836" s="29">
        <v>891780111</v>
      </c>
      <c r="B836" s="29" t="s">
        <v>24</v>
      </c>
      <c r="C836" s="29" t="s">
        <v>25</v>
      </c>
      <c r="D836" s="29" t="s">
        <v>26</v>
      </c>
      <c r="E836" s="29" t="s">
        <v>2308</v>
      </c>
      <c r="F836" s="29" t="s">
        <v>28</v>
      </c>
      <c r="G836" s="29" t="s">
        <v>29</v>
      </c>
      <c r="H836" s="29" t="s">
        <v>30</v>
      </c>
      <c r="I836" s="213">
        <v>6800000</v>
      </c>
      <c r="J836" s="235">
        <v>0</v>
      </c>
      <c r="K836" s="217">
        <v>0</v>
      </c>
      <c r="L836" s="213">
        <v>0</v>
      </c>
      <c r="M836" s="29">
        <v>0</v>
      </c>
      <c r="N836" s="29">
        <v>7144181</v>
      </c>
      <c r="O836" s="29" t="s">
        <v>49</v>
      </c>
      <c r="P836" s="29" t="s">
        <v>1909</v>
      </c>
      <c r="Q836" s="229" t="s">
        <v>2251</v>
      </c>
      <c r="R836" s="229" t="s">
        <v>2251</v>
      </c>
      <c r="S836" s="231" t="s">
        <v>1624</v>
      </c>
      <c r="T836" s="216">
        <v>3400000</v>
      </c>
      <c r="U836" s="217">
        <v>3400000</v>
      </c>
      <c r="V836" s="93">
        <v>0.5</v>
      </c>
      <c r="W836" s="32">
        <v>85459497</v>
      </c>
      <c r="X836" s="57" t="s">
        <v>41</v>
      </c>
    </row>
    <row r="837" spans="1:24">
      <c r="A837" s="29">
        <v>891780111</v>
      </c>
      <c r="B837" s="29" t="s">
        <v>24</v>
      </c>
      <c r="C837" s="29" t="s">
        <v>25</v>
      </c>
      <c r="D837" s="29" t="s">
        <v>26</v>
      </c>
      <c r="E837" s="29" t="s">
        <v>2309</v>
      </c>
      <c r="F837" s="29" t="s">
        <v>28</v>
      </c>
      <c r="G837" s="29" t="s">
        <v>29</v>
      </c>
      <c r="H837" s="29" t="s">
        <v>30</v>
      </c>
      <c r="I837" s="213">
        <v>6800000</v>
      </c>
      <c r="J837" s="235">
        <v>0</v>
      </c>
      <c r="K837" s="217">
        <v>0</v>
      </c>
      <c r="L837" s="213">
        <v>0</v>
      </c>
      <c r="M837" s="29">
        <v>0</v>
      </c>
      <c r="N837" s="29">
        <v>85455874</v>
      </c>
      <c r="O837" s="29" t="s">
        <v>52</v>
      </c>
      <c r="P837" s="29" t="s">
        <v>1909</v>
      </c>
      <c r="Q837" s="229" t="s">
        <v>2251</v>
      </c>
      <c r="R837" s="229" t="s">
        <v>2251</v>
      </c>
      <c r="S837" s="231" t="s">
        <v>1624</v>
      </c>
      <c r="T837" s="216">
        <v>3400000</v>
      </c>
      <c r="U837" s="217">
        <v>3400000</v>
      </c>
      <c r="V837" s="93">
        <v>0.5</v>
      </c>
      <c r="W837" s="32">
        <v>85459497</v>
      </c>
      <c r="X837" s="57" t="s">
        <v>41</v>
      </c>
    </row>
    <row r="838" spans="1:24">
      <c r="A838" s="29">
        <v>891780111</v>
      </c>
      <c r="B838" s="29" t="s">
        <v>24</v>
      </c>
      <c r="C838" s="29" t="s">
        <v>25</v>
      </c>
      <c r="D838" s="29" t="s">
        <v>26</v>
      </c>
      <c r="E838" s="29" t="s">
        <v>2310</v>
      </c>
      <c r="F838" s="29" t="s">
        <v>28</v>
      </c>
      <c r="G838" s="29" t="s">
        <v>29</v>
      </c>
      <c r="H838" s="29" t="s">
        <v>30</v>
      </c>
      <c r="I838" s="213">
        <v>6800000</v>
      </c>
      <c r="J838" s="235">
        <v>0</v>
      </c>
      <c r="K838" s="217">
        <v>0</v>
      </c>
      <c r="L838" s="213">
        <v>0</v>
      </c>
      <c r="M838" s="29">
        <v>0</v>
      </c>
      <c r="N838" s="29">
        <v>84459314</v>
      </c>
      <c r="O838" s="29" t="s">
        <v>56</v>
      </c>
      <c r="P838" s="29" t="s">
        <v>1909</v>
      </c>
      <c r="Q838" s="229" t="s">
        <v>2251</v>
      </c>
      <c r="R838" s="229" t="s">
        <v>2251</v>
      </c>
      <c r="S838" s="231" t="s">
        <v>1624</v>
      </c>
      <c r="T838" s="216">
        <v>3400000</v>
      </c>
      <c r="U838" s="217">
        <v>3400000</v>
      </c>
      <c r="V838" s="93">
        <v>0.5</v>
      </c>
      <c r="W838" s="32">
        <v>85459497</v>
      </c>
      <c r="X838" s="57" t="s">
        <v>41</v>
      </c>
    </row>
    <row r="839" spans="1:24">
      <c r="A839" s="29">
        <v>891780111</v>
      </c>
      <c r="B839" s="29" t="s">
        <v>24</v>
      </c>
      <c r="C839" s="29" t="s">
        <v>25</v>
      </c>
      <c r="D839" s="29" t="s">
        <v>26</v>
      </c>
      <c r="E839" s="29" t="s">
        <v>2311</v>
      </c>
      <c r="F839" s="29" t="s">
        <v>28</v>
      </c>
      <c r="G839" s="29" t="s">
        <v>29</v>
      </c>
      <c r="H839" s="29" t="s">
        <v>30</v>
      </c>
      <c r="I839" s="213">
        <v>6800000</v>
      </c>
      <c r="J839" s="235">
        <v>0</v>
      </c>
      <c r="K839" s="217">
        <v>0</v>
      </c>
      <c r="L839" s="213">
        <v>0</v>
      </c>
      <c r="M839" s="29">
        <v>0</v>
      </c>
      <c r="N839" s="29">
        <v>85466757</v>
      </c>
      <c r="O839" s="29" t="s">
        <v>233</v>
      </c>
      <c r="P839" s="29" t="s">
        <v>1909</v>
      </c>
      <c r="Q839" s="229" t="s">
        <v>2251</v>
      </c>
      <c r="R839" s="229" t="s">
        <v>2251</v>
      </c>
      <c r="S839" s="231" t="s">
        <v>1624</v>
      </c>
      <c r="T839" s="216">
        <v>3400000</v>
      </c>
      <c r="U839" s="217">
        <v>3400000</v>
      </c>
      <c r="V839" s="93">
        <v>0.5</v>
      </c>
      <c r="W839" s="32">
        <v>85459497</v>
      </c>
      <c r="X839" s="57" t="s">
        <v>41</v>
      </c>
    </row>
    <row r="840" spans="1:24">
      <c r="A840" s="29">
        <v>891780111</v>
      </c>
      <c r="B840" s="29" t="s">
        <v>24</v>
      </c>
      <c r="C840" s="29" t="s">
        <v>25</v>
      </c>
      <c r="D840" s="29" t="s">
        <v>26</v>
      </c>
      <c r="E840" s="29" t="s">
        <v>2312</v>
      </c>
      <c r="F840" s="29" t="s">
        <v>28</v>
      </c>
      <c r="G840" s="29" t="s">
        <v>29</v>
      </c>
      <c r="H840" s="29" t="s">
        <v>30</v>
      </c>
      <c r="I840" s="213">
        <v>6800000</v>
      </c>
      <c r="J840" s="235">
        <v>0</v>
      </c>
      <c r="K840" s="217">
        <v>0</v>
      </c>
      <c r="L840" s="213">
        <v>0</v>
      </c>
      <c r="M840" s="29">
        <v>0</v>
      </c>
      <c r="N840" s="29">
        <v>84455698</v>
      </c>
      <c r="O840" s="29" t="s">
        <v>58</v>
      </c>
      <c r="P840" s="29" t="s">
        <v>1909</v>
      </c>
      <c r="Q840" s="229" t="s">
        <v>2251</v>
      </c>
      <c r="R840" s="229" t="s">
        <v>2251</v>
      </c>
      <c r="S840" s="231" t="s">
        <v>1624</v>
      </c>
      <c r="T840" s="216">
        <v>3400000</v>
      </c>
      <c r="U840" s="217">
        <v>3400000</v>
      </c>
      <c r="V840" s="93">
        <v>0.5</v>
      </c>
      <c r="W840" s="32">
        <v>85459497</v>
      </c>
      <c r="X840" s="57" t="s">
        <v>41</v>
      </c>
    </row>
    <row r="841" spans="1:24">
      <c r="A841" s="29">
        <v>891780111</v>
      </c>
      <c r="B841" s="29" t="s">
        <v>24</v>
      </c>
      <c r="C841" s="29" t="s">
        <v>25</v>
      </c>
      <c r="D841" s="29" t="s">
        <v>26</v>
      </c>
      <c r="E841" s="29" t="s">
        <v>2313</v>
      </c>
      <c r="F841" s="29" t="s">
        <v>28</v>
      </c>
      <c r="G841" s="29" t="s">
        <v>29</v>
      </c>
      <c r="H841" s="29" t="s">
        <v>30</v>
      </c>
      <c r="I841" s="213">
        <v>10400000</v>
      </c>
      <c r="J841" s="235">
        <v>0</v>
      </c>
      <c r="K841" s="217">
        <v>0</v>
      </c>
      <c r="L841" s="213">
        <v>0</v>
      </c>
      <c r="M841" s="29">
        <v>0</v>
      </c>
      <c r="N841" s="29">
        <v>84453261</v>
      </c>
      <c r="O841" s="29" t="s">
        <v>381</v>
      </c>
      <c r="P841" s="29" t="s">
        <v>2314</v>
      </c>
      <c r="Q841" s="229" t="s">
        <v>2251</v>
      </c>
      <c r="R841" s="229" t="s">
        <v>2251</v>
      </c>
      <c r="S841" s="231" t="s">
        <v>1624</v>
      </c>
      <c r="T841" s="216">
        <v>5200000</v>
      </c>
      <c r="U841" s="217">
        <v>5200000</v>
      </c>
      <c r="V841" s="93">
        <v>0.5</v>
      </c>
      <c r="W841" s="32">
        <v>85459497</v>
      </c>
      <c r="X841" s="57" t="s">
        <v>41</v>
      </c>
    </row>
    <row r="842" spans="1:24">
      <c r="A842" s="29">
        <v>891780111</v>
      </c>
      <c r="B842" s="29" t="s">
        <v>24</v>
      </c>
      <c r="C842" s="29" t="s">
        <v>25</v>
      </c>
      <c r="D842" s="29" t="s">
        <v>26</v>
      </c>
      <c r="E842" s="29" t="s">
        <v>2315</v>
      </c>
      <c r="F842" s="29" t="s">
        <v>28</v>
      </c>
      <c r="G842" s="29" t="s">
        <v>29</v>
      </c>
      <c r="H842" s="29" t="s">
        <v>30</v>
      </c>
      <c r="I842" s="213">
        <v>6800000</v>
      </c>
      <c r="J842" s="235">
        <v>0</v>
      </c>
      <c r="K842" s="217">
        <v>0</v>
      </c>
      <c r="L842" s="213">
        <v>0</v>
      </c>
      <c r="M842" s="29">
        <v>0</v>
      </c>
      <c r="N842" s="29">
        <v>85153213</v>
      </c>
      <c r="O842" s="29" t="s">
        <v>1021</v>
      </c>
      <c r="P842" s="29" t="s">
        <v>1909</v>
      </c>
      <c r="Q842" s="229" t="s">
        <v>2251</v>
      </c>
      <c r="R842" s="229" t="s">
        <v>2251</v>
      </c>
      <c r="S842" s="231" t="s">
        <v>1624</v>
      </c>
      <c r="T842" s="216">
        <v>3400000</v>
      </c>
      <c r="U842" s="217">
        <v>3400000</v>
      </c>
      <c r="V842" s="93">
        <v>0.5</v>
      </c>
      <c r="W842" s="32">
        <v>85459497</v>
      </c>
      <c r="X842" s="57" t="s">
        <v>41</v>
      </c>
    </row>
    <row r="843" spans="1:24">
      <c r="A843" s="29">
        <v>891780111</v>
      </c>
      <c r="B843" s="29" t="s">
        <v>24</v>
      </c>
      <c r="C843" s="29" t="s">
        <v>25</v>
      </c>
      <c r="D843" s="29" t="s">
        <v>26</v>
      </c>
      <c r="E843" s="29" t="s">
        <v>2316</v>
      </c>
      <c r="F843" s="29" t="s">
        <v>28</v>
      </c>
      <c r="G843" s="29" t="s">
        <v>29</v>
      </c>
      <c r="H843" s="29" t="s">
        <v>30</v>
      </c>
      <c r="I843" s="213">
        <v>6800000</v>
      </c>
      <c r="J843" s="235">
        <v>0</v>
      </c>
      <c r="K843" s="217">
        <v>0</v>
      </c>
      <c r="L843" s="213">
        <v>0</v>
      </c>
      <c r="M843" s="29">
        <v>0</v>
      </c>
      <c r="N843" s="29">
        <v>85156209</v>
      </c>
      <c r="O843" s="29" t="s">
        <v>853</v>
      </c>
      <c r="P843" s="29" t="s">
        <v>1909</v>
      </c>
      <c r="Q843" s="229" t="s">
        <v>2251</v>
      </c>
      <c r="R843" s="229" t="s">
        <v>2251</v>
      </c>
      <c r="S843" s="231" t="s">
        <v>1624</v>
      </c>
      <c r="T843" s="216">
        <v>3400000</v>
      </c>
      <c r="U843" s="217">
        <v>3400000</v>
      </c>
      <c r="V843" s="93">
        <v>0.5</v>
      </c>
      <c r="W843" s="32">
        <v>85459497</v>
      </c>
      <c r="X843" s="57" t="s">
        <v>41</v>
      </c>
    </row>
    <row r="844" spans="1:24">
      <c r="A844" s="29">
        <v>891780111</v>
      </c>
      <c r="B844" s="29" t="s">
        <v>24</v>
      </c>
      <c r="C844" s="29" t="s">
        <v>25</v>
      </c>
      <c r="D844" s="29" t="s">
        <v>26</v>
      </c>
      <c r="E844" s="29" t="s">
        <v>2317</v>
      </c>
      <c r="F844" s="29" t="s">
        <v>28</v>
      </c>
      <c r="G844" s="29" t="s">
        <v>29</v>
      </c>
      <c r="H844" s="29" t="s">
        <v>30</v>
      </c>
      <c r="I844" s="213">
        <v>11600000</v>
      </c>
      <c r="J844" s="235">
        <v>0</v>
      </c>
      <c r="K844" s="217">
        <v>0</v>
      </c>
      <c r="L844" s="213">
        <v>0</v>
      </c>
      <c r="M844" s="29">
        <v>0</v>
      </c>
      <c r="N844" s="29">
        <v>1083554776</v>
      </c>
      <c r="O844" s="29" t="s">
        <v>1332</v>
      </c>
      <c r="P844" s="29" t="s">
        <v>2318</v>
      </c>
      <c r="Q844" s="229" t="s">
        <v>2251</v>
      </c>
      <c r="R844" s="229" t="s">
        <v>2251</v>
      </c>
      <c r="S844" s="231" t="s">
        <v>1624</v>
      </c>
      <c r="T844" s="216">
        <v>5800000</v>
      </c>
      <c r="U844" s="217">
        <v>5800000</v>
      </c>
      <c r="V844" s="93">
        <v>0.5</v>
      </c>
      <c r="W844" s="29">
        <v>85465146</v>
      </c>
      <c r="X844" s="57" t="s">
        <v>62</v>
      </c>
    </row>
    <row r="845" spans="1:24">
      <c r="A845" s="29">
        <v>891780111</v>
      </c>
      <c r="B845" s="29" t="s">
        <v>24</v>
      </c>
      <c r="C845" s="29" t="s">
        <v>25</v>
      </c>
      <c r="D845" s="29" t="s">
        <v>26</v>
      </c>
      <c r="E845" s="29" t="s">
        <v>2319</v>
      </c>
      <c r="F845" s="29" t="s">
        <v>28</v>
      </c>
      <c r="G845" s="29" t="s">
        <v>29</v>
      </c>
      <c r="H845" s="29" t="s">
        <v>30</v>
      </c>
      <c r="I845" s="213">
        <v>9200000</v>
      </c>
      <c r="J845" s="235">
        <v>0</v>
      </c>
      <c r="K845" s="217">
        <v>0</v>
      </c>
      <c r="L845" s="213">
        <v>6900000</v>
      </c>
      <c r="M845" s="29">
        <v>0</v>
      </c>
      <c r="N845" s="29">
        <v>36720698</v>
      </c>
      <c r="O845" s="29" t="s">
        <v>64</v>
      </c>
      <c r="P845" s="29" t="s">
        <v>2320</v>
      </c>
      <c r="Q845" s="229" t="s">
        <v>2251</v>
      </c>
      <c r="R845" s="229" t="s">
        <v>2251</v>
      </c>
      <c r="S845" s="231" t="s">
        <v>1624</v>
      </c>
      <c r="T845" s="216">
        <v>2300000</v>
      </c>
      <c r="U845" s="221">
        <v>0</v>
      </c>
      <c r="V845" s="93">
        <v>0.25</v>
      </c>
      <c r="W845" s="29">
        <v>85465146</v>
      </c>
      <c r="X845" s="57" t="s">
        <v>62</v>
      </c>
    </row>
    <row r="846" spans="1:24">
      <c r="A846" s="29">
        <v>891780111</v>
      </c>
      <c r="B846" s="29" t="s">
        <v>24</v>
      </c>
      <c r="C846" s="29" t="s">
        <v>25</v>
      </c>
      <c r="D846" s="29" t="s">
        <v>26</v>
      </c>
      <c r="E846" s="29" t="s">
        <v>2321</v>
      </c>
      <c r="F846" s="29" t="s">
        <v>28</v>
      </c>
      <c r="G846" s="29" t="s">
        <v>29</v>
      </c>
      <c r="H846" s="29" t="s">
        <v>30</v>
      </c>
      <c r="I846" s="213">
        <v>11600000</v>
      </c>
      <c r="J846" s="235">
        <v>0</v>
      </c>
      <c r="K846" s="217">
        <v>0</v>
      </c>
      <c r="L846" s="213">
        <v>0</v>
      </c>
      <c r="M846" s="29">
        <v>0</v>
      </c>
      <c r="N846" s="29">
        <v>1082941715</v>
      </c>
      <c r="O846" s="29" t="s">
        <v>387</v>
      </c>
      <c r="P846" s="29" t="s">
        <v>2322</v>
      </c>
      <c r="Q846" s="229" t="s">
        <v>2251</v>
      </c>
      <c r="R846" s="229" t="s">
        <v>2251</v>
      </c>
      <c r="S846" s="231" t="s">
        <v>1624</v>
      </c>
      <c r="T846" s="216">
        <v>5800000</v>
      </c>
      <c r="U846" s="217">
        <v>5800000</v>
      </c>
      <c r="V846" s="93">
        <v>0.5</v>
      </c>
      <c r="W846" s="29">
        <v>85465146</v>
      </c>
      <c r="X846" s="57" t="s">
        <v>62</v>
      </c>
    </row>
    <row r="847" spans="1:24">
      <c r="A847" s="29">
        <v>891780111</v>
      </c>
      <c r="B847" s="29" t="s">
        <v>24</v>
      </c>
      <c r="C847" s="29" t="s">
        <v>25</v>
      </c>
      <c r="D847" s="29" t="s">
        <v>26</v>
      </c>
      <c r="E847" s="29" t="s">
        <v>2323</v>
      </c>
      <c r="F847" s="29" t="s">
        <v>28</v>
      </c>
      <c r="G847" s="29" t="s">
        <v>29</v>
      </c>
      <c r="H847" s="29" t="s">
        <v>30</v>
      </c>
      <c r="I847" s="213">
        <v>8000000.0000000009</v>
      </c>
      <c r="J847" s="235">
        <v>0</v>
      </c>
      <c r="K847" s="217">
        <v>0</v>
      </c>
      <c r="L847" s="213">
        <v>0</v>
      </c>
      <c r="M847" s="29">
        <v>0</v>
      </c>
      <c r="N847" s="29">
        <v>1082972337</v>
      </c>
      <c r="O847" s="29" t="s">
        <v>497</v>
      </c>
      <c r="P847" s="29" t="s">
        <v>2151</v>
      </c>
      <c r="Q847" s="229" t="s">
        <v>2251</v>
      </c>
      <c r="R847" s="229" t="s">
        <v>2251</v>
      </c>
      <c r="S847" s="231" t="s">
        <v>1624</v>
      </c>
      <c r="T847" s="216">
        <v>4000000.0000000005</v>
      </c>
      <c r="U847" s="217">
        <v>4000000.0000000009</v>
      </c>
      <c r="V847" s="93">
        <v>0.5</v>
      </c>
      <c r="W847" s="29">
        <v>85465146</v>
      </c>
      <c r="X847" s="57" t="s">
        <v>62</v>
      </c>
    </row>
    <row r="848" spans="1:24">
      <c r="A848" s="29">
        <v>891780111</v>
      </c>
      <c r="B848" s="29" t="s">
        <v>24</v>
      </c>
      <c r="C848" s="29" t="s">
        <v>25</v>
      </c>
      <c r="D848" s="29" t="s">
        <v>26</v>
      </c>
      <c r="E848" s="29" t="s">
        <v>2324</v>
      </c>
      <c r="F848" s="29" t="s">
        <v>28</v>
      </c>
      <c r="G848" s="29" t="s">
        <v>29</v>
      </c>
      <c r="H848" s="29" t="s">
        <v>30</v>
      </c>
      <c r="I848" s="213">
        <v>17200000</v>
      </c>
      <c r="J848" s="235">
        <v>0</v>
      </c>
      <c r="K848" s="217">
        <v>0</v>
      </c>
      <c r="L848" s="213">
        <v>0</v>
      </c>
      <c r="M848" s="29">
        <v>0</v>
      </c>
      <c r="N848" s="29">
        <v>65742222</v>
      </c>
      <c r="O848" s="29" t="s">
        <v>874</v>
      </c>
      <c r="P848" s="29" t="s">
        <v>2325</v>
      </c>
      <c r="Q848" s="229" t="s">
        <v>2251</v>
      </c>
      <c r="R848" s="229" t="s">
        <v>2251</v>
      </c>
      <c r="S848" s="231" t="s">
        <v>1624</v>
      </c>
      <c r="T848" s="216">
        <v>8600000</v>
      </c>
      <c r="U848" s="217">
        <v>8600000</v>
      </c>
      <c r="V848" s="93">
        <v>0.5</v>
      </c>
      <c r="W848" s="219">
        <v>57461690</v>
      </c>
      <c r="X848" s="57" t="s">
        <v>876</v>
      </c>
    </row>
    <row r="849" spans="1:24">
      <c r="A849" s="29">
        <v>891780111</v>
      </c>
      <c r="B849" s="29" t="s">
        <v>24</v>
      </c>
      <c r="C849" s="29" t="s">
        <v>25</v>
      </c>
      <c r="D849" s="29" t="s">
        <v>26</v>
      </c>
      <c r="E849" s="29" t="s">
        <v>2326</v>
      </c>
      <c r="F849" s="29" t="s">
        <v>28</v>
      </c>
      <c r="G849" s="29" t="s">
        <v>29</v>
      </c>
      <c r="H849" s="29" t="s">
        <v>30</v>
      </c>
      <c r="I849" s="213">
        <v>11600000</v>
      </c>
      <c r="J849" s="235">
        <v>0</v>
      </c>
      <c r="K849" s="217">
        <v>0</v>
      </c>
      <c r="L849" s="213">
        <v>0</v>
      </c>
      <c r="M849" s="29">
        <v>0</v>
      </c>
      <c r="N849" s="29">
        <v>1082915137</v>
      </c>
      <c r="O849" s="29" t="s">
        <v>1243</v>
      </c>
      <c r="P849" s="29" t="s">
        <v>2327</v>
      </c>
      <c r="Q849" s="229" t="s">
        <v>2251</v>
      </c>
      <c r="R849" s="229" t="s">
        <v>2251</v>
      </c>
      <c r="S849" s="231" t="s">
        <v>1624</v>
      </c>
      <c r="T849" s="216">
        <v>5800000</v>
      </c>
      <c r="U849" s="217">
        <v>5800000</v>
      </c>
      <c r="V849" s="93">
        <v>0.5</v>
      </c>
      <c r="W849" s="32">
        <v>55313591</v>
      </c>
      <c r="X849" s="57" t="s">
        <v>736</v>
      </c>
    </row>
    <row r="850" spans="1:24">
      <c r="A850" s="29">
        <v>891780111</v>
      </c>
      <c r="B850" s="29" t="s">
        <v>24</v>
      </c>
      <c r="C850" s="29" t="s">
        <v>25</v>
      </c>
      <c r="D850" s="29" t="s">
        <v>26</v>
      </c>
      <c r="E850" s="29" t="s">
        <v>2328</v>
      </c>
      <c r="F850" s="29" t="s">
        <v>28</v>
      </c>
      <c r="G850" s="29" t="s">
        <v>29</v>
      </c>
      <c r="H850" s="29" t="s">
        <v>30</v>
      </c>
      <c r="I850" s="213">
        <v>6800000</v>
      </c>
      <c r="J850" s="235">
        <v>0</v>
      </c>
      <c r="K850" s="217">
        <v>0</v>
      </c>
      <c r="L850" s="213">
        <v>0</v>
      </c>
      <c r="M850" s="29">
        <v>0</v>
      </c>
      <c r="N850" s="29">
        <v>50956720</v>
      </c>
      <c r="O850" s="29" t="s">
        <v>892</v>
      </c>
      <c r="P850" s="29" t="s">
        <v>1932</v>
      </c>
      <c r="Q850" s="229" t="s">
        <v>2251</v>
      </c>
      <c r="R850" s="229" t="s">
        <v>2251</v>
      </c>
      <c r="S850" s="231" t="s">
        <v>1624</v>
      </c>
      <c r="T850" s="216">
        <v>3400000</v>
      </c>
      <c r="U850" s="217">
        <v>3400000</v>
      </c>
      <c r="V850" s="93">
        <v>0.5</v>
      </c>
      <c r="W850" s="219">
        <v>45507423</v>
      </c>
      <c r="X850" s="57" t="s">
        <v>420</v>
      </c>
    </row>
    <row r="851" spans="1:24">
      <c r="A851" s="29">
        <v>891780111</v>
      </c>
      <c r="B851" s="29" t="s">
        <v>24</v>
      </c>
      <c r="C851" s="29" t="s">
        <v>25</v>
      </c>
      <c r="D851" s="29" t="s">
        <v>26</v>
      </c>
      <c r="E851" s="29" t="s">
        <v>2329</v>
      </c>
      <c r="F851" s="29" t="s">
        <v>28</v>
      </c>
      <c r="G851" s="29" t="s">
        <v>29</v>
      </c>
      <c r="H851" s="29" t="s">
        <v>30</v>
      </c>
      <c r="I851" s="213">
        <v>8400000</v>
      </c>
      <c r="J851" s="235">
        <v>0</v>
      </c>
      <c r="K851" s="217">
        <v>0</v>
      </c>
      <c r="L851" s="213">
        <v>0</v>
      </c>
      <c r="M851" s="29">
        <v>0</v>
      </c>
      <c r="N851" s="29">
        <v>1082905987</v>
      </c>
      <c r="O851" s="29" t="s">
        <v>1502</v>
      </c>
      <c r="P851" s="29" t="s">
        <v>2330</v>
      </c>
      <c r="Q851" s="229" t="s">
        <v>2251</v>
      </c>
      <c r="R851" s="229" t="s">
        <v>2251</v>
      </c>
      <c r="S851" s="231" t="s">
        <v>1624</v>
      </c>
      <c r="T851" s="216">
        <v>6400000</v>
      </c>
      <c r="U851" s="217">
        <v>2000000</v>
      </c>
      <c r="V851" s="93">
        <v>0.76190476190476186</v>
      </c>
      <c r="W851" s="32">
        <v>36726018</v>
      </c>
      <c r="X851" s="57" t="s">
        <v>1500</v>
      </c>
    </row>
    <row r="852" spans="1:24">
      <c r="A852" s="29">
        <v>891780111</v>
      </c>
      <c r="B852" s="29" t="s">
        <v>24</v>
      </c>
      <c r="C852" s="29" t="s">
        <v>25</v>
      </c>
      <c r="D852" s="29" t="s">
        <v>26</v>
      </c>
      <c r="E852" s="29" t="s">
        <v>2331</v>
      </c>
      <c r="F852" s="29" t="s">
        <v>28</v>
      </c>
      <c r="G852" s="29" t="s">
        <v>29</v>
      </c>
      <c r="H852" s="29" t="s">
        <v>30</v>
      </c>
      <c r="I852" s="213">
        <v>8400000</v>
      </c>
      <c r="J852" s="235">
        <v>0</v>
      </c>
      <c r="K852" s="217">
        <v>0</v>
      </c>
      <c r="L852" s="213">
        <v>0</v>
      </c>
      <c r="M852" s="29">
        <v>0</v>
      </c>
      <c r="N852" s="29">
        <v>1082935774</v>
      </c>
      <c r="O852" s="29" t="s">
        <v>1505</v>
      </c>
      <c r="P852" s="29" t="s">
        <v>2332</v>
      </c>
      <c r="Q852" s="229" t="s">
        <v>2251</v>
      </c>
      <c r="R852" s="229" t="s">
        <v>2251</v>
      </c>
      <c r="S852" s="231" t="s">
        <v>1624</v>
      </c>
      <c r="T852" s="216">
        <v>5000000</v>
      </c>
      <c r="U852" s="217">
        <v>3400000</v>
      </c>
      <c r="V852" s="93">
        <v>0.59523809523809523</v>
      </c>
      <c r="W852" s="32">
        <v>36726018</v>
      </c>
      <c r="X852" s="57" t="s">
        <v>1500</v>
      </c>
    </row>
    <row r="853" spans="1:24">
      <c r="A853" s="29">
        <v>891780111</v>
      </c>
      <c r="B853" s="29" t="s">
        <v>24</v>
      </c>
      <c r="C853" s="29" t="s">
        <v>25</v>
      </c>
      <c r="D853" s="29" t="s">
        <v>26</v>
      </c>
      <c r="E853" s="29" t="s">
        <v>2333</v>
      </c>
      <c r="F853" s="29" t="s">
        <v>28</v>
      </c>
      <c r="G853" s="29" t="s">
        <v>29</v>
      </c>
      <c r="H853" s="29" t="s">
        <v>30</v>
      </c>
      <c r="I853" s="213">
        <v>8400000</v>
      </c>
      <c r="J853" s="235">
        <v>0</v>
      </c>
      <c r="K853" s="217">
        <v>0</v>
      </c>
      <c r="L853" s="213">
        <v>0</v>
      </c>
      <c r="M853" s="29">
        <v>0</v>
      </c>
      <c r="N853" s="29">
        <v>1044913180</v>
      </c>
      <c r="O853" s="29" t="s">
        <v>341</v>
      </c>
      <c r="P853" s="29" t="s">
        <v>2334</v>
      </c>
      <c r="Q853" s="229" t="s">
        <v>2251</v>
      </c>
      <c r="R853" s="229" t="s">
        <v>2251</v>
      </c>
      <c r="S853" s="231" t="s">
        <v>1624</v>
      </c>
      <c r="T853" s="216">
        <v>6400000</v>
      </c>
      <c r="U853" s="217">
        <v>2000000</v>
      </c>
      <c r="V853" s="93">
        <v>0.76190476190476186</v>
      </c>
      <c r="W853" s="32">
        <v>36726018</v>
      </c>
      <c r="X853" s="57" t="s">
        <v>1500</v>
      </c>
    </row>
    <row r="854" spans="1:24">
      <c r="A854" s="29">
        <v>891780111</v>
      </c>
      <c r="B854" s="29" t="s">
        <v>24</v>
      </c>
      <c r="C854" s="29" t="s">
        <v>25</v>
      </c>
      <c r="D854" s="29" t="s">
        <v>26</v>
      </c>
      <c r="E854" s="29" t="s">
        <v>2335</v>
      </c>
      <c r="F854" s="29" t="s">
        <v>28</v>
      </c>
      <c r="G854" s="29" t="s">
        <v>29</v>
      </c>
      <c r="H854" s="29" t="s">
        <v>30</v>
      </c>
      <c r="I854" s="213">
        <v>8400000</v>
      </c>
      <c r="J854" s="235">
        <v>0</v>
      </c>
      <c r="K854" s="217">
        <v>0</v>
      </c>
      <c r="L854" s="213">
        <v>0</v>
      </c>
      <c r="M854" s="29">
        <v>0</v>
      </c>
      <c r="N854" s="29">
        <v>57466769</v>
      </c>
      <c r="O854" s="29" t="s">
        <v>1511</v>
      </c>
      <c r="P854" s="29" t="s">
        <v>2336</v>
      </c>
      <c r="Q854" s="229" t="s">
        <v>2251</v>
      </c>
      <c r="R854" s="229" t="s">
        <v>2251</v>
      </c>
      <c r="S854" s="231" t="s">
        <v>1624</v>
      </c>
      <c r="T854" s="216">
        <v>5000000</v>
      </c>
      <c r="U854" s="217">
        <v>3400000</v>
      </c>
      <c r="V854" s="93">
        <v>0.59523809523809523</v>
      </c>
      <c r="W854" s="32">
        <v>36726018</v>
      </c>
      <c r="X854" s="57" t="s">
        <v>1500</v>
      </c>
    </row>
    <row r="855" spans="1:24">
      <c r="A855" s="29">
        <v>891780111</v>
      </c>
      <c r="B855" s="29" t="s">
        <v>24</v>
      </c>
      <c r="C855" s="29" t="s">
        <v>25</v>
      </c>
      <c r="D855" s="29" t="s">
        <v>26</v>
      </c>
      <c r="E855" s="29" t="s">
        <v>2337</v>
      </c>
      <c r="F855" s="29" t="s">
        <v>28</v>
      </c>
      <c r="G855" s="29" t="s">
        <v>29</v>
      </c>
      <c r="H855" s="29" t="s">
        <v>30</v>
      </c>
      <c r="I855" s="213">
        <v>10400000</v>
      </c>
      <c r="J855" s="235">
        <v>0</v>
      </c>
      <c r="K855" s="217">
        <v>0</v>
      </c>
      <c r="L855" s="213">
        <v>0</v>
      </c>
      <c r="M855" s="29">
        <v>0</v>
      </c>
      <c r="N855" s="29">
        <v>57441673</v>
      </c>
      <c r="O855" s="29" t="s">
        <v>2338</v>
      </c>
      <c r="P855" s="29" t="s">
        <v>1907</v>
      </c>
      <c r="Q855" s="229" t="s">
        <v>2251</v>
      </c>
      <c r="R855" s="229" t="s">
        <v>2251</v>
      </c>
      <c r="S855" s="231" t="s">
        <v>1624</v>
      </c>
      <c r="T855" s="216">
        <v>5200000</v>
      </c>
      <c r="U855" s="217">
        <v>5200000</v>
      </c>
      <c r="V855" s="93">
        <v>0.5</v>
      </c>
      <c r="W855" s="219">
        <v>57400977</v>
      </c>
      <c r="X855" s="57" t="s">
        <v>293</v>
      </c>
    </row>
    <row r="856" spans="1:24">
      <c r="A856" s="29">
        <v>891780111</v>
      </c>
      <c r="B856" s="29" t="s">
        <v>24</v>
      </c>
      <c r="C856" s="29" t="s">
        <v>25</v>
      </c>
      <c r="D856" s="29" t="s">
        <v>26</v>
      </c>
      <c r="E856" s="29" t="s">
        <v>2339</v>
      </c>
      <c r="F856" s="29" t="s">
        <v>28</v>
      </c>
      <c r="G856" s="29" t="s">
        <v>29</v>
      </c>
      <c r="H856" s="29" t="s">
        <v>30</v>
      </c>
      <c r="I856" s="213">
        <v>10768000</v>
      </c>
      <c r="J856" s="235">
        <v>0</v>
      </c>
      <c r="K856" s="217">
        <v>0</v>
      </c>
      <c r="L856" s="213">
        <v>0</v>
      </c>
      <c r="M856" s="29">
        <v>0</v>
      </c>
      <c r="N856" s="29">
        <v>57465032</v>
      </c>
      <c r="O856" s="29" t="s">
        <v>291</v>
      </c>
      <c r="P856" s="29" t="s">
        <v>2340</v>
      </c>
      <c r="Q856" s="229" t="s">
        <v>2251</v>
      </c>
      <c r="R856" s="229" t="s">
        <v>2251</v>
      </c>
      <c r="S856" s="231" t="s">
        <v>1624</v>
      </c>
      <c r="T856" s="216">
        <v>2692000</v>
      </c>
      <c r="U856" s="217">
        <v>8076000</v>
      </c>
      <c r="V856" s="93">
        <v>0.25</v>
      </c>
      <c r="W856" s="219">
        <v>57400977</v>
      </c>
      <c r="X856" s="57" t="s">
        <v>293</v>
      </c>
    </row>
    <row r="857" spans="1:24">
      <c r="A857" s="29">
        <v>891780111</v>
      </c>
      <c r="B857" s="29" t="s">
        <v>24</v>
      </c>
      <c r="C857" s="29" t="s">
        <v>25</v>
      </c>
      <c r="D857" s="29" t="s">
        <v>26</v>
      </c>
      <c r="E857" s="29" t="s">
        <v>2341</v>
      </c>
      <c r="F857" s="29" t="s">
        <v>28</v>
      </c>
      <c r="G857" s="29" t="s">
        <v>29</v>
      </c>
      <c r="H857" s="29" t="s">
        <v>30</v>
      </c>
      <c r="I857" s="213">
        <v>24400000</v>
      </c>
      <c r="J857" s="235">
        <v>0</v>
      </c>
      <c r="K857" s="217">
        <v>0</v>
      </c>
      <c r="L857" s="213">
        <v>0</v>
      </c>
      <c r="M857" s="29">
        <v>0</v>
      </c>
      <c r="N857" s="29">
        <v>85450384</v>
      </c>
      <c r="O857" s="29" t="s">
        <v>440</v>
      </c>
      <c r="P857" s="29" t="s">
        <v>2342</v>
      </c>
      <c r="Q857" s="229" t="s">
        <v>2251</v>
      </c>
      <c r="R857" s="229" t="s">
        <v>2251</v>
      </c>
      <c r="S857" s="231" t="s">
        <v>1624</v>
      </c>
      <c r="T857" s="216">
        <v>12200000</v>
      </c>
      <c r="U857" s="217">
        <v>12200000</v>
      </c>
      <c r="V857" s="93">
        <v>0.5</v>
      </c>
      <c r="W857" s="29">
        <v>85455983</v>
      </c>
      <c r="X857" s="57" t="s">
        <v>104</v>
      </c>
    </row>
    <row r="858" spans="1:24">
      <c r="A858" s="29">
        <v>891780111</v>
      </c>
      <c r="B858" s="29" t="s">
        <v>24</v>
      </c>
      <c r="C858" s="29" t="s">
        <v>25</v>
      </c>
      <c r="D858" s="29" t="s">
        <v>26</v>
      </c>
      <c r="E858" s="29" t="s">
        <v>2343</v>
      </c>
      <c r="F858" s="29" t="s">
        <v>28</v>
      </c>
      <c r="G858" s="29" t="s">
        <v>29</v>
      </c>
      <c r="H858" s="29" t="s">
        <v>30</v>
      </c>
      <c r="I858" s="213">
        <v>9200000</v>
      </c>
      <c r="J858" s="235">
        <v>0</v>
      </c>
      <c r="K858" s="217">
        <v>0</v>
      </c>
      <c r="L858" s="213">
        <v>0</v>
      </c>
      <c r="M858" s="29">
        <v>0</v>
      </c>
      <c r="N858" s="29">
        <v>1082984067</v>
      </c>
      <c r="O858" s="29" t="s">
        <v>1270</v>
      </c>
      <c r="P858" s="29" t="s">
        <v>2344</v>
      </c>
      <c r="Q858" s="229" t="s">
        <v>2251</v>
      </c>
      <c r="R858" s="229" t="s">
        <v>2251</v>
      </c>
      <c r="S858" s="231" t="s">
        <v>1624</v>
      </c>
      <c r="T858" s="216">
        <v>4600000</v>
      </c>
      <c r="U858" s="217">
        <v>4600000</v>
      </c>
      <c r="V858" s="93">
        <v>0.5</v>
      </c>
      <c r="W858" s="29">
        <v>1082868728</v>
      </c>
      <c r="X858" s="57" t="s">
        <v>128</v>
      </c>
    </row>
    <row r="859" spans="1:24">
      <c r="A859" s="29">
        <v>891780111</v>
      </c>
      <c r="B859" s="29" t="s">
        <v>24</v>
      </c>
      <c r="C859" s="29" t="s">
        <v>25</v>
      </c>
      <c r="D859" s="29" t="s">
        <v>26</v>
      </c>
      <c r="E859" s="29" t="s">
        <v>2345</v>
      </c>
      <c r="F859" s="29" t="s">
        <v>28</v>
      </c>
      <c r="G859" s="29" t="s">
        <v>29</v>
      </c>
      <c r="H859" s="29" t="s">
        <v>30</v>
      </c>
      <c r="I859" s="213">
        <v>11600000</v>
      </c>
      <c r="J859" s="235">
        <v>0</v>
      </c>
      <c r="K859" s="217">
        <v>0</v>
      </c>
      <c r="L859" s="213">
        <v>7540000</v>
      </c>
      <c r="M859" s="29">
        <v>0</v>
      </c>
      <c r="N859" s="29">
        <v>1082956335</v>
      </c>
      <c r="O859" s="29" t="s">
        <v>567</v>
      </c>
      <c r="P859" s="29" t="s">
        <v>2346</v>
      </c>
      <c r="Q859" s="229" t="s">
        <v>2347</v>
      </c>
      <c r="R859" s="229" t="s">
        <v>2347</v>
      </c>
      <c r="S859" s="231" t="s">
        <v>1624</v>
      </c>
      <c r="T859" s="216">
        <v>4060000</v>
      </c>
      <c r="U859" s="221">
        <v>0</v>
      </c>
      <c r="V859" s="93">
        <v>0.35</v>
      </c>
      <c r="W859" s="29">
        <v>84452087</v>
      </c>
      <c r="X859" s="57" t="s">
        <v>135</v>
      </c>
    </row>
    <row r="860" spans="1:24">
      <c r="A860" s="29">
        <v>891780111</v>
      </c>
      <c r="B860" s="29" t="s">
        <v>24</v>
      </c>
      <c r="C860" s="29" t="s">
        <v>25</v>
      </c>
      <c r="D860" s="29" t="s">
        <v>26</v>
      </c>
      <c r="E860" s="29" t="s">
        <v>2348</v>
      </c>
      <c r="F860" s="29" t="s">
        <v>28</v>
      </c>
      <c r="G860" s="29" t="s">
        <v>29</v>
      </c>
      <c r="H860" s="29" t="s">
        <v>30</v>
      </c>
      <c r="I860" s="213">
        <v>13200000</v>
      </c>
      <c r="J860" s="235">
        <v>0</v>
      </c>
      <c r="K860" s="217">
        <v>0</v>
      </c>
      <c r="L860" s="213">
        <v>0</v>
      </c>
      <c r="M860" s="29">
        <v>0</v>
      </c>
      <c r="N860" s="29">
        <v>85154107</v>
      </c>
      <c r="O860" s="29" t="s">
        <v>133</v>
      </c>
      <c r="P860" s="29" t="s">
        <v>2349</v>
      </c>
      <c r="Q860" s="229" t="s">
        <v>2347</v>
      </c>
      <c r="R860" s="229" t="s">
        <v>2347</v>
      </c>
      <c r="S860" s="231" t="s">
        <v>1624</v>
      </c>
      <c r="T860" s="216">
        <v>6600000</v>
      </c>
      <c r="U860" s="217">
        <v>6600000</v>
      </c>
      <c r="V860" s="93">
        <v>0.5</v>
      </c>
      <c r="W860" s="29">
        <v>84452087</v>
      </c>
      <c r="X860" s="57" t="s">
        <v>135</v>
      </c>
    </row>
    <row r="861" spans="1:24">
      <c r="A861" s="29">
        <v>891780111</v>
      </c>
      <c r="B861" s="29" t="s">
        <v>24</v>
      </c>
      <c r="C861" s="29" t="s">
        <v>25</v>
      </c>
      <c r="D861" s="29" t="s">
        <v>26</v>
      </c>
      <c r="E861" s="29" t="s">
        <v>2350</v>
      </c>
      <c r="F861" s="29" t="s">
        <v>28</v>
      </c>
      <c r="G861" s="29" t="s">
        <v>29</v>
      </c>
      <c r="H861" s="29" t="s">
        <v>30</v>
      </c>
      <c r="I861" s="213">
        <v>13200000</v>
      </c>
      <c r="J861" s="235">
        <v>0</v>
      </c>
      <c r="K861" s="217">
        <v>0</v>
      </c>
      <c r="L861" s="213">
        <v>0</v>
      </c>
      <c r="M861" s="29">
        <v>0</v>
      </c>
      <c r="N861" s="29">
        <v>85151294</v>
      </c>
      <c r="O861" s="29" t="s">
        <v>534</v>
      </c>
      <c r="P861" s="29" t="s">
        <v>2351</v>
      </c>
      <c r="Q861" s="229" t="s">
        <v>2347</v>
      </c>
      <c r="R861" s="229" t="s">
        <v>2347</v>
      </c>
      <c r="S861" s="231" t="s">
        <v>1624</v>
      </c>
      <c r="T861" s="216">
        <v>6600000</v>
      </c>
      <c r="U861" s="217">
        <v>6600000</v>
      </c>
      <c r="V861" s="93">
        <v>0.5</v>
      </c>
      <c r="W861" s="29">
        <v>84452087</v>
      </c>
      <c r="X861" s="57" t="s">
        <v>135</v>
      </c>
    </row>
    <row r="862" spans="1:24">
      <c r="A862" s="29">
        <v>891780111</v>
      </c>
      <c r="B862" s="29" t="s">
        <v>24</v>
      </c>
      <c r="C862" s="29" t="s">
        <v>25</v>
      </c>
      <c r="D862" s="29" t="s">
        <v>26</v>
      </c>
      <c r="E862" s="29" t="s">
        <v>2352</v>
      </c>
      <c r="F862" s="29" t="s">
        <v>28</v>
      </c>
      <c r="G862" s="29" t="s">
        <v>29</v>
      </c>
      <c r="H862" s="29" t="s">
        <v>30</v>
      </c>
      <c r="I862" s="213">
        <v>11600000</v>
      </c>
      <c r="J862" s="235">
        <v>0</v>
      </c>
      <c r="K862" s="217">
        <v>0</v>
      </c>
      <c r="L862" s="213">
        <v>0</v>
      </c>
      <c r="M862" s="29">
        <v>0</v>
      </c>
      <c r="N862" s="29">
        <v>1082948279</v>
      </c>
      <c r="O862" s="29" t="s">
        <v>927</v>
      </c>
      <c r="P862" s="29" t="s">
        <v>2353</v>
      </c>
      <c r="Q862" s="229" t="s">
        <v>2347</v>
      </c>
      <c r="R862" s="229" t="s">
        <v>2347</v>
      </c>
      <c r="S862" s="231" t="s">
        <v>1624</v>
      </c>
      <c r="T862" s="216">
        <v>5800000</v>
      </c>
      <c r="U862" s="217">
        <v>5800000</v>
      </c>
      <c r="V862" s="93">
        <v>0.5</v>
      </c>
      <c r="W862" s="29">
        <v>36557666</v>
      </c>
      <c r="X862" s="57" t="s">
        <v>608</v>
      </c>
    </row>
    <row r="863" spans="1:24">
      <c r="A863" s="29">
        <v>891780111</v>
      </c>
      <c r="B863" s="29" t="s">
        <v>24</v>
      </c>
      <c r="C863" s="29" t="s">
        <v>25</v>
      </c>
      <c r="D863" s="29" t="s">
        <v>26</v>
      </c>
      <c r="E863" s="29" t="s">
        <v>2354</v>
      </c>
      <c r="F863" s="29" t="s">
        <v>28</v>
      </c>
      <c r="G863" s="29" t="s">
        <v>29</v>
      </c>
      <c r="H863" s="29" t="s">
        <v>30</v>
      </c>
      <c r="I863" s="213">
        <v>7533000</v>
      </c>
      <c r="J863" s="235">
        <v>0</v>
      </c>
      <c r="K863" s="217">
        <v>0</v>
      </c>
      <c r="L863" s="213">
        <v>0</v>
      </c>
      <c r="M863" s="29">
        <v>0</v>
      </c>
      <c r="N863" s="29">
        <v>57443455</v>
      </c>
      <c r="O863" s="29" t="s">
        <v>1385</v>
      </c>
      <c r="P863" s="29" t="s">
        <v>2355</v>
      </c>
      <c r="Q863" s="229" t="s">
        <v>2347</v>
      </c>
      <c r="R863" s="229" t="s">
        <v>2347</v>
      </c>
      <c r="S863" s="231" t="s">
        <v>1624</v>
      </c>
      <c r="T863" s="216">
        <v>3066000</v>
      </c>
      <c r="U863" s="217">
        <v>4467000</v>
      </c>
      <c r="V863" s="93">
        <v>0.40700915969733176</v>
      </c>
      <c r="W863" s="29">
        <v>36557666</v>
      </c>
      <c r="X863" s="57" t="s">
        <v>608</v>
      </c>
    </row>
    <row r="864" spans="1:24">
      <c r="A864" s="29">
        <v>891780111</v>
      </c>
      <c r="B864" s="29" t="s">
        <v>24</v>
      </c>
      <c r="C864" s="29" t="s">
        <v>25</v>
      </c>
      <c r="D864" s="29" t="s">
        <v>26</v>
      </c>
      <c r="E864" s="29" t="s">
        <v>2356</v>
      </c>
      <c r="F864" s="29" t="s">
        <v>28</v>
      </c>
      <c r="G864" s="29" t="s">
        <v>29</v>
      </c>
      <c r="H864" s="29" t="s">
        <v>30</v>
      </c>
      <c r="I864" s="213">
        <v>9200000</v>
      </c>
      <c r="J864" s="235">
        <v>0</v>
      </c>
      <c r="K864" s="217">
        <v>0</v>
      </c>
      <c r="L864" s="213">
        <v>0</v>
      </c>
      <c r="M864" s="29">
        <v>0</v>
      </c>
      <c r="N864" s="29">
        <v>85450183</v>
      </c>
      <c r="O864" s="29" t="s">
        <v>1145</v>
      </c>
      <c r="P864" s="29" t="s">
        <v>2357</v>
      </c>
      <c r="Q864" s="229" t="s">
        <v>2347</v>
      </c>
      <c r="R864" s="229" t="s">
        <v>2347</v>
      </c>
      <c r="S864" s="231" t="s">
        <v>1624</v>
      </c>
      <c r="T864" s="216">
        <v>4600000</v>
      </c>
      <c r="U864" s="217">
        <v>4600000</v>
      </c>
      <c r="V864" s="93">
        <v>0.5</v>
      </c>
      <c r="W864" s="32">
        <v>57461216</v>
      </c>
      <c r="X864" s="57" t="s">
        <v>159</v>
      </c>
    </row>
    <row r="865" spans="1:24">
      <c r="A865" s="29">
        <v>891780111</v>
      </c>
      <c r="B865" s="29" t="s">
        <v>24</v>
      </c>
      <c r="C865" s="29" t="s">
        <v>25</v>
      </c>
      <c r="D865" s="29" t="s">
        <v>26</v>
      </c>
      <c r="E865" s="29" t="s">
        <v>2358</v>
      </c>
      <c r="F865" s="29" t="s">
        <v>28</v>
      </c>
      <c r="G865" s="29" t="s">
        <v>29</v>
      </c>
      <c r="H865" s="29" t="s">
        <v>30</v>
      </c>
      <c r="I865" s="213">
        <v>11600000</v>
      </c>
      <c r="J865" s="235">
        <v>0</v>
      </c>
      <c r="K865" s="217">
        <v>0</v>
      </c>
      <c r="L865" s="213">
        <v>8700000</v>
      </c>
      <c r="M865" s="29">
        <v>0</v>
      </c>
      <c r="N865" s="29">
        <v>1082978683</v>
      </c>
      <c r="O865" s="29" t="s">
        <v>1153</v>
      </c>
      <c r="P865" s="29" t="s">
        <v>2359</v>
      </c>
      <c r="Q865" s="229" t="s">
        <v>2347</v>
      </c>
      <c r="R865" s="229" t="s">
        <v>2347</v>
      </c>
      <c r="S865" s="231" t="s">
        <v>1624</v>
      </c>
      <c r="T865" s="216">
        <v>2900000</v>
      </c>
      <c r="U865" s="221">
        <v>0</v>
      </c>
      <c r="V865" s="93">
        <v>0.25</v>
      </c>
      <c r="W865" s="29">
        <v>30766322</v>
      </c>
      <c r="X865" s="57" t="s">
        <v>1992</v>
      </c>
    </row>
    <row r="866" spans="1:24">
      <c r="A866" s="29">
        <v>891780111</v>
      </c>
      <c r="B866" s="29" t="s">
        <v>24</v>
      </c>
      <c r="C866" s="29" t="s">
        <v>25</v>
      </c>
      <c r="D866" s="29" t="s">
        <v>26</v>
      </c>
      <c r="E866" s="29" t="s">
        <v>2360</v>
      </c>
      <c r="F866" s="29" t="s">
        <v>28</v>
      </c>
      <c r="G866" s="29" t="s">
        <v>29</v>
      </c>
      <c r="H866" s="29" t="s">
        <v>30</v>
      </c>
      <c r="I866" s="213">
        <v>9200000</v>
      </c>
      <c r="J866" s="235">
        <v>0</v>
      </c>
      <c r="K866" s="217">
        <v>0</v>
      </c>
      <c r="L866" s="213">
        <v>0</v>
      </c>
      <c r="M866" s="29">
        <v>0</v>
      </c>
      <c r="N866" s="29">
        <v>57462117</v>
      </c>
      <c r="O866" s="29" t="s">
        <v>696</v>
      </c>
      <c r="P866" s="29" t="s">
        <v>2361</v>
      </c>
      <c r="Q866" s="229" t="s">
        <v>2347</v>
      </c>
      <c r="R866" s="229" t="s">
        <v>2347</v>
      </c>
      <c r="S866" s="231" t="s">
        <v>1624</v>
      </c>
      <c r="T866" s="216">
        <v>4600000</v>
      </c>
      <c r="U866" s="217">
        <v>4600000</v>
      </c>
      <c r="V866" s="93">
        <v>0.5</v>
      </c>
      <c r="W866" s="32">
        <v>26668285</v>
      </c>
      <c r="X866" s="57" t="s">
        <v>473</v>
      </c>
    </row>
    <row r="867" spans="1:24">
      <c r="A867" s="29">
        <v>891780111</v>
      </c>
      <c r="B867" s="29" t="s">
        <v>24</v>
      </c>
      <c r="C867" s="29" t="s">
        <v>25</v>
      </c>
      <c r="D867" s="29" t="s">
        <v>26</v>
      </c>
      <c r="E867" s="29" t="s">
        <v>2362</v>
      </c>
      <c r="F867" s="29" t="s">
        <v>28</v>
      </c>
      <c r="G867" s="29" t="s">
        <v>29</v>
      </c>
      <c r="H867" s="29" t="s">
        <v>30</v>
      </c>
      <c r="I867" s="213">
        <v>6800000</v>
      </c>
      <c r="J867" s="235">
        <v>0</v>
      </c>
      <c r="K867" s="217">
        <v>0</v>
      </c>
      <c r="L867" s="213">
        <v>0</v>
      </c>
      <c r="M867" s="29">
        <v>0</v>
      </c>
      <c r="N867" s="29">
        <v>36726128</v>
      </c>
      <c r="O867" s="29" t="s">
        <v>2363</v>
      </c>
      <c r="P867" s="29" t="s">
        <v>2126</v>
      </c>
      <c r="Q867" s="229" t="s">
        <v>2347</v>
      </c>
      <c r="R867" s="229" t="s">
        <v>2347</v>
      </c>
      <c r="S867" s="231" t="s">
        <v>1624</v>
      </c>
      <c r="T867" s="216">
        <v>3400000</v>
      </c>
      <c r="U867" s="217">
        <v>3400000</v>
      </c>
      <c r="V867" s="93">
        <v>0.5</v>
      </c>
      <c r="W867" s="29">
        <v>7633817</v>
      </c>
      <c r="X867" s="57" t="s">
        <v>2022</v>
      </c>
    </row>
    <row r="868" spans="1:24">
      <c r="A868" s="29">
        <v>891780111</v>
      </c>
      <c r="B868" s="29" t="s">
        <v>24</v>
      </c>
      <c r="C868" s="29" t="s">
        <v>25</v>
      </c>
      <c r="D868" s="29" t="s">
        <v>26</v>
      </c>
      <c r="E868" s="29" t="s">
        <v>2364</v>
      </c>
      <c r="F868" s="29" t="s">
        <v>28</v>
      </c>
      <c r="G868" s="29" t="s">
        <v>29</v>
      </c>
      <c r="H868" s="29" t="s">
        <v>30</v>
      </c>
      <c r="I868" s="213">
        <v>8000000.0000000009</v>
      </c>
      <c r="J868" s="235">
        <v>0</v>
      </c>
      <c r="K868" s="217">
        <v>0</v>
      </c>
      <c r="L868" s="213">
        <v>0</v>
      </c>
      <c r="M868" s="29">
        <v>0</v>
      </c>
      <c r="N868" s="29">
        <v>57428933</v>
      </c>
      <c r="O868" s="29" t="s">
        <v>378</v>
      </c>
      <c r="P868" s="29" t="s">
        <v>2365</v>
      </c>
      <c r="Q868" s="229" t="s">
        <v>2347</v>
      </c>
      <c r="R868" s="229" t="s">
        <v>2347</v>
      </c>
      <c r="S868" s="231" t="s">
        <v>1624</v>
      </c>
      <c r="T868" s="216">
        <v>4000000.0000000005</v>
      </c>
      <c r="U868" s="217">
        <v>4000000.0000000009</v>
      </c>
      <c r="V868" s="93">
        <v>0.5</v>
      </c>
      <c r="W868" s="32">
        <v>57435262</v>
      </c>
      <c r="X868" s="57" t="s">
        <v>219</v>
      </c>
    </row>
    <row r="869" spans="1:24">
      <c r="A869" s="29">
        <v>891780111</v>
      </c>
      <c r="B869" s="29" t="s">
        <v>24</v>
      </c>
      <c r="C869" s="29" t="s">
        <v>25</v>
      </c>
      <c r="D869" s="29" t="s">
        <v>26</v>
      </c>
      <c r="E869" s="29" t="s">
        <v>2366</v>
      </c>
      <c r="F869" s="29" t="s">
        <v>28</v>
      </c>
      <c r="G869" s="29" t="s">
        <v>29</v>
      </c>
      <c r="H869" s="29" t="s">
        <v>30</v>
      </c>
      <c r="I869" s="213">
        <v>6800000</v>
      </c>
      <c r="J869" s="235">
        <v>0</v>
      </c>
      <c r="K869" s="217">
        <v>0</v>
      </c>
      <c r="L869" s="213">
        <v>0</v>
      </c>
      <c r="M869" s="29">
        <v>0</v>
      </c>
      <c r="N869" s="29">
        <v>12637472</v>
      </c>
      <c r="O869" s="29" t="s">
        <v>43</v>
      </c>
      <c r="P869" s="29" t="s">
        <v>2367</v>
      </c>
      <c r="Q869" s="229" t="s">
        <v>2347</v>
      </c>
      <c r="R869" s="229" t="s">
        <v>2347</v>
      </c>
      <c r="S869" s="231" t="s">
        <v>1624</v>
      </c>
      <c r="T869" s="216">
        <v>3400000</v>
      </c>
      <c r="U869" s="217">
        <v>3400000</v>
      </c>
      <c r="V869" s="93">
        <v>0.5</v>
      </c>
      <c r="W869" s="32">
        <v>85459497</v>
      </c>
      <c r="X869" s="57" t="s">
        <v>41</v>
      </c>
    </row>
    <row r="870" spans="1:24">
      <c r="A870" s="29">
        <v>891780111</v>
      </c>
      <c r="B870" s="29" t="s">
        <v>24</v>
      </c>
      <c r="C870" s="29" t="s">
        <v>25</v>
      </c>
      <c r="D870" s="29" t="s">
        <v>26</v>
      </c>
      <c r="E870" s="29" t="s">
        <v>2368</v>
      </c>
      <c r="F870" s="29" t="s">
        <v>28</v>
      </c>
      <c r="G870" s="29" t="s">
        <v>29</v>
      </c>
      <c r="H870" s="29" t="s">
        <v>30</v>
      </c>
      <c r="I870" s="213">
        <v>6800000</v>
      </c>
      <c r="J870" s="235">
        <v>0</v>
      </c>
      <c r="K870" s="217">
        <v>0</v>
      </c>
      <c r="L870" s="213">
        <v>0</v>
      </c>
      <c r="M870" s="29">
        <v>0</v>
      </c>
      <c r="N870" s="29">
        <v>7631755</v>
      </c>
      <c r="O870" s="29" t="s">
        <v>231</v>
      </c>
      <c r="P870" s="29" t="s">
        <v>1909</v>
      </c>
      <c r="Q870" s="229" t="s">
        <v>2347</v>
      </c>
      <c r="R870" s="229" t="s">
        <v>2347</v>
      </c>
      <c r="S870" s="231" t="s">
        <v>1624</v>
      </c>
      <c r="T870" s="216">
        <v>3400000</v>
      </c>
      <c r="U870" s="217">
        <v>3400000</v>
      </c>
      <c r="V870" s="93">
        <v>0.5</v>
      </c>
      <c r="W870" s="32">
        <v>85459497</v>
      </c>
      <c r="X870" s="57" t="s">
        <v>41</v>
      </c>
    </row>
    <row r="871" spans="1:24">
      <c r="A871" s="29">
        <v>891780111</v>
      </c>
      <c r="B871" s="29" t="s">
        <v>24</v>
      </c>
      <c r="C871" s="29" t="s">
        <v>25</v>
      </c>
      <c r="D871" s="29" t="s">
        <v>26</v>
      </c>
      <c r="E871" s="29" t="s">
        <v>2369</v>
      </c>
      <c r="F871" s="29" t="s">
        <v>28</v>
      </c>
      <c r="G871" s="29" t="s">
        <v>29</v>
      </c>
      <c r="H871" s="29" t="s">
        <v>30</v>
      </c>
      <c r="I871" s="213">
        <v>6800000</v>
      </c>
      <c r="J871" s="235">
        <v>0</v>
      </c>
      <c r="K871" s="217">
        <v>0</v>
      </c>
      <c r="L871" s="213">
        <v>0</v>
      </c>
      <c r="M871" s="29">
        <v>0</v>
      </c>
      <c r="N871" s="29">
        <v>84092041</v>
      </c>
      <c r="O871" s="29" t="s">
        <v>1024</v>
      </c>
      <c r="P871" s="29" t="s">
        <v>1909</v>
      </c>
      <c r="Q871" s="229" t="s">
        <v>2347</v>
      </c>
      <c r="R871" s="229" t="s">
        <v>2347</v>
      </c>
      <c r="S871" s="231" t="s">
        <v>1624</v>
      </c>
      <c r="T871" s="216">
        <v>3400000</v>
      </c>
      <c r="U871" s="217">
        <v>3400000</v>
      </c>
      <c r="V871" s="93">
        <v>0.5</v>
      </c>
      <c r="W871" s="32">
        <v>85459497</v>
      </c>
      <c r="X871" s="57" t="s">
        <v>41</v>
      </c>
    </row>
    <row r="872" spans="1:24">
      <c r="A872" s="29">
        <v>891780111</v>
      </c>
      <c r="B872" s="29" t="s">
        <v>24</v>
      </c>
      <c r="C872" s="29" t="s">
        <v>25</v>
      </c>
      <c r="D872" s="29" t="s">
        <v>26</v>
      </c>
      <c r="E872" s="29" t="s">
        <v>2370</v>
      </c>
      <c r="F872" s="29" t="s">
        <v>28</v>
      </c>
      <c r="G872" s="29" t="s">
        <v>29</v>
      </c>
      <c r="H872" s="29" t="s">
        <v>30</v>
      </c>
      <c r="I872" s="213">
        <v>6800000</v>
      </c>
      <c r="J872" s="235">
        <v>0</v>
      </c>
      <c r="K872" s="217">
        <v>0</v>
      </c>
      <c r="L872" s="213">
        <v>0</v>
      </c>
      <c r="M872" s="29">
        <v>0</v>
      </c>
      <c r="N872" s="29">
        <v>1140877472</v>
      </c>
      <c r="O872" s="29" t="s">
        <v>1039</v>
      </c>
      <c r="P872" s="29" t="s">
        <v>1909</v>
      </c>
      <c r="Q872" s="229" t="s">
        <v>2347</v>
      </c>
      <c r="R872" s="229" t="s">
        <v>2347</v>
      </c>
      <c r="S872" s="231" t="s">
        <v>1624</v>
      </c>
      <c r="T872" s="216">
        <v>3400000</v>
      </c>
      <c r="U872" s="217">
        <v>3400000</v>
      </c>
      <c r="V872" s="93">
        <v>0.5</v>
      </c>
      <c r="W872" s="32">
        <v>85459497</v>
      </c>
      <c r="X872" s="57" t="s">
        <v>41</v>
      </c>
    </row>
    <row r="873" spans="1:24">
      <c r="A873" s="29">
        <v>891780111</v>
      </c>
      <c r="B873" s="29" t="s">
        <v>24</v>
      </c>
      <c r="C873" s="29" t="s">
        <v>25</v>
      </c>
      <c r="D873" s="29" t="s">
        <v>26</v>
      </c>
      <c r="E873" s="29" t="s">
        <v>2371</v>
      </c>
      <c r="F873" s="29" t="s">
        <v>28</v>
      </c>
      <c r="G873" s="29" t="s">
        <v>29</v>
      </c>
      <c r="H873" s="29" t="s">
        <v>30</v>
      </c>
      <c r="I873" s="213">
        <v>6800000</v>
      </c>
      <c r="J873" s="235">
        <v>0</v>
      </c>
      <c r="K873" s="217">
        <v>0</v>
      </c>
      <c r="L873" s="213">
        <v>0</v>
      </c>
      <c r="M873" s="29">
        <v>0</v>
      </c>
      <c r="N873" s="29">
        <v>1082944401</v>
      </c>
      <c r="O873" s="29" t="s">
        <v>1225</v>
      </c>
      <c r="P873" s="29" t="s">
        <v>1909</v>
      </c>
      <c r="Q873" s="229" t="s">
        <v>2347</v>
      </c>
      <c r="R873" s="229" t="s">
        <v>2347</v>
      </c>
      <c r="S873" s="231" t="s">
        <v>1624</v>
      </c>
      <c r="T873" s="216">
        <v>3400000</v>
      </c>
      <c r="U873" s="217">
        <v>3400000</v>
      </c>
      <c r="V873" s="93">
        <v>0.5</v>
      </c>
      <c r="W873" s="32">
        <v>85459497</v>
      </c>
      <c r="X873" s="57" t="s">
        <v>41</v>
      </c>
    </row>
    <row r="874" spans="1:24">
      <c r="A874" s="29">
        <v>891780111</v>
      </c>
      <c r="B874" s="29" t="s">
        <v>24</v>
      </c>
      <c r="C874" s="29" t="s">
        <v>25</v>
      </c>
      <c r="D874" s="29" t="s">
        <v>26</v>
      </c>
      <c r="E874" s="29" t="s">
        <v>2372</v>
      </c>
      <c r="F874" s="29" t="s">
        <v>28</v>
      </c>
      <c r="G874" s="29" t="s">
        <v>29</v>
      </c>
      <c r="H874" s="29" t="s">
        <v>30</v>
      </c>
      <c r="I874" s="213">
        <v>6800000</v>
      </c>
      <c r="J874" s="235">
        <v>0</v>
      </c>
      <c r="K874" s="217">
        <v>0</v>
      </c>
      <c r="L874" s="213">
        <v>0</v>
      </c>
      <c r="M874" s="29">
        <v>0</v>
      </c>
      <c r="N874" s="29">
        <v>19620951</v>
      </c>
      <c r="O874" s="29" t="s">
        <v>236</v>
      </c>
      <c r="P874" s="29" t="s">
        <v>2373</v>
      </c>
      <c r="Q874" s="229" t="s">
        <v>2347</v>
      </c>
      <c r="R874" s="229" t="s">
        <v>2347</v>
      </c>
      <c r="S874" s="231" t="s">
        <v>1624</v>
      </c>
      <c r="T874" s="216">
        <v>3400000</v>
      </c>
      <c r="U874" s="217">
        <v>3400000</v>
      </c>
      <c r="V874" s="93">
        <v>0.5</v>
      </c>
      <c r="W874" s="32">
        <v>85459497</v>
      </c>
      <c r="X874" s="57" t="s">
        <v>41</v>
      </c>
    </row>
    <row r="875" spans="1:24">
      <c r="A875" s="29">
        <v>891780111</v>
      </c>
      <c r="B875" s="29" t="s">
        <v>24</v>
      </c>
      <c r="C875" s="29" t="s">
        <v>25</v>
      </c>
      <c r="D875" s="29" t="s">
        <v>26</v>
      </c>
      <c r="E875" s="29" t="s">
        <v>2374</v>
      </c>
      <c r="F875" s="29" t="s">
        <v>28</v>
      </c>
      <c r="G875" s="29" t="s">
        <v>29</v>
      </c>
      <c r="H875" s="29" t="s">
        <v>30</v>
      </c>
      <c r="I875" s="213">
        <v>11600000</v>
      </c>
      <c r="J875" s="235">
        <v>0</v>
      </c>
      <c r="K875" s="217">
        <v>0</v>
      </c>
      <c r="L875" s="213">
        <v>0</v>
      </c>
      <c r="M875" s="29">
        <v>0</v>
      </c>
      <c r="N875" s="29">
        <v>7634651</v>
      </c>
      <c r="O875" s="29" t="s">
        <v>46</v>
      </c>
      <c r="P875" s="29" t="s">
        <v>2375</v>
      </c>
      <c r="Q875" s="229" t="s">
        <v>2347</v>
      </c>
      <c r="R875" s="229" t="s">
        <v>2347</v>
      </c>
      <c r="S875" s="231" t="s">
        <v>1624</v>
      </c>
      <c r="T875" s="216">
        <v>5800000</v>
      </c>
      <c r="U875" s="217">
        <v>5800000</v>
      </c>
      <c r="V875" s="93">
        <v>0.5</v>
      </c>
      <c r="W875" s="32">
        <v>85459497</v>
      </c>
      <c r="X875" s="57" t="s">
        <v>41</v>
      </c>
    </row>
    <row r="876" spans="1:24">
      <c r="A876" s="29">
        <v>891780111</v>
      </c>
      <c r="B876" s="29" t="s">
        <v>24</v>
      </c>
      <c r="C876" s="29" t="s">
        <v>25</v>
      </c>
      <c r="D876" s="29" t="s">
        <v>26</v>
      </c>
      <c r="E876" s="29" t="s">
        <v>2376</v>
      </c>
      <c r="F876" s="29" t="s">
        <v>28</v>
      </c>
      <c r="G876" s="29" t="s">
        <v>29</v>
      </c>
      <c r="H876" s="29" t="s">
        <v>30</v>
      </c>
      <c r="I876" s="213">
        <v>6800000</v>
      </c>
      <c r="J876" s="235">
        <v>0</v>
      </c>
      <c r="K876" s="217">
        <v>0</v>
      </c>
      <c r="L876" s="213">
        <v>0</v>
      </c>
      <c r="M876" s="29">
        <v>0</v>
      </c>
      <c r="N876" s="29">
        <v>1082987415</v>
      </c>
      <c r="O876" s="29" t="s">
        <v>1471</v>
      </c>
      <c r="P876" s="29" t="s">
        <v>2377</v>
      </c>
      <c r="Q876" s="229" t="s">
        <v>2347</v>
      </c>
      <c r="R876" s="229" t="s">
        <v>2347</v>
      </c>
      <c r="S876" s="231" t="s">
        <v>1624</v>
      </c>
      <c r="T876" s="216">
        <v>3400000</v>
      </c>
      <c r="U876" s="217">
        <v>3400000</v>
      </c>
      <c r="V876" s="93">
        <v>0.5</v>
      </c>
      <c r="W876" s="32">
        <v>85459497</v>
      </c>
      <c r="X876" s="57" t="s">
        <v>41</v>
      </c>
    </row>
    <row r="877" spans="1:24">
      <c r="A877" s="29">
        <v>891780111</v>
      </c>
      <c r="B877" s="29" t="s">
        <v>24</v>
      </c>
      <c r="C877" s="29" t="s">
        <v>25</v>
      </c>
      <c r="D877" s="29" t="s">
        <v>26</v>
      </c>
      <c r="E877" s="29" t="s">
        <v>2378</v>
      </c>
      <c r="F877" s="29" t="s">
        <v>28</v>
      </c>
      <c r="G877" s="29" t="s">
        <v>29</v>
      </c>
      <c r="H877" s="29" t="s">
        <v>30</v>
      </c>
      <c r="I877" s="213">
        <v>6800000</v>
      </c>
      <c r="J877" s="235">
        <v>0</v>
      </c>
      <c r="K877" s="217">
        <v>0</v>
      </c>
      <c r="L877" s="213">
        <v>0</v>
      </c>
      <c r="M877" s="29">
        <v>0</v>
      </c>
      <c r="N877" s="29">
        <v>85451015</v>
      </c>
      <c r="O877" s="29" t="s">
        <v>1027</v>
      </c>
      <c r="P877" s="29" t="s">
        <v>1909</v>
      </c>
      <c r="Q877" s="229" t="s">
        <v>2347</v>
      </c>
      <c r="R877" s="229" t="s">
        <v>2347</v>
      </c>
      <c r="S877" s="231" t="s">
        <v>1624</v>
      </c>
      <c r="T877" s="216">
        <v>3400000</v>
      </c>
      <c r="U877" s="217">
        <v>3400000</v>
      </c>
      <c r="V877" s="93">
        <v>0.5</v>
      </c>
      <c r="W877" s="32">
        <v>85459497</v>
      </c>
      <c r="X877" s="57" t="s">
        <v>41</v>
      </c>
    </row>
    <row r="878" spans="1:24">
      <c r="A878" s="29">
        <v>891780111</v>
      </c>
      <c r="B878" s="29" t="s">
        <v>24</v>
      </c>
      <c r="C878" s="29" t="s">
        <v>25</v>
      </c>
      <c r="D878" s="29" t="s">
        <v>26</v>
      </c>
      <c r="E878" s="29" t="s">
        <v>2379</v>
      </c>
      <c r="F878" s="29" t="s">
        <v>28</v>
      </c>
      <c r="G878" s="29" t="s">
        <v>29</v>
      </c>
      <c r="H878" s="29" t="s">
        <v>30</v>
      </c>
      <c r="I878" s="213">
        <v>10400000</v>
      </c>
      <c r="J878" s="235">
        <v>0</v>
      </c>
      <c r="K878" s="217">
        <v>0</v>
      </c>
      <c r="L878" s="213">
        <v>0</v>
      </c>
      <c r="M878" s="29">
        <v>0</v>
      </c>
      <c r="N878" s="29">
        <v>1083567834</v>
      </c>
      <c r="O878" s="29" t="s">
        <v>67</v>
      </c>
      <c r="P878" s="29" t="s">
        <v>2380</v>
      </c>
      <c r="Q878" s="229" t="s">
        <v>2347</v>
      </c>
      <c r="R878" s="229" t="s">
        <v>2347</v>
      </c>
      <c r="S878" s="231" t="s">
        <v>1624</v>
      </c>
      <c r="T878" s="216">
        <v>5200000</v>
      </c>
      <c r="U878" s="217">
        <v>5200000</v>
      </c>
      <c r="V878" s="93">
        <v>0.5</v>
      </c>
      <c r="W878" s="29">
        <v>85465146</v>
      </c>
      <c r="X878" s="57" t="s">
        <v>62</v>
      </c>
    </row>
    <row r="879" spans="1:24">
      <c r="A879" s="29">
        <v>891780111</v>
      </c>
      <c r="B879" s="29" t="s">
        <v>24</v>
      </c>
      <c r="C879" s="29" t="s">
        <v>25</v>
      </c>
      <c r="D879" s="29" t="s">
        <v>26</v>
      </c>
      <c r="E879" s="29" t="s">
        <v>2381</v>
      </c>
      <c r="F879" s="29" t="s">
        <v>28</v>
      </c>
      <c r="G879" s="29" t="s">
        <v>29</v>
      </c>
      <c r="H879" s="29" t="s">
        <v>30</v>
      </c>
      <c r="I879" s="213">
        <v>6800000</v>
      </c>
      <c r="J879" s="235">
        <v>0</v>
      </c>
      <c r="K879" s="217">
        <v>0</v>
      </c>
      <c r="L879" s="213">
        <v>0</v>
      </c>
      <c r="M879" s="29">
        <v>0</v>
      </c>
      <c r="N879" s="29">
        <v>1082903939</v>
      </c>
      <c r="O879" s="29" t="s">
        <v>503</v>
      </c>
      <c r="P879" s="29" t="s">
        <v>2382</v>
      </c>
      <c r="Q879" s="229" t="s">
        <v>2347</v>
      </c>
      <c r="R879" s="229" t="s">
        <v>2347</v>
      </c>
      <c r="S879" s="231" t="s">
        <v>1624</v>
      </c>
      <c r="T879" s="216">
        <v>3400000</v>
      </c>
      <c r="U879" s="217">
        <v>3400000</v>
      </c>
      <c r="V879" s="93">
        <v>0.5</v>
      </c>
      <c r="W879" s="32">
        <v>7631392</v>
      </c>
      <c r="X879" s="57" t="s">
        <v>75</v>
      </c>
    </row>
    <row r="880" spans="1:24">
      <c r="A880" s="29">
        <v>891780111</v>
      </c>
      <c r="B880" s="29" t="s">
        <v>24</v>
      </c>
      <c r="C880" s="29" t="s">
        <v>25</v>
      </c>
      <c r="D880" s="29" t="s">
        <v>26</v>
      </c>
      <c r="E880" s="29" t="s">
        <v>2383</v>
      </c>
      <c r="F880" s="29" t="s">
        <v>28</v>
      </c>
      <c r="G880" s="29" t="s">
        <v>29</v>
      </c>
      <c r="H880" s="29" t="s">
        <v>30</v>
      </c>
      <c r="I880" s="213">
        <v>6800000</v>
      </c>
      <c r="J880" s="235">
        <v>0</v>
      </c>
      <c r="K880" s="217">
        <v>0</v>
      </c>
      <c r="L880" s="213">
        <v>0</v>
      </c>
      <c r="M880" s="29">
        <v>0</v>
      </c>
      <c r="N880" s="29">
        <v>1082900551</v>
      </c>
      <c r="O880" s="29" t="s">
        <v>246</v>
      </c>
      <c r="P880" s="29" t="s">
        <v>2384</v>
      </c>
      <c r="Q880" s="229" t="s">
        <v>2347</v>
      </c>
      <c r="R880" s="229" t="s">
        <v>2347</v>
      </c>
      <c r="S880" s="231" t="s">
        <v>1624</v>
      </c>
      <c r="T880" s="216">
        <v>3400000</v>
      </c>
      <c r="U880" s="217">
        <v>3400000</v>
      </c>
      <c r="V880" s="93">
        <v>0.5</v>
      </c>
      <c r="W880" s="32">
        <v>7631392</v>
      </c>
      <c r="X880" s="57" t="s">
        <v>75</v>
      </c>
    </row>
    <row r="881" spans="1:24">
      <c r="A881" s="29">
        <v>891780111</v>
      </c>
      <c r="B881" s="29" t="s">
        <v>24</v>
      </c>
      <c r="C881" s="29" t="s">
        <v>25</v>
      </c>
      <c r="D881" s="29" t="s">
        <v>26</v>
      </c>
      <c r="E881" s="29" t="s">
        <v>2385</v>
      </c>
      <c r="F881" s="29" t="s">
        <v>28</v>
      </c>
      <c r="G881" s="29" t="s">
        <v>29</v>
      </c>
      <c r="H881" s="29" t="s">
        <v>30</v>
      </c>
      <c r="I881" s="213">
        <v>6800000</v>
      </c>
      <c r="J881" s="235">
        <v>0</v>
      </c>
      <c r="K881" s="217">
        <v>0</v>
      </c>
      <c r="L881" s="213">
        <v>0</v>
      </c>
      <c r="M881" s="29">
        <v>0</v>
      </c>
      <c r="N881" s="29">
        <v>39049110</v>
      </c>
      <c r="O881" s="29" t="s">
        <v>249</v>
      </c>
      <c r="P881" s="29" t="s">
        <v>2386</v>
      </c>
      <c r="Q881" s="229" t="s">
        <v>2347</v>
      </c>
      <c r="R881" s="229" t="s">
        <v>2347</v>
      </c>
      <c r="S881" s="231" t="s">
        <v>1624</v>
      </c>
      <c r="T881" s="216">
        <v>3400000</v>
      </c>
      <c r="U881" s="217">
        <v>3400000</v>
      </c>
      <c r="V881" s="93">
        <v>0.5</v>
      </c>
      <c r="W881" s="32">
        <v>7631392</v>
      </c>
      <c r="X881" s="57" t="s">
        <v>75</v>
      </c>
    </row>
    <row r="882" spans="1:24">
      <c r="A882" s="29">
        <v>891780111</v>
      </c>
      <c r="B882" s="29" t="s">
        <v>24</v>
      </c>
      <c r="C882" s="29" t="s">
        <v>25</v>
      </c>
      <c r="D882" s="29" t="s">
        <v>26</v>
      </c>
      <c r="E882" s="29" t="s">
        <v>2387</v>
      </c>
      <c r="F882" s="29" t="s">
        <v>28</v>
      </c>
      <c r="G882" s="29" t="s">
        <v>29</v>
      </c>
      <c r="H882" s="29" t="s">
        <v>30</v>
      </c>
      <c r="I882" s="213">
        <v>8000000.0000000009</v>
      </c>
      <c r="J882" s="235">
        <v>0</v>
      </c>
      <c r="K882" s="217">
        <v>0</v>
      </c>
      <c r="L882" s="213">
        <v>0</v>
      </c>
      <c r="M882" s="29">
        <v>0</v>
      </c>
      <c r="N882" s="29">
        <v>1082840247</v>
      </c>
      <c r="O882" s="29" t="s">
        <v>841</v>
      </c>
      <c r="P882" s="29" t="s">
        <v>2388</v>
      </c>
      <c r="Q882" s="229" t="s">
        <v>2347</v>
      </c>
      <c r="R882" s="229" t="s">
        <v>2347</v>
      </c>
      <c r="S882" s="231" t="s">
        <v>1624</v>
      </c>
      <c r="T882" s="216">
        <v>4000000.0000000005</v>
      </c>
      <c r="U882" s="217">
        <v>4000000.0000000009</v>
      </c>
      <c r="V882" s="93">
        <v>0.5</v>
      </c>
      <c r="W882" s="29">
        <v>57438212</v>
      </c>
      <c r="X882" s="57" t="s">
        <v>716</v>
      </c>
    </row>
    <row r="883" spans="1:24">
      <c r="A883" s="29">
        <v>891780111</v>
      </c>
      <c r="B883" s="29" t="s">
        <v>24</v>
      </c>
      <c r="C883" s="29" t="s">
        <v>25</v>
      </c>
      <c r="D883" s="29" t="s">
        <v>26</v>
      </c>
      <c r="E883" s="29" t="s">
        <v>2389</v>
      </c>
      <c r="F883" s="29" t="s">
        <v>28</v>
      </c>
      <c r="G883" s="29" t="s">
        <v>29</v>
      </c>
      <c r="H883" s="29" t="s">
        <v>30</v>
      </c>
      <c r="I883" s="213">
        <v>11600000</v>
      </c>
      <c r="J883" s="235">
        <v>0</v>
      </c>
      <c r="K883" s="217">
        <v>0</v>
      </c>
      <c r="L883" s="213">
        <v>0</v>
      </c>
      <c r="M883" s="29">
        <v>0</v>
      </c>
      <c r="N883" s="29">
        <v>26671855</v>
      </c>
      <c r="O883" s="29" t="s">
        <v>412</v>
      </c>
      <c r="P883" s="29" t="s">
        <v>2390</v>
      </c>
      <c r="Q883" s="229" t="s">
        <v>2347</v>
      </c>
      <c r="R883" s="229" t="s">
        <v>2347</v>
      </c>
      <c r="S883" s="231" t="s">
        <v>1624</v>
      </c>
      <c r="T883" s="216">
        <v>5800000</v>
      </c>
      <c r="U883" s="217">
        <v>5800000</v>
      </c>
      <c r="V883" s="93">
        <v>0.5</v>
      </c>
      <c r="W883" s="32">
        <v>39058006</v>
      </c>
      <c r="X883" s="57" t="s">
        <v>289</v>
      </c>
    </row>
    <row r="884" spans="1:24">
      <c r="A884" s="29">
        <v>891780111</v>
      </c>
      <c r="B884" s="29" t="s">
        <v>24</v>
      </c>
      <c r="C884" s="29" t="s">
        <v>25</v>
      </c>
      <c r="D884" s="29" t="s">
        <v>26</v>
      </c>
      <c r="E884" s="29" t="s">
        <v>2391</v>
      </c>
      <c r="F884" s="29" t="s">
        <v>28</v>
      </c>
      <c r="G884" s="29" t="s">
        <v>29</v>
      </c>
      <c r="H884" s="29" t="s">
        <v>30</v>
      </c>
      <c r="I884" s="213">
        <v>6800000</v>
      </c>
      <c r="J884" s="235">
        <v>0</v>
      </c>
      <c r="K884" s="217">
        <v>0</v>
      </c>
      <c r="L884" s="213">
        <v>0</v>
      </c>
      <c r="M884" s="29">
        <v>0</v>
      </c>
      <c r="N884" s="29">
        <v>1082958463</v>
      </c>
      <c r="O884" s="29" t="s">
        <v>1483</v>
      </c>
      <c r="P884" s="29" t="s">
        <v>2392</v>
      </c>
      <c r="Q884" s="229" t="s">
        <v>2347</v>
      </c>
      <c r="R884" s="229" t="s">
        <v>2347</v>
      </c>
      <c r="S884" s="231" t="s">
        <v>1624</v>
      </c>
      <c r="T884" s="216">
        <v>4300000</v>
      </c>
      <c r="U884" s="217">
        <v>2500000</v>
      </c>
      <c r="V884" s="93">
        <v>0.63235294117647056</v>
      </c>
      <c r="W884" s="32">
        <v>55313591</v>
      </c>
      <c r="X884" s="57" t="s">
        <v>736</v>
      </c>
    </row>
    <row r="885" spans="1:24">
      <c r="A885" s="29">
        <v>891780111</v>
      </c>
      <c r="B885" s="29" t="s">
        <v>24</v>
      </c>
      <c r="C885" s="29" t="s">
        <v>25</v>
      </c>
      <c r="D885" s="29" t="s">
        <v>26</v>
      </c>
      <c r="E885" s="29" t="s">
        <v>2393</v>
      </c>
      <c r="F885" s="29" t="s">
        <v>28</v>
      </c>
      <c r="G885" s="29" t="s">
        <v>29</v>
      </c>
      <c r="H885" s="29" t="s">
        <v>30</v>
      </c>
      <c r="I885" s="213">
        <v>10400000</v>
      </c>
      <c r="J885" s="235">
        <v>0</v>
      </c>
      <c r="K885" s="217">
        <v>0</v>
      </c>
      <c r="L885" s="213">
        <v>0</v>
      </c>
      <c r="M885" s="29">
        <v>0</v>
      </c>
      <c r="N885" s="29">
        <v>1083039528</v>
      </c>
      <c r="O885" s="29" t="s">
        <v>1489</v>
      </c>
      <c r="P885" s="29" t="s">
        <v>2394</v>
      </c>
      <c r="Q885" s="229" t="s">
        <v>2347</v>
      </c>
      <c r="R885" s="229" t="s">
        <v>2347</v>
      </c>
      <c r="S885" s="231" t="s">
        <v>1624</v>
      </c>
      <c r="T885" s="216">
        <v>5200000</v>
      </c>
      <c r="U885" s="217">
        <v>5200000</v>
      </c>
      <c r="V885" s="93">
        <v>0.5</v>
      </c>
      <c r="W885" s="32">
        <v>36695431</v>
      </c>
      <c r="X885" s="57" t="s">
        <v>2395</v>
      </c>
    </row>
    <row r="886" spans="1:24">
      <c r="A886" s="29">
        <v>891780111</v>
      </c>
      <c r="B886" s="29" t="s">
        <v>24</v>
      </c>
      <c r="C886" s="29" t="s">
        <v>25</v>
      </c>
      <c r="D886" s="29" t="s">
        <v>26</v>
      </c>
      <c r="E886" s="29" t="s">
        <v>2396</v>
      </c>
      <c r="F886" s="29" t="s">
        <v>28</v>
      </c>
      <c r="G886" s="29" t="s">
        <v>29</v>
      </c>
      <c r="H886" s="29" t="s">
        <v>30</v>
      </c>
      <c r="I886" s="213">
        <v>10400000</v>
      </c>
      <c r="J886" s="235">
        <v>0</v>
      </c>
      <c r="K886" s="217">
        <v>0</v>
      </c>
      <c r="L886" s="213">
        <v>7800000</v>
      </c>
      <c r="M886" s="29">
        <v>0</v>
      </c>
      <c r="N886" s="29">
        <v>1065657067</v>
      </c>
      <c r="O886" s="29" t="s">
        <v>881</v>
      </c>
      <c r="P886" s="29" t="s">
        <v>2397</v>
      </c>
      <c r="Q886" s="229" t="s">
        <v>2347</v>
      </c>
      <c r="R886" s="229" t="s">
        <v>2347</v>
      </c>
      <c r="S886" s="231" t="s">
        <v>1624</v>
      </c>
      <c r="T886" s="216">
        <v>2600000</v>
      </c>
      <c r="U886" s="221">
        <v>0</v>
      </c>
      <c r="V886" s="93">
        <v>0.25</v>
      </c>
      <c r="W886" s="32">
        <v>36695431</v>
      </c>
      <c r="X886" s="57" t="s">
        <v>2395</v>
      </c>
    </row>
    <row r="887" spans="1:24">
      <c r="A887" s="29">
        <v>891780111</v>
      </c>
      <c r="B887" s="29" t="s">
        <v>24</v>
      </c>
      <c r="C887" s="29" t="s">
        <v>25</v>
      </c>
      <c r="D887" s="29" t="s">
        <v>26</v>
      </c>
      <c r="E887" s="29" t="s">
        <v>2398</v>
      </c>
      <c r="F887" s="29" t="s">
        <v>28</v>
      </c>
      <c r="G887" s="29" t="s">
        <v>29</v>
      </c>
      <c r="H887" s="29" t="s">
        <v>30</v>
      </c>
      <c r="I887" s="213">
        <v>6800000</v>
      </c>
      <c r="J887" s="235">
        <v>0</v>
      </c>
      <c r="K887" s="217">
        <v>0</v>
      </c>
      <c r="L887" s="213">
        <v>0</v>
      </c>
      <c r="M887" s="29">
        <v>0</v>
      </c>
      <c r="N887" s="29">
        <v>84458834</v>
      </c>
      <c r="O887" s="29" t="s">
        <v>1486</v>
      </c>
      <c r="P887" s="29" t="s">
        <v>2399</v>
      </c>
      <c r="Q887" s="229" t="s">
        <v>2347</v>
      </c>
      <c r="R887" s="229" t="s">
        <v>2347</v>
      </c>
      <c r="S887" s="231" t="s">
        <v>1624</v>
      </c>
      <c r="T887" s="216">
        <v>3400000</v>
      </c>
      <c r="U887" s="217">
        <v>3400000</v>
      </c>
      <c r="V887" s="93">
        <v>0.5</v>
      </c>
      <c r="W887" s="32">
        <v>36695431</v>
      </c>
      <c r="X887" s="57" t="s">
        <v>2395</v>
      </c>
    </row>
    <row r="888" spans="1:24">
      <c r="A888" s="29">
        <v>891780111</v>
      </c>
      <c r="B888" s="29" t="s">
        <v>24</v>
      </c>
      <c r="C888" s="29" t="s">
        <v>25</v>
      </c>
      <c r="D888" s="29" t="s">
        <v>26</v>
      </c>
      <c r="E888" s="29" t="s">
        <v>2400</v>
      </c>
      <c r="F888" s="29" t="s">
        <v>28</v>
      </c>
      <c r="G888" s="29" t="s">
        <v>29</v>
      </c>
      <c r="H888" s="29" t="s">
        <v>30</v>
      </c>
      <c r="I888" s="213">
        <v>8400000</v>
      </c>
      <c r="J888" s="235">
        <v>0</v>
      </c>
      <c r="K888" s="217">
        <v>0</v>
      </c>
      <c r="L888" s="213">
        <v>0</v>
      </c>
      <c r="M888" s="29">
        <v>0</v>
      </c>
      <c r="N888" s="29">
        <v>1083567101</v>
      </c>
      <c r="O888" s="29" t="s">
        <v>2401</v>
      </c>
      <c r="P888" s="29" t="s">
        <v>2402</v>
      </c>
      <c r="Q888" s="229" t="s">
        <v>2347</v>
      </c>
      <c r="R888" s="229" t="s">
        <v>2347</v>
      </c>
      <c r="S888" s="231" t="s">
        <v>1624</v>
      </c>
      <c r="T888" s="216">
        <v>4200000</v>
      </c>
      <c r="U888" s="217">
        <v>4200000</v>
      </c>
      <c r="V888" s="93">
        <v>0.5</v>
      </c>
      <c r="W888" s="32">
        <v>36726018</v>
      </c>
      <c r="X888" s="57" t="s">
        <v>1500</v>
      </c>
    </row>
    <row r="889" spans="1:24">
      <c r="A889" s="29">
        <v>891780111</v>
      </c>
      <c r="B889" s="29" t="s">
        <v>24</v>
      </c>
      <c r="C889" s="29" t="s">
        <v>25</v>
      </c>
      <c r="D889" s="29" t="s">
        <v>26</v>
      </c>
      <c r="E889" s="29" t="s">
        <v>2403</v>
      </c>
      <c r="F889" s="29" t="s">
        <v>28</v>
      </c>
      <c r="G889" s="29" t="s">
        <v>29</v>
      </c>
      <c r="H889" s="29" t="s">
        <v>30</v>
      </c>
      <c r="I889" s="213">
        <v>10400000</v>
      </c>
      <c r="J889" s="235">
        <v>0</v>
      </c>
      <c r="K889" s="217">
        <v>0</v>
      </c>
      <c r="L889" s="213">
        <v>0</v>
      </c>
      <c r="M889" s="29">
        <v>0</v>
      </c>
      <c r="N889" s="29">
        <v>1082984161</v>
      </c>
      <c r="O889" s="29" t="s">
        <v>917</v>
      </c>
      <c r="P889" s="29" t="s">
        <v>2404</v>
      </c>
      <c r="Q889" s="229" t="s">
        <v>2347</v>
      </c>
      <c r="R889" s="229" t="s">
        <v>2347</v>
      </c>
      <c r="S889" s="231" t="s">
        <v>1624</v>
      </c>
      <c r="T889" s="216">
        <v>2600000</v>
      </c>
      <c r="U889" s="217">
        <v>7800000</v>
      </c>
      <c r="V889" s="93">
        <v>0.25</v>
      </c>
      <c r="W889" s="29">
        <v>36718996</v>
      </c>
      <c r="X889" s="57" t="s">
        <v>746</v>
      </c>
    </row>
    <row r="890" spans="1:24">
      <c r="A890" s="29">
        <v>891780111</v>
      </c>
      <c r="B890" s="29" t="s">
        <v>24</v>
      </c>
      <c r="C890" s="29" t="s">
        <v>25</v>
      </c>
      <c r="D890" s="29" t="s">
        <v>26</v>
      </c>
      <c r="E890" s="29" t="s">
        <v>2405</v>
      </c>
      <c r="F890" s="29" t="s">
        <v>28</v>
      </c>
      <c r="G890" s="29" t="s">
        <v>29</v>
      </c>
      <c r="H890" s="29" t="s">
        <v>30</v>
      </c>
      <c r="I890" s="213">
        <v>13200000</v>
      </c>
      <c r="J890" s="235">
        <v>0</v>
      </c>
      <c r="K890" s="217">
        <v>0</v>
      </c>
      <c r="L890" s="213">
        <v>0</v>
      </c>
      <c r="M890" s="29">
        <v>0</v>
      </c>
      <c r="N890" s="29">
        <v>1085038618</v>
      </c>
      <c r="O890" s="29" t="s">
        <v>755</v>
      </c>
      <c r="P890" s="29" t="s">
        <v>2406</v>
      </c>
      <c r="Q890" s="229" t="s">
        <v>2347</v>
      </c>
      <c r="R890" s="229" t="s">
        <v>2347</v>
      </c>
      <c r="S890" s="231" t="s">
        <v>1624</v>
      </c>
      <c r="T890" s="216">
        <v>6600000</v>
      </c>
      <c r="U890" s="217">
        <v>6600000</v>
      </c>
      <c r="V890" s="93">
        <v>0.5</v>
      </c>
      <c r="W890" s="29">
        <v>36718996</v>
      </c>
      <c r="X890" s="57" t="s">
        <v>746</v>
      </c>
    </row>
    <row r="891" spans="1:24">
      <c r="A891" s="29">
        <v>891780111</v>
      </c>
      <c r="B891" s="29" t="s">
        <v>24</v>
      </c>
      <c r="C891" s="29" t="s">
        <v>25</v>
      </c>
      <c r="D891" s="29" t="s">
        <v>26</v>
      </c>
      <c r="E891" s="29" t="s">
        <v>2407</v>
      </c>
      <c r="F891" s="29" t="s">
        <v>28</v>
      </c>
      <c r="G891" s="29" t="s">
        <v>29</v>
      </c>
      <c r="H891" s="29" t="s">
        <v>30</v>
      </c>
      <c r="I891" s="213">
        <v>24400000</v>
      </c>
      <c r="J891" s="235">
        <v>0</v>
      </c>
      <c r="K891" s="217">
        <v>0</v>
      </c>
      <c r="L891" s="213">
        <v>0</v>
      </c>
      <c r="M891" s="29">
        <v>0</v>
      </c>
      <c r="N891" s="29">
        <v>13542773</v>
      </c>
      <c r="O891" s="29" t="s">
        <v>301</v>
      </c>
      <c r="P891" s="29" t="s">
        <v>2408</v>
      </c>
      <c r="Q891" s="229" t="s">
        <v>2347</v>
      </c>
      <c r="R891" s="229" t="s">
        <v>2347</v>
      </c>
      <c r="S891" s="231" t="s">
        <v>1624</v>
      </c>
      <c r="T891" s="216">
        <v>12200000</v>
      </c>
      <c r="U891" s="217">
        <v>12200000</v>
      </c>
      <c r="V891" s="93">
        <v>0.5</v>
      </c>
      <c r="W891" s="29">
        <v>85455983</v>
      </c>
      <c r="X891" s="57" t="s">
        <v>104</v>
      </c>
    </row>
    <row r="892" spans="1:24">
      <c r="A892" s="29">
        <v>891780111</v>
      </c>
      <c r="B892" s="29" t="s">
        <v>24</v>
      </c>
      <c r="C892" s="29" t="s">
        <v>25</v>
      </c>
      <c r="D892" s="29" t="s">
        <v>26</v>
      </c>
      <c r="E892" s="29" t="s">
        <v>2409</v>
      </c>
      <c r="F892" s="29" t="s">
        <v>28</v>
      </c>
      <c r="G892" s="29" t="s">
        <v>29</v>
      </c>
      <c r="H892" s="29" t="s">
        <v>30</v>
      </c>
      <c r="I892" s="213">
        <v>14000000</v>
      </c>
      <c r="J892" s="235">
        <v>0</v>
      </c>
      <c r="K892" s="217">
        <v>0</v>
      </c>
      <c r="L892" s="213">
        <v>12016000</v>
      </c>
      <c r="M892" s="29">
        <v>0</v>
      </c>
      <c r="N892" s="29">
        <v>1045725304</v>
      </c>
      <c r="O892" s="29" t="s">
        <v>1523</v>
      </c>
      <c r="P892" s="29" t="s">
        <v>2410</v>
      </c>
      <c r="Q892" s="229" t="s">
        <v>2347</v>
      </c>
      <c r="R892" s="229" t="s">
        <v>2347</v>
      </c>
      <c r="S892" s="231" t="s">
        <v>1624</v>
      </c>
      <c r="T892" s="216">
        <v>1984000</v>
      </c>
      <c r="U892" s="221">
        <v>0</v>
      </c>
      <c r="V892" s="93">
        <v>0.14171428571428571</v>
      </c>
      <c r="W892" s="29">
        <v>85455983</v>
      </c>
      <c r="X892" s="57" t="s">
        <v>104</v>
      </c>
    </row>
    <row r="893" spans="1:24">
      <c r="A893" s="29">
        <v>891780111</v>
      </c>
      <c r="B893" s="29" t="s">
        <v>24</v>
      </c>
      <c r="C893" s="29" t="s">
        <v>25</v>
      </c>
      <c r="D893" s="29" t="s">
        <v>26</v>
      </c>
      <c r="E893" s="29" t="s">
        <v>2411</v>
      </c>
      <c r="F893" s="29" t="s">
        <v>28</v>
      </c>
      <c r="G893" s="29" t="s">
        <v>29</v>
      </c>
      <c r="H893" s="29" t="s">
        <v>30</v>
      </c>
      <c r="I893" s="213">
        <v>6800000</v>
      </c>
      <c r="J893" s="235">
        <v>0</v>
      </c>
      <c r="K893" s="217">
        <v>0</v>
      </c>
      <c r="L893" s="213">
        <v>0</v>
      </c>
      <c r="M893" s="29">
        <v>0</v>
      </c>
      <c r="N893" s="29">
        <v>36555376</v>
      </c>
      <c r="O893" s="29" t="s">
        <v>1104</v>
      </c>
      <c r="P893" s="29" t="s">
        <v>2412</v>
      </c>
      <c r="Q893" s="229" t="s">
        <v>2347</v>
      </c>
      <c r="R893" s="229" t="s">
        <v>2347</v>
      </c>
      <c r="S893" s="231" t="s">
        <v>1624</v>
      </c>
      <c r="T893" s="216">
        <v>3400000</v>
      </c>
      <c r="U893" s="217">
        <v>3400000</v>
      </c>
      <c r="V893" s="93">
        <v>0.5</v>
      </c>
      <c r="W893" s="29">
        <v>36564011</v>
      </c>
      <c r="X893" s="57" t="s">
        <v>750</v>
      </c>
    </row>
    <row r="894" spans="1:24">
      <c r="A894" s="29">
        <v>891780111</v>
      </c>
      <c r="B894" s="29" t="s">
        <v>24</v>
      </c>
      <c r="C894" s="29" t="s">
        <v>25</v>
      </c>
      <c r="D894" s="29" t="s">
        <v>26</v>
      </c>
      <c r="E894" s="29" t="s">
        <v>2413</v>
      </c>
      <c r="F894" s="29" t="s">
        <v>28</v>
      </c>
      <c r="G894" s="29" t="s">
        <v>29</v>
      </c>
      <c r="H894" s="29" t="s">
        <v>30</v>
      </c>
      <c r="I894" s="213">
        <v>10400000</v>
      </c>
      <c r="J894" s="235">
        <v>0</v>
      </c>
      <c r="K894" s="217">
        <v>0</v>
      </c>
      <c r="L894" s="213">
        <v>0</v>
      </c>
      <c r="M894" s="29">
        <v>0</v>
      </c>
      <c r="N894" s="29">
        <v>1083018313</v>
      </c>
      <c r="O894" s="29" t="s">
        <v>537</v>
      </c>
      <c r="P894" s="29" t="s">
        <v>2414</v>
      </c>
      <c r="Q894" s="229" t="s">
        <v>2347</v>
      </c>
      <c r="R894" s="229" t="s">
        <v>2347</v>
      </c>
      <c r="S894" s="231" t="s">
        <v>1624</v>
      </c>
      <c r="T894" s="216">
        <v>5200000</v>
      </c>
      <c r="U894" s="217">
        <v>5200000</v>
      </c>
      <c r="V894" s="93">
        <v>0.5</v>
      </c>
      <c r="W894" s="29">
        <v>85152695</v>
      </c>
      <c r="X894" s="57" t="s">
        <v>1820</v>
      </c>
    </row>
    <row r="895" spans="1:24">
      <c r="A895" s="29">
        <v>891780111</v>
      </c>
      <c r="B895" s="29" t="s">
        <v>24</v>
      </c>
      <c r="C895" s="29" t="s">
        <v>25</v>
      </c>
      <c r="D895" s="29" t="s">
        <v>26</v>
      </c>
      <c r="E895" s="29" t="s">
        <v>2415</v>
      </c>
      <c r="F895" s="29" t="s">
        <v>28</v>
      </c>
      <c r="G895" s="29" t="s">
        <v>29</v>
      </c>
      <c r="H895" s="29" t="s">
        <v>30</v>
      </c>
      <c r="I895" s="213">
        <v>10400000</v>
      </c>
      <c r="J895" s="235">
        <v>0</v>
      </c>
      <c r="K895" s="217">
        <v>0</v>
      </c>
      <c r="L895" s="213">
        <v>0</v>
      </c>
      <c r="M895" s="29">
        <v>0</v>
      </c>
      <c r="N895" s="29">
        <v>85373098</v>
      </c>
      <c r="O895" s="29" t="s">
        <v>2416</v>
      </c>
      <c r="P895" s="29" t="s">
        <v>2417</v>
      </c>
      <c r="Q895" s="229" t="s">
        <v>2347</v>
      </c>
      <c r="R895" s="229" t="s">
        <v>2347</v>
      </c>
      <c r="S895" s="231" t="s">
        <v>1624</v>
      </c>
      <c r="T895" s="216">
        <v>5200000</v>
      </c>
      <c r="U895" s="217">
        <v>5200000</v>
      </c>
      <c r="V895" s="93">
        <v>0.5</v>
      </c>
      <c r="W895" s="29">
        <v>72175282</v>
      </c>
      <c r="X895" s="57" t="s">
        <v>149</v>
      </c>
    </row>
    <row r="896" spans="1:24">
      <c r="A896" s="29">
        <v>891780111</v>
      </c>
      <c r="B896" s="29" t="s">
        <v>24</v>
      </c>
      <c r="C896" s="29" t="s">
        <v>25</v>
      </c>
      <c r="D896" s="29" t="s">
        <v>26</v>
      </c>
      <c r="E896" s="29" t="s">
        <v>2418</v>
      </c>
      <c r="F896" s="29" t="s">
        <v>28</v>
      </c>
      <c r="G896" s="29" t="s">
        <v>29</v>
      </c>
      <c r="H896" s="29" t="s">
        <v>30</v>
      </c>
      <c r="I896" s="213">
        <v>8000000.0000000009</v>
      </c>
      <c r="J896" s="235">
        <v>0</v>
      </c>
      <c r="K896" s="217">
        <v>0</v>
      </c>
      <c r="L896" s="213">
        <v>0</v>
      </c>
      <c r="M896" s="29">
        <v>0</v>
      </c>
      <c r="N896" s="29">
        <v>1049615490</v>
      </c>
      <c r="O896" s="29" t="s">
        <v>1157</v>
      </c>
      <c r="P896" s="29" t="s">
        <v>2419</v>
      </c>
      <c r="Q896" s="229" t="s">
        <v>2347</v>
      </c>
      <c r="R896" s="229" t="s">
        <v>2347</v>
      </c>
      <c r="S896" s="231" t="s">
        <v>1624</v>
      </c>
      <c r="T896" s="216">
        <v>4000000.0000000005</v>
      </c>
      <c r="U896" s="217">
        <v>4000000.0000000009</v>
      </c>
      <c r="V896" s="93">
        <v>0.5</v>
      </c>
      <c r="W896" s="29">
        <v>30766322</v>
      </c>
      <c r="X896" s="57" t="s">
        <v>1992</v>
      </c>
    </row>
    <row r="897" spans="1:24">
      <c r="A897" s="29">
        <v>891780111</v>
      </c>
      <c r="B897" s="29" t="s">
        <v>24</v>
      </c>
      <c r="C897" s="29" t="s">
        <v>25</v>
      </c>
      <c r="D897" s="29" t="s">
        <v>26</v>
      </c>
      <c r="E897" s="29" t="s">
        <v>2420</v>
      </c>
      <c r="F897" s="29" t="s">
        <v>28</v>
      </c>
      <c r="G897" s="29" t="s">
        <v>29</v>
      </c>
      <c r="H897" s="29" t="s">
        <v>30</v>
      </c>
      <c r="I897" s="213">
        <v>10400000</v>
      </c>
      <c r="J897" s="235">
        <v>0</v>
      </c>
      <c r="K897" s="217">
        <v>0</v>
      </c>
      <c r="L897" s="213">
        <v>0</v>
      </c>
      <c r="M897" s="29">
        <v>0</v>
      </c>
      <c r="N897" s="29">
        <v>1082854051</v>
      </c>
      <c r="O897" s="29" t="s">
        <v>1166</v>
      </c>
      <c r="P897" s="29" t="s">
        <v>2421</v>
      </c>
      <c r="Q897" s="229" t="s">
        <v>2347</v>
      </c>
      <c r="R897" s="229" t="s">
        <v>2347</v>
      </c>
      <c r="S897" s="231" t="s">
        <v>1624</v>
      </c>
      <c r="T897" s="216">
        <v>5200000</v>
      </c>
      <c r="U897" s="217">
        <v>5200000</v>
      </c>
      <c r="V897" s="93">
        <v>0.5</v>
      </c>
      <c r="W897" s="29">
        <v>30766322</v>
      </c>
      <c r="X897" s="57" t="s">
        <v>1992</v>
      </c>
    </row>
    <row r="898" spans="1:24">
      <c r="A898" s="29">
        <v>891780111</v>
      </c>
      <c r="B898" s="29" t="s">
        <v>24</v>
      </c>
      <c r="C898" s="29" t="s">
        <v>25</v>
      </c>
      <c r="D898" s="29" t="s">
        <v>26</v>
      </c>
      <c r="E898" s="29" t="s">
        <v>2422</v>
      </c>
      <c r="F898" s="29" t="s">
        <v>28</v>
      </c>
      <c r="G898" s="29" t="s">
        <v>29</v>
      </c>
      <c r="H898" s="29" t="s">
        <v>30</v>
      </c>
      <c r="I898" s="213">
        <v>8000000.0000000009</v>
      </c>
      <c r="J898" s="235">
        <v>0</v>
      </c>
      <c r="K898" s="217">
        <v>0</v>
      </c>
      <c r="L898" s="213">
        <v>0</v>
      </c>
      <c r="M898" s="29">
        <v>0</v>
      </c>
      <c r="N898" s="29">
        <v>57434959</v>
      </c>
      <c r="O898" s="29" t="s">
        <v>693</v>
      </c>
      <c r="P898" s="29" t="s">
        <v>2423</v>
      </c>
      <c r="Q898" s="229" t="s">
        <v>2347</v>
      </c>
      <c r="R898" s="229" t="s">
        <v>2347</v>
      </c>
      <c r="S898" s="231" t="s">
        <v>1624</v>
      </c>
      <c r="T898" s="216">
        <v>4000000.0000000005</v>
      </c>
      <c r="U898" s="217">
        <v>4000000.0000000009</v>
      </c>
      <c r="V898" s="93">
        <v>0.5</v>
      </c>
      <c r="W898" s="32">
        <v>26668285</v>
      </c>
      <c r="X898" s="57" t="s">
        <v>473</v>
      </c>
    </row>
    <row r="899" spans="1:24">
      <c r="A899" s="29">
        <v>891780111</v>
      </c>
      <c r="B899" s="29" t="s">
        <v>24</v>
      </c>
      <c r="C899" s="29" t="s">
        <v>25</v>
      </c>
      <c r="D899" s="29" t="s">
        <v>26</v>
      </c>
      <c r="E899" s="29" t="s">
        <v>2424</v>
      </c>
      <c r="F899" s="29" t="s">
        <v>28</v>
      </c>
      <c r="G899" s="29" t="s">
        <v>29</v>
      </c>
      <c r="H899" s="29" t="s">
        <v>30</v>
      </c>
      <c r="I899" s="213">
        <v>6800000</v>
      </c>
      <c r="J899" s="235">
        <v>0</v>
      </c>
      <c r="K899" s="217">
        <v>0</v>
      </c>
      <c r="L899" s="213">
        <v>0</v>
      </c>
      <c r="M899" s="29">
        <v>0</v>
      </c>
      <c r="N899" s="29">
        <v>1082954479</v>
      </c>
      <c r="O899" s="29" t="s">
        <v>555</v>
      </c>
      <c r="P899" s="29" t="s">
        <v>2425</v>
      </c>
      <c r="Q899" s="229" t="s">
        <v>2347</v>
      </c>
      <c r="R899" s="229" t="s">
        <v>2347</v>
      </c>
      <c r="S899" s="231" t="s">
        <v>1624</v>
      </c>
      <c r="T899" s="216">
        <v>3400000</v>
      </c>
      <c r="U899" s="217">
        <v>3400000</v>
      </c>
      <c r="V899" s="93">
        <v>0.5</v>
      </c>
      <c r="W899" s="32">
        <v>26668285</v>
      </c>
      <c r="X899" s="57" t="s">
        <v>473</v>
      </c>
    </row>
    <row r="900" spans="1:24">
      <c r="A900" s="29">
        <v>891780111</v>
      </c>
      <c r="B900" s="29" t="s">
        <v>24</v>
      </c>
      <c r="C900" s="29" t="s">
        <v>25</v>
      </c>
      <c r="D900" s="29" t="s">
        <v>26</v>
      </c>
      <c r="E900" s="29" t="s">
        <v>2426</v>
      </c>
      <c r="F900" s="29" t="s">
        <v>28</v>
      </c>
      <c r="G900" s="29" t="s">
        <v>29</v>
      </c>
      <c r="H900" s="29" t="s">
        <v>30</v>
      </c>
      <c r="I900" s="213">
        <v>9200000</v>
      </c>
      <c r="J900" s="235">
        <v>0</v>
      </c>
      <c r="K900" s="217">
        <v>0</v>
      </c>
      <c r="L900" s="213">
        <v>0</v>
      </c>
      <c r="M900" s="29">
        <v>0</v>
      </c>
      <c r="N900" s="29">
        <v>1083006157</v>
      </c>
      <c r="O900" s="29" t="s">
        <v>2427</v>
      </c>
      <c r="P900" s="29" t="s">
        <v>2428</v>
      </c>
      <c r="Q900" s="229" t="s">
        <v>2347</v>
      </c>
      <c r="R900" s="229" t="s">
        <v>2347</v>
      </c>
      <c r="S900" s="231" t="s">
        <v>1624</v>
      </c>
      <c r="T900" s="216">
        <v>4600000</v>
      </c>
      <c r="U900" s="217">
        <v>4600000</v>
      </c>
      <c r="V900" s="93">
        <v>0.5</v>
      </c>
      <c r="W900" s="29">
        <v>7144175</v>
      </c>
      <c r="X900" s="57" t="s">
        <v>477</v>
      </c>
    </row>
    <row r="901" spans="1:24">
      <c r="A901" s="29">
        <v>891780111</v>
      </c>
      <c r="B901" s="29" t="s">
        <v>24</v>
      </c>
      <c r="C901" s="29" t="s">
        <v>25</v>
      </c>
      <c r="D901" s="29" t="s">
        <v>26</v>
      </c>
      <c r="E901" s="29" t="s">
        <v>2429</v>
      </c>
      <c r="F901" s="29" t="s">
        <v>28</v>
      </c>
      <c r="G901" s="29" t="s">
        <v>29</v>
      </c>
      <c r="H901" s="29" t="s">
        <v>30</v>
      </c>
      <c r="I901" s="213">
        <v>11600000</v>
      </c>
      <c r="J901" s="235">
        <v>0</v>
      </c>
      <c r="K901" s="217">
        <v>0</v>
      </c>
      <c r="L901" s="213">
        <v>0</v>
      </c>
      <c r="M901" s="29">
        <v>0</v>
      </c>
      <c r="N901" s="29">
        <v>1082996348</v>
      </c>
      <c r="O901" s="29" t="s">
        <v>992</v>
      </c>
      <c r="P901" s="29" t="s">
        <v>2430</v>
      </c>
      <c r="Q901" s="229" t="s">
        <v>2347</v>
      </c>
      <c r="R901" s="229" t="s">
        <v>2347</v>
      </c>
      <c r="S901" s="231" t="s">
        <v>1624</v>
      </c>
      <c r="T901" s="216">
        <v>5800000</v>
      </c>
      <c r="U901" s="217">
        <v>5800000</v>
      </c>
      <c r="V901" s="93">
        <v>0.5</v>
      </c>
      <c r="W901" s="32">
        <v>32770239</v>
      </c>
      <c r="X901" s="57" t="s">
        <v>2431</v>
      </c>
    </row>
    <row r="902" spans="1:24">
      <c r="A902" s="29">
        <v>891780111</v>
      </c>
      <c r="B902" s="29" t="s">
        <v>24</v>
      </c>
      <c r="C902" s="29" t="s">
        <v>25</v>
      </c>
      <c r="D902" s="29" t="s">
        <v>26</v>
      </c>
      <c r="E902" s="29" t="s">
        <v>2432</v>
      </c>
      <c r="F902" s="29" t="s">
        <v>28</v>
      </c>
      <c r="G902" s="29" t="s">
        <v>29</v>
      </c>
      <c r="H902" s="29" t="s">
        <v>30</v>
      </c>
      <c r="I902" s="213">
        <v>10400000</v>
      </c>
      <c r="J902" s="235">
        <v>0</v>
      </c>
      <c r="K902" s="217">
        <v>0</v>
      </c>
      <c r="L902" s="213">
        <v>0</v>
      </c>
      <c r="M902" s="29">
        <v>0</v>
      </c>
      <c r="N902" s="29">
        <v>1102864782</v>
      </c>
      <c r="O902" s="29" t="s">
        <v>1285</v>
      </c>
      <c r="P902" s="29" t="s">
        <v>2433</v>
      </c>
      <c r="Q902" s="229" t="s">
        <v>2347</v>
      </c>
      <c r="R902" s="229" t="s">
        <v>2347</v>
      </c>
      <c r="S902" s="231" t="s">
        <v>1624</v>
      </c>
      <c r="T902" s="216">
        <v>5200000</v>
      </c>
      <c r="U902" s="217">
        <v>5200000</v>
      </c>
      <c r="V902" s="93">
        <v>0.5</v>
      </c>
      <c r="W902" s="32">
        <v>72221403</v>
      </c>
      <c r="X902" s="57" t="s">
        <v>2434</v>
      </c>
    </row>
    <row r="903" spans="1:24">
      <c r="A903" s="29">
        <v>891780111</v>
      </c>
      <c r="B903" s="29" t="s">
        <v>24</v>
      </c>
      <c r="C903" s="29" t="s">
        <v>25</v>
      </c>
      <c r="D903" s="29" t="s">
        <v>26</v>
      </c>
      <c r="E903" s="29" t="s">
        <v>2435</v>
      </c>
      <c r="F903" s="29" t="s">
        <v>28</v>
      </c>
      <c r="G903" s="29" t="s">
        <v>29</v>
      </c>
      <c r="H903" s="29" t="s">
        <v>30</v>
      </c>
      <c r="I903" s="213">
        <v>10400000</v>
      </c>
      <c r="J903" s="235">
        <v>0</v>
      </c>
      <c r="K903" s="217">
        <v>0</v>
      </c>
      <c r="L903" s="213">
        <v>0</v>
      </c>
      <c r="M903" s="29">
        <v>0</v>
      </c>
      <c r="N903" s="29">
        <v>57432322</v>
      </c>
      <c r="O903" s="29" t="s">
        <v>1422</v>
      </c>
      <c r="P903" s="29" t="s">
        <v>2436</v>
      </c>
      <c r="Q903" s="229" t="s">
        <v>2347</v>
      </c>
      <c r="R903" s="229" t="s">
        <v>2347</v>
      </c>
      <c r="S903" s="231" t="s">
        <v>1624</v>
      </c>
      <c r="T903" s="216">
        <v>5200000</v>
      </c>
      <c r="U903" s="217">
        <v>5200000</v>
      </c>
      <c r="V903" s="93">
        <v>0.5</v>
      </c>
      <c r="W903" s="32">
        <v>72221403</v>
      </c>
      <c r="X903" s="57" t="s">
        <v>2434</v>
      </c>
    </row>
    <row r="904" spans="1:24">
      <c r="A904" s="29">
        <v>891780111</v>
      </c>
      <c r="B904" s="29" t="s">
        <v>24</v>
      </c>
      <c r="C904" s="29" t="s">
        <v>25</v>
      </c>
      <c r="D904" s="29" t="s">
        <v>26</v>
      </c>
      <c r="E904" s="29" t="s">
        <v>2437</v>
      </c>
      <c r="F904" s="29" t="s">
        <v>28</v>
      </c>
      <c r="G904" s="29" t="s">
        <v>29</v>
      </c>
      <c r="H904" s="29" t="s">
        <v>30</v>
      </c>
      <c r="I904" s="213">
        <v>9200000</v>
      </c>
      <c r="J904" s="235">
        <v>0</v>
      </c>
      <c r="K904" s="217">
        <v>0</v>
      </c>
      <c r="L904" s="213">
        <v>0</v>
      </c>
      <c r="M904" s="29">
        <v>0</v>
      </c>
      <c r="N904" s="29">
        <v>79208371</v>
      </c>
      <c r="O904" s="29" t="s">
        <v>699</v>
      </c>
      <c r="P904" s="29" t="s">
        <v>2438</v>
      </c>
      <c r="Q904" s="229" t="s">
        <v>2347</v>
      </c>
      <c r="R904" s="229" t="s">
        <v>2347</v>
      </c>
      <c r="S904" s="231" t="s">
        <v>1624</v>
      </c>
      <c r="T904" s="216">
        <v>4600000</v>
      </c>
      <c r="U904" s="217">
        <v>4600000</v>
      </c>
      <c r="V904" s="93">
        <v>0.5</v>
      </c>
      <c r="W904" s="29">
        <v>36665858</v>
      </c>
      <c r="X904" s="57" t="s">
        <v>197</v>
      </c>
    </row>
    <row r="905" spans="1:24">
      <c r="A905" s="29">
        <v>891780111</v>
      </c>
      <c r="B905" s="29" t="s">
        <v>24</v>
      </c>
      <c r="C905" s="29" t="s">
        <v>25</v>
      </c>
      <c r="D905" s="29" t="s">
        <v>26</v>
      </c>
      <c r="E905" s="29" t="s">
        <v>2439</v>
      </c>
      <c r="F905" s="29" t="s">
        <v>28</v>
      </c>
      <c r="G905" s="29" t="s">
        <v>29</v>
      </c>
      <c r="H905" s="29" t="s">
        <v>30</v>
      </c>
      <c r="I905" s="213">
        <v>9200000</v>
      </c>
      <c r="J905" s="235">
        <v>0</v>
      </c>
      <c r="K905" s="217">
        <v>0</v>
      </c>
      <c r="L905" s="213">
        <v>0</v>
      </c>
      <c r="M905" s="29">
        <v>0</v>
      </c>
      <c r="N905" s="29">
        <v>85462989</v>
      </c>
      <c r="O905" s="29" t="s">
        <v>195</v>
      </c>
      <c r="P905" s="29" t="s">
        <v>196</v>
      </c>
      <c r="Q905" s="229" t="s">
        <v>2347</v>
      </c>
      <c r="R905" s="229" t="s">
        <v>2347</v>
      </c>
      <c r="S905" s="231" t="s">
        <v>1624</v>
      </c>
      <c r="T905" s="216">
        <v>4600000</v>
      </c>
      <c r="U905" s="217">
        <v>4600000</v>
      </c>
      <c r="V905" s="93">
        <v>0.5</v>
      </c>
      <c r="W905" s="29">
        <v>36665858</v>
      </c>
      <c r="X905" s="57" t="s">
        <v>197</v>
      </c>
    </row>
    <row r="906" spans="1:24">
      <c r="A906" s="29">
        <v>891780111</v>
      </c>
      <c r="B906" s="29" t="s">
        <v>24</v>
      </c>
      <c r="C906" s="29" t="s">
        <v>25</v>
      </c>
      <c r="D906" s="29" t="s">
        <v>26</v>
      </c>
      <c r="E906" s="29" t="s">
        <v>2440</v>
      </c>
      <c r="F906" s="29" t="s">
        <v>28</v>
      </c>
      <c r="G906" s="29" t="s">
        <v>29</v>
      </c>
      <c r="H906" s="29" t="s">
        <v>30</v>
      </c>
      <c r="I906" s="213">
        <v>8000000.0000000009</v>
      </c>
      <c r="J906" s="235">
        <v>0</v>
      </c>
      <c r="K906" s="217">
        <v>0</v>
      </c>
      <c r="L906" s="213">
        <v>0</v>
      </c>
      <c r="M906" s="29">
        <v>0</v>
      </c>
      <c r="N906" s="29">
        <v>85150692</v>
      </c>
      <c r="O906" s="29" t="s">
        <v>1216</v>
      </c>
      <c r="P906" s="29" t="s">
        <v>2441</v>
      </c>
      <c r="Q906" s="229" t="s">
        <v>2347</v>
      </c>
      <c r="R906" s="229" t="s">
        <v>2347</v>
      </c>
      <c r="S906" s="231" t="s">
        <v>1624</v>
      </c>
      <c r="T906" s="216">
        <v>4000000.0000000005</v>
      </c>
      <c r="U906" s="217">
        <v>4000000.0000000009</v>
      </c>
      <c r="V906" s="93">
        <v>0.5</v>
      </c>
      <c r="W906" s="29">
        <v>57297693</v>
      </c>
      <c r="X906" s="57" t="s">
        <v>2304</v>
      </c>
    </row>
    <row r="907" spans="1:24">
      <c r="A907" s="29">
        <v>891780111</v>
      </c>
      <c r="B907" s="29" t="s">
        <v>24</v>
      </c>
      <c r="C907" s="29" t="s">
        <v>25</v>
      </c>
      <c r="D907" s="29" t="s">
        <v>26</v>
      </c>
      <c r="E907" s="29" t="s">
        <v>2442</v>
      </c>
      <c r="F907" s="29" t="s">
        <v>28</v>
      </c>
      <c r="G907" s="29" t="s">
        <v>29</v>
      </c>
      <c r="H907" s="29" t="s">
        <v>30</v>
      </c>
      <c r="I907" s="213">
        <v>6800000</v>
      </c>
      <c r="J907" s="235">
        <v>0</v>
      </c>
      <c r="K907" s="217">
        <v>0</v>
      </c>
      <c r="L907" s="213">
        <v>0</v>
      </c>
      <c r="M907" s="29">
        <v>0</v>
      </c>
      <c r="N907" s="29">
        <v>1083030981</v>
      </c>
      <c r="O907" s="29" t="s">
        <v>1032</v>
      </c>
      <c r="P907" s="29" t="s">
        <v>1909</v>
      </c>
      <c r="Q907" s="229" t="s">
        <v>2347</v>
      </c>
      <c r="R907" s="229" t="s">
        <v>2347</v>
      </c>
      <c r="S907" s="231" t="s">
        <v>1624</v>
      </c>
      <c r="T907" s="216">
        <v>3400000</v>
      </c>
      <c r="U907" s="217">
        <v>3400000</v>
      </c>
      <c r="V907" s="93">
        <v>0.5</v>
      </c>
      <c r="W907" s="32">
        <v>85459497</v>
      </c>
      <c r="X907" s="57" t="s">
        <v>41</v>
      </c>
    </row>
    <row r="908" spans="1:24">
      <c r="A908" s="29">
        <v>891780111</v>
      </c>
      <c r="B908" s="29" t="s">
        <v>24</v>
      </c>
      <c r="C908" s="29" t="s">
        <v>25</v>
      </c>
      <c r="D908" s="29" t="s">
        <v>26</v>
      </c>
      <c r="E908" s="29" t="s">
        <v>2443</v>
      </c>
      <c r="F908" s="29" t="s">
        <v>28</v>
      </c>
      <c r="G908" s="29" t="s">
        <v>29</v>
      </c>
      <c r="H908" s="29" t="s">
        <v>30</v>
      </c>
      <c r="I908" s="213">
        <v>6800000</v>
      </c>
      <c r="J908" s="235">
        <v>0</v>
      </c>
      <c r="K908" s="217">
        <v>0</v>
      </c>
      <c r="L908" s="213">
        <v>4420000</v>
      </c>
      <c r="M908" s="29">
        <v>0</v>
      </c>
      <c r="N908" s="29">
        <v>1082973167</v>
      </c>
      <c r="O908" s="29" t="s">
        <v>228</v>
      </c>
      <c r="P908" s="29" t="s">
        <v>2444</v>
      </c>
      <c r="Q908" s="229" t="s">
        <v>2347</v>
      </c>
      <c r="R908" s="229" t="s">
        <v>2347</v>
      </c>
      <c r="S908" s="231" t="s">
        <v>1624</v>
      </c>
      <c r="T908" s="216">
        <v>1700000</v>
      </c>
      <c r="U908" s="221">
        <v>680000</v>
      </c>
      <c r="V908" s="93">
        <v>0.25</v>
      </c>
      <c r="W908" s="32">
        <v>85459497</v>
      </c>
      <c r="X908" s="57" t="s">
        <v>41</v>
      </c>
    </row>
    <row r="909" spans="1:24">
      <c r="A909" s="29">
        <v>891780111</v>
      </c>
      <c r="B909" s="29" t="s">
        <v>24</v>
      </c>
      <c r="C909" s="29" t="s">
        <v>25</v>
      </c>
      <c r="D909" s="29" t="s">
        <v>26</v>
      </c>
      <c r="E909" s="29" t="s">
        <v>2445</v>
      </c>
      <c r="F909" s="29" t="s">
        <v>28</v>
      </c>
      <c r="G909" s="29" t="s">
        <v>29</v>
      </c>
      <c r="H909" s="29" t="s">
        <v>30</v>
      </c>
      <c r="I909" s="213">
        <v>9200000</v>
      </c>
      <c r="J909" s="235">
        <v>0</v>
      </c>
      <c r="K909" s="217">
        <v>0</v>
      </c>
      <c r="L909" s="213">
        <v>0</v>
      </c>
      <c r="M909" s="29">
        <v>0</v>
      </c>
      <c r="N909" s="29">
        <v>4979192</v>
      </c>
      <c r="O909" s="29" t="s">
        <v>1042</v>
      </c>
      <c r="P909" s="29" t="s">
        <v>2446</v>
      </c>
      <c r="Q909" s="229" t="s">
        <v>2347</v>
      </c>
      <c r="R909" s="229" t="s">
        <v>2347</v>
      </c>
      <c r="S909" s="231" t="s">
        <v>1624</v>
      </c>
      <c r="T909" s="216">
        <v>4600000</v>
      </c>
      <c r="U909" s="217">
        <v>4600000</v>
      </c>
      <c r="V909" s="93">
        <v>0.5</v>
      </c>
      <c r="W909" s="29">
        <v>85465146</v>
      </c>
      <c r="X909" s="57" t="s">
        <v>62</v>
      </c>
    </row>
    <row r="910" spans="1:24">
      <c r="A910" s="29">
        <v>891780111</v>
      </c>
      <c r="B910" s="29" t="s">
        <v>24</v>
      </c>
      <c r="C910" s="29" t="s">
        <v>25</v>
      </c>
      <c r="D910" s="29" t="s">
        <v>26</v>
      </c>
      <c r="E910" s="29" t="s">
        <v>2447</v>
      </c>
      <c r="F910" s="29" t="s">
        <v>28</v>
      </c>
      <c r="G910" s="29" t="s">
        <v>29</v>
      </c>
      <c r="H910" s="29" t="s">
        <v>30</v>
      </c>
      <c r="I910" s="213">
        <v>8400000</v>
      </c>
      <c r="J910" s="235">
        <v>0</v>
      </c>
      <c r="K910" s="217">
        <v>0</v>
      </c>
      <c r="L910" s="213">
        <v>0</v>
      </c>
      <c r="M910" s="29">
        <v>0</v>
      </c>
      <c r="N910" s="29">
        <v>1082926063</v>
      </c>
      <c r="O910" s="29" t="s">
        <v>1508</v>
      </c>
      <c r="P910" s="29" t="s">
        <v>2448</v>
      </c>
      <c r="Q910" s="229" t="s">
        <v>2347</v>
      </c>
      <c r="R910" s="229" t="s">
        <v>2347</v>
      </c>
      <c r="S910" s="231" t="s">
        <v>1624</v>
      </c>
      <c r="T910" s="216">
        <v>4200000</v>
      </c>
      <c r="U910" s="217">
        <v>4200000</v>
      </c>
      <c r="V910" s="93">
        <v>0.5</v>
      </c>
      <c r="W910" s="32">
        <v>36726018</v>
      </c>
      <c r="X910" s="57" t="s">
        <v>1500</v>
      </c>
    </row>
    <row r="911" spans="1:24">
      <c r="A911" s="29">
        <v>891780111</v>
      </c>
      <c r="B911" s="29" t="s">
        <v>24</v>
      </c>
      <c r="C911" s="29" t="s">
        <v>25</v>
      </c>
      <c r="D911" s="29" t="s">
        <v>26</v>
      </c>
      <c r="E911" s="29" t="s">
        <v>2449</v>
      </c>
      <c r="F911" s="29" t="s">
        <v>28</v>
      </c>
      <c r="G911" s="29" t="s">
        <v>29</v>
      </c>
      <c r="H911" s="29" t="s">
        <v>30</v>
      </c>
      <c r="I911" s="213">
        <v>11600000</v>
      </c>
      <c r="J911" s="235">
        <v>0</v>
      </c>
      <c r="K911" s="217">
        <v>0</v>
      </c>
      <c r="L911" s="213">
        <v>0</v>
      </c>
      <c r="M911" s="29">
        <v>0</v>
      </c>
      <c r="N911" s="29">
        <v>1083025488</v>
      </c>
      <c r="O911" s="29" t="s">
        <v>98</v>
      </c>
      <c r="P911" s="29" t="s">
        <v>2450</v>
      </c>
      <c r="Q911" s="229" t="s">
        <v>2347</v>
      </c>
      <c r="R911" s="229" t="s">
        <v>2347</v>
      </c>
      <c r="S911" s="231" t="s">
        <v>1624</v>
      </c>
      <c r="T911" s="216">
        <v>5800000</v>
      </c>
      <c r="U911" s="217">
        <v>5800000</v>
      </c>
      <c r="V911" s="93">
        <v>0.5</v>
      </c>
      <c r="W911" s="219">
        <v>57461757</v>
      </c>
      <c r="X911" s="57" t="s">
        <v>2451</v>
      </c>
    </row>
    <row r="912" spans="1:24">
      <c r="A912" s="29">
        <v>891780111</v>
      </c>
      <c r="B912" s="29" t="s">
        <v>24</v>
      </c>
      <c r="C912" s="29" t="s">
        <v>25</v>
      </c>
      <c r="D912" s="29" t="s">
        <v>26</v>
      </c>
      <c r="E912" s="29" t="s">
        <v>2452</v>
      </c>
      <c r="F912" s="29" t="s">
        <v>28</v>
      </c>
      <c r="G912" s="29" t="s">
        <v>29</v>
      </c>
      <c r="H912" s="29" t="s">
        <v>30</v>
      </c>
      <c r="I912" s="213">
        <v>13200000</v>
      </c>
      <c r="J912" s="235">
        <v>0</v>
      </c>
      <c r="K912" s="217">
        <v>0</v>
      </c>
      <c r="L912" s="213">
        <v>0</v>
      </c>
      <c r="M912" s="29">
        <v>0</v>
      </c>
      <c r="N912" s="29">
        <v>1082937823</v>
      </c>
      <c r="O912" s="29" t="s">
        <v>1071</v>
      </c>
      <c r="P912" s="29" t="s">
        <v>2453</v>
      </c>
      <c r="Q912" s="229" t="s">
        <v>2347</v>
      </c>
      <c r="R912" s="229" t="s">
        <v>2347</v>
      </c>
      <c r="S912" s="231" t="s">
        <v>1624</v>
      </c>
      <c r="T912" s="216">
        <v>6600000</v>
      </c>
      <c r="U912" s="217">
        <v>6600000</v>
      </c>
      <c r="V912" s="93">
        <v>0.5</v>
      </c>
      <c r="W912" s="29">
        <v>36564011</v>
      </c>
      <c r="X912" s="57" t="s">
        <v>750</v>
      </c>
    </row>
    <row r="913" spans="1:24">
      <c r="A913" s="29">
        <v>891780111</v>
      </c>
      <c r="B913" s="29" t="s">
        <v>24</v>
      </c>
      <c r="C913" s="29" t="s">
        <v>25</v>
      </c>
      <c r="D913" s="29" t="s">
        <v>26</v>
      </c>
      <c r="E913" s="29" t="s">
        <v>2454</v>
      </c>
      <c r="F913" s="29" t="s">
        <v>28</v>
      </c>
      <c r="G913" s="29" t="s">
        <v>29</v>
      </c>
      <c r="H913" s="29" t="s">
        <v>30</v>
      </c>
      <c r="I913" s="213">
        <v>13200000</v>
      </c>
      <c r="J913" s="235">
        <v>0</v>
      </c>
      <c r="K913" s="217">
        <v>0</v>
      </c>
      <c r="L913" s="213">
        <v>0</v>
      </c>
      <c r="M913" s="29">
        <v>0</v>
      </c>
      <c r="N913" s="29">
        <v>1140877757</v>
      </c>
      <c r="O913" s="29" t="s">
        <v>308</v>
      </c>
      <c r="P913" s="29" t="s">
        <v>2455</v>
      </c>
      <c r="Q913" s="229" t="s">
        <v>2347</v>
      </c>
      <c r="R913" s="229" t="s">
        <v>2347</v>
      </c>
      <c r="S913" s="231" t="s">
        <v>1624</v>
      </c>
      <c r="T913" s="216">
        <v>6600000</v>
      </c>
      <c r="U913" s="217">
        <v>6600000</v>
      </c>
      <c r="V913" s="93">
        <v>0.5</v>
      </c>
      <c r="W913" s="29">
        <v>36669284</v>
      </c>
      <c r="X913" s="57" t="s">
        <v>2263</v>
      </c>
    </row>
    <row r="914" spans="1:24">
      <c r="A914" s="29">
        <v>891780111</v>
      </c>
      <c r="B914" s="29" t="s">
        <v>24</v>
      </c>
      <c r="C914" s="29" t="s">
        <v>25</v>
      </c>
      <c r="D914" s="29" t="s">
        <v>26</v>
      </c>
      <c r="E914" s="29" t="s">
        <v>2456</v>
      </c>
      <c r="F914" s="29" t="s">
        <v>28</v>
      </c>
      <c r="G914" s="29" t="s">
        <v>29</v>
      </c>
      <c r="H914" s="29" t="s">
        <v>30</v>
      </c>
      <c r="I914" s="213">
        <v>11600000</v>
      </c>
      <c r="J914" s="235">
        <v>0</v>
      </c>
      <c r="K914" s="217">
        <v>0</v>
      </c>
      <c r="L914" s="213">
        <v>0</v>
      </c>
      <c r="M914" s="29">
        <v>0</v>
      </c>
      <c r="N914" s="29">
        <v>1082984154</v>
      </c>
      <c r="O914" s="29" t="s">
        <v>924</v>
      </c>
      <c r="P914" s="29" t="s">
        <v>2457</v>
      </c>
      <c r="Q914" s="229" t="s">
        <v>2347</v>
      </c>
      <c r="R914" s="229" t="s">
        <v>2347</v>
      </c>
      <c r="S914" s="231" t="s">
        <v>1624</v>
      </c>
      <c r="T914" s="216">
        <v>5800000</v>
      </c>
      <c r="U914" s="217">
        <v>5800000</v>
      </c>
      <c r="V914" s="93">
        <v>0.5</v>
      </c>
      <c r="W914" s="29">
        <v>36669284</v>
      </c>
      <c r="X914" s="57" t="s">
        <v>2263</v>
      </c>
    </row>
    <row r="915" spans="1:24">
      <c r="A915" s="29">
        <v>891780111</v>
      </c>
      <c r="B915" s="29" t="s">
        <v>24</v>
      </c>
      <c r="C915" s="29" t="s">
        <v>25</v>
      </c>
      <c r="D915" s="29" t="s">
        <v>26</v>
      </c>
      <c r="E915" s="29" t="s">
        <v>2458</v>
      </c>
      <c r="F915" s="29" t="s">
        <v>28</v>
      </c>
      <c r="G915" s="29" t="s">
        <v>29</v>
      </c>
      <c r="H915" s="29" t="s">
        <v>30</v>
      </c>
      <c r="I915" s="213">
        <v>10400000</v>
      </c>
      <c r="J915" s="235">
        <v>0</v>
      </c>
      <c r="K915" s="217">
        <v>0</v>
      </c>
      <c r="L915" s="213">
        <v>0</v>
      </c>
      <c r="M915" s="29">
        <v>0</v>
      </c>
      <c r="N915" s="29">
        <v>1032477240</v>
      </c>
      <c r="O915" s="29" t="s">
        <v>1252</v>
      </c>
      <c r="P915" s="29" t="s">
        <v>2459</v>
      </c>
      <c r="Q915" s="229" t="s">
        <v>2347</v>
      </c>
      <c r="R915" s="229" t="s">
        <v>2347</v>
      </c>
      <c r="S915" s="231" t="s">
        <v>1624</v>
      </c>
      <c r="T915" s="216">
        <v>5200000</v>
      </c>
      <c r="U915" s="217">
        <v>5200000</v>
      </c>
      <c r="V915" s="93">
        <v>0.5</v>
      </c>
      <c r="W915" s="29">
        <v>36669284</v>
      </c>
      <c r="X915" s="57" t="s">
        <v>2263</v>
      </c>
    </row>
    <row r="916" spans="1:24">
      <c r="A916" s="29">
        <v>891780111</v>
      </c>
      <c r="B916" s="29" t="s">
        <v>24</v>
      </c>
      <c r="C916" s="29" t="s">
        <v>25</v>
      </c>
      <c r="D916" s="29" t="s">
        <v>26</v>
      </c>
      <c r="E916" s="29" t="s">
        <v>2460</v>
      </c>
      <c r="F916" s="29" t="s">
        <v>28</v>
      </c>
      <c r="G916" s="29" t="s">
        <v>29</v>
      </c>
      <c r="H916" s="29" t="s">
        <v>30</v>
      </c>
      <c r="I916" s="213">
        <v>11600000</v>
      </c>
      <c r="J916" s="235">
        <v>0</v>
      </c>
      <c r="K916" s="217">
        <v>0</v>
      </c>
      <c r="L916" s="213">
        <v>0</v>
      </c>
      <c r="M916" s="29">
        <v>0</v>
      </c>
      <c r="N916" s="29">
        <v>1081826881</v>
      </c>
      <c r="O916" s="29" t="s">
        <v>123</v>
      </c>
      <c r="P916" s="29" t="s">
        <v>2461</v>
      </c>
      <c r="Q916" s="229" t="s">
        <v>2347</v>
      </c>
      <c r="R916" s="229" t="s">
        <v>2347</v>
      </c>
      <c r="S916" s="231" t="s">
        <v>1624</v>
      </c>
      <c r="T916" s="216">
        <v>5800000</v>
      </c>
      <c r="U916" s="217">
        <v>5800000</v>
      </c>
      <c r="V916" s="93">
        <v>0.5</v>
      </c>
      <c r="W916" s="29">
        <v>1192791759</v>
      </c>
      <c r="X916" s="57" t="s">
        <v>109</v>
      </c>
    </row>
    <row r="917" spans="1:24">
      <c r="A917" s="29">
        <v>891780111</v>
      </c>
      <c r="B917" s="29" t="s">
        <v>24</v>
      </c>
      <c r="C917" s="29" t="s">
        <v>25</v>
      </c>
      <c r="D917" s="29" t="s">
        <v>26</v>
      </c>
      <c r="E917" s="29" t="s">
        <v>2462</v>
      </c>
      <c r="F917" s="29" t="s">
        <v>28</v>
      </c>
      <c r="G917" s="29" t="s">
        <v>29</v>
      </c>
      <c r="H917" s="29" t="s">
        <v>30</v>
      </c>
      <c r="I917" s="213">
        <v>14800000</v>
      </c>
      <c r="J917" s="235">
        <v>0</v>
      </c>
      <c r="K917" s="217">
        <v>0</v>
      </c>
      <c r="L917" s="213">
        <v>0</v>
      </c>
      <c r="M917" s="29">
        <v>0</v>
      </c>
      <c r="N917" s="29">
        <v>1082889745</v>
      </c>
      <c r="O917" s="29" t="s">
        <v>788</v>
      </c>
      <c r="P917" s="29" t="s">
        <v>2463</v>
      </c>
      <c r="Q917" s="229" t="s">
        <v>2347</v>
      </c>
      <c r="R917" s="229" t="s">
        <v>2347</v>
      </c>
      <c r="S917" s="231" t="s">
        <v>1624</v>
      </c>
      <c r="T917" s="216">
        <v>7400000</v>
      </c>
      <c r="U917" s="217">
        <v>7400000</v>
      </c>
      <c r="V917" s="93">
        <v>0.5</v>
      </c>
      <c r="W917" s="29">
        <v>36718996</v>
      </c>
      <c r="X917" s="57" t="s">
        <v>746</v>
      </c>
    </row>
    <row r="918" spans="1:24">
      <c r="A918" s="29">
        <v>891780111</v>
      </c>
      <c r="B918" s="29" t="s">
        <v>24</v>
      </c>
      <c r="C918" s="29" t="s">
        <v>25</v>
      </c>
      <c r="D918" s="29" t="s">
        <v>26</v>
      </c>
      <c r="E918" s="29" t="s">
        <v>2464</v>
      </c>
      <c r="F918" s="29" t="s">
        <v>28</v>
      </c>
      <c r="G918" s="29" t="s">
        <v>29</v>
      </c>
      <c r="H918" s="29" t="s">
        <v>30</v>
      </c>
      <c r="I918" s="213">
        <v>9200000</v>
      </c>
      <c r="J918" s="235">
        <v>0</v>
      </c>
      <c r="K918" s="217">
        <v>0</v>
      </c>
      <c r="L918" s="213">
        <v>0</v>
      </c>
      <c r="M918" s="29">
        <v>0</v>
      </c>
      <c r="N918" s="29">
        <v>1082997554</v>
      </c>
      <c r="O918" s="29" t="s">
        <v>1087</v>
      </c>
      <c r="P918" s="29" t="s">
        <v>2465</v>
      </c>
      <c r="Q918" s="229" t="s">
        <v>2347</v>
      </c>
      <c r="R918" s="229" t="s">
        <v>2347</v>
      </c>
      <c r="S918" s="231" t="s">
        <v>1624</v>
      </c>
      <c r="T918" s="216">
        <v>4600000</v>
      </c>
      <c r="U918" s="217">
        <v>4600000</v>
      </c>
      <c r="V918" s="93">
        <v>0.5</v>
      </c>
      <c r="W918" s="32">
        <v>1098669877</v>
      </c>
      <c r="X918" s="57" t="s">
        <v>1089</v>
      </c>
    </row>
    <row r="919" spans="1:24">
      <c r="A919" s="29">
        <v>891780111</v>
      </c>
      <c r="B919" s="29" t="s">
        <v>24</v>
      </c>
      <c r="C919" s="29" t="s">
        <v>25</v>
      </c>
      <c r="D919" s="29" t="s">
        <v>26</v>
      </c>
      <c r="E919" s="29" t="s">
        <v>2466</v>
      </c>
      <c r="F919" s="29" t="s">
        <v>28</v>
      </c>
      <c r="G919" s="29" t="s">
        <v>29</v>
      </c>
      <c r="H919" s="29" t="s">
        <v>30</v>
      </c>
      <c r="I919" s="213">
        <v>13200000</v>
      </c>
      <c r="J919" s="235">
        <v>0</v>
      </c>
      <c r="K919" s="217">
        <v>0</v>
      </c>
      <c r="L919" s="213">
        <v>0</v>
      </c>
      <c r="M919" s="29">
        <v>0</v>
      </c>
      <c r="N919" s="29">
        <v>1082934147</v>
      </c>
      <c r="O919" s="29" t="s">
        <v>1083</v>
      </c>
      <c r="P919" s="29" t="s">
        <v>2467</v>
      </c>
      <c r="Q919" s="229" t="s">
        <v>2347</v>
      </c>
      <c r="R919" s="229" t="s">
        <v>2347</v>
      </c>
      <c r="S919" s="231" t="s">
        <v>1624</v>
      </c>
      <c r="T919" s="216">
        <v>6600000</v>
      </c>
      <c r="U919" s="217">
        <v>6600000</v>
      </c>
      <c r="V919" s="93">
        <v>0.5</v>
      </c>
      <c r="W919" s="32">
        <v>1098669877</v>
      </c>
      <c r="X919" s="57" t="s">
        <v>1089</v>
      </c>
    </row>
    <row r="920" spans="1:24">
      <c r="A920" s="29">
        <v>891780111</v>
      </c>
      <c r="B920" s="29" t="s">
        <v>24</v>
      </c>
      <c r="C920" s="29" t="s">
        <v>25</v>
      </c>
      <c r="D920" s="29" t="s">
        <v>26</v>
      </c>
      <c r="E920" s="29" t="s">
        <v>2468</v>
      </c>
      <c r="F920" s="29" t="s">
        <v>28</v>
      </c>
      <c r="G920" s="29" t="s">
        <v>29</v>
      </c>
      <c r="H920" s="29" t="s">
        <v>30</v>
      </c>
      <c r="I920" s="213">
        <v>15750000</v>
      </c>
      <c r="J920" s="235">
        <v>0</v>
      </c>
      <c r="K920" s="217">
        <v>0</v>
      </c>
      <c r="L920" s="213">
        <v>0</v>
      </c>
      <c r="M920" s="29">
        <v>0</v>
      </c>
      <c r="N920" s="29">
        <v>84457585</v>
      </c>
      <c r="O920" s="29" t="s">
        <v>761</v>
      </c>
      <c r="P920" s="29" t="s">
        <v>2469</v>
      </c>
      <c r="Q920" s="229" t="s">
        <v>2347</v>
      </c>
      <c r="R920" s="229" t="s">
        <v>2347</v>
      </c>
      <c r="S920" s="231" t="s">
        <v>1770</v>
      </c>
      <c r="T920" s="216">
        <v>7000000</v>
      </c>
      <c r="U920" s="217">
        <v>8750000</v>
      </c>
      <c r="V920" s="93">
        <v>0.44444444444444442</v>
      </c>
      <c r="W920" s="29">
        <v>84452087</v>
      </c>
      <c r="X920" s="57" t="s">
        <v>135</v>
      </c>
    </row>
    <row r="921" spans="1:24">
      <c r="A921" s="29">
        <v>891780111</v>
      </c>
      <c r="B921" s="29" t="s">
        <v>24</v>
      </c>
      <c r="C921" s="29" t="s">
        <v>25</v>
      </c>
      <c r="D921" s="29" t="s">
        <v>26</v>
      </c>
      <c r="E921" s="29" t="s">
        <v>2470</v>
      </c>
      <c r="F921" s="29" t="s">
        <v>28</v>
      </c>
      <c r="G921" s="29" t="s">
        <v>29</v>
      </c>
      <c r="H921" s="29" t="s">
        <v>30</v>
      </c>
      <c r="I921" s="213">
        <v>9200000</v>
      </c>
      <c r="J921" s="235">
        <v>0</v>
      </c>
      <c r="K921" s="217">
        <v>0</v>
      </c>
      <c r="L921" s="213">
        <v>0</v>
      </c>
      <c r="M921" s="29">
        <v>0</v>
      </c>
      <c r="N921" s="29">
        <v>57432188</v>
      </c>
      <c r="O921" s="29" t="s">
        <v>779</v>
      </c>
      <c r="P921" s="29" t="s">
        <v>2471</v>
      </c>
      <c r="Q921" s="229" t="s">
        <v>2347</v>
      </c>
      <c r="R921" s="229" t="s">
        <v>2347</v>
      </c>
      <c r="S921" s="231" t="s">
        <v>1624</v>
      </c>
      <c r="T921" s="216">
        <v>4600000</v>
      </c>
      <c r="U921" s="217">
        <v>4600000</v>
      </c>
      <c r="V921" s="93">
        <v>0.5</v>
      </c>
      <c r="W921" s="29">
        <v>85152695</v>
      </c>
      <c r="X921" s="57" t="s">
        <v>1820</v>
      </c>
    </row>
    <row r="922" spans="1:24">
      <c r="A922" s="29">
        <v>891780111</v>
      </c>
      <c r="B922" s="29" t="s">
        <v>24</v>
      </c>
      <c r="C922" s="29" t="s">
        <v>25</v>
      </c>
      <c r="D922" s="29" t="s">
        <v>26</v>
      </c>
      <c r="E922" s="29" t="s">
        <v>2472</v>
      </c>
      <c r="F922" s="29" t="s">
        <v>28</v>
      </c>
      <c r="G922" s="29" t="s">
        <v>29</v>
      </c>
      <c r="H922" s="29" t="s">
        <v>30</v>
      </c>
      <c r="I922" s="213">
        <v>8000000.0000000009</v>
      </c>
      <c r="J922" s="235">
        <v>0</v>
      </c>
      <c r="K922" s="217">
        <v>0</v>
      </c>
      <c r="L922" s="213">
        <v>0</v>
      </c>
      <c r="M922" s="29">
        <v>0</v>
      </c>
      <c r="N922" s="29">
        <v>1007642968</v>
      </c>
      <c r="O922" s="29" t="s">
        <v>1125</v>
      </c>
      <c r="P922" s="29" t="s">
        <v>2473</v>
      </c>
      <c r="Q922" s="229" t="s">
        <v>2347</v>
      </c>
      <c r="R922" s="229" t="s">
        <v>2347</v>
      </c>
      <c r="S922" s="231" t="s">
        <v>1624</v>
      </c>
      <c r="T922" s="216">
        <v>4000000.0000000005</v>
      </c>
      <c r="U922" s="217">
        <v>4000000.0000000009</v>
      </c>
      <c r="V922" s="93">
        <v>0.5</v>
      </c>
      <c r="W922" s="29">
        <v>36557666</v>
      </c>
      <c r="X922" s="57" t="s">
        <v>608</v>
      </c>
    </row>
    <row r="923" spans="1:24">
      <c r="A923" s="29">
        <v>891780111</v>
      </c>
      <c r="B923" s="29" t="s">
        <v>24</v>
      </c>
      <c r="C923" s="29" t="s">
        <v>25</v>
      </c>
      <c r="D923" s="29" t="s">
        <v>26</v>
      </c>
      <c r="E923" s="29" t="s">
        <v>2474</v>
      </c>
      <c r="F923" s="29" t="s">
        <v>28</v>
      </c>
      <c r="G923" s="29" t="s">
        <v>29</v>
      </c>
      <c r="H923" s="29" t="s">
        <v>30</v>
      </c>
      <c r="I923" s="213">
        <v>8000000.0000000009</v>
      </c>
      <c r="J923" s="235">
        <v>0</v>
      </c>
      <c r="K923" s="217">
        <v>0</v>
      </c>
      <c r="L923" s="213">
        <v>0</v>
      </c>
      <c r="M923" s="29">
        <v>0</v>
      </c>
      <c r="N923" s="29">
        <v>85477304</v>
      </c>
      <c r="O923" s="29" t="s">
        <v>1376</v>
      </c>
      <c r="P923" s="29" t="s">
        <v>2475</v>
      </c>
      <c r="Q923" s="229" t="s">
        <v>2347</v>
      </c>
      <c r="R923" s="229" t="s">
        <v>2347</v>
      </c>
      <c r="S923" s="231" t="s">
        <v>1624</v>
      </c>
      <c r="T923" s="216">
        <v>4000000.0000000005</v>
      </c>
      <c r="U923" s="217">
        <v>4000000.0000000009</v>
      </c>
      <c r="V923" s="93">
        <v>0.5</v>
      </c>
      <c r="W923" s="29">
        <v>36557666</v>
      </c>
      <c r="X923" s="57" t="s">
        <v>608</v>
      </c>
    </row>
    <row r="924" spans="1:24">
      <c r="A924" s="29">
        <v>891780111</v>
      </c>
      <c r="B924" s="29" t="s">
        <v>24</v>
      </c>
      <c r="C924" s="29" t="s">
        <v>25</v>
      </c>
      <c r="D924" s="29" t="s">
        <v>26</v>
      </c>
      <c r="E924" s="29" t="s">
        <v>2476</v>
      </c>
      <c r="F924" s="29" t="s">
        <v>28</v>
      </c>
      <c r="G924" s="29" t="s">
        <v>29</v>
      </c>
      <c r="H924" s="29" t="s">
        <v>30</v>
      </c>
      <c r="I924" s="213">
        <v>9793000</v>
      </c>
      <c r="J924" s="235">
        <v>0</v>
      </c>
      <c r="K924" s="217">
        <v>0</v>
      </c>
      <c r="L924" s="213">
        <v>0</v>
      </c>
      <c r="M924" s="29">
        <v>0</v>
      </c>
      <c r="N924" s="29">
        <v>1083024033</v>
      </c>
      <c r="O924" s="29" t="s">
        <v>2477</v>
      </c>
      <c r="P924" s="29" t="s">
        <v>2478</v>
      </c>
      <c r="Q924" s="229" t="s">
        <v>2347</v>
      </c>
      <c r="R924" s="229" t="s">
        <v>2347</v>
      </c>
      <c r="S924" s="231" t="s">
        <v>1624</v>
      </c>
      <c r="T924" s="216">
        <v>3986000</v>
      </c>
      <c r="U924" s="217">
        <v>5807000</v>
      </c>
      <c r="V924" s="93">
        <v>0.40702542632492594</v>
      </c>
      <c r="W924" s="29">
        <v>85152695</v>
      </c>
      <c r="X924" s="57" t="s">
        <v>1820</v>
      </c>
    </row>
    <row r="925" spans="1:24">
      <c r="A925" s="29">
        <v>891780111</v>
      </c>
      <c r="B925" s="29" t="s">
        <v>24</v>
      </c>
      <c r="C925" s="29" t="s">
        <v>25</v>
      </c>
      <c r="D925" s="29" t="s">
        <v>26</v>
      </c>
      <c r="E925" s="29" t="s">
        <v>2479</v>
      </c>
      <c r="F925" s="29" t="s">
        <v>28</v>
      </c>
      <c r="G925" s="29" t="s">
        <v>29</v>
      </c>
      <c r="H925" s="29" t="s">
        <v>30</v>
      </c>
      <c r="I925" s="213">
        <v>9200000</v>
      </c>
      <c r="J925" s="235">
        <v>0</v>
      </c>
      <c r="K925" s="217">
        <v>0</v>
      </c>
      <c r="L925" s="213">
        <v>0</v>
      </c>
      <c r="M925" s="29">
        <v>0</v>
      </c>
      <c r="N925" s="29">
        <v>1065632898</v>
      </c>
      <c r="O925" s="29" t="s">
        <v>1391</v>
      </c>
      <c r="P925" s="29" t="s">
        <v>2480</v>
      </c>
      <c r="Q925" s="229" t="s">
        <v>2347</v>
      </c>
      <c r="R925" s="229" t="s">
        <v>2347</v>
      </c>
      <c r="S925" s="231" t="s">
        <v>1624</v>
      </c>
      <c r="T925" s="216">
        <v>4600000</v>
      </c>
      <c r="U925" s="217">
        <v>4600000</v>
      </c>
      <c r="V925" s="93">
        <v>0.5</v>
      </c>
      <c r="W925" s="32">
        <v>57461216</v>
      </c>
      <c r="X925" s="57" t="s">
        <v>159</v>
      </c>
    </row>
    <row r="926" spans="1:24">
      <c r="A926" s="29">
        <v>891780111</v>
      </c>
      <c r="B926" s="29" t="s">
        <v>24</v>
      </c>
      <c r="C926" s="29" t="s">
        <v>25</v>
      </c>
      <c r="D926" s="29" t="s">
        <v>26</v>
      </c>
      <c r="E926" s="29" t="s">
        <v>2481</v>
      </c>
      <c r="F926" s="29" t="s">
        <v>28</v>
      </c>
      <c r="G926" s="29" t="s">
        <v>29</v>
      </c>
      <c r="H926" s="29" t="s">
        <v>30</v>
      </c>
      <c r="I926" s="213">
        <v>6290000</v>
      </c>
      <c r="J926" s="235">
        <v>0</v>
      </c>
      <c r="K926" s="217">
        <v>0</v>
      </c>
      <c r="L926" s="213">
        <v>0</v>
      </c>
      <c r="M926" s="29">
        <v>0</v>
      </c>
      <c r="N926" s="29">
        <v>1102859409</v>
      </c>
      <c r="O926" s="29" t="s">
        <v>2482</v>
      </c>
      <c r="P926" s="29" t="s">
        <v>2483</v>
      </c>
      <c r="Q926" s="229" t="s">
        <v>2347</v>
      </c>
      <c r="R926" s="229" t="s">
        <v>2347</v>
      </c>
      <c r="S926" s="231" t="s">
        <v>1624</v>
      </c>
      <c r="T926" s="216">
        <v>2380000</v>
      </c>
      <c r="U926" s="217">
        <v>3910000</v>
      </c>
      <c r="V926" s="93">
        <v>0.3783783783783784</v>
      </c>
      <c r="W926" s="29">
        <v>79732773</v>
      </c>
      <c r="X926" s="57" t="s">
        <v>890</v>
      </c>
    </row>
    <row r="927" spans="1:24">
      <c r="A927" s="29">
        <v>891780111</v>
      </c>
      <c r="B927" s="29" t="s">
        <v>24</v>
      </c>
      <c r="C927" s="29" t="s">
        <v>25</v>
      </c>
      <c r="D927" s="29" t="s">
        <v>26</v>
      </c>
      <c r="E927" s="29" t="s">
        <v>2484</v>
      </c>
      <c r="F927" s="29" t="s">
        <v>28</v>
      </c>
      <c r="G927" s="29" t="s">
        <v>29</v>
      </c>
      <c r="H927" s="29" t="s">
        <v>30</v>
      </c>
      <c r="I927" s="213">
        <v>6290000</v>
      </c>
      <c r="J927" s="235">
        <v>0</v>
      </c>
      <c r="K927" s="217">
        <v>0</v>
      </c>
      <c r="L927" s="213">
        <v>0</v>
      </c>
      <c r="M927" s="29">
        <v>0</v>
      </c>
      <c r="N927" s="29">
        <v>9694501</v>
      </c>
      <c r="O927" s="29" t="s">
        <v>2485</v>
      </c>
      <c r="P927" s="29" t="s">
        <v>2486</v>
      </c>
      <c r="Q927" s="229" t="s">
        <v>2347</v>
      </c>
      <c r="R927" s="229" t="s">
        <v>2347</v>
      </c>
      <c r="S927" s="231" t="s">
        <v>1624</v>
      </c>
      <c r="T927" s="216">
        <v>2890000</v>
      </c>
      <c r="U927" s="217">
        <v>3400000</v>
      </c>
      <c r="V927" s="93">
        <v>0.45945945945945948</v>
      </c>
      <c r="W927" s="29">
        <v>79732773</v>
      </c>
      <c r="X927" s="57" t="s">
        <v>890</v>
      </c>
    </row>
    <row r="928" spans="1:24">
      <c r="A928" s="29">
        <v>891780111</v>
      </c>
      <c r="B928" s="29" t="s">
        <v>24</v>
      </c>
      <c r="C928" s="29" t="s">
        <v>25</v>
      </c>
      <c r="D928" s="29" t="s">
        <v>26</v>
      </c>
      <c r="E928" s="29" t="s">
        <v>2487</v>
      </c>
      <c r="F928" s="29" t="s">
        <v>28</v>
      </c>
      <c r="G928" s="29" t="s">
        <v>29</v>
      </c>
      <c r="H928" s="29" t="s">
        <v>30</v>
      </c>
      <c r="I928" s="213">
        <v>6800000</v>
      </c>
      <c r="J928" s="235">
        <v>0</v>
      </c>
      <c r="K928" s="217">
        <v>0</v>
      </c>
      <c r="L928" s="213">
        <v>0</v>
      </c>
      <c r="M928" s="29">
        <v>0</v>
      </c>
      <c r="N928" s="29">
        <v>84459678</v>
      </c>
      <c r="O928" s="29" t="s">
        <v>1200</v>
      </c>
      <c r="P928" s="29" t="s">
        <v>2126</v>
      </c>
      <c r="Q928" s="229" t="s">
        <v>2347</v>
      </c>
      <c r="R928" s="229" t="s">
        <v>2347</v>
      </c>
      <c r="S928" s="231" t="s">
        <v>1624</v>
      </c>
      <c r="T928" s="216">
        <v>3400000</v>
      </c>
      <c r="U928" s="217">
        <v>3400000</v>
      </c>
      <c r="V928" s="93">
        <v>0.5</v>
      </c>
      <c r="W928" s="29">
        <v>7633817</v>
      </c>
      <c r="X928" s="57" t="s">
        <v>2022</v>
      </c>
    </row>
    <row r="929" spans="1:24">
      <c r="A929" s="29">
        <v>891780111</v>
      </c>
      <c r="B929" s="29" t="s">
        <v>24</v>
      </c>
      <c r="C929" s="29" t="s">
        <v>25</v>
      </c>
      <c r="D929" s="29" t="s">
        <v>26</v>
      </c>
      <c r="E929" s="29" t="s">
        <v>2488</v>
      </c>
      <c r="F929" s="29" t="s">
        <v>28</v>
      </c>
      <c r="G929" s="29" t="s">
        <v>29</v>
      </c>
      <c r="H929" s="29" t="s">
        <v>30</v>
      </c>
      <c r="I929" s="213">
        <v>10730000</v>
      </c>
      <c r="J929" s="235">
        <v>0</v>
      </c>
      <c r="K929" s="217">
        <v>0</v>
      </c>
      <c r="L929" s="213">
        <v>0</v>
      </c>
      <c r="M929" s="29">
        <v>0</v>
      </c>
      <c r="N929" s="29">
        <v>1004360507</v>
      </c>
      <c r="O929" s="29" t="s">
        <v>2489</v>
      </c>
      <c r="P929" s="29" t="s">
        <v>2490</v>
      </c>
      <c r="Q929" s="229" t="s">
        <v>2347</v>
      </c>
      <c r="R929" s="229" t="s">
        <v>2347</v>
      </c>
      <c r="S929" s="231" t="s">
        <v>1624</v>
      </c>
      <c r="T929" s="216">
        <v>4060000</v>
      </c>
      <c r="U929" s="217">
        <v>6670000</v>
      </c>
      <c r="V929" s="93">
        <v>0.3783783783783784</v>
      </c>
      <c r="W929" s="29">
        <v>85449357</v>
      </c>
      <c r="X929" s="57" t="s">
        <v>1903</v>
      </c>
    </row>
    <row r="930" spans="1:24">
      <c r="A930" s="29">
        <v>891780111</v>
      </c>
      <c r="B930" s="29" t="s">
        <v>24</v>
      </c>
      <c r="C930" s="29" t="s">
        <v>25</v>
      </c>
      <c r="D930" s="29" t="s">
        <v>26</v>
      </c>
      <c r="E930" s="29" t="s">
        <v>2491</v>
      </c>
      <c r="F930" s="29" t="s">
        <v>28</v>
      </c>
      <c r="G930" s="29" t="s">
        <v>29</v>
      </c>
      <c r="H930" s="29" t="s">
        <v>30</v>
      </c>
      <c r="I930" s="213">
        <v>11600000</v>
      </c>
      <c r="J930" s="235">
        <v>0</v>
      </c>
      <c r="K930" s="217">
        <v>0</v>
      </c>
      <c r="L930" s="213">
        <v>0</v>
      </c>
      <c r="M930" s="29">
        <v>0</v>
      </c>
      <c r="N930" s="29">
        <v>1065883393</v>
      </c>
      <c r="O930" s="29" t="s">
        <v>540</v>
      </c>
      <c r="P930" s="29" t="s">
        <v>2492</v>
      </c>
      <c r="Q930" s="229" t="s">
        <v>2347</v>
      </c>
      <c r="R930" s="229" t="s">
        <v>2347</v>
      </c>
      <c r="S930" s="231" t="s">
        <v>1624</v>
      </c>
      <c r="T930" s="216">
        <v>5800000</v>
      </c>
      <c r="U930" s="217">
        <v>5800000</v>
      </c>
      <c r="V930" s="93">
        <v>0.5</v>
      </c>
      <c r="W930" s="29">
        <v>21701937</v>
      </c>
      <c r="X930" s="57" t="s">
        <v>215</v>
      </c>
    </row>
    <row r="931" spans="1:24">
      <c r="A931" s="29">
        <v>891780111</v>
      </c>
      <c r="B931" s="29" t="s">
        <v>24</v>
      </c>
      <c r="C931" s="29" t="s">
        <v>25</v>
      </c>
      <c r="D931" s="29" t="s">
        <v>26</v>
      </c>
      <c r="E931" s="29" t="s">
        <v>2493</v>
      </c>
      <c r="F931" s="29" t="s">
        <v>28</v>
      </c>
      <c r="G931" s="29" t="s">
        <v>29</v>
      </c>
      <c r="H931" s="29" t="s">
        <v>30</v>
      </c>
      <c r="I931" s="213">
        <v>6800000</v>
      </c>
      <c r="J931" s="235">
        <v>0</v>
      </c>
      <c r="K931" s="217">
        <v>0</v>
      </c>
      <c r="L931" s="213">
        <v>0</v>
      </c>
      <c r="M931" s="29">
        <v>0</v>
      </c>
      <c r="N931" s="29">
        <v>1084738546</v>
      </c>
      <c r="O931" s="29" t="s">
        <v>2494</v>
      </c>
      <c r="P931" s="29" t="s">
        <v>2495</v>
      </c>
      <c r="Q931" s="229" t="s">
        <v>2347</v>
      </c>
      <c r="R931" s="229" t="s">
        <v>2347</v>
      </c>
      <c r="S931" s="231" t="s">
        <v>1624</v>
      </c>
      <c r="T931" s="216">
        <v>3400000</v>
      </c>
      <c r="U931" s="217">
        <v>3400000</v>
      </c>
      <c r="V931" s="93">
        <v>0.5</v>
      </c>
      <c r="W931" s="29">
        <v>57297693</v>
      </c>
      <c r="X931" s="57" t="s">
        <v>2304</v>
      </c>
    </row>
    <row r="932" spans="1:24">
      <c r="A932" s="29">
        <v>891780111</v>
      </c>
      <c r="B932" s="29" t="s">
        <v>24</v>
      </c>
      <c r="C932" s="29" t="s">
        <v>25</v>
      </c>
      <c r="D932" s="29" t="s">
        <v>26</v>
      </c>
      <c r="E932" s="29" t="s">
        <v>2496</v>
      </c>
      <c r="F932" s="29" t="s">
        <v>28</v>
      </c>
      <c r="G932" s="29" t="s">
        <v>29</v>
      </c>
      <c r="H932" s="29" t="s">
        <v>30</v>
      </c>
      <c r="I932" s="213">
        <v>10400000</v>
      </c>
      <c r="J932" s="235">
        <v>0</v>
      </c>
      <c r="K932" s="217">
        <v>0</v>
      </c>
      <c r="L932" s="213">
        <v>0</v>
      </c>
      <c r="M932" s="29">
        <v>0</v>
      </c>
      <c r="N932" s="29">
        <v>1082927274</v>
      </c>
      <c r="O932" s="29" t="s">
        <v>546</v>
      </c>
      <c r="P932" s="29" t="s">
        <v>2497</v>
      </c>
      <c r="Q932" s="229" t="s">
        <v>2347</v>
      </c>
      <c r="R932" s="229" t="s">
        <v>2347</v>
      </c>
      <c r="S932" s="231" t="s">
        <v>1624</v>
      </c>
      <c r="T932" s="216">
        <v>5200000</v>
      </c>
      <c r="U932" s="217">
        <v>5200000</v>
      </c>
      <c r="V932" s="93">
        <v>0.5</v>
      </c>
      <c r="W932" s="29">
        <v>57297693</v>
      </c>
      <c r="X932" s="57" t="s">
        <v>2304</v>
      </c>
    </row>
    <row r="933" spans="1:24">
      <c r="A933" s="29">
        <v>891780111</v>
      </c>
      <c r="B933" s="29" t="s">
        <v>24</v>
      </c>
      <c r="C933" s="29" t="s">
        <v>25</v>
      </c>
      <c r="D933" s="29" t="s">
        <v>26</v>
      </c>
      <c r="E933" s="29" t="s">
        <v>2498</v>
      </c>
      <c r="F933" s="29" t="s">
        <v>28</v>
      </c>
      <c r="G933" s="29" t="s">
        <v>29</v>
      </c>
      <c r="H933" s="29" t="s">
        <v>30</v>
      </c>
      <c r="I933" s="213">
        <v>10400000</v>
      </c>
      <c r="J933" s="235">
        <v>0</v>
      </c>
      <c r="K933" s="217">
        <v>0</v>
      </c>
      <c r="L933" s="213">
        <v>0</v>
      </c>
      <c r="M933" s="29">
        <v>0</v>
      </c>
      <c r="N933" s="29">
        <v>92642274</v>
      </c>
      <c r="O933" s="29" t="s">
        <v>446</v>
      </c>
      <c r="P933" s="29" t="s">
        <v>2499</v>
      </c>
      <c r="Q933" s="229" t="s">
        <v>2347</v>
      </c>
      <c r="R933" s="229" t="s">
        <v>2347</v>
      </c>
      <c r="S933" s="231" t="s">
        <v>1624</v>
      </c>
      <c r="T933" s="216">
        <v>5200000</v>
      </c>
      <c r="U933" s="217">
        <v>5200000</v>
      </c>
      <c r="V933" s="93">
        <v>0.5</v>
      </c>
      <c r="W933" s="29">
        <v>57297693</v>
      </c>
      <c r="X933" s="57" t="s">
        <v>2304</v>
      </c>
    </row>
    <row r="934" spans="1:24">
      <c r="A934" s="29">
        <v>891780111</v>
      </c>
      <c r="B934" s="29" t="s">
        <v>24</v>
      </c>
      <c r="C934" s="29" t="s">
        <v>25</v>
      </c>
      <c r="D934" s="29" t="s">
        <v>26</v>
      </c>
      <c r="E934" s="29" t="s">
        <v>2500</v>
      </c>
      <c r="F934" s="29" t="s">
        <v>28</v>
      </c>
      <c r="G934" s="29" t="s">
        <v>29</v>
      </c>
      <c r="H934" s="29" t="s">
        <v>30</v>
      </c>
      <c r="I934" s="213">
        <v>10400000</v>
      </c>
      <c r="J934" s="235">
        <v>0</v>
      </c>
      <c r="K934" s="217">
        <v>0</v>
      </c>
      <c r="L934" s="213">
        <v>0</v>
      </c>
      <c r="M934" s="29">
        <v>0</v>
      </c>
      <c r="N934" s="29">
        <v>7602221</v>
      </c>
      <c r="O934" s="29" t="s">
        <v>543</v>
      </c>
      <c r="P934" s="29" t="s">
        <v>2501</v>
      </c>
      <c r="Q934" s="229" t="s">
        <v>2347</v>
      </c>
      <c r="R934" s="229" t="s">
        <v>2347</v>
      </c>
      <c r="S934" s="231" t="s">
        <v>1624</v>
      </c>
      <c r="T934" s="216">
        <v>5200000</v>
      </c>
      <c r="U934" s="217">
        <v>5200000</v>
      </c>
      <c r="V934" s="93">
        <v>0.5</v>
      </c>
      <c r="W934" s="29">
        <v>57297693</v>
      </c>
      <c r="X934" s="57" t="s">
        <v>2304</v>
      </c>
    </row>
    <row r="935" spans="1:24">
      <c r="A935" s="29">
        <v>891780111</v>
      </c>
      <c r="B935" s="29" t="s">
        <v>24</v>
      </c>
      <c r="C935" s="29" t="s">
        <v>25</v>
      </c>
      <c r="D935" s="29" t="s">
        <v>26</v>
      </c>
      <c r="E935" s="29" t="s">
        <v>2502</v>
      </c>
      <c r="F935" s="29" t="s">
        <v>28</v>
      </c>
      <c r="G935" s="29" t="s">
        <v>29</v>
      </c>
      <c r="H935" s="29" t="s">
        <v>30</v>
      </c>
      <c r="I935" s="213">
        <v>8000000.0000000009</v>
      </c>
      <c r="J935" s="235">
        <v>0</v>
      </c>
      <c r="K935" s="217">
        <v>0</v>
      </c>
      <c r="L935" s="213">
        <v>6867000</v>
      </c>
      <c r="M935" s="29">
        <v>0</v>
      </c>
      <c r="N935" s="29">
        <v>1082847943</v>
      </c>
      <c r="O935" s="29" t="s">
        <v>1010</v>
      </c>
      <c r="P935" s="29" t="s">
        <v>2503</v>
      </c>
      <c r="Q935" s="229" t="s">
        <v>2347</v>
      </c>
      <c r="R935" s="229" t="s">
        <v>2347</v>
      </c>
      <c r="S935" s="231" t="s">
        <v>1624</v>
      </c>
      <c r="T935" s="216">
        <v>1133000</v>
      </c>
      <c r="U935" s="221">
        <v>0</v>
      </c>
      <c r="V935" s="93">
        <v>0.14162499999999997</v>
      </c>
      <c r="W935" s="29">
        <v>57297693</v>
      </c>
      <c r="X935" s="57" t="s">
        <v>2304</v>
      </c>
    </row>
    <row r="936" spans="1:24">
      <c r="A936" s="29">
        <v>891780111</v>
      </c>
      <c r="B936" s="29" t="s">
        <v>24</v>
      </c>
      <c r="C936" s="29" t="s">
        <v>25</v>
      </c>
      <c r="D936" s="29" t="s">
        <v>26</v>
      </c>
      <c r="E936" s="29" t="s">
        <v>2504</v>
      </c>
      <c r="F936" s="29" t="s">
        <v>28</v>
      </c>
      <c r="G936" s="29" t="s">
        <v>29</v>
      </c>
      <c r="H936" s="29" t="s">
        <v>30</v>
      </c>
      <c r="I936" s="213">
        <v>6800000</v>
      </c>
      <c r="J936" s="235">
        <v>0</v>
      </c>
      <c r="K936" s="217">
        <v>0</v>
      </c>
      <c r="L936" s="213">
        <v>0</v>
      </c>
      <c r="M936" s="29">
        <v>0</v>
      </c>
      <c r="N936" s="29">
        <v>57465377</v>
      </c>
      <c r="O936" s="29" t="s">
        <v>1329</v>
      </c>
      <c r="P936" s="29" t="s">
        <v>2505</v>
      </c>
      <c r="Q936" s="229" t="s">
        <v>2347</v>
      </c>
      <c r="R936" s="229" t="s">
        <v>2347</v>
      </c>
      <c r="S936" s="231" t="s">
        <v>1624</v>
      </c>
      <c r="T936" s="216">
        <v>3400000</v>
      </c>
      <c r="U936" s="217">
        <v>3400000</v>
      </c>
      <c r="V936" s="93">
        <v>0.5</v>
      </c>
      <c r="W936" s="29">
        <v>57297693</v>
      </c>
      <c r="X936" s="57" t="s">
        <v>2304</v>
      </c>
    </row>
    <row r="937" spans="1:24">
      <c r="A937" s="29">
        <v>891780111</v>
      </c>
      <c r="B937" s="29" t="s">
        <v>24</v>
      </c>
      <c r="C937" s="29" t="s">
        <v>25</v>
      </c>
      <c r="D937" s="29" t="s">
        <v>26</v>
      </c>
      <c r="E937" s="29" t="s">
        <v>2506</v>
      </c>
      <c r="F937" s="29" t="s">
        <v>28</v>
      </c>
      <c r="G937" s="29" t="s">
        <v>29</v>
      </c>
      <c r="H937" s="29" t="s">
        <v>30</v>
      </c>
      <c r="I937" s="213">
        <v>8000000.0000000009</v>
      </c>
      <c r="J937" s="235">
        <v>0</v>
      </c>
      <c r="K937" s="217">
        <v>0</v>
      </c>
      <c r="L937" s="213">
        <v>0</v>
      </c>
      <c r="M937" s="29">
        <v>0</v>
      </c>
      <c r="N937" s="29">
        <v>1082974742</v>
      </c>
      <c r="O937" s="29" t="s">
        <v>708</v>
      </c>
      <c r="P937" s="29" t="s">
        <v>2507</v>
      </c>
      <c r="Q937" s="229" t="s">
        <v>2347</v>
      </c>
      <c r="R937" s="229" t="s">
        <v>2347</v>
      </c>
      <c r="S937" s="231" t="s">
        <v>1624</v>
      </c>
      <c r="T937" s="216">
        <v>4000000.0000000005</v>
      </c>
      <c r="U937" s="217">
        <v>4000000.0000000009</v>
      </c>
      <c r="V937" s="93">
        <v>0.5</v>
      </c>
      <c r="W937" s="29">
        <v>57297693</v>
      </c>
      <c r="X937" s="57" t="s">
        <v>2304</v>
      </c>
    </row>
    <row r="938" spans="1:24">
      <c r="A938" s="29">
        <v>891780111</v>
      </c>
      <c r="B938" s="29" t="s">
        <v>24</v>
      </c>
      <c r="C938" s="29" t="s">
        <v>25</v>
      </c>
      <c r="D938" s="29" t="s">
        <v>26</v>
      </c>
      <c r="E938" s="29" t="s">
        <v>2508</v>
      </c>
      <c r="F938" s="29" t="s">
        <v>28</v>
      </c>
      <c r="G938" s="29" t="s">
        <v>29</v>
      </c>
      <c r="H938" s="29" t="s">
        <v>30</v>
      </c>
      <c r="I938" s="213">
        <v>8000000.0000000009</v>
      </c>
      <c r="J938" s="235">
        <v>0</v>
      </c>
      <c r="K938" s="217">
        <v>0</v>
      </c>
      <c r="L938" s="213">
        <v>0</v>
      </c>
      <c r="M938" s="29">
        <v>0</v>
      </c>
      <c r="N938" s="29">
        <v>1045723246</v>
      </c>
      <c r="O938" s="29" t="s">
        <v>1326</v>
      </c>
      <c r="P938" s="29" t="s">
        <v>2509</v>
      </c>
      <c r="Q938" s="229" t="s">
        <v>2347</v>
      </c>
      <c r="R938" s="229" t="s">
        <v>2347</v>
      </c>
      <c r="S938" s="231" t="s">
        <v>1624</v>
      </c>
      <c r="T938" s="216">
        <v>4000000.0000000005</v>
      </c>
      <c r="U938" s="217">
        <v>4000000.0000000009</v>
      </c>
      <c r="V938" s="93">
        <v>0.5</v>
      </c>
      <c r="W938" s="29">
        <v>57297693</v>
      </c>
      <c r="X938" s="57" t="s">
        <v>2304</v>
      </c>
    </row>
    <row r="939" spans="1:24">
      <c r="A939" s="29">
        <v>891780111</v>
      </c>
      <c r="B939" s="29" t="s">
        <v>24</v>
      </c>
      <c r="C939" s="29" t="s">
        <v>25</v>
      </c>
      <c r="D939" s="29" t="s">
        <v>26</v>
      </c>
      <c r="E939" s="29" t="s">
        <v>2510</v>
      </c>
      <c r="F939" s="29" t="s">
        <v>28</v>
      </c>
      <c r="G939" s="29" t="s">
        <v>29</v>
      </c>
      <c r="H939" s="29" t="s">
        <v>30</v>
      </c>
      <c r="I939" s="213">
        <v>6800000</v>
      </c>
      <c r="J939" s="235">
        <v>0</v>
      </c>
      <c r="K939" s="217">
        <v>0</v>
      </c>
      <c r="L939" s="213">
        <v>0</v>
      </c>
      <c r="M939" s="29">
        <v>0</v>
      </c>
      <c r="N939" s="29">
        <v>1083014226</v>
      </c>
      <c r="O939" s="29" t="s">
        <v>1019</v>
      </c>
      <c r="P939" s="29" t="s">
        <v>2509</v>
      </c>
      <c r="Q939" s="229" t="s">
        <v>2347</v>
      </c>
      <c r="R939" s="229" t="s">
        <v>2347</v>
      </c>
      <c r="S939" s="231" t="s">
        <v>1624</v>
      </c>
      <c r="T939" s="216">
        <v>3400000</v>
      </c>
      <c r="U939" s="217">
        <v>3400000</v>
      </c>
      <c r="V939" s="93">
        <v>0.5</v>
      </c>
      <c r="W939" s="29">
        <v>57297693</v>
      </c>
      <c r="X939" s="57" t="s">
        <v>2304</v>
      </c>
    </row>
    <row r="940" spans="1:24">
      <c r="A940" s="29">
        <v>891780111</v>
      </c>
      <c r="B940" s="29" t="s">
        <v>24</v>
      </c>
      <c r="C940" s="29" t="s">
        <v>25</v>
      </c>
      <c r="D940" s="29" t="s">
        <v>26</v>
      </c>
      <c r="E940" s="29" t="s">
        <v>2511</v>
      </c>
      <c r="F940" s="29" t="s">
        <v>28</v>
      </c>
      <c r="G940" s="29" t="s">
        <v>29</v>
      </c>
      <c r="H940" s="29" t="s">
        <v>30</v>
      </c>
      <c r="I940" s="213">
        <v>6800000</v>
      </c>
      <c r="J940" s="235">
        <v>0</v>
      </c>
      <c r="K940" s="217">
        <v>0</v>
      </c>
      <c r="L940" s="213">
        <v>0</v>
      </c>
      <c r="M940" s="29">
        <v>0</v>
      </c>
      <c r="N940" s="29">
        <v>1102848790</v>
      </c>
      <c r="O940" s="29" t="s">
        <v>1012</v>
      </c>
      <c r="P940" s="29" t="s">
        <v>2509</v>
      </c>
      <c r="Q940" s="229" t="s">
        <v>2347</v>
      </c>
      <c r="R940" s="229" t="s">
        <v>2347</v>
      </c>
      <c r="S940" s="231" t="s">
        <v>1624</v>
      </c>
      <c r="T940" s="216">
        <v>3400000</v>
      </c>
      <c r="U940" s="217">
        <v>3400000</v>
      </c>
      <c r="V940" s="93">
        <v>0.5</v>
      </c>
      <c r="W940" s="29">
        <v>57297693</v>
      </c>
      <c r="X940" s="57" t="s">
        <v>2304</v>
      </c>
    </row>
    <row r="941" spans="1:24">
      <c r="A941" s="29">
        <v>891780111</v>
      </c>
      <c r="B941" s="29" t="s">
        <v>24</v>
      </c>
      <c r="C941" s="29" t="s">
        <v>25</v>
      </c>
      <c r="D941" s="29" t="s">
        <v>26</v>
      </c>
      <c r="E941" s="29" t="s">
        <v>2512</v>
      </c>
      <c r="F941" s="29" t="s">
        <v>28</v>
      </c>
      <c r="G941" s="29" t="s">
        <v>29</v>
      </c>
      <c r="H941" s="29" t="s">
        <v>30</v>
      </c>
      <c r="I941" s="213">
        <v>8000000.0000000009</v>
      </c>
      <c r="J941" s="235">
        <v>0</v>
      </c>
      <c r="K941" s="217">
        <v>0</v>
      </c>
      <c r="L941" s="213">
        <v>0</v>
      </c>
      <c r="M941" s="29">
        <v>0</v>
      </c>
      <c r="N941" s="29">
        <v>1026256729</v>
      </c>
      <c r="O941" s="29" t="s">
        <v>1017</v>
      </c>
      <c r="P941" s="29" t="s">
        <v>2513</v>
      </c>
      <c r="Q941" s="229" t="s">
        <v>2347</v>
      </c>
      <c r="R941" s="229" t="s">
        <v>2347</v>
      </c>
      <c r="S941" s="231" t="s">
        <v>1624</v>
      </c>
      <c r="T941" s="216">
        <v>4000000.0000000005</v>
      </c>
      <c r="U941" s="217">
        <v>4000000.0000000009</v>
      </c>
      <c r="V941" s="93">
        <v>0.5</v>
      </c>
      <c r="W941" s="29">
        <v>57297693</v>
      </c>
      <c r="X941" s="57" t="s">
        <v>2304</v>
      </c>
    </row>
    <row r="942" spans="1:24">
      <c r="A942" s="29">
        <v>891780111</v>
      </c>
      <c r="B942" s="29" t="s">
        <v>24</v>
      </c>
      <c r="C942" s="29" t="s">
        <v>25</v>
      </c>
      <c r="D942" s="29" t="s">
        <v>26</v>
      </c>
      <c r="E942" s="29" t="s">
        <v>2514</v>
      </c>
      <c r="F942" s="29" t="s">
        <v>28</v>
      </c>
      <c r="G942" s="29" t="s">
        <v>29</v>
      </c>
      <c r="H942" s="29" t="s">
        <v>30</v>
      </c>
      <c r="I942" s="213">
        <v>6800000</v>
      </c>
      <c r="J942" s="235">
        <v>0</v>
      </c>
      <c r="K942" s="217">
        <v>0</v>
      </c>
      <c r="L942" s="213">
        <v>0</v>
      </c>
      <c r="M942" s="29">
        <v>0</v>
      </c>
      <c r="N942" s="29">
        <v>1083014325</v>
      </c>
      <c r="O942" s="29" t="s">
        <v>1213</v>
      </c>
      <c r="P942" s="29" t="s">
        <v>2509</v>
      </c>
      <c r="Q942" s="229" t="s">
        <v>2347</v>
      </c>
      <c r="R942" s="229" t="s">
        <v>2347</v>
      </c>
      <c r="S942" s="231" t="s">
        <v>1624</v>
      </c>
      <c r="T942" s="216">
        <v>3400000</v>
      </c>
      <c r="U942" s="217">
        <v>3400000</v>
      </c>
      <c r="V942" s="93">
        <v>0.5</v>
      </c>
      <c r="W942" s="29">
        <v>57297693</v>
      </c>
      <c r="X942" s="57" t="s">
        <v>2304</v>
      </c>
    </row>
    <row r="943" spans="1:24">
      <c r="A943" s="29">
        <v>891780111</v>
      </c>
      <c r="B943" s="29" t="s">
        <v>24</v>
      </c>
      <c r="C943" s="29" t="s">
        <v>25</v>
      </c>
      <c r="D943" s="29" t="s">
        <v>26</v>
      </c>
      <c r="E943" s="29" t="s">
        <v>2515</v>
      </c>
      <c r="F943" s="29" t="s">
        <v>28</v>
      </c>
      <c r="G943" s="29" t="s">
        <v>29</v>
      </c>
      <c r="H943" s="29" t="s">
        <v>30</v>
      </c>
      <c r="I943" s="213">
        <v>6290000</v>
      </c>
      <c r="J943" s="235">
        <v>0</v>
      </c>
      <c r="K943" s="217">
        <v>0</v>
      </c>
      <c r="L943" s="213">
        <v>0</v>
      </c>
      <c r="M943" s="29">
        <v>0</v>
      </c>
      <c r="N943" s="29">
        <v>1221971298</v>
      </c>
      <c r="O943" s="29" t="s">
        <v>2516</v>
      </c>
      <c r="P943" s="29" t="s">
        <v>2517</v>
      </c>
      <c r="Q943" s="229" t="s">
        <v>2347</v>
      </c>
      <c r="R943" s="229" t="s">
        <v>2347</v>
      </c>
      <c r="S943" s="231" t="s">
        <v>1624</v>
      </c>
      <c r="T943" s="216">
        <v>2380000</v>
      </c>
      <c r="U943" s="217">
        <v>3910000</v>
      </c>
      <c r="V943" s="93">
        <v>0.3783783783783784</v>
      </c>
      <c r="W943" s="29">
        <v>57297693</v>
      </c>
      <c r="X943" s="57" t="s">
        <v>2304</v>
      </c>
    </row>
    <row r="944" spans="1:24">
      <c r="A944" s="29">
        <v>891780111</v>
      </c>
      <c r="B944" s="29" t="s">
        <v>24</v>
      </c>
      <c r="C944" s="29" t="s">
        <v>25</v>
      </c>
      <c r="D944" s="29" t="s">
        <v>26</v>
      </c>
      <c r="E944" s="29" t="s">
        <v>2518</v>
      </c>
      <c r="F944" s="29" t="s">
        <v>28</v>
      </c>
      <c r="G944" s="29" t="s">
        <v>29</v>
      </c>
      <c r="H944" s="29" t="s">
        <v>30</v>
      </c>
      <c r="I944" s="213">
        <v>6800000</v>
      </c>
      <c r="J944" s="235">
        <v>0</v>
      </c>
      <c r="K944" s="217">
        <v>0</v>
      </c>
      <c r="L944" s="213">
        <v>0</v>
      </c>
      <c r="M944" s="29">
        <v>0</v>
      </c>
      <c r="N944" s="29">
        <v>1079941098</v>
      </c>
      <c r="O944" s="29" t="s">
        <v>39</v>
      </c>
      <c r="P944" s="29" t="s">
        <v>2519</v>
      </c>
      <c r="Q944" s="229" t="s">
        <v>2347</v>
      </c>
      <c r="R944" s="229" t="s">
        <v>2347</v>
      </c>
      <c r="S944" s="231" t="s">
        <v>1624</v>
      </c>
      <c r="T944" s="216">
        <v>3400000</v>
      </c>
      <c r="U944" s="217">
        <v>3400000</v>
      </c>
      <c r="V944" s="93">
        <v>0.5</v>
      </c>
      <c r="W944" s="32">
        <v>85459497</v>
      </c>
      <c r="X944" s="57" t="s">
        <v>41</v>
      </c>
    </row>
    <row r="945" spans="1:24">
      <c r="A945" s="29">
        <v>891780111</v>
      </c>
      <c r="B945" s="29" t="s">
        <v>24</v>
      </c>
      <c r="C945" s="29" t="s">
        <v>25</v>
      </c>
      <c r="D945" s="29" t="s">
        <v>26</v>
      </c>
      <c r="E945" s="29" t="s">
        <v>2520</v>
      </c>
      <c r="F945" s="29" t="s">
        <v>28</v>
      </c>
      <c r="G945" s="29" t="s">
        <v>29</v>
      </c>
      <c r="H945" s="29" t="s">
        <v>30</v>
      </c>
      <c r="I945" s="213">
        <v>6800000</v>
      </c>
      <c r="J945" s="235">
        <v>0</v>
      </c>
      <c r="K945" s="217">
        <v>0</v>
      </c>
      <c r="L945" s="213">
        <v>0</v>
      </c>
      <c r="M945" s="29">
        <v>0</v>
      </c>
      <c r="N945" s="29">
        <v>1082991395</v>
      </c>
      <c r="O945" s="29" t="s">
        <v>2521</v>
      </c>
      <c r="P945" s="29" t="s">
        <v>2522</v>
      </c>
      <c r="Q945" s="229" t="s">
        <v>2347</v>
      </c>
      <c r="R945" s="229" t="s">
        <v>2347</v>
      </c>
      <c r="S945" s="231" t="s">
        <v>1624</v>
      </c>
      <c r="T945" s="216">
        <v>3400000</v>
      </c>
      <c r="U945" s="217">
        <v>3400000</v>
      </c>
      <c r="V945" s="93">
        <v>0.5</v>
      </c>
      <c r="W945" s="32">
        <v>85459497</v>
      </c>
      <c r="X945" s="57" t="s">
        <v>41</v>
      </c>
    </row>
    <row r="946" spans="1:24">
      <c r="A946" s="29">
        <v>891780111</v>
      </c>
      <c r="B946" s="29" t="s">
        <v>24</v>
      </c>
      <c r="C946" s="29" t="s">
        <v>25</v>
      </c>
      <c r="D946" s="29" t="s">
        <v>26</v>
      </c>
      <c r="E946" s="29" t="s">
        <v>2523</v>
      </c>
      <c r="F946" s="29" t="s">
        <v>28</v>
      </c>
      <c r="G946" s="29" t="s">
        <v>29</v>
      </c>
      <c r="H946" s="29" t="s">
        <v>30</v>
      </c>
      <c r="I946" s="213">
        <v>6403000</v>
      </c>
      <c r="J946" s="235">
        <v>0</v>
      </c>
      <c r="K946" s="217">
        <v>0</v>
      </c>
      <c r="L946" s="213">
        <v>0</v>
      </c>
      <c r="M946" s="29">
        <v>0</v>
      </c>
      <c r="N946" s="29">
        <v>1082874455</v>
      </c>
      <c r="O946" s="29" t="s">
        <v>2524</v>
      </c>
      <c r="P946" s="29" t="s">
        <v>2367</v>
      </c>
      <c r="Q946" s="229" t="s">
        <v>2347</v>
      </c>
      <c r="R946" s="229" t="s">
        <v>2347</v>
      </c>
      <c r="S946" s="231" t="s">
        <v>1624</v>
      </c>
      <c r="T946" s="216">
        <v>2606000</v>
      </c>
      <c r="U946" s="217">
        <v>3797000</v>
      </c>
      <c r="V946" s="93">
        <v>0.40699672028736528</v>
      </c>
      <c r="W946" s="32">
        <v>85459497</v>
      </c>
      <c r="X946" s="57" t="s">
        <v>41</v>
      </c>
    </row>
    <row r="947" spans="1:24">
      <c r="A947" s="29">
        <v>891780111</v>
      </c>
      <c r="B947" s="29" t="s">
        <v>24</v>
      </c>
      <c r="C947" s="29" t="s">
        <v>25</v>
      </c>
      <c r="D947" s="29" t="s">
        <v>26</v>
      </c>
      <c r="E947" s="29" t="s">
        <v>2525</v>
      </c>
      <c r="F947" s="29" t="s">
        <v>28</v>
      </c>
      <c r="G947" s="29" t="s">
        <v>29</v>
      </c>
      <c r="H947" s="29" t="s">
        <v>30</v>
      </c>
      <c r="I947" s="213">
        <v>9620000</v>
      </c>
      <c r="J947" s="235">
        <v>0</v>
      </c>
      <c r="K947" s="217">
        <v>0</v>
      </c>
      <c r="L947" s="213">
        <v>0</v>
      </c>
      <c r="M947" s="29">
        <v>0</v>
      </c>
      <c r="N947" s="29">
        <v>7628973</v>
      </c>
      <c r="O947" s="29" t="s">
        <v>2526</v>
      </c>
      <c r="P947" s="29" t="s">
        <v>2527</v>
      </c>
      <c r="Q947" s="229" t="s">
        <v>2347</v>
      </c>
      <c r="R947" s="229" t="s">
        <v>2347</v>
      </c>
      <c r="S947" s="231" t="s">
        <v>1624</v>
      </c>
      <c r="T947" s="216">
        <v>3640000</v>
      </c>
      <c r="U947" s="217">
        <v>5980000</v>
      </c>
      <c r="V947" s="93">
        <v>0.3783783783783784</v>
      </c>
      <c r="W947" s="29">
        <v>85465146</v>
      </c>
      <c r="X947" s="57" t="s">
        <v>62</v>
      </c>
    </row>
    <row r="948" spans="1:24">
      <c r="A948" s="29">
        <v>891780111</v>
      </c>
      <c r="B948" s="29" t="s">
        <v>24</v>
      </c>
      <c r="C948" s="29" t="s">
        <v>25</v>
      </c>
      <c r="D948" s="29" t="s">
        <v>26</v>
      </c>
      <c r="E948" s="29" t="s">
        <v>2528</v>
      </c>
      <c r="F948" s="29" t="s">
        <v>28</v>
      </c>
      <c r="G948" s="29" t="s">
        <v>29</v>
      </c>
      <c r="H948" s="29" t="s">
        <v>30</v>
      </c>
      <c r="I948" s="213">
        <v>8000000.0000000009</v>
      </c>
      <c r="J948" s="235">
        <v>0</v>
      </c>
      <c r="K948" s="217">
        <v>0</v>
      </c>
      <c r="L948" s="213">
        <v>0</v>
      </c>
      <c r="M948" s="29">
        <v>0</v>
      </c>
      <c r="N948" s="29">
        <v>36667908</v>
      </c>
      <c r="O948" s="29" t="s">
        <v>242</v>
      </c>
      <c r="P948" s="29" t="s">
        <v>2529</v>
      </c>
      <c r="Q948" s="229" t="s">
        <v>2347</v>
      </c>
      <c r="R948" s="229" t="s">
        <v>2347</v>
      </c>
      <c r="S948" s="231" t="s">
        <v>1624</v>
      </c>
      <c r="T948" s="216">
        <v>4000000.0000000005</v>
      </c>
      <c r="U948" s="217">
        <v>4000000.0000000009</v>
      </c>
      <c r="V948" s="93">
        <v>0.5</v>
      </c>
      <c r="W948" s="219">
        <v>36694483</v>
      </c>
      <c r="X948" s="57" t="s">
        <v>244</v>
      </c>
    </row>
    <row r="949" spans="1:24">
      <c r="A949" s="29">
        <v>891780111</v>
      </c>
      <c r="B949" s="29" t="s">
        <v>24</v>
      </c>
      <c r="C949" s="29" t="s">
        <v>25</v>
      </c>
      <c r="D949" s="29" t="s">
        <v>26</v>
      </c>
      <c r="E949" s="29" t="s">
        <v>2530</v>
      </c>
      <c r="F949" s="29" t="s">
        <v>28</v>
      </c>
      <c r="G949" s="29" t="s">
        <v>29</v>
      </c>
      <c r="H949" s="29" t="s">
        <v>30</v>
      </c>
      <c r="I949" s="213">
        <v>8000000.0000000009</v>
      </c>
      <c r="J949" s="235">
        <v>0</v>
      </c>
      <c r="K949" s="217">
        <v>0</v>
      </c>
      <c r="L949" s="213">
        <v>0</v>
      </c>
      <c r="M949" s="29">
        <v>0</v>
      </c>
      <c r="N949" s="29">
        <v>39047351</v>
      </c>
      <c r="O949" s="29" t="s">
        <v>856</v>
      </c>
      <c r="P949" s="29" t="s">
        <v>2531</v>
      </c>
      <c r="Q949" s="229" t="s">
        <v>2347</v>
      </c>
      <c r="R949" s="229" t="s">
        <v>2347</v>
      </c>
      <c r="S949" s="231" t="s">
        <v>1624</v>
      </c>
      <c r="T949" s="216">
        <v>4000000.0000000005</v>
      </c>
      <c r="U949" s="217">
        <v>4000000.0000000009</v>
      </c>
      <c r="V949" s="93">
        <v>0.5</v>
      </c>
      <c r="W949" s="32">
        <v>57441846</v>
      </c>
      <c r="X949" s="57" t="s">
        <v>2532</v>
      </c>
    </row>
    <row r="950" spans="1:24">
      <c r="A950" s="29">
        <v>891780111</v>
      </c>
      <c r="B950" s="29" t="s">
        <v>24</v>
      </c>
      <c r="C950" s="29" t="s">
        <v>25</v>
      </c>
      <c r="D950" s="29" t="s">
        <v>26</v>
      </c>
      <c r="E950" s="29" t="s">
        <v>2533</v>
      </c>
      <c r="F950" s="29" t="s">
        <v>28</v>
      </c>
      <c r="G950" s="29" t="s">
        <v>29</v>
      </c>
      <c r="H950" s="29" t="s">
        <v>30</v>
      </c>
      <c r="I950" s="213">
        <v>9200000</v>
      </c>
      <c r="J950" s="235">
        <v>0</v>
      </c>
      <c r="K950" s="217">
        <v>0</v>
      </c>
      <c r="L950" s="213">
        <v>0</v>
      </c>
      <c r="M950" s="29">
        <v>0</v>
      </c>
      <c r="N950" s="29">
        <v>1128149649</v>
      </c>
      <c r="O950" s="29" t="s">
        <v>1335</v>
      </c>
      <c r="P950" s="29" t="s">
        <v>2534</v>
      </c>
      <c r="Q950" s="229" t="s">
        <v>2347</v>
      </c>
      <c r="R950" s="229" t="s">
        <v>2347</v>
      </c>
      <c r="S950" s="231" t="s">
        <v>1624</v>
      </c>
      <c r="T950" s="216">
        <v>4600000</v>
      </c>
      <c r="U950" s="217">
        <v>4600000</v>
      </c>
      <c r="V950" s="93">
        <v>0.5</v>
      </c>
      <c r="W950" s="32">
        <v>57441846</v>
      </c>
      <c r="X950" s="57" t="s">
        <v>2532</v>
      </c>
    </row>
    <row r="951" spans="1:24">
      <c r="A951" s="29">
        <v>891780111</v>
      </c>
      <c r="B951" s="29" t="s">
        <v>24</v>
      </c>
      <c r="C951" s="29" t="s">
        <v>25</v>
      </c>
      <c r="D951" s="29" t="s">
        <v>26</v>
      </c>
      <c r="E951" s="29" t="s">
        <v>2535</v>
      </c>
      <c r="F951" s="29" t="s">
        <v>28</v>
      </c>
      <c r="G951" s="29" t="s">
        <v>29</v>
      </c>
      <c r="H951" s="29" t="s">
        <v>30</v>
      </c>
      <c r="I951" s="213">
        <v>9200000</v>
      </c>
      <c r="J951" s="235">
        <v>0</v>
      </c>
      <c r="K951" s="217">
        <v>0</v>
      </c>
      <c r="L951" s="213">
        <v>0</v>
      </c>
      <c r="M951" s="29">
        <v>0</v>
      </c>
      <c r="N951" s="29">
        <v>49758019</v>
      </c>
      <c r="O951" s="29" t="s">
        <v>1338</v>
      </c>
      <c r="P951" s="29" t="s">
        <v>2536</v>
      </c>
      <c r="Q951" s="229" t="s">
        <v>2347</v>
      </c>
      <c r="R951" s="229" t="s">
        <v>2347</v>
      </c>
      <c r="S951" s="231" t="s">
        <v>1624</v>
      </c>
      <c r="T951" s="216">
        <v>4600000</v>
      </c>
      <c r="U951" s="217">
        <v>4600000</v>
      </c>
      <c r="V951" s="93">
        <v>0.5</v>
      </c>
      <c r="W951" s="32">
        <v>57441846</v>
      </c>
      <c r="X951" s="57" t="s">
        <v>2532</v>
      </c>
    </row>
    <row r="952" spans="1:24">
      <c r="A952" s="29">
        <v>891780111</v>
      </c>
      <c r="B952" s="29" t="s">
        <v>24</v>
      </c>
      <c r="C952" s="29" t="s">
        <v>25</v>
      </c>
      <c r="D952" s="29" t="s">
        <v>26</v>
      </c>
      <c r="E952" s="29" t="s">
        <v>2537</v>
      </c>
      <c r="F952" s="29" t="s">
        <v>28</v>
      </c>
      <c r="G952" s="29" t="s">
        <v>29</v>
      </c>
      <c r="H952" s="29" t="s">
        <v>30</v>
      </c>
      <c r="I952" s="213">
        <v>8000000.0000000009</v>
      </c>
      <c r="J952" s="235">
        <v>0</v>
      </c>
      <c r="K952" s="217">
        <v>0</v>
      </c>
      <c r="L952" s="213">
        <v>0</v>
      </c>
      <c r="M952" s="29">
        <v>0</v>
      </c>
      <c r="N952" s="29">
        <v>84455851</v>
      </c>
      <c r="O952" s="29" t="s">
        <v>868</v>
      </c>
      <c r="P952" s="29" t="s">
        <v>2538</v>
      </c>
      <c r="Q952" s="229" t="s">
        <v>2347</v>
      </c>
      <c r="R952" s="229" t="s">
        <v>2347</v>
      </c>
      <c r="S952" s="231" t="s">
        <v>1624</v>
      </c>
      <c r="T952" s="216">
        <v>4000000.0000000005</v>
      </c>
      <c r="U952" s="217">
        <v>4000000.0000000009</v>
      </c>
      <c r="V952" s="93">
        <v>0.5</v>
      </c>
      <c r="W952" s="32">
        <v>57441846</v>
      </c>
      <c r="X952" s="57" t="s">
        <v>2532</v>
      </c>
    </row>
    <row r="953" spans="1:24">
      <c r="A953" s="29">
        <v>891780111</v>
      </c>
      <c r="B953" s="29" t="s">
        <v>24</v>
      </c>
      <c r="C953" s="29" t="s">
        <v>25</v>
      </c>
      <c r="D953" s="29" t="s">
        <v>26</v>
      </c>
      <c r="E953" s="29" t="s">
        <v>2539</v>
      </c>
      <c r="F953" s="29" t="s">
        <v>28</v>
      </c>
      <c r="G953" s="29" t="s">
        <v>29</v>
      </c>
      <c r="H953" s="29" t="s">
        <v>30</v>
      </c>
      <c r="I953" s="213">
        <v>8000000.0000000009</v>
      </c>
      <c r="J953" s="235">
        <v>0</v>
      </c>
      <c r="K953" s="217">
        <v>0</v>
      </c>
      <c r="L953" s="213">
        <v>0</v>
      </c>
      <c r="M953" s="29">
        <v>0</v>
      </c>
      <c r="N953" s="29">
        <v>32801897</v>
      </c>
      <c r="O953" s="29" t="s">
        <v>389</v>
      </c>
      <c r="P953" s="29" t="s">
        <v>2540</v>
      </c>
      <c r="Q953" s="229" t="s">
        <v>2347</v>
      </c>
      <c r="R953" s="229" t="s">
        <v>2347</v>
      </c>
      <c r="S953" s="231" t="s">
        <v>1624</v>
      </c>
      <c r="T953" s="216">
        <v>4000000.0000000005</v>
      </c>
      <c r="U953" s="217">
        <v>4000000.0000000009</v>
      </c>
      <c r="V953" s="93">
        <v>0.5</v>
      </c>
      <c r="W953" s="32">
        <v>57441846</v>
      </c>
      <c r="X953" s="57" t="s">
        <v>2532</v>
      </c>
    </row>
    <row r="954" spans="1:24">
      <c r="A954" s="29">
        <v>891780111</v>
      </c>
      <c r="B954" s="29" t="s">
        <v>24</v>
      </c>
      <c r="C954" s="29" t="s">
        <v>25</v>
      </c>
      <c r="D954" s="29" t="s">
        <v>26</v>
      </c>
      <c r="E954" s="29" t="s">
        <v>2541</v>
      </c>
      <c r="F954" s="29" t="s">
        <v>28</v>
      </c>
      <c r="G954" s="29" t="s">
        <v>29</v>
      </c>
      <c r="H954" s="29" t="s">
        <v>30</v>
      </c>
      <c r="I954" s="213">
        <v>6800000</v>
      </c>
      <c r="J954" s="235">
        <v>0</v>
      </c>
      <c r="K954" s="217">
        <v>0</v>
      </c>
      <c r="L954" s="213">
        <v>0</v>
      </c>
      <c r="M954" s="29">
        <v>0</v>
      </c>
      <c r="N954" s="29">
        <v>1082963378</v>
      </c>
      <c r="O954" s="29" t="s">
        <v>255</v>
      </c>
      <c r="P954" s="29" t="s">
        <v>2542</v>
      </c>
      <c r="Q954" s="229" t="s">
        <v>2347</v>
      </c>
      <c r="R954" s="229" t="s">
        <v>2347</v>
      </c>
      <c r="S954" s="231" t="s">
        <v>1624</v>
      </c>
      <c r="T954" s="216">
        <v>3400000</v>
      </c>
      <c r="U954" s="217">
        <v>3400000</v>
      </c>
      <c r="V954" s="93">
        <v>0.5</v>
      </c>
      <c r="W954" s="32">
        <v>7631392</v>
      </c>
      <c r="X954" s="57" t="s">
        <v>75</v>
      </c>
    </row>
    <row r="955" spans="1:24">
      <c r="A955" s="29">
        <v>891780111</v>
      </c>
      <c r="B955" s="29" t="s">
        <v>24</v>
      </c>
      <c r="C955" s="29" t="s">
        <v>25</v>
      </c>
      <c r="D955" s="29" t="s">
        <v>26</v>
      </c>
      <c r="E955" s="29" t="s">
        <v>2543</v>
      </c>
      <c r="F955" s="29" t="s">
        <v>28</v>
      </c>
      <c r="G955" s="29" t="s">
        <v>29</v>
      </c>
      <c r="H955" s="29" t="s">
        <v>30</v>
      </c>
      <c r="I955" s="213">
        <v>11600000</v>
      </c>
      <c r="J955" s="235">
        <v>0</v>
      </c>
      <c r="K955" s="217">
        <v>0</v>
      </c>
      <c r="L955" s="213">
        <v>0</v>
      </c>
      <c r="M955" s="29">
        <v>0</v>
      </c>
      <c r="N955" s="29">
        <v>7633928</v>
      </c>
      <c r="O955" s="29" t="s">
        <v>73</v>
      </c>
      <c r="P955" s="29" t="s">
        <v>2544</v>
      </c>
      <c r="Q955" s="229" t="s">
        <v>2347</v>
      </c>
      <c r="R955" s="229" t="s">
        <v>2347</v>
      </c>
      <c r="S955" s="231" t="s">
        <v>1624</v>
      </c>
      <c r="T955" s="216">
        <v>5800000</v>
      </c>
      <c r="U955" s="217">
        <v>5800000</v>
      </c>
      <c r="V955" s="93">
        <v>0.5</v>
      </c>
      <c r="W955" s="32">
        <v>7631392</v>
      </c>
      <c r="X955" s="57" t="s">
        <v>75</v>
      </c>
    </row>
    <row r="956" spans="1:24">
      <c r="A956" s="29">
        <v>891780111</v>
      </c>
      <c r="B956" s="29" t="s">
        <v>24</v>
      </c>
      <c r="C956" s="29" t="s">
        <v>25</v>
      </c>
      <c r="D956" s="29" t="s">
        <v>26</v>
      </c>
      <c r="E956" s="29" t="s">
        <v>2545</v>
      </c>
      <c r="F956" s="29" t="s">
        <v>28</v>
      </c>
      <c r="G956" s="29" t="s">
        <v>29</v>
      </c>
      <c r="H956" s="29" t="s">
        <v>30</v>
      </c>
      <c r="I956" s="213">
        <v>6800000</v>
      </c>
      <c r="J956" s="235">
        <v>0</v>
      </c>
      <c r="K956" s="217">
        <v>0</v>
      </c>
      <c r="L956" s="213">
        <v>0</v>
      </c>
      <c r="M956" s="29">
        <v>0</v>
      </c>
      <c r="N956" s="29">
        <v>1083046036</v>
      </c>
      <c r="O956" s="29" t="s">
        <v>252</v>
      </c>
      <c r="P956" s="29" t="s">
        <v>2546</v>
      </c>
      <c r="Q956" s="229" t="s">
        <v>2347</v>
      </c>
      <c r="R956" s="229" t="s">
        <v>2347</v>
      </c>
      <c r="S956" s="231" t="s">
        <v>1624</v>
      </c>
      <c r="T956" s="216">
        <v>3400000</v>
      </c>
      <c r="U956" s="217">
        <v>3400000</v>
      </c>
      <c r="V956" s="93">
        <v>0.5</v>
      </c>
      <c r="W956" s="32">
        <v>7631392</v>
      </c>
      <c r="X956" s="57" t="s">
        <v>75</v>
      </c>
    </row>
    <row r="957" spans="1:24">
      <c r="A957" s="29">
        <v>891780111</v>
      </c>
      <c r="B957" s="29" t="s">
        <v>24</v>
      </c>
      <c r="C957" s="29" t="s">
        <v>25</v>
      </c>
      <c r="D957" s="29" t="s">
        <v>26</v>
      </c>
      <c r="E957" s="29" t="s">
        <v>2547</v>
      </c>
      <c r="F957" s="29" t="s">
        <v>28</v>
      </c>
      <c r="G957" s="29" t="s">
        <v>29</v>
      </c>
      <c r="H957" s="29" t="s">
        <v>30</v>
      </c>
      <c r="I957" s="213">
        <v>11600000</v>
      </c>
      <c r="J957" s="235">
        <v>0</v>
      </c>
      <c r="K957" s="217">
        <v>0</v>
      </c>
      <c r="L957" s="213">
        <v>8700000</v>
      </c>
      <c r="M957" s="29">
        <v>0</v>
      </c>
      <c r="N957" s="29">
        <v>1082885364</v>
      </c>
      <c r="O957" s="29" t="s">
        <v>77</v>
      </c>
      <c r="P957" s="29" t="s">
        <v>2548</v>
      </c>
      <c r="Q957" s="229" t="s">
        <v>2347</v>
      </c>
      <c r="R957" s="229" t="s">
        <v>2347</v>
      </c>
      <c r="S957" s="231" t="s">
        <v>1624</v>
      </c>
      <c r="T957" s="216">
        <v>2900000</v>
      </c>
      <c r="U957" s="221">
        <v>0</v>
      </c>
      <c r="V957" s="93">
        <v>0.25</v>
      </c>
      <c r="W957" s="32">
        <v>7631392</v>
      </c>
      <c r="X957" s="57" t="s">
        <v>75</v>
      </c>
    </row>
    <row r="958" spans="1:24">
      <c r="A958" s="29">
        <v>891780111</v>
      </c>
      <c r="B958" s="29" t="s">
        <v>24</v>
      </c>
      <c r="C958" s="29" t="s">
        <v>25</v>
      </c>
      <c r="D958" s="29" t="s">
        <v>26</v>
      </c>
      <c r="E958" s="29" t="s">
        <v>2549</v>
      </c>
      <c r="F958" s="29" t="s">
        <v>28</v>
      </c>
      <c r="G958" s="29" t="s">
        <v>29</v>
      </c>
      <c r="H958" s="29" t="s">
        <v>30</v>
      </c>
      <c r="I958" s="213">
        <v>13200000</v>
      </c>
      <c r="J958" s="235">
        <v>0</v>
      </c>
      <c r="K958" s="217">
        <v>0</v>
      </c>
      <c r="L958" s="213">
        <v>0</v>
      </c>
      <c r="M958" s="29">
        <v>0</v>
      </c>
      <c r="N958" s="29">
        <v>1082908015</v>
      </c>
      <c r="O958" s="29" t="s">
        <v>878</v>
      </c>
      <c r="P958" s="29" t="s">
        <v>2550</v>
      </c>
      <c r="Q958" s="229" t="s">
        <v>2347</v>
      </c>
      <c r="R958" s="229" t="s">
        <v>2347</v>
      </c>
      <c r="S958" s="231" t="s">
        <v>1624</v>
      </c>
      <c r="T958" s="216">
        <v>6600000</v>
      </c>
      <c r="U958" s="217">
        <v>6600000</v>
      </c>
      <c r="V958" s="93">
        <v>0.5</v>
      </c>
      <c r="W958" s="29">
        <v>7632607</v>
      </c>
      <c r="X958" s="57" t="s">
        <v>2551</v>
      </c>
    </row>
    <row r="959" spans="1:24">
      <c r="A959" s="29">
        <v>891780111</v>
      </c>
      <c r="B959" s="29" t="s">
        <v>24</v>
      </c>
      <c r="C959" s="29" t="s">
        <v>25</v>
      </c>
      <c r="D959" s="29" t="s">
        <v>26</v>
      </c>
      <c r="E959" s="29" t="s">
        <v>2552</v>
      </c>
      <c r="F959" s="29" t="s">
        <v>28</v>
      </c>
      <c r="G959" s="29" t="s">
        <v>29</v>
      </c>
      <c r="H959" s="29" t="s">
        <v>30</v>
      </c>
      <c r="I959" s="213">
        <v>11600000</v>
      </c>
      <c r="J959" s="235">
        <v>0</v>
      </c>
      <c r="K959" s="217">
        <v>0</v>
      </c>
      <c r="L959" s="213">
        <v>0</v>
      </c>
      <c r="M959" s="29">
        <v>0</v>
      </c>
      <c r="N959" s="29">
        <v>57463967</v>
      </c>
      <c r="O959" s="29" t="s">
        <v>734</v>
      </c>
      <c r="P959" s="29" t="s">
        <v>2553</v>
      </c>
      <c r="Q959" s="229" t="s">
        <v>2347</v>
      </c>
      <c r="R959" s="229" t="s">
        <v>2347</v>
      </c>
      <c r="S959" s="231" t="s">
        <v>1624</v>
      </c>
      <c r="T959" s="216">
        <v>2900000</v>
      </c>
      <c r="U959" s="217">
        <v>8700000</v>
      </c>
      <c r="V959" s="93">
        <v>0.25</v>
      </c>
      <c r="W959" s="32">
        <v>55313591</v>
      </c>
      <c r="X959" s="57" t="s">
        <v>736</v>
      </c>
    </row>
    <row r="960" spans="1:24">
      <c r="A960" s="29">
        <v>891780111</v>
      </c>
      <c r="B960" s="29" t="s">
        <v>24</v>
      </c>
      <c r="C960" s="29" t="s">
        <v>25</v>
      </c>
      <c r="D960" s="29" t="s">
        <v>26</v>
      </c>
      <c r="E960" s="29" t="s">
        <v>2554</v>
      </c>
      <c r="F960" s="29" t="s">
        <v>28</v>
      </c>
      <c r="G960" s="29" t="s">
        <v>29</v>
      </c>
      <c r="H960" s="29" t="s">
        <v>30</v>
      </c>
      <c r="I960" s="213">
        <v>6800000</v>
      </c>
      <c r="J960" s="235">
        <v>0</v>
      </c>
      <c r="K960" s="217">
        <v>0</v>
      </c>
      <c r="L960" s="213">
        <v>0</v>
      </c>
      <c r="M960" s="29">
        <v>0</v>
      </c>
      <c r="N960" s="29">
        <v>9738364</v>
      </c>
      <c r="O960" s="29" t="s">
        <v>1051</v>
      </c>
      <c r="P960" s="29" t="s">
        <v>2555</v>
      </c>
      <c r="Q960" s="229" t="s">
        <v>2347</v>
      </c>
      <c r="R960" s="229" t="s">
        <v>2347</v>
      </c>
      <c r="S960" s="231" t="s">
        <v>1624</v>
      </c>
      <c r="T960" s="216">
        <v>3400000</v>
      </c>
      <c r="U960" s="217">
        <v>3400000</v>
      </c>
      <c r="V960" s="93">
        <v>0.5</v>
      </c>
      <c r="W960" s="32">
        <v>55313591</v>
      </c>
      <c r="X960" s="57" t="s">
        <v>736</v>
      </c>
    </row>
    <row r="961" spans="1:24">
      <c r="A961" s="29">
        <v>891780111</v>
      </c>
      <c r="B961" s="29" t="s">
        <v>24</v>
      </c>
      <c r="C961" s="29" t="s">
        <v>25</v>
      </c>
      <c r="D961" s="29" t="s">
        <v>26</v>
      </c>
      <c r="E961" s="29" t="s">
        <v>2556</v>
      </c>
      <c r="F961" s="29" t="s">
        <v>28</v>
      </c>
      <c r="G961" s="29" t="s">
        <v>29</v>
      </c>
      <c r="H961" s="29" t="s">
        <v>30</v>
      </c>
      <c r="I961" s="213">
        <v>10400000</v>
      </c>
      <c r="J961" s="235">
        <v>0</v>
      </c>
      <c r="K961" s="217">
        <v>0</v>
      </c>
      <c r="L961" s="213">
        <v>0</v>
      </c>
      <c r="M961" s="29">
        <v>0</v>
      </c>
      <c r="N961" s="29">
        <v>1081928917</v>
      </c>
      <c r="O961" s="29" t="s">
        <v>748</v>
      </c>
      <c r="P961" s="29" t="s">
        <v>2557</v>
      </c>
      <c r="Q961" s="229" t="s">
        <v>2347</v>
      </c>
      <c r="R961" s="229" t="s">
        <v>2347</v>
      </c>
      <c r="S961" s="231" t="s">
        <v>1624</v>
      </c>
      <c r="T961" s="216">
        <v>5200000</v>
      </c>
      <c r="U961" s="217">
        <v>5200000</v>
      </c>
      <c r="V961" s="93">
        <v>0.5</v>
      </c>
      <c r="W961" s="29">
        <v>36718996</v>
      </c>
      <c r="X961" s="57" t="s">
        <v>746</v>
      </c>
    </row>
    <row r="962" spans="1:24">
      <c r="A962" s="29">
        <v>891780111</v>
      </c>
      <c r="B962" s="29" t="s">
        <v>24</v>
      </c>
      <c r="C962" s="29" t="s">
        <v>25</v>
      </c>
      <c r="D962" s="29" t="s">
        <v>26</v>
      </c>
      <c r="E962" s="29" t="s">
        <v>2558</v>
      </c>
      <c r="F962" s="29" t="s">
        <v>28</v>
      </c>
      <c r="G962" s="29" t="s">
        <v>29</v>
      </c>
      <c r="H962" s="29" t="s">
        <v>30</v>
      </c>
      <c r="I962" s="213">
        <v>14400000</v>
      </c>
      <c r="J962" s="235">
        <v>0</v>
      </c>
      <c r="K962" s="217">
        <v>0</v>
      </c>
      <c r="L962" s="213">
        <v>0</v>
      </c>
      <c r="M962" s="29">
        <v>0</v>
      </c>
      <c r="N962" s="29">
        <v>57299411</v>
      </c>
      <c r="O962" s="29" t="s">
        <v>527</v>
      </c>
      <c r="P962" s="29" t="s">
        <v>2559</v>
      </c>
      <c r="Q962" s="229" t="s">
        <v>2347</v>
      </c>
      <c r="R962" s="229" t="s">
        <v>2347</v>
      </c>
      <c r="S962" s="231" t="s">
        <v>1624</v>
      </c>
      <c r="T962" s="216">
        <v>7200000</v>
      </c>
      <c r="U962" s="217">
        <v>7200000</v>
      </c>
      <c r="V962" s="93">
        <v>0.5</v>
      </c>
      <c r="W962" s="29">
        <v>36669284</v>
      </c>
      <c r="X962" s="57" t="s">
        <v>2263</v>
      </c>
    </row>
    <row r="963" spans="1:24">
      <c r="A963" s="29">
        <v>891780111</v>
      </c>
      <c r="B963" s="29" t="s">
        <v>24</v>
      </c>
      <c r="C963" s="29" t="s">
        <v>25</v>
      </c>
      <c r="D963" s="29" t="s">
        <v>26</v>
      </c>
      <c r="E963" s="29" t="s">
        <v>2560</v>
      </c>
      <c r="F963" s="29" t="s">
        <v>28</v>
      </c>
      <c r="G963" s="29" t="s">
        <v>29</v>
      </c>
      <c r="H963" s="29" t="s">
        <v>30</v>
      </c>
      <c r="I963" s="213">
        <v>11600000</v>
      </c>
      <c r="J963" s="235">
        <v>0</v>
      </c>
      <c r="K963" s="217">
        <v>0</v>
      </c>
      <c r="L963" s="213">
        <v>0</v>
      </c>
      <c r="M963" s="29">
        <v>0</v>
      </c>
      <c r="N963" s="29">
        <v>85449890</v>
      </c>
      <c r="O963" s="29" t="s">
        <v>1526</v>
      </c>
      <c r="P963" s="29" t="s">
        <v>2561</v>
      </c>
      <c r="Q963" s="229" t="s">
        <v>2347</v>
      </c>
      <c r="R963" s="229" t="s">
        <v>2347</v>
      </c>
      <c r="S963" s="231" t="s">
        <v>1624</v>
      </c>
      <c r="T963" s="216">
        <v>5800000</v>
      </c>
      <c r="U963" s="217">
        <v>5800000</v>
      </c>
      <c r="V963" s="93">
        <v>0.5</v>
      </c>
      <c r="W963" s="29">
        <v>36669284</v>
      </c>
      <c r="X963" s="57" t="s">
        <v>2263</v>
      </c>
    </row>
    <row r="964" spans="1:24">
      <c r="A964" s="29">
        <v>891780111</v>
      </c>
      <c r="B964" s="29" t="s">
        <v>24</v>
      </c>
      <c r="C964" s="29" t="s">
        <v>25</v>
      </c>
      <c r="D964" s="29" t="s">
        <v>26</v>
      </c>
      <c r="E964" s="29" t="s">
        <v>2562</v>
      </c>
      <c r="F964" s="29" t="s">
        <v>28</v>
      </c>
      <c r="G964" s="29" t="s">
        <v>29</v>
      </c>
      <c r="H964" s="29" t="s">
        <v>30</v>
      </c>
      <c r="I964" s="213">
        <v>10400000</v>
      </c>
      <c r="J964" s="235">
        <v>0</v>
      </c>
      <c r="K964" s="217">
        <v>0</v>
      </c>
      <c r="L964" s="213">
        <v>0</v>
      </c>
      <c r="M964" s="29">
        <v>0</v>
      </c>
      <c r="N964" s="29">
        <v>85271941</v>
      </c>
      <c r="O964" s="29" t="s">
        <v>167</v>
      </c>
      <c r="P964" s="29" t="s">
        <v>2563</v>
      </c>
      <c r="Q964" s="229" t="s">
        <v>2347</v>
      </c>
      <c r="R964" s="229" t="s">
        <v>2347</v>
      </c>
      <c r="S964" s="231" t="s">
        <v>1624</v>
      </c>
      <c r="T964" s="216">
        <v>5200000</v>
      </c>
      <c r="U964" s="217">
        <v>5200000</v>
      </c>
      <c r="V964" s="93">
        <v>0.5</v>
      </c>
      <c r="W964" s="32">
        <v>57461216</v>
      </c>
      <c r="X964" s="57" t="s">
        <v>159</v>
      </c>
    </row>
    <row r="965" spans="1:24">
      <c r="A965" s="29">
        <v>891780111</v>
      </c>
      <c r="B965" s="29" t="s">
        <v>24</v>
      </c>
      <c r="C965" s="29" t="s">
        <v>25</v>
      </c>
      <c r="D965" s="29" t="s">
        <v>26</v>
      </c>
      <c r="E965" s="29" t="s">
        <v>2564</v>
      </c>
      <c r="F965" s="29" t="s">
        <v>28</v>
      </c>
      <c r="G965" s="29" t="s">
        <v>29</v>
      </c>
      <c r="H965" s="29" t="s">
        <v>30</v>
      </c>
      <c r="I965" s="213">
        <v>6800000</v>
      </c>
      <c r="J965" s="235">
        <v>0</v>
      </c>
      <c r="K965" s="217">
        <v>0</v>
      </c>
      <c r="L965" s="213">
        <v>0</v>
      </c>
      <c r="M965" s="29">
        <v>0</v>
      </c>
      <c r="N965" s="29">
        <v>1082903162</v>
      </c>
      <c r="O965" s="29" t="s">
        <v>2565</v>
      </c>
      <c r="P965" s="29" t="s">
        <v>2566</v>
      </c>
      <c r="Q965" s="229" t="s">
        <v>2347</v>
      </c>
      <c r="R965" s="229" t="s">
        <v>2347</v>
      </c>
      <c r="S965" s="231" t="s">
        <v>1624</v>
      </c>
      <c r="T965" s="216">
        <v>3400000</v>
      </c>
      <c r="U965" s="217">
        <v>3400000</v>
      </c>
      <c r="V965" s="93">
        <v>0.5</v>
      </c>
      <c r="W965" s="29">
        <v>57297693</v>
      </c>
      <c r="X965" s="57" t="s">
        <v>2304</v>
      </c>
    </row>
    <row r="966" spans="1:24">
      <c r="A966" s="29">
        <v>891780111</v>
      </c>
      <c r="B966" s="29" t="s">
        <v>24</v>
      </c>
      <c r="C966" s="29" t="s">
        <v>25</v>
      </c>
      <c r="D966" s="29" t="s">
        <v>26</v>
      </c>
      <c r="E966" s="29" t="s">
        <v>2567</v>
      </c>
      <c r="F966" s="29" t="s">
        <v>28</v>
      </c>
      <c r="G966" s="29" t="s">
        <v>29</v>
      </c>
      <c r="H966" s="29" t="s">
        <v>30</v>
      </c>
      <c r="I966" s="213">
        <v>6800000</v>
      </c>
      <c r="J966" s="235">
        <v>0</v>
      </c>
      <c r="K966" s="217">
        <v>0</v>
      </c>
      <c r="L966" s="213">
        <v>0</v>
      </c>
      <c r="M966" s="29">
        <v>0</v>
      </c>
      <c r="N966" s="29">
        <v>1082984745</v>
      </c>
      <c r="O966" s="29" t="s">
        <v>1204</v>
      </c>
      <c r="P966" s="29" t="s">
        <v>2568</v>
      </c>
      <c r="Q966" s="229" t="s">
        <v>2347</v>
      </c>
      <c r="R966" s="229" t="s">
        <v>2347</v>
      </c>
      <c r="S966" s="231" t="s">
        <v>1624</v>
      </c>
      <c r="T966" s="216">
        <v>3400000</v>
      </c>
      <c r="U966" s="217">
        <v>3400000</v>
      </c>
      <c r="V966" s="93">
        <v>0.5</v>
      </c>
      <c r="W966" s="29">
        <v>57297693</v>
      </c>
      <c r="X966" s="57" t="s">
        <v>2304</v>
      </c>
    </row>
    <row r="967" spans="1:24">
      <c r="A967" s="29">
        <v>891780111</v>
      </c>
      <c r="B967" s="29" t="s">
        <v>24</v>
      </c>
      <c r="C967" s="29" t="s">
        <v>25</v>
      </c>
      <c r="D967" s="29" t="s">
        <v>26</v>
      </c>
      <c r="E967" s="29" t="s">
        <v>2569</v>
      </c>
      <c r="F967" s="29" t="s">
        <v>28</v>
      </c>
      <c r="G967" s="29" t="s">
        <v>29</v>
      </c>
      <c r="H967" s="29" t="s">
        <v>30</v>
      </c>
      <c r="I967" s="213">
        <v>6800000</v>
      </c>
      <c r="J967" s="235">
        <v>0</v>
      </c>
      <c r="K967" s="217">
        <v>0</v>
      </c>
      <c r="L967" s="213">
        <v>0</v>
      </c>
      <c r="M967" s="29">
        <v>0</v>
      </c>
      <c r="N967" s="29">
        <v>1082875088</v>
      </c>
      <c r="O967" s="29" t="s">
        <v>1462</v>
      </c>
      <c r="P967" s="29" t="s">
        <v>2570</v>
      </c>
      <c r="Q967" s="229" t="s">
        <v>2347</v>
      </c>
      <c r="R967" s="229" t="s">
        <v>2347</v>
      </c>
      <c r="S967" s="231" t="s">
        <v>1624</v>
      </c>
      <c r="T967" s="216">
        <v>3400000</v>
      </c>
      <c r="U967" s="217">
        <v>3400000</v>
      </c>
      <c r="V967" s="93">
        <v>0.5</v>
      </c>
      <c r="W967" s="29">
        <v>57297693</v>
      </c>
      <c r="X967" s="57" t="s">
        <v>2304</v>
      </c>
    </row>
    <row r="968" spans="1:24">
      <c r="A968" s="29">
        <v>891780111</v>
      </c>
      <c r="B968" s="29" t="s">
        <v>24</v>
      </c>
      <c r="C968" s="29" t="s">
        <v>25</v>
      </c>
      <c r="D968" s="29" t="s">
        <v>26</v>
      </c>
      <c r="E968" s="29" t="s">
        <v>2571</v>
      </c>
      <c r="F968" s="29" t="s">
        <v>28</v>
      </c>
      <c r="G968" s="29" t="s">
        <v>29</v>
      </c>
      <c r="H968" s="29" t="s">
        <v>30</v>
      </c>
      <c r="I968" s="213">
        <v>6800000</v>
      </c>
      <c r="J968" s="235">
        <v>0</v>
      </c>
      <c r="K968" s="217">
        <v>0</v>
      </c>
      <c r="L968" s="213">
        <v>0</v>
      </c>
      <c r="M968" s="29">
        <v>0</v>
      </c>
      <c r="N968" s="29">
        <v>1082410646</v>
      </c>
      <c r="O968" s="29" t="s">
        <v>1207</v>
      </c>
      <c r="P968" s="29" t="s">
        <v>2572</v>
      </c>
      <c r="Q968" s="229" t="s">
        <v>2347</v>
      </c>
      <c r="R968" s="229" t="s">
        <v>2347</v>
      </c>
      <c r="S968" s="231" t="s">
        <v>1624</v>
      </c>
      <c r="T968" s="216">
        <v>3400000</v>
      </c>
      <c r="U968" s="217">
        <v>3400000</v>
      </c>
      <c r="V968" s="93">
        <v>0.5</v>
      </c>
      <c r="W968" s="29">
        <v>57297693</v>
      </c>
      <c r="X968" s="57" t="s">
        <v>2304</v>
      </c>
    </row>
    <row r="969" spans="1:24">
      <c r="A969" s="29">
        <v>891780111</v>
      </c>
      <c r="B969" s="29" t="s">
        <v>24</v>
      </c>
      <c r="C969" s="29" t="s">
        <v>25</v>
      </c>
      <c r="D969" s="29" t="s">
        <v>26</v>
      </c>
      <c r="E969" s="29" t="s">
        <v>2573</v>
      </c>
      <c r="F969" s="29" t="s">
        <v>28</v>
      </c>
      <c r="G969" s="29" t="s">
        <v>29</v>
      </c>
      <c r="H969" s="29" t="s">
        <v>30</v>
      </c>
      <c r="I969" s="213">
        <v>6800000</v>
      </c>
      <c r="J969" s="235">
        <v>0</v>
      </c>
      <c r="K969" s="217">
        <v>0</v>
      </c>
      <c r="L969" s="213">
        <v>0</v>
      </c>
      <c r="M969" s="29">
        <v>0</v>
      </c>
      <c r="N969" s="29">
        <v>39069270</v>
      </c>
      <c r="O969" s="29" t="s">
        <v>1320</v>
      </c>
      <c r="P969" s="29" t="s">
        <v>2574</v>
      </c>
      <c r="Q969" s="229" t="s">
        <v>2347</v>
      </c>
      <c r="R969" s="229" t="s">
        <v>2347</v>
      </c>
      <c r="S969" s="231" t="s">
        <v>1624</v>
      </c>
      <c r="T969" s="216">
        <v>3400000</v>
      </c>
      <c r="U969" s="217">
        <v>3400000</v>
      </c>
      <c r="V969" s="93">
        <v>0.5</v>
      </c>
      <c r="W969" s="29">
        <v>57297693</v>
      </c>
      <c r="X969" s="57" t="s">
        <v>2304</v>
      </c>
    </row>
    <row r="970" spans="1:24">
      <c r="A970" s="29">
        <v>891780111</v>
      </c>
      <c r="B970" s="29" t="s">
        <v>24</v>
      </c>
      <c r="C970" s="29" t="s">
        <v>25</v>
      </c>
      <c r="D970" s="29" t="s">
        <v>26</v>
      </c>
      <c r="E970" s="29" t="s">
        <v>2575</v>
      </c>
      <c r="F970" s="29" t="s">
        <v>28</v>
      </c>
      <c r="G970" s="29" t="s">
        <v>29</v>
      </c>
      <c r="H970" s="29" t="s">
        <v>30</v>
      </c>
      <c r="I970" s="213">
        <v>6800000</v>
      </c>
      <c r="J970" s="235">
        <v>0</v>
      </c>
      <c r="K970" s="217">
        <v>0</v>
      </c>
      <c r="L970" s="213">
        <v>0</v>
      </c>
      <c r="M970" s="29">
        <v>0</v>
      </c>
      <c r="N970" s="29">
        <v>1082896425</v>
      </c>
      <c r="O970" s="29" t="s">
        <v>1246</v>
      </c>
      <c r="P970" s="29" t="s">
        <v>2576</v>
      </c>
      <c r="Q970" s="229" t="s">
        <v>2347</v>
      </c>
      <c r="R970" s="229" t="s">
        <v>2347</v>
      </c>
      <c r="S970" s="231" t="s">
        <v>1624</v>
      </c>
      <c r="T970" s="216">
        <v>3400000</v>
      </c>
      <c r="U970" s="217">
        <v>3400000</v>
      </c>
      <c r="V970" s="93">
        <v>0.5</v>
      </c>
      <c r="W970" s="32">
        <v>55313591</v>
      </c>
      <c r="X970" s="57" t="s">
        <v>736</v>
      </c>
    </row>
    <row r="971" spans="1:24">
      <c r="A971" s="29">
        <v>891780111</v>
      </c>
      <c r="B971" s="29" t="s">
        <v>24</v>
      </c>
      <c r="C971" s="29" t="s">
        <v>25</v>
      </c>
      <c r="D971" s="29" t="s">
        <v>26</v>
      </c>
      <c r="E971" s="29" t="s">
        <v>2577</v>
      </c>
      <c r="F971" s="29" t="s">
        <v>28</v>
      </c>
      <c r="G971" s="29" t="s">
        <v>29</v>
      </c>
      <c r="H971" s="29" t="s">
        <v>30</v>
      </c>
      <c r="I971" s="213">
        <v>13200000</v>
      </c>
      <c r="J971" s="235">
        <v>0</v>
      </c>
      <c r="K971" s="217">
        <v>0</v>
      </c>
      <c r="L971" s="213">
        <v>0</v>
      </c>
      <c r="M971" s="29">
        <v>0</v>
      </c>
      <c r="N971" s="29">
        <v>85470058</v>
      </c>
      <c r="O971" s="29" t="s">
        <v>304</v>
      </c>
      <c r="P971" s="29" t="s">
        <v>2578</v>
      </c>
      <c r="Q971" s="229" t="s">
        <v>2579</v>
      </c>
      <c r="R971" s="229" t="s">
        <v>2579</v>
      </c>
      <c r="S971" s="231" t="s">
        <v>1624</v>
      </c>
      <c r="T971" s="216">
        <v>6600000</v>
      </c>
      <c r="U971" s="217">
        <v>6600000</v>
      </c>
      <c r="V971" s="93">
        <v>0.5</v>
      </c>
      <c r="W971" s="29">
        <v>36669284</v>
      </c>
      <c r="X971" s="57" t="s">
        <v>2263</v>
      </c>
    </row>
    <row r="972" spans="1:24">
      <c r="A972" s="29">
        <v>891780111</v>
      </c>
      <c r="B972" s="29" t="s">
        <v>24</v>
      </c>
      <c r="C972" s="29" t="s">
        <v>25</v>
      </c>
      <c r="D972" s="29" t="s">
        <v>26</v>
      </c>
      <c r="E972" s="29" t="s">
        <v>2580</v>
      </c>
      <c r="F972" s="29" t="s">
        <v>28</v>
      </c>
      <c r="G972" s="29" t="s">
        <v>29</v>
      </c>
      <c r="H972" s="29" t="s">
        <v>30</v>
      </c>
      <c r="I972" s="213">
        <v>9200000</v>
      </c>
      <c r="J972" s="235">
        <v>0</v>
      </c>
      <c r="K972" s="217">
        <v>0</v>
      </c>
      <c r="L972" s="213">
        <v>0</v>
      </c>
      <c r="M972" s="29">
        <v>0</v>
      </c>
      <c r="N972" s="29">
        <v>1032445669</v>
      </c>
      <c r="O972" s="29" t="s">
        <v>1080</v>
      </c>
      <c r="P972" s="29" t="s">
        <v>2581</v>
      </c>
      <c r="Q972" s="229" t="s">
        <v>2579</v>
      </c>
      <c r="R972" s="229" t="s">
        <v>2579</v>
      </c>
      <c r="S972" s="231" t="s">
        <v>1624</v>
      </c>
      <c r="T972" s="216">
        <v>4600000</v>
      </c>
      <c r="U972" s="217">
        <v>4600000</v>
      </c>
      <c r="V972" s="93">
        <v>0.5</v>
      </c>
      <c r="W972" s="29">
        <v>1082868728</v>
      </c>
      <c r="X972" s="57" t="s">
        <v>128</v>
      </c>
    </row>
    <row r="973" spans="1:24">
      <c r="A973" s="29">
        <v>891780111</v>
      </c>
      <c r="B973" s="29" t="s">
        <v>24</v>
      </c>
      <c r="C973" s="29" t="s">
        <v>25</v>
      </c>
      <c r="D973" s="29" t="s">
        <v>26</v>
      </c>
      <c r="E973" s="29" t="s">
        <v>2582</v>
      </c>
      <c r="F973" s="29" t="s">
        <v>28</v>
      </c>
      <c r="G973" s="29" t="s">
        <v>29</v>
      </c>
      <c r="H973" s="29" t="s">
        <v>30</v>
      </c>
      <c r="I973" s="213">
        <v>8000000</v>
      </c>
      <c r="J973" s="235">
        <v>0</v>
      </c>
      <c r="K973" s="217">
        <v>0</v>
      </c>
      <c r="L973" s="213">
        <v>0</v>
      </c>
      <c r="M973" s="29">
        <v>0</v>
      </c>
      <c r="N973" s="29">
        <v>1082993709</v>
      </c>
      <c r="O973" s="29" t="s">
        <v>758</v>
      </c>
      <c r="P973" s="29" t="s">
        <v>2583</v>
      </c>
      <c r="Q973" s="229" t="s">
        <v>2579</v>
      </c>
      <c r="R973" s="229" t="s">
        <v>2579</v>
      </c>
      <c r="S973" s="231" t="s">
        <v>1624</v>
      </c>
      <c r="T973" s="216">
        <v>4000000</v>
      </c>
      <c r="U973" s="217">
        <v>4000000</v>
      </c>
      <c r="V973" s="93">
        <v>0.5</v>
      </c>
      <c r="W973" s="29">
        <v>1082868728</v>
      </c>
      <c r="X973" s="57" t="s">
        <v>128</v>
      </c>
    </row>
    <row r="974" spans="1:24">
      <c r="A974" s="29">
        <v>891780111</v>
      </c>
      <c r="B974" s="29" t="s">
        <v>24</v>
      </c>
      <c r="C974" s="29" t="s">
        <v>25</v>
      </c>
      <c r="D974" s="29" t="s">
        <v>26</v>
      </c>
      <c r="E974" s="29" t="s">
        <v>2584</v>
      </c>
      <c r="F974" s="29" t="s">
        <v>28</v>
      </c>
      <c r="G974" s="29" t="s">
        <v>29</v>
      </c>
      <c r="H974" s="29" t="s">
        <v>30</v>
      </c>
      <c r="I974" s="213">
        <v>9200000</v>
      </c>
      <c r="J974" s="235">
        <v>0</v>
      </c>
      <c r="K974" s="217">
        <v>0</v>
      </c>
      <c r="L974" s="213">
        <v>0</v>
      </c>
      <c r="M974" s="29">
        <v>0</v>
      </c>
      <c r="N974" s="29">
        <v>1082933023</v>
      </c>
      <c r="O974" s="29" t="s">
        <v>1273</v>
      </c>
      <c r="P974" s="29" t="s">
        <v>2581</v>
      </c>
      <c r="Q974" s="229" t="s">
        <v>2579</v>
      </c>
      <c r="R974" s="229" t="s">
        <v>2579</v>
      </c>
      <c r="S974" s="231" t="s">
        <v>1624</v>
      </c>
      <c r="T974" s="216">
        <v>4600000</v>
      </c>
      <c r="U974" s="217">
        <v>4600000</v>
      </c>
      <c r="V974" s="93">
        <v>0.5</v>
      </c>
      <c r="W974" s="29">
        <v>1082868728</v>
      </c>
      <c r="X974" s="57" t="s">
        <v>128</v>
      </c>
    </row>
    <row r="975" spans="1:24">
      <c r="A975" s="29">
        <v>891780111</v>
      </c>
      <c r="B975" s="29" t="s">
        <v>24</v>
      </c>
      <c r="C975" s="29" t="s">
        <v>25</v>
      </c>
      <c r="D975" s="29" t="s">
        <v>26</v>
      </c>
      <c r="E975" s="29" t="s">
        <v>2585</v>
      </c>
      <c r="F975" s="29" t="s">
        <v>28</v>
      </c>
      <c r="G975" s="29" t="s">
        <v>29</v>
      </c>
      <c r="H975" s="29" t="s">
        <v>30</v>
      </c>
      <c r="I975" s="213">
        <v>9200000</v>
      </c>
      <c r="J975" s="235">
        <v>0</v>
      </c>
      <c r="K975" s="217">
        <v>0</v>
      </c>
      <c r="L975" s="213">
        <v>0</v>
      </c>
      <c r="M975" s="29">
        <v>0</v>
      </c>
      <c r="N975" s="29">
        <v>1082841917</v>
      </c>
      <c r="O975" s="29" t="s">
        <v>1267</v>
      </c>
      <c r="P975" s="29" t="s">
        <v>2586</v>
      </c>
      <c r="Q975" s="229" t="s">
        <v>2579</v>
      </c>
      <c r="R975" s="229" t="s">
        <v>2579</v>
      </c>
      <c r="S975" s="231" t="s">
        <v>1624</v>
      </c>
      <c r="T975" s="216">
        <v>2300000</v>
      </c>
      <c r="U975" s="217">
        <v>6900000</v>
      </c>
      <c r="V975" s="93">
        <v>0.25</v>
      </c>
      <c r="W975" s="29">
        <v>1082868728</v>
      </c>
      <c r="X975" s="57" t="s">
        <v>128</v>
      </c>
    </row>
    <row r="976" spans="1:24">
      <c r="A976" s="29">
        <v>891780111</v>
      </c>
      <c r="B976" s="29" t="s">
        <v>24</v>
      </c>
      <c r="C976" s="29" t="s">
        <v>25</v>
      </c>
      <c r="D976" s="29" t="s">
        <v>26</v>
      </c>
      <c r="E976" s="29" t="s">
        <v>2587</v>
      </c>
      <c r="F976" s="29" t="s">
        <v>28</v>
      </c>
      <c r="G976" s="29" t="s">
        <v>29</v>
      </c>
      <c r="H976" s="29" t="s">
        <v>30</v>
      </c>
      <c r="I976" s="213">
        <v>13200000</v>
      </c>
      <c r="J976" s="235">
        <v>0</v>
      </c>
      <c r="K976" s="217">
        <v>0</v>
      </c>
      <c r="L976" s="213">
        <v>0</v>
      </c>
      <c r="M976" s="29">
        <v>0</v>
      </c>
      <c r="N976" s="29">
        <v>1082938941</v>
      </c>
      <c r="O976" s="29" t="s">
        <v>1255</v>
      </c>
      <c r="P976" s="29" t="s">
        <v>2588</v>
      </c>
      <c r="Q976" s="229" t="s">
        <v>2579</v>
      </c>
      <c r="R976" s="229" t="s">
        <v>2579</v>
      </c>
      <c r="S976" s="231" t="s">
        <v>1624</v>
      </c>
      <c r="T976" s="216">
        <v>6600000</v>
      </c>
      <c r="U976" s="217">
        <v>6600000</v>
      </c>
      <c r="V976" s="93">
        <v>0.5</v>
      </c>
      <c r="W976" s="29">
        <v>1082868728</v>
      </c>
      <c r="X976" s="57" t="s">
        <v>128</v>
      </c>
    </row>
    <row r="977" spans="1:24">
      <c r="A977" s="29">
        <v>891780111</v>
      </c>
      <c r="B977" s="29" t="s">
        <v>24</v>
      </c>
      <c r="C977" s="29" t="s">
        <v>25</v>
      </c>
      <c r="D977" s="29" t="s">
        <v>26</v>
      </c>
      <c r="E977" s="29" t="s">
        <v>2589</v>
      </c>
      <c r="F977" s="29" t="s">
        <v>28</v>
      </c>
      <c r="G977" s="29" t="s">
        <v>29</v>
      </c>
      <c r="H977" s="29" t="s">
        <v>30</v>
      </c>
      <c r="I977" s="213">
        <v>8000000</v>
      </c>
      <c r="J977" s="235">
        <v>0</v>
      </c>
      <c r="K977" s="217">
        <v>0</v>
      </c>
      <c r="L977" s="213">
        <v>0</v>
      </c>
      <c r="M977" s="29">
        <v>0</v>
      </c>
      <c r="N977" s="29">
        <v>12597246</v>
      </c>
      <c r="O977" s="29" t="s">
        <v>1015</v>
      </c>
      <c r="P977" s="29" t="s">
        <v>2509</v>
      </c>
      <c r="Q977" s="229" t="s">
        <v>2590</v>
      </c>
      <c r="R977" s="229" t="s">
        <v>2590</v>
      </c>
      <c r="S977" s="231" t="s">
        <v>1624</v>
      </c>
      <c r="T977" s="216">
        <v>0</v>
      </c>
      <c r="U977" s="217">
        <v>8000000</v>
      </c>
      <c r="V977" s="93">
        <v>0</v>
      </c>
      <c r="W977" s="29">
        <v>57297693</v>
      </c>
      <c r="X977" s="57" t="s">
        <v>2304</v>
      </c>
    </row>
    <row r="978" spans="1:24">
      <c r="A978" s="29">
        <v>891780111</v>
      </c>
      <c r="B978" s="29" t="s">
        <v>24</v>
      </c>
      <c r="C978" s="29" t="s">
        <v>25</v>
      </c>
      <c r="D978" s="29" t="s">
        <v>26</v>
      </c>
      <c r="E978" s="29" t="s">
        <v>2591</v>
      </c>
      <c r="F978" s="29" t="s">
        <v>28</v>
      </c>
      <c r="G978" s="29" t="s">
        <v>29</v>
      </c>
      <c r="H978" s="29" t="s">
        <v>30</v>
      </c>
      <c r="I978" s="213">
        <v>8000000</v>
      </c>
      <c r="J978" s="235">
        <v>0</v>
      </c>
      <c r="K978" s="217">
        <v>0</v>
      </c>
      <c r="L978" s="213">
        <v>0</v>
      </c>
      <c r="M978" s="29">
        <v>0</v>
      </c>
      <c r="N978" s="29">
        <v>7628983</v>
      </c>
      <c r="O978" s="29" t="s">
        <v>1443</v>
      </c>
      <c r="P978" s="29" t="s">
        <v>2592</v>
      </c>
      <c r="Q978" s="229" t="s">
        <v>2590</v>
      </c>
      <c r="R978" s="229" t="s">
        <v>2590</v>
      </c>
      <c r="S978" s="231" t="s">
        <v>1624</v>
      </c>
      <c r="T978" s="216">
        <v>4000000.0000000005</v>
      </c>
      <c r="U978" s="217">
        <v>4000000</v>
      </c>
      <c r="V978" s="93">
        <v>0.50000000000000011</v>
      </c>
      <c r="W978" s="29">
        <v>57297693</v>
      </c>
      <c r="X978" s="57" t="s">
        <v>2304</v>
      </c>
    </row>
    <row r="979" spans="1:24">
      <c r="A979" s="29">
        <v>891780111</v>
      </c>
      <c r="B979" s="29" t="s">
        <v>24</v>
      </c>
      <c r="C979" s="29" t="s">
        <v>25</v>
      </c>
      <c r="D979" s="29" t="s">
        <v>26</v>
      </c>
      <c r="E979" s="29" t="s">
        <v>2593</v>
      </c>
      <c r="F979" s="29" t="s">
        <v>28</v>
      </c>
      <c r="G979" s="29" t="s">
        <v>29</v>
      </c>
      <c r="H979" s="29" t="s">
        <v>30</v>
      </c>
      <c r="I979" s="213">
        <v>8000000</v>
      </c>
      <c r="J979" s="235">
        <v>0</v>
      </c>
      <c r="K979" s="217">
        <v>0</v>
      </c>
      <c r="L979" s="213">
        <v>0</v>
      </c>
      <c r="M979" s="29">
        <v>0</v>
      </c>
      <c r="N979" s="29">
        <v>19602267</v>
      </c>
      <c r="O979" s="29" t="s">
        <v>1323</v>
      </c>
      <c r="P979" s="29" t="s">
        <v>2594</v>
      </c>
      <c r="Q979" s="229" t="s">
        <v>2590</v>
      </c>
      <c r="R979" s="229" t="s">
        <v>2590</v>
      </c>
      <c r="S979" s="231" t="s">
        <v>1624</v>
      </c>
      <c r="T979" s="216">
        <v>4000000.0000000005</v>
      </c>
      <c r="U979" s="217">
        <v>4000000</v>
      </c>
      <c r="V979" s="93">
        <v>0.50000000000000011</v>
      </c>
      <c r="W979" s="29">
        <v>57297693</v>
      </c>
      <c r="X979" s="57" t="s">
        <v>2304</v>
      </c>
    </row>
    <row r="980" spans="1:24">
      <c r="A980" s="29">
        <v>891780111</v>
      </c>
      <c r="B980" s="29" t="s">
        <v>24</v>
      </c>
      <c r="C980" s="29" t="s">
        <v>25</v>
      </c>
      <c r="D980" s="29" t="s">
        <v>26</v>
      </c>
      <c r="E980" s="29" t="s">
        <v>2595</v>
      </c>
      <c r="F980" s="29" t="s">
        <v>28</v>
      </c>
      <c r="G980" s="29" t="s">
        <v>29</v>
      </c>
      <c r="H980" s="29" t="s">
        <v>30</v>
      </c>
      <c r="I980" s="213">
        <v>8000000</v>
      </c>
      <c r="J980" s="235">
        <v>0</v>
      </c>
      <c r="K980" s="217">
        <v>0</v>
      </c>
      <c r="L980" s="213">
        <v>0</v>
      </c>
      <c r="M980" s="29">
        <v>0</v>
      </c>
      <c r="N980" s="29">
        <v>1083027976</v>
      </c>
      <c r="O980" s="29" t="s">
        <v>1457</v>
      </c>
      <c r="P980" s="29" t="s">
        <v>2509</v>
      </c>
      <c r="Q980" s="229" t="s">
        <v>2590</v>
      </c>
      <c r="R980" s="229" t="s">
        <v>2590</v>
      </c>
      <c r="S980" s="231" t="s">
        <v>1624</v>
      </c>
      <c r="T980" s="216">
        <v>4000000.0000000005</v>
      </c>
      <c r="U980" s="217">
        <v>4000000</v>
      </c>
      <c r="V980" s="93">
        <v>0.50000000000000011</v>
      </c>
      <c r="W980" s="29">
        <v>57297693</v>
      </c>
      <c r="X980" s="57" t="s">
        <v>2304</v>
      </c>
    </row>
    <row r="981" spans="1:24">
      <c r="A981" s="29">
        <v>891780111</v>
      </c>
      <c r="B981" s="29" t="s">
        <v>24</v>
      </c>
      <c r="C981" s="29" t="s">
        <v>25</v>
      </c>
      <c r="D981" s="29" t="s">
        <v>26</v>
      </c>
      <c r="E981" s="29" t="s">
        <v>2596</v>
      </c>
      <c r="F981" s="29" t="s">
        <v>28</v>
      </c>
      <c r="G981" s="29" t="s">
        <v>29</v>
      </c>
      <c r="H981" s="29" t="s">
        <v>30</v>
      </c>
      <c r="I981" s="213">
        <v>6800000</v>
      </c>
      <c r="J981" s="235">
        <v>0</v>
      </c>
      <c r="K981" s="217">
        <v>0</v>
      </c>
      <c r="L981" s="213">
        <v>0</v>
      </c>
      <c r="M981" s="29">
        <v>0</v>
      </c>
      <c r="N981" s="29">
        <v>1007558518</v>
      </c>
      <c r="O981" s="29" t="s">
        <v>1446</v>
      </c>
      <c r="P981" s="236" t="s">
        <v>2597</v>
      </c>
      <c r="Q981" s="229" t="s">
        <v>2590</v>
      </c>
      <c r="R981" s="229" t="s">
        <v>2590</v>
      </c>
      <c r="S981" s="231" t="s">
        <v>1624</v>
      </c>
      <c r="T981" s="216">
        <v>3400000</v>
      </c>
      <c r="U981" s="217">
        <v>3400000</v>
      </c>
      <c r="V981" s="93">
        <v>0.5</v>
      </c>
      <c r="W981" s="29">
        <v>57297693</v>
      </c>
      <c r="X981" s="57" t="s">
        <v>2304</v>
      </c>
    </row>
    <row r="982" spans="1:24">
      <c r="A982" s="29">
        <v>891780111</v>
      </c>
      <c r="B982" s="29" t="s">
        <v>24</v>
      </c>
      <c r="C982" s="29" t="s">
        <v>25</v>
      </c>
      <c r="D982" s="29" t="s">
        <v>26</v>
      </c>
      <c r="E982" s="29" t="s">
        <v>2598</v>
      </c>
      <c r="F982" s="29" t="s">
        <v>28</v>
      </c>
      <c r="G982" s="29" t="s">
        <v>29</v>
      </c>
      <c r="H982" s="29" t="s">
        <v>30</v>
      </c>
      <c r="I982" s="213">
        <v>8000000</v>
      </c>
      <c r="J982" s="235">
        <v>0</v>
      </c>
      <c r="K982" s="217">
        <v>0</v>
      </c>
      <c r="L982" s="213">
        <v>0</v>
      </c>
      <c r="M982" s="29">
        <v>0</v>
      </c>
      <c r="N982" s="29">
        <v>57461875</v>
      </c>
      <c r="O982" s="29" t="s">
        <v>500</v>
      </c>
      <c r="P982" s="29" t="s">
        <v>2599</v>
      </c>
      <c r="Q982" s="229" t="s">
        <v>2590</v>
      </c>
      <c r="R982" s="229" t="s">
        <v>2590</v>
      </c>
      <c r="S982" s="231" t="s">
        <v>1624</v>
      </c>
      <c r="T982" s="216">
        <v>4000000.0000000005</v>
      </c>
      <c r="U982" s="217">
        <v>4000000</v>
      </c>
      <c r="V982" s="93">
        <v>0.50000000000000011</v>
      </c>
      <c r="W982" s="219">
        <v>36694483</v>
      </c>
      <c r="X982" s="57" t="s">
        <v>244</v>
      </c>
    </row>
    <row r="983" spans="1:24">
      <c r="A983" s="29">
        <v>891780111</v>
      </c>
      <c r="B983" s="29" t="s">
        <v>24</v>
      </c>
      <c r="C983" s="29" t="s">
        <v>25</v>
      </c>
      <c r="D983" s="29" t="s">
        <v>26</v>
      </c>
      <c r="E983" s="29" t="s">
        <v>2600</v>
      </c>
      <c r="F983" s="29" t="s">
        <v>28</v>
      </c>
      <c r="G983" s="29" t="s">
        <v>29</v>
      </c>
      <c r="H983" s="29" t="s">
        <v>30</v>
      </c>
      <c r="I983" s="213">
        <v>6800000</v>
      </c>
      <c r="J983" s="235">
        <v>0</v>
      </c>
      <c r="K983" s="217">
        <v>0</v>
      </c>
      <c r="L983" s="213">
        <v>0</v>
      </c>
      <c r="M983" s="29">
        <v>0</v>
      </c>
      <c r="N983" s="29">
        <v>36726629</v>
      </c>
      <c r="O983" s="29" t="s">
        <v>1341</v>
      </c>
      <c r="P983" s="29" t="s">
        <v>2601</v>
      </c>
      <c r="Q983" s="229" t="s">
        <v>2590</v>
      </c>
      <c r="R983" s="229" t="s">
        <v>2590</v>
      </c>
      <c r="S983" s="231" t="s">
        <v>1624</v>
      </c>
      <c r="T983" s="216">
        <v>3400000</v>
      </c>
      <c r="U983" s="217">
        <v>3400000</v>
      </c>
      <c r="V983" s="93">
        <v>0.5</v>
      </c>
      <c r="W983" s="32">
        <v>57441846</v>
      </c>
      <c r="X983" s="57" t="s">
        <v>2532</v>
      </c>
    </row>
    <row r="984" spans="1:24">
      <c r="A984" s="29">
        <v>891780111</v>
      </c>
      <c r="B984" s="29" t="s">
        <v>24</v>
      </c>
      <c r="C984" s="29" t="s">
        <v>25</v>
      </c>
      <c r="D984" s="29" t="s">
        <v>26</v>
      </c>
      <c r="E984" s="29" t="s">
        <v>2602</v>
      </c>
      <c r="F984" s="29" t="s">
        <v>28</v>
      </c>
      <c r="G984" s="29" t="s">
        <v>29</v>
      </c>
      <c r="H984" s="29" t="s">
        <v>30</v>
      </c>
      <c r="I984" s="213">
        <v>10400000</v>
      </c>
      <c r="J984" s="235">
        <v>0</v>
      </c>
      <c r="K984" s="217">
        <v>0</v>
      </c>
      <c r="L984" s="213">
        <v>0</v>
      </c>
      <c r="M984" s="29">
        <v>0</v>
      </c>
      <c r="N984" s="29">
        <v>1083465166</v>
      </c>
      <c r="O984" s="29" t="s">
        <v>862</v>
      </c>
      <c r="P984" s="29" t="s">
        <v>2603</v>
      </c>
      <c r="Q984" s="229" t="s">
        <v>2590</v>
      </c>
      <c r="R984" s="229" t="s">
        <v>2590</v>
      </c>
      <c r="S984" s="231" t="s">
        <v>1624</v>
      </c>
      <c r="T984" s="216">
        <v>5200000</v>
      </c>
      <c r="U984" s="217">
        <v>5200000</v>
      </c>
      <c r="V984" s="93">
        <v>0.5</v>
      </c>
      <c r="W984" s="32">
        <v>57441846</v>
      </c>
      <c r="X984" s="57" t="s">
        <v>2532</v>
      </c>
    </row>
    <row r="985" spans="1:24">
      <c r="A985" s="29">
        <v>891780111</v>
      </c>
      <c r="B985" s="29" t="s">
        <v>24</v>
      </c>
      <c r="C985" s="29" t="s">
        <v>25</v>
      </c>
      <c r="D985" s="29" t="s">
        <v>26</v>
      </c>
      <c r="E985" s="29" t="s">
        <v>2604</v>
      </c>
      <c r="F985" s="29" t="s">
        <v>28</v>
      </c>
      <c r="G985" s="29" t="s">
        <v>29</v>
      </c>
      <c r="H985" s="29" t="s">
        <v>30</v>
      </c>
      <c r="I985" s="213">
        <v>8000000</v>
      </c>
      <c r="J985" s="235">
        <v>0</v>
      </c>
      <c r="K985" s="217">
        <v>0</v>
      </c>
      <c r="L985" s="213">
        <v>0</v>
      </c>
      <c r="M985" s="29">
        <v>0</v>
      </c>
      <c r="N985" s="29">
        <v>36729451</v>
      </c>
      <c r="O985" s="29" t="s">
        <v>859</v>
      </c>
      <c r="P985" s="29" t="s">
        <v>2605</v>
      </c>
      <c r="Q985" s="229" t="s">
        <v>2590</v>
      </c>
      <c r="R985" s="229" t="s">
        <v>2590</v>
      </c>
      <c r="S985" s="231" t="s">
        <v>1624</v>
      </c>
      <c r="T985" s="216">
        <v>4000000.0000000005</v>
      </c>
      <c r="U985" s="217">
        <v>4000000</v>
      </c>
      <c r="V985" s="93">
        <v>0.50000000000000011</v>
      </c>
      <c r="W985" s="32">
        <v>57441846</v>
      </c>
      <c r="X985" s="57" t="s">
        <v>2532</v>
      </c>
    </row>
    <row r="986" spans="1:24">
      <c r="A986" s="29">
        <v>891780111</v>
      </c>
      <c r="B986" s="29" t="s">
        <v>24</v>
      </c>
      <c r="C986" s="29" t="s">
        <v>25</v>
      </c>
      <c r="D986" s="29" t="s">
        <v>26</v>
      </c>
      <c r="E986" s="29" t="s">
        <v>2606</v>
      </c>
      <c r="F986" s="29" t="s">
        <v>28</v>
      </c>
      <c r="G986" s="29" t="s">
        <v>29</v>
      </c>
      <c r="H986" s="29" t="s">
        <v>30</v>
      </c>
      <c r="I986" s="213">
        <v>13200000</v>
      </c>
      <c r="J986" s="235">
        <v>0</v>
      </c>
      <c r="K986" s="217">
        <v>0</v>
      </c>
      <c r="L986" s="213">
        <v>0</v>
      </c>
      <c r="M986" s="29">
        <v>0</v>
      </c>
      <c r="N986" s="29">
        <v>85152680</v>
      </c>
      <c r="O986" s="29" t="s">
        <v>865</v>
      </c>
      <c r="P986" s="29" t="s">
        <v>2607</v>
      </c>
      <c r="Q986" s="229" t="s">
        <v>2590</v>
      </c>
      <c r="R986" s="229" t="s">
        <v>2590</v>
      </c>
      <c r="S986" s="231" t="s">
        <v>1624</v>
      </c>
      <c r="T986" s="216">
        <v>6600000</v>
      </c>
      <c r="U986" s="217">
        <v>6600000</v>
      </c>
      <c r="V986" s="93">
        <v>0.5</v>
      </c>
      <c r="W986" s="32">
        <v>57441846</v>
      </c>
      <c r="X986" s="57" t="s">
        <v>2532</v>
      </c>
    </row>
    <row r="987" spans="1:24">
      <c r="A987" s="29">
        <v>891780111</v>
      </c>
      <c r="B987" s="29" t="s">
        <v>24</v>
      </c>
      <c r="C987" s="29" t="s">
        <v>25</v>
      </c>
      <c r="D987" s="29" t="s">
        <v>26</v>
      </c>
      <c r="E987" s="29" t="s">
        <v>2608</v>
      </c>
      <c r="F987" s="29" t="s">
        <v>28</v>
      </c>
      <c r="G987" s="29" t="s">
        <v>29</v>
      </c>
      <c r="H987" s="29" t="s">
        <v>30</v>
      </c>
      <c r="I987" s="213">
        <v>6800000</v>
      </c>
      <c r="J987" s="235">
        <v>0</v>
      </c>
      <c r="K987" s="217">
        <v>0</v>
      </c>
      <c r="L987" s="213">
        <v>0</v>
      </c>
      <c r="M987" s="29">
        <v>0</v>
      </c>
      <c r="N987" s="29">
        <v>1083035122</v>
      </c>
      <c r="O987" s="29" t="s">
        <v>2609</v>
      </c>
      <c r="P987" s="29" t="s">
        <v>2610</v>
      </c>
      <c r="Q987" s="229" t="s">
        <v>2590</v>
      </c>
      <c r="R987" s="229" t="s">
        <v>2590</v>
      </c>
      <c r="S987" s="231" t="s">
        <v>1624</v>
      </c>
      <c r="T987" s="216">
        <v>3400000</v>
      </c>
      <c r="U987" s="217">
        <v>3400000</v>
      </c>
      <c r="V987" s="93">
        <v>0.5</v>
      </c>
      <c r="W987" s="29">
        <v>57297693</v>
      </c>
      <c r="X987" s="57" t="s">
        <v>2304</v>
      </c>
    </row>
    <row r="988" spans="1:24">
      <c r="A988" s="29">
        <v>891780111</v>
      </c>
      <c r="B988" s="29" t="s">
        <v>24</v>
      </c>
      <c r="C988" s="29" t="s">
        <v>25</v>
      </c>
      <c r="D988" s="29" t="s">
        <v>26</v>
      </c>
      <c r="E988" s="29" t="s">
        <v>2611</v>
      </c>
      <c r="F988" s="29" t="s">
        <v>28</v>
      </c>
      <c r="G988" s="29" t="s">
        <v>29</v>
      </c>
      <c r="H988" s="29" t="s">
        <v>30</v>
      </c>
      <c r="I988" s="213">
        <v>11550000</v>
      </c>
      <c r="J988" s="235">
        <v>0</v>
      </c>
      <c r="K988" s="217">
        <v>0</v>
      </c>
      <c r="L988" s="213">
        <v>0</v>
      </c>
      <c r="M988" s="29">
        <v>0</v>
      </c>
      <c r="N988" s="29">
        <v>57430027</v>
      </c>
      <c r="O988" s="29" t="s">
        <v>2612</v>
      </c>
      <c r="P988" s="29" t="s">
        <v>2110</v>
      </c>
      <c r="Q988" s="229" t="s">
        <v>2590</v>
      </c>
      <c r="R988" s="229" t="s">
        <v>2590</v>
      </c>
      <c r="S988" s="231" t="s">
        <v>1624</v>
      </c>
      <c r="T988" s="216">
        <v>3300000</v>
      </c>
      <c r="U988" s="217">
        <v>8250000</v>
      </c>
      <c r="V988" s="93">
        <v>0.2857142857142857</v>
      </c>
      <c r="W988" s="32">
        <v>57461216</v>
      </c>
      <c r="X988" s="57" t="s">
        <v>159</v>
      </c>
    </row>
    <row r="989" spans="1:24">
      <c r="A989" s="29">
        <v>891780111</v>
      </c>
      <c r="B989" s="29" t="s">
        <v>24</v>
      </c>
      <c r="C989" s="29" t="s">
        <v>25</v>
      </c>
      <c r="D989" s="29" t="s">
        <v>26</v>
      </c>
      <c r="E989" s="29" t="s">
        <v>2613</v>
      </c>
      <c r="F989" s="29" t="s">
        <v>28</v>
      </c>
      <c r="G989" s="29" t="s">
        <v>29</v>
      </c>
      <c r="H989" s="29" t="s">
        <v>30</v>
      </c>
      <c r="I989" s="213">
        <v>8400000</v>
      </c>
      <c r="J989" s="235">
        <v>0</v>
      </c>
      <c r="K989" s="217">
        <v>0</v>
      </c>
      <c r="L989" s="213">
        <v>0</v>
      </c>
      <c r="M989" s="29">
        <v>0</v>
      </c>
      <c r="N989" s="29">
        <v>1103111491</v>
      </c>
      <c r="O989" s="29" t="s">
        <v>352</v>
      </c>
      <c r="P989" s="29" t="s">
        <v>2334</v>
      </c>
      <c r="Q989" s="229" t="s">
        <v>2590</v>
      </c>
      <c r="R989" s="229" t="s">
        <v>2590</v>
      </c>
      <c r="S989" s="231" t="s">
        <v>1624</v>
      </c>
      <c r="T989" s="216">
        <v>4200000</v>
      </c>
      <c r="U989" s="217">
        <v>4200000</v>
      </c>
      <c r="V989" s="93">
        <v>0.5</v>
      </c>
      <c r="W989" s="32">
        <v>36726018</v>
      </c>
      <c r="X989" s="57" t="s">
        <v>1500</v>
      </c>
    </row>
    <row r="990" spans="1:24">
      <c r="A990" s="29">
        <v>891780111</v>
      </c>
      <c r="B990" s="29" t="s">
        <v>24</v>
      </c>
      <c r="C990" s="29" t="s">
        <v>25</v>
      </c>
      <c r="D990" s="29" t="s">
        <v>26</v>
      </c>
      <c r="E990" s="29" t="s">
        <v>2614</v>
      </c>
      <c r="F990" s="29" t="s">
        <v>28</v>
      </c>
      <c r="G990" s="29" t="s">
        <v>29</v>
      </c>
      <c r="H990" s="29" t="s">
        <v>30</v>
      </c>
      <c r="I990" s="213">
        <v>6800000</v>
      </c>
      <c r="J990" s="235">
        <v>0</v>
      </c>
      <c r="K990" s="217">
        <v>0</v>
      </c>
      <c r="L990" s="213">
        <v>0</v>
      </c>
      <c r="M990" s="29">
        <v>0</v>
      </c>
      <c r="N990" s="29">
        <v>36729283</v>
      </c>
      <c r="O990" s="29" t="s">
        <v>2615</v>
      </c>
      <c r="P990" s="29" t="s">
        <v>2616</v>
      </c>
      <c r="Q990" s="229" t="s">
        <v>2617</v>
      </c>
      <c r="R990" s="229" t="s">
        <v>2617</v>
      </c>
      <c r="S990" s="231" t="s">
        <v>1770</v>
      </c>
      <c r="T990" s="216">
        <v>2550000</v>
      </c>
      <c r="U990" s="217">
        <v>4250000</v>
      </c>
      <c r="V990" s="93">
        <v>0.375</v>
      </c>
      <c r="W990" s="29">
        <v>36718996</v>
      </c>
      <c r="X990" s="57" t="s">
        <v>746</v>
      </c>
    </row>
    <row r="991" spans="1:24">
      <c r="A991" s="29">
        <v>891780111</v>
      </c>
      <c r="B991" s="29" t="s">
        <v>24</v>
      </c>
      <c r="C991" s="29" t="s">
        <v>25</v>
      </c>
      <c r="D991" s="29" t="s">
        <v>26</v>
      </c>
      <c r="E991" s="29" t="s">
        <v>2618</v>
      </c>
      <c r="F991" s="29" t="s">
        <v>28</v>
      </c>
      <c r="G991" s="29" t="s">
        <v>29</v>
      </c>
      <c r="H991" s="29" t="s">
        <v>30</v>
      </c>
      <c r="I991" s="213">
        <v>9642000</v>
      </c>
      <c r="J991" s="235">
        <v>0</v>
      </c>
      <c r="K991" s="217">
        <v>0</v>
      </c>
      <c r="L991" s="213">
        <v>0</v>
      </c>
      <c r="M991" s="29">
        <v>0</v>
      </c>
      <c r="N991" s="29">
        <v>39003352</v>
      </c>
      <c r="O991" s="29" t="s">
        <v>2619</v>
      </c>
      <c r="P991" s="29" t="s">
        <v>2620</v>
      </c>
      <c r="Q991" s="229" t="s">
        <v>2617</v>
      </c>
      <c r="R991" s="229" t="s">
        <v>2617</v>
      </c>
      <c r="S991" s="231" t="s">
        <v>1624</v>
      </c>
      <c r="T991" s="216">
        <v>3924000</v>
      </c>
      <c r="U991" s="217">
        <v>5718000</v>
      </c>
      <c r="V991" s="93">
        <v>0.40696950840074675</v>
      </c>
      <c r="W991" s="32">
        <v>57461216</v>
      </c>
      <c r="X991" s="57" t="s">
        <v>159</v>
      </c>
    </row>
    <row r="992" spans="1:24">
      <c r="A992" s="29">
        <v>891780111</v>
      </c>
      <c r="B992" s="29" t="s">
        <v>24</v>
      </c>
      <c r="C992" s="29" t="s">
        <v>25</v>
      </c>
      <c r="D992" s="29" t="s">
        <v>26</v>
      </c>
      <c r="E992" s="29" t="s">
        <v>2621</v>
      </c>
      <c r="F992" s="29" t="s">
        <v>28</v>
      </c>
      <c r="G992" s="29" t="s">
        <v>29</v>
      </c>
      <c r="H992" s="29" t="s">
        <v>30</v>
      </c>
      <c r="I992" s="213">
        <v>5950000</v>
      </c>
      <c r="J992" s="235">
        <v>0</v>
      </c>
      <c r="K992" s="217">
        <v>0</v>
      </c>
      <c r="L992" s="213">
        <v>0</v>
      </c>
      <c r="M992" s="29">
        <v>0</v>
      </c>
      <c r="N992" s="29">
        <v>1082954493</v>
      </c>
      <c r="O992" s="29" t="s">
        <v>2622</v>
      </c>
      <c r="P992" s="29" t="s">
        <v>2623</v>
      </c>
      <c r="Q992" s="229" t="s">
        <v>2617</v>
      </c>
      <c r="R992" s="229" t="s">
        <v>2617</v>
      </c>
      <c r="S992" s="231" t="s">
        <v>1624</v>
      </c>
      <c r="T992" s="216">
        <v>2550000</v>
      </c>
      <c r="U992" s="217">
        <v>3400000</v>
      </c>
      <c r="V992" s="93">
        <v>0.42857142857142855</v>
      </c>
      <c r="W992" s="29">
        <v>85449357</v>
      </c>
      <c r="X992" s="57" t="s">
        <v>1903</v>
      </c>
    </row>
    <row r="993" spans="1:24">
      <c r="A993" s="29">
        <v>891780111</v>
      </c>
      <c r="B993" s="29" t="s">
        <v>24</v>
      </c>
      <c r="C993" s="29" t="s">
        <v>25</v>
      </c>
      <c r="D993" s="29" t="s">
        <v>26</v>
      </c>
      <c r="E993" s="29" t="s">
        <v>2624</v>
      </c>
      <c r="F993" s="29" t="s">
        <v>28</v>
      </c>
      <c r="G993" s="29" t="s">
        <v>29</v>
      </c>
      <c r="H993" s="29" t="s">
        <v>30</v>
      </c>
      <c r="I993" s="213">
        <v>6800000</v>
      </c>
      <c r="J993" s="235">
        <v>0</v>
      </c>
      <c r="K993" s="217">
        <v>0</v>
      </c>
      <c r="L993" s="213">
        <v>0</v>
      </c>
      <c r="M993" s="29">
        <v>0</v>
      </c>
      <c r="N993" s="29">
        <v>1083026785</v>
      </c>
      <c r="O993" s="29" t="s">
        <v>2625</v>
      </c>
      <c r="P993" s="29" t="s">
        <v>2626</v>
      </c>
      <c r="Q993" s="229" t="s">
        <v>2617</v>
      </c>
      <c r="R993" s="229" t="s">
        <v>2627</v>
      </c>
      <c r="S993" s="231" t="s">
        <v>1624</v>
      </c>
      <c r="T993" s="216">
        <v>3400000</v>
      </c>
      <c r="U993" s="217">
        <v>3400000</v>
      </c>
      <c r="V993" s="93">
        <v>0.5</v>
      </c>
      <c r="W993" s="29">
        <v>57297693</v>
      </c>
      <c r="X993" s="57" t="s">
        <v>2304</v>
      </c>
    </row>
    <row r="994" spans="1:24">
      <c r="A994" s="29">
        <v>891780111</v>
      </c>
      <c r="B994" s="29" t="s">
        <v>24</v>
      </c>
      <c r="C994" s="29" t="s">
        <v>25</v>
      </c>
      <c r="D994" s="29" t="s">
        <v>26</v>
      </c>
      <c r="E994" s="29" t="s">
        <v>2628</v>
      </c>
      <c r="F994" s="29" t="s">
        <v>28</v>
      </c>
      <c r="G994" s="29" t="s">
        <v>29</v>
      </c>
      <c r="H994" s="29" t="s">
        <v>30</v>
      </c>
      <c r="I994" s="213">
        <v>8000000</v>
      </c>
      <c r="J994" s="235">
        <v>0</v>
      </c>
      <c r="K994" s="217">
        <v>0</v>
      </c>
      <c r="L994" s="213">
        <v>0</v>
      </c>
      <c r="M994" s="29">
        <v>0</v>
      </c>
      <c r="N994" s="29">
        <v>57463940</v>
      </c>
      <c r="O994" s="29" t="s">
        <v>1210</v>
      </c>
      <c r="P994" s="29" t="s">
        <v>2629</v>
      </c>
      <c r="Q994" s="229" t="s">
        <v>2617</v>
      </c>
      <c r="R994" s="229" t="s">
        <v>2617</v>
      </c>
      <c r="S994" s="231" t="s">
        <v>1624</v>
      </c>
      <c r="T994" s="216">
        <v>4000000.0000000005</v>
      </c>
      <c r="U994" s="217">
        <v>4000000</v>
      </c>
      <c r="V994" s="93">
        <v>0.50000000000000011</v>
      </c>
      <c r="W994" s="29">
        <v>57297693</v>
      </c>
      <c r="X994" s="57" t="s">
        <v>2304</v>
      </c>
    </row>
    <row r="995" spans="1:24">
      <c r="A995" s="29">
        <v>891780111</v>
      </c>
      <c r="B995" s="29" t="s">
        <v>24</v>
      </c>
      <c r="C995" s="29" t="s">
        <v>25</v>
      </c>
      <c r="D995" s="29" t="s">
        <v>26</v>
      </c>
      <c r="E995" s="29" t="s">
        <v>2630</v>
      </c>
      <c r="F995" s="29" t="s">
        <v>28</v>
      </c>
      <c r="G995" s="29" t="s">
        <v>29</v>
      </c>
      <c r="H995" s="29" t="s">
        <v>30</v>
      </c>
      <c r="I995" s="213">
        <v>6800000</v>
      </c>
      <c r="J995" s="235">
        <v>0</v>
      </c>
      <c r="K995" s="217">
        <v>0</v>
      </c>
      <c r="L995" s="213">
        <v>4193300</v>
      </c>
      <c r="M995" s="29">
        <v>0</v>
      </c>
      <c r="N995" s="29">
        <v>1083038425</v>
      </c>
      <c r="O995" s="29" t="s">
        <v>1449</v>
      </c>
      <c r="P995" s="29" t="s">
        <v>2629</v>
      </c>
      <c r="Q995" s="229" t="s">
        <v>2617</v>
      </c>
      <c r="R995" s="229" t="s">
        <v>2617</v>
      </c>
      <c r="S995" s="231" t="s">
        <v>1624</v>
      </c>
      <c r="T995" s="216">
        <v>2606700</v>
      </c>
      <c r="U995" s="221">
        <v>0</v>
      </c>
      <c r="V995" s="93">
        <v>0.38333823529411765</v>
      </c>
      <c r="W995" s="29">
        <v>57297693</v>
      </c>
      <c r="X995" s="57" t="s">
        <v>2304</v>
      </c>
    </row>
    <row r="996" spans="1:24">
      <c r="A996" s="29">
        <v>891780111</v>
      </c>
      <c r="B996" s="29" t="s">
        <v>24</v>
      </c>
      <c r="C996" s="29" t="s">
        <v>25</v>
      </c>
      <c r="D996" s="29" t="s">
        <v>26</v>
      </c>
      <c r="E996" s="29" t="s">
        <v>2631</v>
      </c>
      <c r="F996" s="29" t="s">
        <v>28</v>
      </c>
      <c r="G996" s="29" t="s">
        <v>29</v>
      </c>
      <c r="H996" s="29" t="s">
        <v>30</v>
      </c>
      <c r="I996" s="213">
        <v>9100000</v>
      </c>
      <c r="J996" s="235">
        <v>0</v>
      </c>
      <c r="K996" s="217">
        <v>0</v>
      </c>
      <c r="L996" s="213">
        <v>0</v>
      </c>
      <c r="M996" s="29">
        <v>0</v>
      </c>
      <c r="N996" s="29">
        <v>57290378</v>
      </c>
      <c r="O996" s="29" t="s">
        <v>1468</v>
      </c>
      <c r="P996" s="29" t="s">
        <v>2632</v>
      </c>
      <c r="Q996" s="229" t="s">
        <v>2617</v>
      </c>
      <c r="R996" s="229" t="s">
        <v>2617</v>
      </c>
      <c r="S996" s="231" t="s">
        <v>1624</v>
      </c>
      <c r="T996" s="216">
        <v>2600000</v>
      </c>
      <c r="U996" s="217">
        <v>6500000</v>
      </c>
      <c r="V996" s="93">
        <v>0.2857142857142857</v>
      </c>
      <c r="W996" s="32">
        <v>85459497</v>
      </c>
      <c r="X996" s="57" t="s">
        <v>41</v>
      </c>
    </row>
    <row r="997" spans="1:24">
      <c r="A997" s="29">
        <v>891780111</v>
      </c>
      <c r="B997" s="29" t="s">
        <v>24</v>
      </c>
      <c r="C997" s="29" t="s">
        <v>25</v>
      </c>
      <c r="D997" s="29" t="s">
        <v>26</v>
      </c>
      <c r="E997" s="29" t="s">
        <v>2633</v>
      </c>
      <c r="F997" s="29" t="s">
        <v>28</v>
      </c>
      <c r="G997" s="29" t="s">
        <v>29</v>
      </c>
      <c r="H997" s="29" t="s">
        <v>30</v>
      </c>
      <c r="I997" s="213">
        <v>8000000</v>
      </c>
      <c r="J997" s="235">
        <v>0</v>
      </c>
      <c r="K997" s="217">
        <v>0</v>
      </c>
      <c r="L997" s="213">
        <v>0</v>
      </c>
      <c r="M997" s="29">
        <v>0</v>
      </c>
      <c r="N997" s="29">
        <v>36724297</v>
      </c>
      <c r="O997" s="29" t="s">
        <v>1360</v>
      </c>
      <c r="P997" s="29" t="s">
        <v>2634</v>
      </c>
      <c r="Q997" s="229" t="s">
        <v>2617</v>
      </c>
      <c r="R997" s="229" t="s">
        <v>2617</v>
      </c>
      <c r="S997" s="231" t="s">
        <v>1624</v>
      </c>
      <c r="T997" s="216">
        <v>4000000</v>
      </c>
      <c r="U997" s="217">
        <v>4000000</v>
      </c>
      <c r="V997" s="93">
        <v>0.5</v>
      </c>
      <c r="W997" s="32">
        <v>57441846</v>
      </c>
      <c r="X997" s="57" t="s">
        <v>2532</v>
      </c>
    </row>
    <row r="998" spans="1:24">
      <c r="A998" s="29">
        <v>891780111</v>
      </c>
      <c r="B998" s="29" t="s">
        <v>24</v>
      </c>
      <c r="C998" s="29" t="s">
        <v>25</v>
      </c>
      <c r="D998" s="29" t="s">
        <v>26</v>
      </c>
      <c r="E998" s="29" t="s">
        <v>2635</v>
      </c>
      <c r="F998" s="29" t="s">
        <v>28</v>
      </c>
      <c r="G998" s="29" t="s">
        <v>29</v>
      </c>
      <c r="H998" s="29" t="s">
        <v>30</v>
      </c>
      <c r="I998" s="213">
        <v>14000000</v>
      </c>
      <c r="J998" s="235">
        <v>0</v>
      </c>
      <c r="K998" s="217">
        <v>0</v>
      </c>
      <c r="L998" s="213">
        <v>0</v>
      </c>
      <c r="M998" s="29">
        <v>0</v>
      </c>
      <c r="N998" s="29">
        <v>57427903</v>
      </c>
      <c r="O998" s="29" t="s">
        <v>1344</v>
      </c>
      <c r="P998" s="29" t="s">
        <v>2636</v>
      </c>
      <c r="Q998" s="229" t="s">
        <v>2617</v>
      </c>
      <c r="R998" s="229" t="s">
        <v>2617</v>
      </c>
      <c r="S998" s="231" t="s">
        <v>1624</v>
      </c>
      <c r="T998" s="216">
        <v>7000000</v>
      </c>
      <c r="U998" s="217">
        <v>7000000</v>
      </c>
      <c r="V998" s="93">
        <v>0.5</v>
      </c>
      <c r="W998" s="32">
        <v>57441846</v>
      </c>
      <c r="X998" s="57" t="s">
        <v>2532</v>
      </c>
    </row>
    <row r="999" spans="1:24">
      <c r="A999" s="29">
        <v>891780111</v>
      </c>
      <c r="B999" s="29" t="s">
        <v>24</v>
      </c>
      <c r="C999" s="29" t="s">
        <v>25</v>
      </c>
      <c r="D999" s="29" t="s">
        <v>26</v>
      </c>
      <c r="E999" s="29" t="s">
        <v>2637</v>
      </c>
      <c r="F999" s="29" t="s">
        <v>28</v>
      </c>
      <c r="G999" s="29" t="s">
        <v>29</v>
      </c>
      <c r="H999" s="29" t="s">
        <v>30</v>
      </c>
      <c r="I999" s="213">
        <v>10150000</v>
      </c>
      <c r="J999" s="235">
        <v>0</v>
      </c>
      <c r="K999" s="217">
        <v>0</v>
      </c>
      <c r="L999" s="213">
        <v>0</v>
      </c>
      <c r="M999" s="29">
        <v>0</v>
      </c>
      <c r="N999" s="29">
        <v>1143125097</v>
      </c>
      <c r="O999" s="29" t="s">
        <v>2638</v>
      </c>
      <c r="P999" s="29" t="s">
        <v>2639</v>
      </c>
      <c r="Q999" s="229" t="s">
        <v>2617</v>
      </c>
      <c r="R999" s="229" t="s">
        <v>2627</v>
      </c>
      <c r="S999" s="231" t="s">
        <v>1624</v>
      </c>
      <c r="T999" s="216">
        <v>2900000</v>
      </c>
      <c r="U999" s="217">
        <v>7250000</v>
      </c>
      <c r="V999" s="93">
        <v>0.2857142857142857</v>
      </c>
      <c r="W999" s="29">
        <v>12621405</v>
      </c>
      <c r="X999" s="57" t="s">
        <v>1842</v>
      </c>
    </row>
    <row r="1000" spans="1:24">
      <c r="A1000" s="29">
        <v>891780111</v>
      </c>
      <c r="B1000" s="29" t="s">
        <v>24</v>
      </c>
      <c r="C1000" s="29" t="s">
        <v>25</v>
      </c>
      <c r="D1000" s="29" t="s">
        <v>26</v>
      </c>
      <c r="E1000" s="29" t="s">
        <v>2640</v>
      </c>
      <c r="F1000" s="29" t="s">
        <v>28</v>
      </c>
      <c r="G1000" s="29" t="s">
        <v>29</v>
      </c>
      <c r="H1000" s="29" t="s">
        <v>30</v>
      </c>
      <c r="I1000" s="213">
        <v>10150000</v>
      </c>
      <c r="J1000" s="235">
        <v>0</v>
      </c>
      <c r="K1000" s="217">
        <v>0</v>
      </c>
      <c r="L1000" s="213">
        <v>0</v>
      </c>
      <c r="M1000" s="29">
        <v>0</v>
      </c>
      <c r="N1000" s="29">
        <v>1083007469</v>
      </c>
      <c r="O1000" s="29" t="s">
        <v>2641</v>
      </c>
      <c r="P1000" s="29" t="s">
        <v>2642</v>
      </c>
      <c r="Q1000" s="229" t="s">
        <v>2617</v>
      </c>
      <c r="R1000" s="229" t="s">
        <v>2617</v>
      </c>
      <c r="S1000" s="231" t="s">
        <v>1624</v>
      </c>
      <c r="T1000" s="216">
        <v>2900000</v>
      </c>
      <c r="U1000" s="217">
        <v>7250000</v>
      </c>
      <c r="V1000" s="93">
        <v>0.2857142857142857</v>
      </c>
      <c r="W1000" s="32">
        <v>39058006</v>
      </c>
      <c r="X1000" s="57" t="s">
        <v>289</v>
      </c>
    </row>
    <row r="1001" spans="1:24">
      <c r="A1001" s="29">
        <v>891780111</v>
      </c>
      <c r="B1001" s="29" t="s">
        <v>24</v>
      </c>
      <c r="C1001" s="29" t="s">
        <v>25</v>
      </c>
      <c r="D1001" s="29" t="s">
        <v>26</v>
      </c>
      <c r="E1001" s="29" t="s">
        <v>2643</v>
      </c>
      <c r="F1001" s="29" t="s">
        <v>28</v>
      </c>
      <c r="G1001" s="29" t="s">
        <v>29</v>
      </c>
      <c r="H1001" s="29" t="s">
        <v>30</v>
      </c>
      <c r="I1001" s="213">
        <v>6800000</v>
      </c>
      <c r="J1001" s="235">
        <v>0</v>
      </c>
      <c r="K1001" s="217">
        <v>0</v>
      </c>
      <c r="L1001" s="213">
        <v>0</v>
      </c>
      <c r="M1001" s="29">
        <v>0</v>
      </c>
      <c r="N1001" s="29">
        <v>1083040617</v>
      </c>
      <c r="O1001" s="29" t="s">
        <v>2644</v>
      </c>
      <c r="P1001" s="29" t="s">
        <v>2645</v>
      </c>
      <c r="Q1001" s="229" t="s">
        <v>2617</v>
      </c>
      <c r="R1001" s="229" t="s">
        <v>2617</v>
      </c>
      <c r="S1001" s="231" t="s">
        <v>1624</v>
      </c>
      <c r="T1001" s="216">
        <v>3400000</v>
      </c>
      <c r="U1001" s="217">
        <v>3400000</v>
      </c>
      <c r="V1001" s="93">
        <v>0.5</v>
      </c>
      <c r="W1001" s="29">
        <v>57297693</v>
      </c>
      <c r="X1001" s="57" t="s">
        <v>2304</v>
      </c>
    </row>
    <row r="1002" spans="1:24">
      <c r="A1002" s="29">
        <v>891780111</v>
      </c>
      <c r="B1002" s="29" t="s">
        <v>24</v>
      </c>
      <c r="C1002" s="29" t="s">
        <v>25</v>
      </c>
      <c r="D1002" s="29" t="s">
        <v>26</v>
      </c>
      <c r="E1002" s="29" t="s">
        <v>2646</v>
      </c>
      <c r="F1002" s="29" t="s">
        <v>28</v>
      </c>
      <c r="G1002" s="29" t="s">
        <v>29</v>
      </c>
      <c r="H1002" s="29" t="s">
        <v>30</v>
      </c>
      <c r="I1002" s="213">
        <v>6800000</v>
      </c>
      <c r="J1002" s="235">
        <v>0</v>
      </c>
      <c r="K1002" s="217">
        <v>0</v>
      </c>
      <c r="L1002" s="213">
        <v>0</v>
      </c>
      <c r="M1002" s="29">
        <v>0</v>
      </c>
      <c r="N1002" s="29">
        <v>1083557779</v>
      </c>
      <c r="O1002" s="29" t="s">
        <v>2647</v>
      </c>
      <c r="P1002" s="29" t="s">
        <v>2648</v>
      </c>
      <c r="Q1002" s="229" t="s">
        <v>2617</v>
      </c>
      <c r="R1002" s="229" t="s">
        <v>2617</v>
      </c>
      <c r="S1002" s="231" t="s">
        <v>1624</v>
      </c>
      <c r="T1002" s="216">
        <v>3400000</v>
      </c>
      <c r="U1002" s="217">
        <v>3400000</v>
      </c>
      <c r="V1002" s="93">
        <v>0.5</v>
      </c>
      <c r="W1002" s="32">
        <v>36726018</v>
      </c>
      <c r="X1002" s="57" t="s">
        <v>1500</v>
      </c>
    </row>
    <row r="1003" spans="1:24">
      <c r="A1003" s="29">
        <v>891780111</v>
      </c>
      <c r="B1003" s="29" t="s">
        <v>24</v>
      </c>
      <c r="C1003" s="29" t="s">
        <v>25</v>
      </c>
      <c r="D1003" s="29" t="s">
        <v>26</v>
      </c>
      <c r="E1003" s="29" t="s">
        <v>2649</v>
      </c>
      <c r="F1003" s="29" t="s">
        <v>28</v>
      </c>
      <c r="G1003" s="29" t="s">
        <v>29</v>
      </c>
      <c r="H1003" s="29" t="s">
        <v>30</v>
      </c>
      <c r="I1003" s="213">
        <v>9100000</v>
      </c>
      <c r="J1003" s="235">
        <v>0</v>
      </c>
      <c r="K1003" s="217">
        <v>0</v>
      </c>
      <c r="L1003" s="213">
        <v>0</v>
      </c>
      <c r="M1003" s="29">
        <v>0</v>
      </c>
      <c r="N1003" s="29">
        <v>1095701829</v>
      </c>
      <c r="O1003" s="29" t="s">
        <v>2650</v>
      </c>
      <c r="P1003" s="29" t="s">
        <v>2651</v>
      </c>
      <c r="Q1003" s="229" t="s">
        <v>2627</v>
      </c>
      <c r="R1003" s="229" t="s">
        <v>2627</v>
      </c>
      <c r="S1003" s="231" t="s">
        <v>1624</v>
      </c>
      <c r="T1003" s="216">
        <v>2600000</v>
      </c>
      <c r="U1003" s="217">
        <v>6500000</v>
      </c>
      <c r="V1003" s="93">
        <v>0.2857142857142857</v>
      </c>
      <c r="W1003" s="29">
        <v>85152695</v>
      </c>
      <c r="X1003" s="57" t="s">
        <v>1820</v>
      </c>
    </row>
    <row r="1004" spans="1:24">
      <c r="A1004" s="29">
        <v>891780111</v>
      </c>
      <c r="B1004" s="29" t="s">
        <v>24</v>
      </c>
      <c r="C1004" s="29" t="s">
        <v>25</v>
      </c>
      <c r="D1004" s="29" t="s">
        <v>26</v>
      </c>
      <c r="E1004" s="29" t="s">
        <v>2652</v>
      </c>
      <c r="F1004" s="29" t="s">
        <v>28</v>
      </c>
      <c r="G1004" s="29" t="s">
        <v>29</v>
      </c>
      <c r="H1004" s="29" t="s">
        <v>30</v>
      </c>
      <c r="I1004" s="213">
        <v>11600000</v>
      </c>
      <c r="J1004" s="235">
        <v>0</v>
      </c>
      <c r="K1004" s="217">
        <v>0</v>
      </c>
      <c r="L1004" s="213">
        <v>0</v>
      </c>
      <c r="M1004" s="29">
        <v>0</v>
      </c>
      <c r="N1004" s="29">
        <v>85465875</v>
      </c>
      <c r="O1004" s="29" t="s">
        <v>2653</v>
      </c>
      <c r="P1004" s="29" t="s">
        <v>2654</v>
      </c>
      <c r="Q1004" s="229" t="s">
        <v>2627</v>
      </c>
      <c r="R1004" s="229" t="s">
        <v>2627</v>
      </c>
      <c r="S1004" s="231" t="s">
        <v>1770</v>
      </c>
      <c r="T1004" s="216">
        <v>2900000</v>
      </c>
      <c r="U1004" s="217">
        <v>8700000</v>
      </c>
      <c r="V1004" s="93">
        <v>0.25</v>
      </c>
      <c r="W1004" s="32">
        <v>39058006</v>
      </c>
      <c r="X1004" s="57" t="s">
        <v>289</v>
      </c>
    </row>
    <row r="1005" spans="1:24">
      <c r="A1005" s="29">
        <v>891780111</v>
      </c>
      <c r="B1005" s="29" t="s">
        <v>24</v>
      </c>
      <c r="C1005" s="29" t="s">
        <v>25</v>
      </c>
      <c r="D1005" s="29" t="s">
        <v>26</v>
      </c>
      <c r="E1005" s="29" t="s">
        <v>2655</v>
      </c>
      <c r="F1005" s="29" t="s">
        <v>28</v>
      </c>
      <c r="G1005" s="29" t="s">
        <v>29</v>
      </c>
      <c r="H1005" s="29" t="s">
        <v>30</v>
      </c>
      <c r="I1005" s="213">
        <v>11600000</v>
      </c>
      <c r="J1005" s="235">
        <v>0</v>
      </c>
      <c r="K1005" s="217">
        <v>0</v>
      </c>
      <c r="L1005" s="213">
        <v>0</v>
      </c>
      <c r="M1005" s="29">
        <v>0</v>
      </c>
      <c r="N1005" s="29">
        <v>1082943752</v>
      </c>
      <c r="O1005" s="29" t="s">
        <v>2656</v>
      </c>
      <c r="P1005" s="29" t="s">
        <v>2657</v>
      </c>
      <c r="Q1005" s="229" t="s">
        <v>2627</v>
      </c>
      <c r="R1005" s="229" t="s">
        <v>2627</v>
      </c>
      <c r="S1005" s="231" t="s">
        <v>1770</v>
      </c>
      <c r="T1005" s="216">
        <v>2900000</v>
      </c>
      <c r="U1005" s="217">
        <v>8700000</v>
      </c>
      <c r="V1005" s="93">
        <v>0.25</v>
      </c>
      <c r="W1005" s="29">
        <v>85449357</v>
      </c>
      <c r="X1005" s="57" t="s">
        <v>1903</v>
      </c>
    </row>
    <row r="1006" spans="1:24">
      <c r="A1006" s="29">
        <v>891780111</v>
      </c>
      <c r="B1006" s="29" t="s">
        <v>24</v>
      </c>
      <c r="C1006" s="29" t="s">
        <v>25</v>
      </c>
      <c r="D1006" s="29" t="s">
        <v>26</v>
      </c>
      <c r="E1006" s="29" t="s">
        <v>2658</v>
      </c>
      <c r="F1006" s="29" t="s">
        <v>28</v>
      </c>
      <c r="G1006" s="29" t="s">
        <v>29</v>
      </c>
      <c r="H1006" s="29" t="s">
        <v>30</v>
      </c>
      <c r="I1006" s="213">
        <v>8000000</v>
      </c>
      <c r="J1006" s="235">
        <v>0</v>
      </c>
      <c r="K1006" s="217">
        <v>0</v>
      </c>
      <c r="L1006" s="213">
        <v>0</v>
      </c>
      <c r="M1006" s="29">
        <v>0</v>
      </c>
      <c r="N1006" s="29">
        <v>57438355</v>
      </c>
      <c r="O1006" s="29" t="s">
        <v>2659</v>
      </c>
      <c r="P1006" s="29" t="s">
        <v>2660</v>
      </c>
      <c r="Q1006" s="229" t="s">
        <v>2627</v>
      </c>
      <c r="R1006" s="229" t="s">
        <v>2627</v>
      </c>
      <c r="S1006" s="231" t="s">
        <v>1770</v>
      </c>
      <c r="T1006" s="216">
        <v>2000000.0000000002</v>
      </c>
      <c r="U1006" s="217">
        <v>6000000</v>
      </c>
      <c r="V1006" s="93">
        <v>0.25000000000000006</v>
      </c>
      <c r="W1006" s="32">
        <v>85459497</v>
      </c>
      <c r="X1006" s="57" t="s">
        <v>41</v>
      </c>
    </row>
    <row r="1007" spans="1:24">
      <c r="A1007" s="29">
        <v>891780111</v>
      </c>
      <c r="B1007" s="29" t="s">
        <v>24</v>
      </c>
      <c r="C1007" s="29" t="s">
        <v>25</v>
      </c>
      <c r="D1007" s="29" t="s">
        <v>26</v>
      </c>
      <c r="E1007" s="29" t="s">
        <v>2661</v>
      </c>
      <c r="F1007" s="29" t="s">
        <v>28</v>
      </c>
      <c r="G1007" s="29" t="s">
        <v>29</v>
      </c>
      <c r="H1007" s="29" t="s">
        <v>30</v>
      </c>
      <c r="I1007" s="213">
        <v>6800000</v>
      </c>
      <c r="J1007" s="235">
        <v>0</v>
      </c>
      <c r="K1007" s="217">
        <v>0</v>
      </c>
      <c r="L1007" s="213">
        <v>0</v>
      </c>
      <c r="M1007" s="29">
        <v>0</v>
      </c>
      <c r="N1007" s="29">
        <v>5492235</v>
      </c>
      <c r="O1007" s="29" t="s">
        <v>2662</v>
      </c>
      <c r="P1007" s="29" t="s">
        <v>2663</v>
      </c>
      <c r="Q1007" s="229" t="s">
        <v>2627</v>
      </c>
      <c r="R1007" s="229" t="s">
        <v>2627</v>
      </c>
      <c r="S1007" s="231" t="s">
        <v>1770</v>
      </c>
      <c r="T1007" s="216">
        <v>2550000</v>
      </c>
      <c r="U1007" s="217">
        <v>4250000</v>
      </c>
      <c r="V1007" s="93">
        <v>0.375</v>
      </c>
      <c r="W1007" s="32">
        <v>57444673</v>
      </c>
      <c r="X1007" s="57" t="s">
        <v>208</v>
      </c>
    </row>
    <row r="1008" spans="1:24">
      <c r="A1008" s="29">
        <v>891780111</v>
      </c>
      <c r="B1008" s="29" t="s">
        <v>24</v>
      </c>
      <c r="C1008" s="29" t="s">
        <v>25</v>
      </c>
      <c r="D1008" s="29" t="s">
        <v>26</v>
      </c>
      <c r="E1008" s="29" t="s">
        <v>2664</v>
      </c>
      <c r="F1008" s="29" t="s">
        <v>28</v>
      </c>
      <c r="G1008" s="29" t="s">
        <v>29</v>
      </c>
      <c r="H1008" s="29" t="s">
        <v>30</v>
      </c>
      <c r="I1008" s="213">
        <v>11600000</v>
      </c>
      <c r="J1008" s="235">
        <v>0</v>
      </c>
      <c r="K1008" s="217">
        <v>0</v>
      </c>
      <c r="L1008" s="213">
        <v>0</v>
      </c>
      <c r="M1008" s="29">
        <v>0</v>
      </c>
      <c r="N1008" s="29">
        <v>36563913</v>
      </c>
      <c r="O1008" s="29" t="s">
        <v>2665</v>
      </c>
      <c r="P1008" s="29" t="s">
        <v>2666</v>
      </c>
      <c r="Q1008" s="229" t="s">
        <v>2627</v>
      </c>
      <c r="R1008" s="229" t="s">
        <v>2627</v>
      </c>
      <c r="S1008" s="231" t="s">
        <v>1770</v>
      </c>
      <c r="T1008" s="216">
        <v>4350000</v>
      </c>
      <c r="U1008" s="217">
        <v>7250000</v>
      </c>
      <c r="V1008" s="93">
        <v>0.375</v>
      </c>
      <c r="W1008" s="32">
        <v>57461216</v>
      </c>
      <c r="X1008" s="57" t="s">
        <v>159</v>
      </c>
    </row>
    <row r="1009" spans="1:24">
      <c r="A1009" s="29">
        <v>891780111</v>
      </c>
      <c r="B1009" s="29" t="s">
        <v>24</v>
      </c>
      <c r="C1009" s="29" t="s">
        <v>25</v>
      </c>
      <c r="D1009" s="29" t="s">
        <v>26</v>
      </c>
      <c r="E1009" s="29" t="s">
        <v>2667</v>
      </c>
      <c r="F1009" s="29" t="s">
        <v>28</v>
      </c>
      <c r="G1009" s="29" t="s">
        <v>29</v>
      </c>
      <c r="H1009" s="29" t="s">
        <v>30</v>
      </c>
      <c r="I1009" s="213">
        <v>5894000</v>
      </c>
      <c r="J1009" s="235">
        <v>0</v>
      </c>
      <c r="K1009" s="217">
        <v>0</v>
      </c>
      <c r="L1009" s="213">
        <v>0</v>
      </c>
      <c r="M1009" s="29">
        <v>0</v>
      </c>
      <c r="N1009" s="29">
        <v>1082915041</v>
      </c>
      <c r="O1009" s="29" t="s">
        <v>2668</v>
      </c>
      <c r="P1009" s="29" t="s">
        <v>2669</v>
      </c>
      <c r="Q1009" s="229" t="s">
        <v>2670</v>
      </c>
      <c r="R1009" s="229" t="s">
        <v>2670</v>
      </c>
      <c r="S1009" s="231" t="s">
        <v>1770</v>
      </c>
      <c r="T1009" s="216">
        <v>2494000</v>
      </c>
      <c r="U1009" s="217">
        <v>3400000</v>
      </c>
      <c r="V1009" s="93">
        <v>0.42314217848659652</v>
      </c>
      <c r="W1009" s="32">
        <v>57444673</v>
      </c>
      <c r="X1009" s="57" t="s">
        <v>208</v>
      </c>
    </row>
    <row r="1010" spans="1:24">
      <c r="A1010" s="29">
        <v>891780111</v>
      </c>
      <c r="B1010" s="29" t="s">
        <v>24</v>
      </c>
      <c r="C1010" s="29" t="s">
        <v>25</v>
      </c>
      <c r="D1010" s="29" t="s">
        <v>26</v>
      </c>
      <c r="E1010" s="29" t="s">
        <v>2671</v>
      </c>
      <c r="F1010" s="29" t="s">
        <v>28</v>
      </c>
      <c r="G1010" s="29" t="s">
        <v>29</v>
      </c>
      <c r="H1010" s="29" t="s">
        <v>30</v>
      </c>
      <c r="I1010" s="213">
        <v>8000000</v>
      </c>
      <c r="J1010" s="235">
        <v>0</v>
      </c>
      <c r="K1010" s="217">
        <v>0</v>
      </c>
      <c r="L1010" s="213">
        <v>0</v>
      </c>
      <c r="M1010" s="29">
        <v>0</v>
      </c>
      <c r="N1010" s="29">
        <v>1083042479</v>
      </c>
      <c r="O1010" s="29" t="s">
        <v>2672</v>
      </c>
      <c r="P1010" s="29" t="s">
        <v>2673</v>
      </c>
      <c r="Q1010" s="229" t="s">
        <v>2670</v>
      </c>
      <c r="R1010" s="229" t="s">
        <v>2670</v>
      </c>
      <c r="S1010" s="231" t="s">
        <v>1770</v>
      </c>
      <c r="T1010" s="216">
        <v>3000000</v>
      </c>
      <c r="U1010" s="217">
        <v>5000000</v>
      </c>
      <c r="V1010" s="93">
        <v>0.375</v>
      </c>
      <c r="W1010" s="29">
        <v>36557666</v>
      </c>
      <c r="X1010" s="57" t="s">
        <v>608</v>
      </c>
    </row>
    <row r="1011" spans="1:24">
      <c r="A1011" s="29">
        <v>891780111</v>
      </c>
      <c r="B1011" s="29" t="s">
        <v>24</v>
      </c>
      <c r="C1011" s="29" t="s">
        <v>25</v>
      </c>
      <c r="D1011" s="29" t="s">
        <v>26</v>
      </c>
      <c r="E1011" s="29" t="s">
        <v>2674</v>
      </c>
      <c r="F1011" s="29" t="s">
        <v>28</v>
      </c>
      <c r="G1011" s="29" t="s">
        <v>29</v>
      </c>
      <c r="H1011" s="29" t="s">
        <v>30</v>
      </c>
      <c r="I1011" s="213">
        <v>10400000</v>
      </c>
      <c r="J1011" s="235">
        <v>0</v>
      </c>
      <c r="K1011" s="217">
        <v>0</v>
      </c>
      <c r="L1011" s="213">
        <v>0</v>
      </c>
      <c r="M1011" s="29">
        <v>0</v>
      </c>
      <c r="N1011" s="29">
        <v>72160630</v>
      </c>
      <c r="O1011" s="29" t="s">
        <v>2675</v>
      </c>
      <c r="P1011" s="29" t="s">
        <v>2676</v>
      </c>
      <c r="Q1011" s="229" t="s">
        <v>2670</v>
      </c>
      <c r="R1011" s="229" t="s">
        <v>2670</v>
      </c>
      <c r="S1011" s="231" t="s">
        <v>1770</v>
      </c>
      <c r="T1011" s="216">
        <v>2600000</v>
      </c>
      <c r="U1011" s="217">
        <v>7800000</v>
      </c>
      <c r="V1011" s="93">
        <v>0.25</v>
      </c>
      <c r="W1011" s="32">
        <v>57441846</v>
      </c>
      <c r="X1011" s="57" t="s">
        <v>2532</v>
      </c>
    </row>
    <row r="1012" spans="1:24">
      <c r="A1012" s="29">
        <v>891780111</v>
      </c>
      <c r="B1012" s="29" t="s">
        <v>24</v>
      </c>
      <c r="C1012" s="29" t="s">
        <v>25</v>
      </c>
      <c r="D1012" s="29" t="s">
        <v>26</v>
      </c>
      <c r="E1012" s="29" t="s">
        <v>2677</v>
      </c>
      <c r="F1012" s="29" t="s">
        <v>28</v>
      </c>
      <c r="G1012" s="29" t="s">
        <v>29</v>
      </c>
      <c r="H1012" s="29" t="s">
        <v>30</v>
      </c>
      <c r="I1012" s="213">
        <v>8050000</v>
      </c>
      <c r="J1012" s="235">
        <v>0</v>
      </c>
      <c r="K1012" s="217">
        <v>0</v>
      </c>
      <c r="L1012" s="213">
        <v>0</v>
      </c>
      <c r="M1012" s="29">
        <v>0</v>
      </c>
      <c r="N1012" s="29">
        <v>1143451176</v>
      </c>
      <c r="O1012" s="29" t="s">
        <v>2678</v>
      </c>
      <c r="P1012" s="29" t="s">
        <v>2679</v>
      </c>
      <c r="Q1012" s="229" t="s">
        <v>2680</v>
      </c>
      <c r="R1012" s="229" t="s">
        <v>2680</v>
      </c>
      <c r="S1012" s="231" t="s">
        <v>1624</v>
      </c>
      <c r="T1012" s="216">
        <v>3450000</v>
      </c>
      <c r="U1012" s="217">
        <v>4600000</v>
      </c>
      <c r="V1012" s="93">
        <v>0.42857142857142855</v>
      </c>
      <c r="W1012" s="29">
        <v>41947381</v>
      </c>
      <c r="X1012" s="57" t="s">
        <v>2278</v>
      </c>
    </row>
    <row r="1013" spans="1:24">
      <c r="A1013" s="29">
        <v>891780111</v>
      </c>
      <c r="B1013" s="29" t="s">
        <v>24</v>
      </c>
      <c r="C1013" s="29" t="s">
        <v>25</v>
      </c>
      <c r="D1013" s="29" t="s">
        <v>26</v>
      </c>
      <c r="E1013" s="29" t="s">
        <v>2681</v>
      </c>
      <c r="F1013" s="29" t="s">
        <v>28</v>
      </c>
      <c r="G1013" s="29" t="s">
        <v>29</v>
      </c>
      <c r="H1013" s="29" t="s">
        <v>30</v>
      </c>
      <c r="I1013" s="213">
        <v>5836000</v>
      </c>
      <c r="J1013" s="235">
        <v>0</v>
      </c>
      <c r="K1013" s="217">
        <v>0</v>
      </c>
      <c r="L1013" s="213">
        <v>0</v>
      </c>
      <c r="M1013" s="29">
        <v>0</v>
      </c>
      <c r="N1013" s="29">
        <v>1083032026</v>
      </c>
      <c r="O1013" s="29" t="s">
        <v>2682</v>
      </c>
      <c r="P1013" s="29" t="s">
        <v>2683</v>
      </c>
      <c r="Q1013" s="229" t="s">
        <v>2680</v>
      </c>
      <c r="R1013" s="229" t="s">
        <v>2680</v>
      </c>
      <c r="S1013" s="231" t="s">
        <v>1624</v>
      </c>
      <c r="T1013" s="216">
        <v>2436000</v>
      </c>
      <c r="U1013" s="217">
        <v>3400000</v>
      </c>
      <c r="V1013" s="93">
        <v>0.41740918437285812</v>
      </c>
      <c r="W1013" s="29">
        <v>57297693</v>
      </c>
      <c r="X1013" s="57" t="s">
        <v>2304</v>
      </c>
    </row>
    <row r="1014" spans="1:24">
      <c r="A1014" s="29">
        <v>891780111</v>
      </c>
      <c r="B1014" s="29" t="s">
        <v>24</v>
      </c>
      <c r="C1014" s="29" t="s">
        <v>25</v>
      </c>
      <c r="D1014" s="29" t="s">
        <v>26</v>
      </c>
      <c r="E1014" s="29" t="s">
        <v>2684</v>
      </c>
      <c r="F1014" s="29" t="s">
        <v>28</v>
      </c>
      <c r="G1014" s="29" t="s">
        <v>29</v>
      </c>
      <c r="H1014" s="29" t="s">
        <v>30</v>
      </c>
      <c r="I1014" s="213">
        <v>5497000</v>
      </c>
      <c r="J1014" s="235">
        <v>0</v>
      </c>
      <c r="K1014" s="217">
        <v>0</v>
      </c>
      <c r="L1014" s="213">
        <v>0</v>
      </c>
      <c r="M1014" s="29">
        <v>0</v>
      </c>
      <c r="N1014" s="29">
        <v>1004360363</v>
      </c>
      <c r="O1014" s="29" t="s">
        <v>2685</v>
      </c>
      <c r="P1014" s="29" t="s">
        <v>2686</v>
      </c>
      <c r="Q1014" s="229" t="s">
        <v>2687</v>
      </c>
      <c r="R1014" s="229" t="s">
        <v>2688</v>
      </c>
      <c r="S1014" s="231" t="s">
        <v>1624</v>
      </c>
      <c r="T1014" s="216">
        <v>2097000</v>
      </c>
      <c r="U1014" s="217">
        <v>3400000</v>
      </c>
      <c r="V1014" s="93">
        <v>0.38148080771329818</v>
      </c>
      <c r="W1014" s="29">
        <v>57297693</v>
      </c>
      <c r="X1014" s="57" t="s">
        <v>2304</v>
      </c>
    </row>
    <row r="1015" spans="1:24">
      <c r="A1015" s="29">
        <v>891780111</v>
      </c>
      <c r="B1015" s="29" t="s">
        <v>24</v>
      </c>
      <c r="C1015" s="29" t="s">
        <v>25</v>
      </c>
      <c r="D1015" s="29" t="s">
        <v>26</v>
      </c>
      <c r="E1015" s="29" t="s">
        <v>2689</v>
      </c>
      <c r="F1015" s="29" t="s">
        <v>28</v>
      </c>
      <c r="G1015" s="29" t="s">
        <v>29</v>
      </c>
      <c r="H1015" s="29" t="s">
        <v>30</v>
      </c>
      <c r="I1015" s="213">
        <v>5497000</v>
      </c>
      <c r="J1015" s="235">
        <v>0</v>
      </c>
      <c r="K1015" s="217">
        <v>0</v>
      </c>
      <c r="L1015" s="213">
        <v>0</v>
      </c>
      <c r="M1015" s="29">
        <v>0</v>
      </c>
      <c r="N1015" s="29">
        <v>1007934261</v>
      </c>
      <c r="O1015" s="29" t="s">
        <v>2690</v>
      </c>
      <c r="P1015" s="29" t="s">
        <v>2566</v>
      </c>
      <c r="Q1015" s="229" t="s">
        <v>2687</v>
      </c>
      <c r="R1015" s="229" t="s">
        <v>2688</v>
      </c>
      <c r="S1015" s="231" t="s">
        <v>1624</v>
      </c>
      <c r="T1015" s="216">
        <v>2097000</v>
      </c>
      <c r="U1015" s="217">
        <v>3400000</v>
      </c>
      <c r="V1015" s="93">
        <v>0.38148080771329818</v>
      </c>
      <c r="W1015" s="29">
        <v>57297693</v>
      </c>
      <c r="X1015" s="57" t="s">
        <v>2304</v>
      </c>
    </row>
    <row r="1016" spans="1:24">
      <c r="A1016" s="29">
        <v>891780111</v>
      </c>
      <c r="B1016" s="29" t="s">
        <v>24</v>
      </c>
      <c r="C1016" s="29" t="s">
        <v>25</v>
      </c>
      <c r="D1016" s="29" t="s">
        <v>26</v>
      </c>
      <c r="E1016" s="29" t="s">
        <v>2691</v>
      </c>
      <c r="F1016" s="29" t="s">
        <v>28</v>
      </c>
      <c r="G1016" s="29" t="s">
        <v>29</v>
      </c>
      <c r="H1016" s="29" t="s">
        <v>30</v>
      </c>
      <c r="I1016" s="213">
        <v>8927000</v>
      </c>
      <c r="J1016" s="235">
        <v>0</v>
      </c>
      <c r="K1016" s="217">
        <v>0</v>
      </c>
      <c r="L1016" s="213">
        <v>0</v>
      </c>
      <c r="M1016" s="29">
        <v>0</v>
      </c>
      <c r="N1016" s="29">
        <v>57296816</v>
      </c>
      <c r="O1016" s="29" t="s">
        <v>2692</v>
      </c>
      <c r="P1016" s="29" t="s">
        <v>2693</v>
      </c>
      <c r="Q1016" s="229" t="s">
        <v>2694</v>
      </c>
      <c r="R1016" s="229" t="s">
        <v>2694</v>
      </c>
      <c r="S1016" s="231" t="s">
        <v>1624</v>
      </c>
      <c r="T1016" s="216">
        <v>0</v>
      </c>
      <c r="U1016" s="217">
        <v>8927000</v>
      </c>
      <c r="V1016" s="93">
        <v>0</v>
      </c>
      <c r="W1016" s="29">
        <v>41947381</v>
      </c>
      <c r="X1016" s="57" t="s">
        <v>2278</v>
      </c>
    </row>
    <row r="1017" spans="1:24">
      <c r="A1017" s="29">
        <v>891780111</v>
      </c>
      <c r="B1017" s="29" t="s">
        <v>24</v>
      </c>
      <c r="C1017" s="29" t="s">
        <v>25</v>
      </c>
      <c r="D1017" s="29" t="s">
        <v>26</v>
      </c>
      <c r="E1017" s="29" t="s">
        <v>2695</v>
      </c>
      <c r="F1017" s="29" t="s">
        <v>28</v>
      </c>
      <c r="G1017" s="29" t="s">
        <v>29</v>
      </c>
      <c r="H1017" s="29" t="s">
        <v>30</v>
      </c>
      <c r="I1017" s="213">
        <v>13000000</v>
      </c>
      <c r="J1017" s="235">
        <v>0</v>
      </c>
      <c r="K1017" s="217">
        <v>0</v>
      </c>
      <c r="L1017" s="213">
        <v>0</v>
      </c>
      <c r="M1017" s="29">
        <v>0</v>
      </c>
      <c r="N1017" s="29">
        <v>1116800838</v>
      </c>
      <c r="O1017" s="29" t="s">
        <v>2696</v>
      </c>
      <c r="P1017" s="29" t="s">
        <v>2697</v>
      </c>
      <c r="Q1017" s="229" t="s">
        <v>2694</v>
      </c>
      <c r="R1017" s="229" t="s">
        <v>2694</v>
      </c>
      <c r="S1017" s="231" t="s">
        <v>1624</v>
      </c>
      <c r="T1017" s="216">
        <v>0</v>
      </c>
      <c r="U1017" s="217">
        <v>13000000</v>
      </c>
      <c r="V1017" s="93">
        <v>0</v>
      </c>
      <c r="W1017" s="32">
        <v>39058006</v>
      </c>
      <c r="X1017" s="57" t="s">
        <v>289</v>
      </c>
    </row>
    <row r="1018" spans="1:24">
      <c r="A1018" s="29">
        <v>891780111</v>
      </c>
      <c r="B1018" s="29" t="s">
        <v>24</v>
      </c>
      <c r="C1018" s="29" t="s">
        <v>25</v>
      </c>
      <c r="D1018" s="29" t="s">
        <v>26</v>
      </c>
      <c r="E1018" s="29" t="s">
        <v>2698</v>
      </c>
      <c r="F1018" s="29" t="s">
        <v>28</v>
      </c>
      <c r="G1018" s="29" t="s">
        <v>29</v>
      </c>
      <c r="H1018" s="29" t="s">
        <v>30</v>
      </c>
      <c r="I1018" s="213">
        <v>6000000</v>
      </c>
      <c r="J1018" s="235">
        <v>0</v>
      </c>
      <c r="K1018" s="217">
        <v>0</v>
      </c>
      <c r="L1018" s="213">
        <v>0</v>
      </c>
      <c r="M1018" s="29">
        <v>1</v>
      </c>
      <c r="N1018" s="29">
        <v>36667921</v>
      </c>
      <c r="O1018" s="29" t="s">
        <v>2699</v>
      </c>
      <c r="P1018" s="29" t="s">
        <v>2700</v>
      </c>
      <c r="Q1018" s="229" t="s">
        <v>2701</v>
      </c>
      <c r="R1018" s="229" t="s">
        <v>2701</v>
      </c>
      <c r="S1018" s="231" t="s">
        <v>1624</v>
      </c>
      <c r="T1018" s="216">
        <v>2000000</v>
      </c>
      <c r="U1018" s="217">
        <v>4000000</v>
      </c>
      <c r="V1018" s="93">
        <v>0.33333333333333331</v>
      </c>
      <c r="W1018" s="32">
        <v>85152695</v>
      </c>
      <c r="X1018" s="57" t="s">
        <v>1820</v>
      </c>
    </row>
    <row r="1019" spans="1:24">
      <c r="A1019" s="29">
        <v>891780111</v>
      </c>
      <c r="B1019" s="29" t="s">
        <v>24</v>
      </c>
      <c r="C1019" s="29" t="s">
        <v>105</v>
      </c>
      <c r="D1019" s="29" t="s">
        <v>26</v>
      </c>
      <c r="E1019" s="29" t="s">
        <v>2702</v>
      </c>
      <c r="F1019" s="29" t="s">
        <v>28</v>
      </c>
      <c r="G1019" s="29" t="s">
        <v>29</v>
      </c>
      <c r="H1019" s="29" t="s">
        <v>30</v>
      </c>
      <c r="I1019" s="213">
        <v>6000000</v>
      </c>
      <c r="J1019" s="235">
        <v>0</v>
      </c>
      <c r="K1019" s="217">
        <v>0</v>
      </c>
      <c r="L1019" s="213">
        <v>0</v>
      </c>
      <c r="M1019" s="29">
        <v>0</v>
      </c>
      <c r="N1019" s="29">
        <v>1082942857</v>
      </c>
      <c r="O1019" s="29" t="s">
        <v>2703</v>
      </c>
      <c r="P1019" s="29" t="s">
        <v>2704</v>
      </c>
      <c r="Q1019" s="229" t="s">
        <v>2705</v>
      </c>
      <c r="R1019" s="229" t="s">
        <v>2705</v>
      </c>
      <c r="S1019" s="231" t="s">
        <v>1624</v>
      </c>
      <c r="T1019" s="216">
        <v>2000000</v>
      </c>
      <c r="U1019" s="217">
        <v>4000000</v>
      </c>
      <c r="V1019" s="93">
        <v>0.33333333333333331</v>
      </c>
      <c r="W1019" s="32">
        <v>1082868728</v>
      </c>
      <c r="X1019" s="57" t="s">
        <v>128</v>
      </c>
    </row>
    <row r="1020" spans="1:24">
      <c r="A1020" s="29">
        <v>891780111</v>
      </c>
      <c r="B1020" s="29" t="s">
        <v>24</v>
      </c>
      <c r="C1020" s="29" t="s">
        <v>25</v>
      </c>
      <c r="D1020" s="29" t="s">
        <v>26</v>
      </c>
      <c r="E1020" s="29" t="s">
        <v>2706</v>
      </c>
      <c r="F1020" s="29" t="s">
        <v>28</v>
      </c>
      <c r="G1020" s="29" t="s">
        <v>29</v>
      </c>
      <c r="H1020" s="29" t="s">
        <v>30</v>
      </c>
      <c r="I1020" s="213">
        <v>9600000</v>
      </c>
      <c r="J1020" s="235">
        <v>0</v>
      </c>
      <c r="K1020" s="217">
        <v>0</v>
      </c>
      <c r="L1020" s="213">
        <v>0</v>
      </c>
      <c r="M1020" s="29">
        <v>0</v>
      </c>
      <c r="N1020" s="29">
        <v>85449890</v>
      </c>
      <c r="O1020" s="29" t="s">
        <v>1526</v>
      </c>
      <c r="P1020" s="29" t="s">
        <v>2707</v>
      </c>
      <c r="Q1020" s="229" t="s">
        <v>2708</v>
      </c>
      <c r="R1020" s="229" t="s">
        <v>2708</v>
      </c>
      <c r="S1020" s="231" t="s">
        <v>2709</v>
      </c>
      <c r="T1020" s="216">
        <v>0</v>
      </c>
      <c r="U1020" s="217">
        <v>9600000</v>
      </c>
      <c r="V1020" s="93">
        <v>0</v>
      </c>
      <c r="W1020" s="32">
        <v>1032388270</v>
      </c>
      <c r="X1020" s="57" t="s">
        <v>398</v>
      </c>
    </row>
    <row r="1021" spans="1:24">
      <c r="A1021" s="29">
        <v>891780111</v>
      </c>
      <c r="B1021" s="29" t="s">
        <v>24</v>
      </c>
      <c r="C1021" s="29" t="s">
        <v>25</v>
      </c>
      <c r="D1021" s="29" t="s">
        <v>26</v>
      </c>
      <c r="E1021" s="29" t="s">
        <v>2710</v>
      </c>
      <c r="F1021" s="29" t="s">
        <v>28</v>
      </c>
      <c r="G1021" s="29" t="s">
        <v>29</v>
      </c>
      <c r="H1021" s="29" t="s">
        <v>30</v>
      </c>
      <c r="I1021" s="213">
        <v>7800000</v>
      </c>
      <c r="J1021" s="235">
        <v>0</v>
      </c>
      <c r="K1021" s="217">
        <v>0</v>
      </c>
      <c r="L1021" s="213">
        <v>0</v>
      </c>
      <c r="M1021" s="29">
        <v>0</v>
      </c>
      <c r="N1021" s="29">
        <v>1083004536</v>
      </c>
      <c r="O1021" s="29" t="s">
        <v>1353</v>
      </c>
      <c r="P1021" s="29" t="s">
        <v>2711</v>
      </c>
      <c r="Q1021" s="229" t="s">
        <v>2708</v>
      </c>
      <c r="R1021" s="229" t="s">
        <v>2712</v>
      </c>
      <c r="S1021" s="231" t="s">
        <v>1624</v>
      </c>
      <c r="T1021" s="216">
        <v>2600000</v>
      </c>
      <c r="U1021" s="217">
        <v>5200000</v>
      </c>
      <c r="V1021" s="93">
        <v>0.33333333333333331</v>
      </c>
      <c r="W1021" s="32">
        <v>1082863147</v>
      </c>
      <c r="X1021" s="57" t="s">
        <v>2713</v>
      </c>
    </row>
    <row r="1022" spans="1:24">
      <c r="A1022" s="29">
        <v>891780111</v>
      </c>
      <c r="B1022" s="29" t="s">
        <v>24</v>
      </c>
      <c r="C1022" s="29" t="s">
        <v>25</v>
      </c>
      <c r="D1022" s="29" t="s">
        <v>26</v>
      </c>
      <c r="E1022" s="29" t="s">
        <v>2714</v>
      </c>
      <c r="F1022" s="29" t="s">
        <v>28</v>
      </c>
      <c r="G1022" s="29" t="s">
        <v>29</v>
      </c>
      <c r="H1022" s="29" t="s">
        <v>30</v>
      </c>
      <c r="I1022" s="213">
        <v>7800000</v>
      </c>
      <c r="J1022" s="235">
        <v>0</v>
      </c>
      <c r="K1022" s="217">
        <v>0</v>
      </c>
      <c r="L1022" s="213">
        <v>0</v>
      </c>
      <c r="M1022" s="29">
        <v>1</v>
      </c>
      <c r="N1022" s="29">
        <v>1082961721</v>
      </c>
      <c r="O1022" s="29" t="s">
        <v>2715</v>
      </c>
      <c r="P1022" s="29" t="s">
        <v>2716</v>
      </c>
      <c r="Q1022" s="229" t="s">
        <v>2717</v>
      </c>
      <c r="R1022" s="229" t="s">
        <v>2717</v>
      </c>
      <c r="S1022" s="231" t="s">
        <v>1624</v>
      </c>
      <c r="T1022" s="216">
        <v>2600000</v>
      </c>
      <c r="U1022" s="217">
        <v>5200000</v>
      </c>
      <c r="V1022" s="93">
        <v>0.33333333333333331</v>
      </c>
      <c r="W1022" s="32">
        <v>85152695</v>
      </c>
      <c r="X1022" s="57" t="s">
        <v>1820</v>
      </c>
    </row>
    <row r="1023" spans="1:24">
      <c r="A1023" s="29">
        <v>891780111</v>
      </c>
      <c r="B1023" s="29" t="s">
        <v>24</v>
      </c>
      <c r="C1023" s="29" t="s">
        <v>25</v>
      </c>
      <c r="D1023" s="29" t="s">
        <v>26</v>
      </c>
      <c r="E1023" s="29" t="s">
        <v>2718</v>
      </c>
      <c r="F1023" s="29" t="s">
        <v>28</v>
      </c>
      <c r="G1023" s="29" t="s">
        <v>29</v>
      </c>
      <c r="H1023" s="29" t="s">
        <v>30</v>
      </c>
      <c r="I1023" s="213">
        <v>9350000</v>
      </c>
      <c r="J1023" s="235">
        <v>0</v>
      </c>
      <c r="K1023" s="217">
        <v>0</v>
      </c>
      <c r="L1023" s="213">
        <v>0</v>
      </c>
      <c r="M1023" s="29">
        <v>0</v>
      </c>
      <c r="N1023" s="29">
        <v>43760150</v>
      </c>
      <c r="O1023" s="29" t="s">
        <v>2719</v>
      </c>
      <c r="P1023" s="29" t="s">
        <v>2720</v>
      </c>
      <c r="Q1023" s="229" t="s">
        <v>2717</v>
      </c>
      <c r="R1023" s="229" t="s">
        <v>2717</v>
      </c>
      <c r="S1023" s="231" t="s">
        <v>1624</v>
      </c>
      <c r="T1023" s="216">
        <v>2750000</v>
      </c>
      <c r="U1023" s="217">
        <v>6600000</v>
      </c>
      <c r="V1023" s="93">
        <v>0.29411764705882354</v>
      </c>
      <c r="W1023" s="32">
        <v>12621405</v>
      </c>
      <c r="X1023" s="57" t="s">
        <v>33</v>
      </c>
    </row>
    <row r="1024" spans="1:24">
      <c r="A1024" s="29">
        <v>891780111</v>
      </c>
      <c r="B1024" s="29" t="s">
        <v>24</v>
      </c>
      <c r="C1024" s="29" t="s">
        <v>25</v>
      </c>
      <c r="D1024" s="29" t="s">
        <v>26</v>
      </c>
      <c r="E1024" s="29" t="s">
        <v>2721</v>
      </c>
      <c r="F1024" s="29" t="s">
        <v>28</v>
      </c>
      <c r="G1024" s="29" t="s">
        <v>29</v>
      </c>
      <c r="H1024" s="29" t="s">
        <v>30</v>
      </c>
      <c r="I1024" s="213">
        <v>5100000</v>
      </c>
      <c r="J1024" s="235">
        <v>0</v>
      </c>
      <c r="K1024" s="217">
        <v>0</v>
      </c>
      <c r="L1024" s="213">
        <v>0</v>
      </c>
      <c r="M1024" s="29">
        <v>0</v>
      </c>
      <c r="N1024" s="29">
        <v>57426352</v>
      </c>
      <c r="O1024" s="29" t="s">
        <v>2722</v>
      </c>
      <c r="P1024" s="29" t="s">
        <v>2723</v>
      </c>
      <c r="Q1024" s="229" t="s">
        <v>2717</v>
      </c>
      <c r="R1024" s="229" t="s">
        <v>2717</v>
      </c>
      <c r="S1024" s="231" t="s">
        <v>1624</v>
      </c>
      <c r="T1024" s="216">
        <v>1700000</v>
      </c>
      <c r="U1024" s="217">
        <v>3400000</v>
      </c>
      <c r="V1024" s="93">
        <v>0.33333333333333331</v>
      </c>
      <c r="W1024" s="32">
        <v>7633817</v>
      </c>
      <c r="X1024" s="57" t="s">
        <v>2022</v>
      </c>
    </row>
    <row r="1025" spans="1:24">
      <c r="A1025" s="29">
        <v>891780111</v>
      </c>
      <c r="B1025" s="29" t="s">
        <v>24</v>
      </c>
      <c r="C1025" s="29" t="s">
        <v>25</v>
      </c>
      <c r="D1025" s="29" t="s">
        <v>26</v>
      </c>
      <c r="E1025" s="29" t="s">
        <v>2724</v>
      </c>
      <c r="F1025" s="29" t="s">
        <v>28</v>
      </c>
      <c r="G1025" s="29" t="s">
        <v>29</v>
      </c>
      <c r="H1025" s="29" t="s">
        <v>30</v>
      </c>
      <c r="I1025" s="213">
        <v>7000000</v>
      </c>
      <c r="J1025" s="235">
        <v>0</v>
      </c>
      <c r="K1025" s="217">
        <v>0</v>
      </c>
      <c r="L1025" s="213">
        <v>0</v>
      </c>
      <c r="M1025" s="29">
        <v>0</v>
      </c>
      <c r="N1025" s="29">
        <v>1018493051</v>
      </c>
      <c r="O1025" s="29" t="s">
        <v>2725</v>
      </c>
      <c r="P1025" s="29" t="s">
        <v>2726</v>
      </c>
      <c r="Q1025" s="229" t="s">
        <v>2727</v>
      </c>
      <c r="R1025" s="229" t="s">
        <v>2728</v>
      </c>
      <c r="S1025" s="231" t="s">
        <v>2709</v>
      </c>
      <c r="T1025" s="216">
        <v>1000000</v>
      </c>
      <c r="U1025" s="217">
        <v>6000000</v>
      </c>
      <c r="V1025" s="93">
        <v>0.14285714285714285</v>
      </c>
      <c r="W1025" s="32">
        <v>85449357</v>
      </c>
      <c r="X1025" s="57" t="s">
        <v>1903</v>
      </c>
    </row>
    <row r="1026" spans="1:24">
      <c r="A1026" s="29">
        <v>891780111</v>
      </c>
      <c r="B1026" s="29" t="s">
        <v>24</v>
      </c>
      <c r="C1026" s="29" t="s">
        <v>25</v>
      </c>
      <c r="D1026" s="29" t="s">
        <v>26</v>
      </c>
      <c r="E1026" s="29" t="s">
        <v>2729</v>
      </c>
      <c r="F1026" s="29" t="s">
        <v>28</v>
      </c>
      <c r="G1026" s="29" t="s">
        <v>29</v>
      </c>
      <c r="H1026" s="29" t="s">
        <v>30</v>
      </c>
      <c r="I1026" s="213">
        <v>7367000</v>
      </c>
      <c r="J1026" s="235">
        <v>0</v>
      </c>
      <c r="K1026" s="217">
        <v>0</v>
      </c>
      <c r="L1026" s="213">
        <v>0</v>
      </c>
      <c r="M1026" s="29">
        <v>0</v>
      </c>
      <c r="N1026" s="29">
        <v>1050461549</v>
      </c>
      <c r="O1026" s="29" t="s">
        <v>1382</v>
      </c>
      <c r="P1026" s="29" t="s">
        <v>2730</v>
      </c>
      <c r="Q1026" s="229" t="s">
        <v>2727</v>
      </c>
      <c r="R1026" s="229" t="s">
        <v>2727</v>
      </c>
      <c r="S1026" s="231" t="s">
        <v>1624</v>
      </c>
      <c r="T1026" s="216">
        <v>0</v>
      </c>
      <c r="U1026" s="217">
        <v>7367000</v>
      </c>
      <c r="V1026" s="93">
        <v>0</v>
      </c>
      <c r="W1026" s="32">
        <v>36557666</v>
      </c>
      <c r="X1026" s="57" t="s">
        <v>608</v>
      </c>
    </row>
    <row r="1027" spans="1:24">
      <c r="A1027" s="29">
        <v>891780111</v>
      </c>
      <c r="B1027" s="29" t="s">
        <v>24</v>
      </c>
      <c r="C1027" s="29" t="s">
        <v>25</v>
      </c>
      <c r="D1027" s="29" t="s">
        <v>26</v>
      </c>
      <c r="E1027" s="29" t="s">
        <v>2731</v>
      </c>
      <c r="F1027" s="29" t="s">
        <v>28</v>
      </c>
      <c r="G1027" s="29" t="s">
        <v>29</v>
      </c>
      <c r="H1027" s="29" t="s">
        <v>30</v>
      </c>
      <c r="I1027" s="213">
        <v>7453000</v>
      </c>
      <c r="J1027" s="235">
        <v>0</v>
      </c>
      <c r="K1027" s="217">
        <v>0</v>
      </c>
      <c r="L1027" s="213">
        <v>0</v>
      </c>
      <c r="M1027" s="29">
        <v>0</v>
      </c>
      <c r="N1027" s="29">
        <v>1082945799</v>
      </c>
      <c r="O1027" s="29" t="s">
        <v>2732</v>
      </c>
      <c r="P1027" s="29" t="s">
        <v>2733</v>
      </c>
      <c r="Q1027" s="229" t="s">
        <v>2727</v>
      </c>
      <c r="R1027" s="229" t="s">
        <v>2727</v>
      </c>
      <c r="S1027" s="231" t="s">
        <v>1624</v>
      </c>
      <c r="T1027" s="216">
        <v>2253000</v>
      </c>
      <c r="U1027" s="217">
        <v>5200000</v>
      </c>
      <c r="V1027" s="93">
        <v>0.30229437810277743</v>
      </c>
      <c r="W1027" s="32">
        <v>41947381</v>
      </c>
      <c r="X1027" s="57" t="s">
        <v>370</v>
      </c>
    </row>
    <row r="1028" spans="1:24">
      <c r="A1028" s="29">
        <v>891780111</v>
      </c>
      <c r="B1028" s="29" t="s">
        <v>24</v>
      </c>
      <c r="C1028" s="29" t="s">
        <v>25</v>
      </c>
      <c r="D1028" s="29" t="s">
        <v>26</v>
      </c>
      <c r="E1028" s="29" t="s">
        <v>2734</v>
      </c>
      <c r="F1028" s="29" t="s">
        <v>28</v>
      </c>
      <c r="G1028" s="29" t="s">
        <v>29</v>
      </c>
      <c r="H1028" s="29" t="s">
        <v>30</v>
      </c>
      <c r="I1028" s="213">
        <v>10062500</v>
      </c>
      <c r="J1028" s="235">
        <v>0</v>
      </c>
      <c r="K1028" s="217">
        <v>0</v>
      </c>
      <c r="L1028" s="213">
        <v>0</v>
      </c>
      <c r="M1028" s="29">
        <v>0</v>
      </c>
      <c r="N1028" s="29">
        <v>1082941708</v>
      </c>
      <c r="O1028" s="29" t="s">
        <v>2735</v>
      </c>
      <c r="P1028" s="29" t="s">
        <v>2736</v>
      </c>
      <c r="Q1028" s="229" t="s">
        <v>2727</v>
      </c>
      <c r="R1028" s="229" t="s">
        <v>2728</v>
      </c>
      <c r="S1028" s="231" t="s">
        <v>2709</v>
      </c>
      <c r="T1028" s="216">
        <v>1437000</v>
      </c>
      <c r="U1028" s="217">
        <v>8625500</v>
      </c>
      <c r="V1028" s="93">
        <v>0.14280745341614906</v>
      </c>
      <c r="W1028" s="32">
        <v>85449357</v>
      </c>
      <c r="X1028" s="57" t="s">
        <v>1903</v>
      </c>
    </row>
    <row r="1029" spans="1:24">
      <c r="A1029" s="29">
        <v>891780111</v>
      </c>
      <c r="B1029" s="29" t="s">
        <v>24</v>
      </c>
      <c r="C1029" s="29" t="s">
        <v>25</v>
      </c>
      <c r="D1029" s="29" t="s">
        <v>26</v>
      </c>
      <c r="E1029" s="29" t="s">
        <v>2737</v>
      </c>
      <c r="F1029" s="29" t="s">
        <v>28</v>
      </c>
      <c r="G1029" s="29" t="s">
        <v>29</v>
      </c>
      <c r="H1029" s="29" t="s">
        <v>30</v>
      </c>
      <c r="I1029" s="213">
        <v>8750000</v>
      </c>
      <c r="J1029" s="235">
        <v>0</v>
      </c>
      <c r="K1029" s="217">
        <v>0</v>
      </c>
      <c r="L1029" s="213">
        <v>0</v>
      </c>
      <c r="M1029" s="29">
        <v>0</v>
      </c>
      <c r="N1029" s="29">
        <v>1052983008</v>
      </c>
      <c r="O1029" s="29" t="s">
        <v>2738</v>
      </c>
      <c r="P1029" s="29" t="s">
        <v>2739</v>
      </c>
      <c r="Q1029" s="229" t="s">
        <v>2727</v>
      </c>
      <c r="R1029" s="229" t="s">
        <v>2728</v>
      </c>
      <c r="S1029" s="231" t="s">
        <v>2709</v>
      </c>
      <c r="T1029" s="216">
        <v>1250000</v>
      </c>
      <c r="U1029" s="217">
        <v>7500000</v>
      </c>
      <c r="V1029" s="93">
        <v>0.14285714285714285</v>
      </c>
      <c r="W1029" s="32">
        <v>85449357</v>
      </c>
      <c r="X1029" s="57" t="s">
        <v>1903</v>
      </c>
    </row>
    <row r="1030" spans="1:24">
      <c r="A1030" s="29">
        <v>891780111</v>
      </c>
      <c r="B1030" s="29" t="s">
        <v>24</v>
      </c>
      <c r="C1030" s="29" t="s">
        <v>25</v>
      </c>
      <c r="D1030" s="29" t="s">
        <v>26</v>
      </c>
      <c r="E1030" s="29" t="s">
        <v>2740</v>
      </c>
      <c r="F1030" s="29" t="s">
        <v>28</v>
      </c>
      <c r="G1030" s="29" t="s">
        <v>29</v>
      </c>
      <c r="H1030" s="29" t="s">
        <v>30</v>
      </c>
      <c r="I1030" s="213">
        <v>10062500</v>
      </c>
      <c r="J1030" s="235">
        <v>0</v>
      </c>
      <c r="K1030" s="217">
        <v>0</v>
      </c>
      <c r="L1030" s="213">
        <v>0</v>
      </c>
      <c r="M1030" s="29">
        <v>0</v>
      </c>
      <c r="N1030" s="29">
        <v>1083014411</v>
      </c>
      <c r="O1030" s="29" t="s">
        <v>2741</v>
      </c>
      <c r="P1030" s="29" t="s">
        <v>2742</v>
      </c>
      <c r="Q1030" s="229" t="s">
        <v>2727</v>
      </c>
      <c r="R1030" s="229" t="s">
        <v>2728</v>
      </c>
      <c r="S1030" s="231" t="s">
        <v>2709</v>
      </c>
      <c r="T1030" s="216">
        <v>1437500</v>
      </c>
      <c r="U1030" s="217">
        <v>8625000</v>
      </c>
      <c r="V1030" s="93">
        <v>0.14285714285714285</v>
      </c>
      <c r="W1030" s="32">
        <v>85449357</v>
      </c>
      <c r="X1030" s="57" t="s">
        <v>1903</v>
      </c>
    </row>
    <row r="1031" spans="1:24">
      <c r="A1031" s="29">
        <v>891780111</v>
      </c>
      <c r="B1031" s="29" t="s">
        <v>24</v>
      </c>
      <c r="C1031" s="29" t="s">
        <v>25</v>
      </c>
      <c r="D1031" s="29" t="s">
        <v>26</v>
      </c>
      <c r="E1031" s="29" t="s">
        <v>2743</v>
      </c>
      <c r="F1031" s="29" t="s">
        <v>28</v>
      </c>
      <c r="G1031" s="29" t="s">
        <v>29</v>
      </c>
      <c r="H1031" s="29" t="s">
        <v>30</v>
      </c>
      <c r="I1031" s="213">
        <v>18900000</v>
      </c>
      <c r="J1031" s="235">
        <v>0</v>
      </c>
      <c r="K1031" s="217">
        <v>0</v>
      </c>
      <c r="L1031" s="213">
        <v>0</v>
      </c>
      <c r="M1031" s="29">
        <v>0</v>
      </c>
      <c r="N1031" s="29">
        <v>85461666</v>
      </c>
      <c r="O1031" s="29" t="s">
        <v>2744</v>
      </c>
      <c r="P1031" s="29" t="s">
        <v>2745</v>
      </c>
      <c r="Q1031" s="229" t="s">
        <v>2727</v>
      </c>
      <c r="R1031" s="229" t="s">
        <v>2727</v>
      </c>
      <c r="S1031" s="231" t="s">
        <v>2709</v>
      </c>
      <c r="T1031" s="216">
        <v>3300000</v>
      </c>
      <c r="U1031" s="217">
        <v>15600000</v>
      </c>
      <c r="V1031" s="93">
        <v>0.17460317460317459</v>
      </c>
      <c r="W1031" s="32">
        <v>72220242</v>
      </c>
      <c r="X1031" s="57" t="s">
        <v>532</v>
      </c>
    </row>
    <row r="1032" spans="1:24">
      <c r="A1032" s="29">
        <v>891780111</v>
      </c>
      <c r="B1032" s="29" t="s">
        <v>24</v>
      </c>
      <c r="C1032" s="29" t="s">
        <v>25</v>
      </c>
      <c r="D1032" s="29" t="s">
        <v>26</v>
      </c>
      <c r="E1032" s="29" t="s">
        <v>2746</v>
      </c>
      <c r="F1032" s="29" t="s">
        <v>28</v>
      </c>
      <c r="G1032" s="29" t="s">
        <v>29</v>
      </c>
      <c r="H1032" s="29" t="s">
        <v>30</v>
      </c>
      <c r="I1032" s="213">
        <v>8750000</v>
      </c>
      <c r="J1032" s="235">
        <v>0</v>
      </c>
      <c r="K1032" s="217">
        <v>0</v>
      </c>
      <c r="L1032" s="213">
        <v>0</v>
      </c>
      <c r="M1032" s="29">
        <v>0</v>
      </c>
      <c r="N1032" s="29">
        <v>1082925230</v>
      </c>
      <c r="O1032" s="29" t="s">
        <v>2747</v>
      </c>
      <c r="P1032" s="29" t="s">
        <v>2748</v>
      </c>
      <c r="Q1032" s="229" t="s">
        <v>2727</v>
      </c>
      <c r="R1032" s="229" t="s">
        <v>2728</v>
      </c>
      <c r="S1032" s="231" t="s">
        <v>2709</v>
      </c>
      <c r="T1032" s="216">
        <v>1250000</v>
      </c>
      <c r="U1032" s="217">
        <v>7500000</v>
      </c>
      <c r="V1032" s="93">
        <v>0.14285714285714285</v>
      </c>
      <c r="W1032" s="32">
        <v>85449357</v>
      </c>
      <c r="X1032" s="57" t="s">
        <v>1903</v>
      </c>
    </row>
    <row r="1033" spans="1:24">
      <c r="A1033" s="29">
        <v>891780111</v>
      </c>
      <c r="B1033" s="29" t="s">
        <v>24</v>
      </c>
      <c r="C1033" s="29" t="s">
        <v>25</v>
      </c>
      <c r="D1033" s="29" t="s">
        <v>26</v>
      </c>
      <c r="E1033" s="29" t="s">
        <v>2749</v>
      </c>
      <c r="F1033" s="29" t="s">
        <v>28</v>
      </c>
      <c r="G1033" s="29" t="s">
        <v>29</v>
      </c>
      <c r="H1033" s="29" t="s">
        <v>30</v>
      </c>
      <c r="I1033" s="213">
        <v>7800000</v>
      </c>
      <c r="J1033" s="235">
        <v>0</v>
      </c>
      <c r="K1033" s="217">
        <v>0</v>
      </c>
      <c r="L1033" s="213">
        <v>0</v>
      </c>
      <c r="M1033" s="29">
        <v>0</v>
      </c>
      <c r="N1033" s="29">
        <v>36720698</v>
      </c>
      <c r="O1033" s="29" t="s">
        <v>64</v>
      </c>
      <c r="P1033" s="29" t="s">
        <v>2750</v>
      </c>
      <c r="Q1033" s="229" t="s">
        <v>2751</v>
      </c>
      <c r="R1033" s="229" t="s">
        <v>2751</v>
      </c>
      <c r="S1033" s="231" t="s">
        <v>1624</v>
      </c>
      <c r="T1033" s="216">
        <v>2600000</v>
      </c>
      <c r="U1033" s="217">
        <v>5200000</v>
      </c>
      <c r="V1033" s="93">
        <v>0.33333333333333331</v>
      </c>
      <c r="W1033" s="32">
        <v>84452087</v>
      </c>
      <c r="X1033" s="57" t="s">
        <v>135</v>
      </c>
    </row>
    <row r="1034" spans="1:24">
      <c r="A1034" s="29">
        <v>891780111</v>
      </c>
      <c r="B1034" s="29" t="s">
        <v>24</v>
      </c>
      <c r="C1034" s="29" t="s">
        <v>25</v>
      </c>
      <c r="D1034" s="29" t="s">
        <v>26</v>
      </c>
      <c r="E1034" s="29" t="s">
        <v>2752</v>
      </c>
      <c r="F1034" s="29" t="s">
        <v>28</v>
      </c>
      <c r="G1034" s="29" t="s">
        <v>29</v>
      </c>
      <c r="H1034" s="29" t="s">
        <v>30</v>
      </c>
      <c r="I1034" s="213">
        <v>6900000</v>
      </c>
      <c r="J1034" s="235">
        <v>0</v>
      </c>
      <c r="K1034" s="217">
        <v>0</v>
      </c>
      <c r="L1034" s="213">
        <v>0</v>
      </c>
      <c r="M1034" s="29">
        <v>0</v>
      </c>
      <c r="N1034" s="29">
        <v>84456169</v>
      </c>
      <c r="O1034" s="29" t="s">
        <v>428</v>
      </c>
      <c r="P1034" s="29" t="s">
        <v>2753</v>
      </c>
      <c r="Q1034" s="229" t="s">
        <v>2754</v>
      </c>
      <c r="R1034" s="229" t="s">
        <v>2754</v>
      </c>
      <c r="S1034" s="231" t="s">
        <v>1624</v>
      </c>
      <c r="T1034" s="216">
        <v>2300000</v>
      </c>
      <c r="U1034" s="217">
        <v>4600000</v>
      </c>
      <c r="V1034" s="93">
        <v>0.33333333333333331</v>
      </c>
      <c r="W1034" s="32">
        <v>45507423</v>
      </c>
      <c r="X1034" s="57" t="s">
        <v>420</v>
      </c>
    </row>
    <row r="1035" spans="1:24">
      <c r="A1035" s="29">
        <v>891780111</v>
      </c>
      <c r="B1035" s="29" t="s">
        <v>24</v>
      </c>
      <c r="C1035" s="29" t="s">
        <v>25</v>
      </c>
      <c r="D1035" s="29" t="s">
        <v>26</v>
      </c>
      <c r="E1035" s="29" t="s">
        <v>2755</v>
      </c>
      <c r="F1035" s="29" t="s">
        <v>28</v>
      </c>
      <c r="G1035" s="29" t="s">
        <v>29</v>
      </c>
      <c r="H1035" s="29" t="s">
        <v>30</v>
      </c>
      <c r="I1035" s="213">
        <v>6900000</v>
      </c>
      <c r="J1035" s="235">
        <v>0</v>
      </c>
      <c r="K1035" s="217">
        <v>0</v>
      </c>
      <c r="L1035" s="213">
        <v>0</v>
      </c>
      <c r="M1035" s="29">
        <v>0</v>
      </c>
      <c r="N1035" s="29">
        <v>1100627031</v>
      </c>
      <c r="O1035" s="29" t="s">
        <v>2756</v>
      </c>
      <c r="P1035" s="29" t="s">
        <v>2757</v>
      </c>
      <c r="Q1035" s="229" t="s">
        <v>2728</v>
      </c>
      <c r="R1035" s="229" t="s">
        <v>2728</v>
      </c>
      <c r="S1035" s="231" t="s">
        <v>1624</v>
      </c>
      <c r="T1035" s="216">
        <v>2300000</v>
      </c>
      <c r="U1035" s="217">
        <v>4600000</v>
      </c>
      <c r="V1035" s="93">
        <v>0.33333333333333331</v>
      </c>
      <c r="W1035" s="32">
        <v>85455983</v>
      </c>
      <c r="X1035" s="57" t="s">
        <v>104</v>
      </c>
    </row>
    <row r="1036" spans="1:24">
      <c r="A1036" s="29">
        <v>891780111</v>
      </c>
      <c r="B1036" s="29" t="s">
        <v>24</v>
      </c>
      <c r="C1036" s="29" t="s">
        <v>25</v>
      </c>
      <c r="D1036" s="29" t="s">
        <v>26</v>
      </c>
      <c r="E1036" s="29" t="s">
        <v>2758</v>
      </c>
      <c r="F1036" s="29" t="s">
        <v>28</v>
      </c>
      <c r="G1036" s="29" t="s">
        <v>29</v>
      </c>
      <c r="H1036" s="29" t="s">
        <v>30</v>
      </c>
      <c r="I1036" s="213">
        <v>6960000</v>
      </c>
      <c r="J1036" s="235">
        <v>0</v>
      </c>
      <c r="K1036" s="217">
        <v>0</v>
      </c>
      <c r="L1036" s="213">
        <v>0</v>
      </c>
      <c r="M1036" s="29">
        <v>0</v>
      </c>
      <c r="N1036" s="29">
        <v>1082978683</v>
      </c>
      <c r="O1036" s="29" t="s">
        <v>1153</v>
      </c>
      <c r="P1036" s="29" t="s">
        <v>2759</v>
      </c>
      <c r="Q1036" s="229" t="s">
        <v>2760</v>
      </c>
      <c r="R1036" s="229" t="s">
        <v>2760</v>
      </c>
      <c r="S1036" s="231" t="s">
        <v>1624</v>
      </c>
      <c r="T1036" s="216">
        <v>1160000</v>
      </c>
      <c r="U1036" s="217">
        <v>5800000</v>
      </c>
      <c r="V1036" s="93">
        <v>0.16666666666666666</v>
      </c>
      <c r="W1036" s="32">
        <v>85471791</v>
      </c>
      <c r="X1036" s="57" t="s">
        <v>2761</v>
      </c>
    </row>
    <row r="1037" spans="1:24">
      <c r="A1037" s="29">
        <v>891780111</v>
      </c>
      <c r="B1037" s="29" t="s">
        <v>24</v>
      </c>
      <c r="C1037" s="29" t="s">
        <v>25</v>
      </c>
      <c r="D1037" s="29" t="s">
        <v>26</v>
      </c>
      <c r="E1037" s="29" t="s">
        <v>2762</v>
      </c>
      <c r="F1037" s="29" t="s">
        <v>28</v>
      </c>
      <c r="G1037" s="29" t="s">
        <v>29</v>
      </c>
      <c r="H1037" s="29" t="s">
        <v>30</v>
      </c>
      <c r="I1037" s="213">
        <v>4080000</v>
      </c>
      <c r="J1037" s="235">
        <v>0</v>
      </c>
      <c r="K1037" s="217">
        <v>0</v>
      </c>
      <c r="L1037" s="213">
        <v>0</v>
      </c>
      <c r="M1037" s="29">
        <v>0</v>
      </c>
      <c r="N1037" s="29">
        <v>7634587</v>
      </c>
      <c r="O1037" s="29" t="s">
        <v>2763</v>
      </c>
      <c r="P1037" s="29" t="s">
        <v>2764</v>
      </c>
      <c r="Q1037" s="229" t="s">
        <v>2760</v>
      </c>
      <c r="R1037" s="229" t="s">
        <v>2760</v>
      </c>
      <c r="S1037" s="231" t="s">
        <v>1624</v>
      </c>
      <c r="T1037" s="216">
        <v>680000</v>
      </c>
      <c r="U1037" s="217">
        <v>3400000</v>
      </c>
      <c r="V1037" s="93">
        <v>0.16666666666666666</v>
      </c>
      <c r="W1037" s="32">
        <v>85152695</v>
      </c>
      <c r="X1037" s="57" t="s">
        <v>1820</v>
      </c>
    </row>
    <row r="1038" spans="1:24">
      <c r="A1038" s="29">
        <v>891780111</v>
      </c>
      <c r="B1038" s="29" t="s">
        <v>24</v>
      </c>
      <c r="C1038" s="29" t="s">
        <v>25</v>
      </c>
      <c r="D1038" s="29" t="s">
        <v>26</v>
      </c>
      <c r="E1038" s="29" t="s">
        <v>2765</v>
      </c>
      <c r="F1038" s="29" t="s">
        <v>28</v>
      </c>
      <c r="G1038" s="29" t="s">
        <v>29</v>
      </c>
      <c r="H1038" s="29" t="s">
        <v>30</v>
      </c>
      <c r="I1038" s="213">
        <v>5267000</v>
      </c>
      <c r="J1038" s="235">
        <v>0</v>
      </c>
      <c r="K1038" s="217">
        <v>0</v>
      </c>
      <c r="L1038" s="213">
        <v>0</v>
      </c>
      <c r="M1038" s="29">
        <v>0</v>
      </c>
      <c r="N1038" s="29">
        <v>1082968870</v>
      </c>
      <c r="O1038" s="29" t="s">
        <v>2766</v>
      </c>
      <c r="P1038" s="29" t="s">
        <v>2767</v>
      </c>
      <c r="Q1038" s="229" t="s">
        <v>2768</v>
      </c>
      <c r="R1038" s="229" t="s">
        <v>2768</v>
      </c>
      <c r="S1038" s="231" t="s">
        <v>1624</v>
      </c>
      <c r="T1038" s="216">
        <v>1267000</v>
      </c>
      <c r="U1038" s="217">
        <v>4000000</v>
      </c>
      <c r="V1038" s="93">
        <v>0.24055439529143724</v>
      </c>
      <c r="W1038" s="32">
        <v>57426272</v>
      </c>
      <c r="X1038" s="57" t="s">
        <v>2769</v>
      </c>
    </row>
    <row r="1039" spans="1:24">
      <c r="A1039" s="29">
        <v>891780111</v>
      </c>
      <c r="B1039" s="29" t="s">
        <v>24</v>
      </c>
      <c r="C1039" s="29" t="s">
        <v>25</v>
      </c>
      <c r="D1039" s="29" t="s">
        <v>26</v>
      </c>
      <c r="E1039" s="29" t="s">
        <v>2770</v>
      </c>
      <c r="F1039" s="29" t="s">
        <v>28</v>
      </c>
      <c r="G1039" s="29" t="s">
        <v>29</v>
      </c>
      <c r="H1039" s="29" t="s">
        <v>30</v>
      </c>
      <c r="I1039" s="213">
        <v>6240000</v>
      </c>
      <c r="J1039" s="235">
        <v>0</v>
      </c>
      <c r="K1039" s="217">
        <v>0</v>
      </c>
      <c r="L1039" s="213">
        <v>0</v>
      </c>
      <c r="M1039" s="29">
        <v>0</v>
      </c>
      <c r="N1039" s="29">
        <v>1083038425</v>
      </c>
      <c r="O1039" s="29" t="s">
        <v>2771</v>
      </c>
      <c r="P1039" s="29" t="s">
        <v>2772</v>
      </c>
      <c r="Q1039" s="229" t="s">
        <v>2768</v>
      </c>
      <c r="R1039" s="229" t="s">
        <v>2773</v>
      </c>
      <c r="S1039" s="231" t="s">
        <v>1624</v>
      </c>
      <c r="T1039" s="216">
        <v>1040000</v>
      </c>
      <c r="U1039" s="217">
        <v>5200000</v>
      </c>
      <c r="V1039" s="93">
        <v>0.16666666666666666</v>
      </c>
      <c r="W1039" s="32">
        <v>57297693</v>
      </c>
      <c r="X1039" s="57" t="s">
        <v>2304</v>
      </c>
    </row>
    <row r="1040" spans="1:24">
      <c r="A1040" s="29">
        <v>891780111</v>
      </c>
      <c r="B1040" s="29" t="s">
        <v>24</v>
      </c>
      <c r="C1040" s="29" t="s">
        <v>25</v>
      </c>
      <c r="D1040" s="29" t="s">
        <v>26</v>
      </c>
      <c r="E1040" s="29" t="s">
        <v>2774</v>
      </c>
      <c r="F1040" s="29" t="s">
        <v>28</v>
      </c>
      <c r="G1040" s="29" t="s">
        <v>29</v>
      </c>
      <c r="H1040" s="29" t="s">
        <v>30</v>
      </c>
      <c r="I1040" s="213">
        <v>5893000</v>
      </c>
      <c r="J1040" s="235">
        <v>0</v>
      </c>
      <c r="K1040" s="217">
        <v>0</v>
      </c>
      <c r="L1040" s="213">
        <v>0</v>
      </c>
      <c r="M1040" s="29">
        <v>0</v>
      </c>
      <c r="N1040" s="29">
        <v>1083045649</v>
      </c>
      <c r="O1040" s="29" t="s">
        <v>2775</v>
      </c>
      <c r="P1040" s="29" t="s">
        <v>2776</v>
      </c>
      <c r="Q1040" s="229" t="s">
        <v>2773</v>
      </c>
      <c r="R1040" s="229" t="s">
        <v>2777</v>
      </c>
      <c r="S1040" s="231" t="s">
        <v>1624</v>
      </c>
      <c r="T1040" s="216">
        <v>0</v>
      </c>
      <c r="U1040" s="217">
        <v>5893000</v>
      </c>
      <c r="V1040" s="93">
        <v>0</v>
      </c>
      <c r="W1040" s="32">
        <v>1082868728</v>
      </c>
      <c r="X1040" s="57" t="s">
        <v>128</v>
      </c>
    </row>
    <row r="1041" spans="1:24">
      <c r="A1041" s="29">
        <v>891780111</v>
      </c>
      <c r="B1041" s="29" t="s">
        <v>24</v>
      </c>
      <c r="C1041" s="29" t="s">
        <v>25</v>
      </c>
      <c r="D1041" s="29" t="s">
        <v>26</v>
      </c>
      <c r="E1041" s="29" t="s">
        <v>2778</v>
      </c>
      <c r="F1041" s="29" t="s">
        <v>28</v>
      </c>
      <c r="G1041" s="29" t="s">
        <v>29</v>
      </c>
      <c r="H1041" s="29" t="s">
        <v>30</v>
      </c>
      <c r="I1041" s="213">
        <v>7540000</v>
      </c>
      <c r="J1041" s="235">
        <v>0</v>
      </c>
      <c r="K1041" s="217">
        <v>0</v>
      </c>
      <c r="L1041" s="213">
        <v>0</v>
      </c>
      <c r="M1041" s="29">
        <v>0</v>
      </c>
      <c r="N1041" s="29">
        <v>1082956335</v>
      </c>
      <c r="O1041" s="29" t="s">
        <v>567</v>
      </c>
      <c r="P1041" s="29" t="s">
        <v>2779</v>
      </c>
      <c r="Q1041" s="229" t="s">
        <v>2777</v>
      </c>
      <c r="R1041" s="229" t="s">
        <v>2777</v>
      </c>
      <c r="S1041" s="231" t="s">
        <v>1624</v>
      </c>
      <c r="T1041" s="216">
        <v>1740000</v>
      </c>
      <c r="U1041" s="217">
        <v>5800000</v>
      </c>
      <c r="V1041" s="93">
        <v>0.23076923076923078</v>
      </c>
      <c r="W1041" s="32">
        <v>36665858</v>
      </c>
      <c r="X1041" s="57" t="s">
        <v>197</v>
      </c>
    </row>
    <row r="1042" spans="1:24">
      <c r="A1042" s="29">
        <v>891780111</v>
      </c>
      <c r="B1042" s="29" t="s">
        <v>24</v>
      </c>
      <c r="C1042" s="29" t="s">
        <v>25</v>
      </c>
      <c r="D1042" s="29" t="s">
        <v>26</v>
      </c>
      <c r="E1042" s="124" t="s">
        <v>2780</v>
      </c>
      <c r="F1042" s="29" t="s">
        <v>28</v>
      </c>
      <c r="G1042" s="29" t="s">
        <v>29</v>
      </c>
      <c r="H1042" s="29" t="s">
        <v>30</v>
      </c>
      <c r="I1042" s="214">
        <v>3797000</v>
      </c>
      <c r="J1042" s="29">
        <v>0</v>
      </c>
      <c r="K1042" s="213">
        <v>0</v>
      </c>
      <c r="L1042" s="213">
        <v>0</v>
      </c>
      <c r="M1042" s="29">
        <v>0</v>
      </c>
      <c r="N1042" s="32">
        <v>1082478213</v>
      </c>
      <c r="O1042" s="29" t="s">
        <v>2781</v>
      </c>
      <c r="P1042" s="29" t="s">
        <v>2782</v>
      </c>
      <c r="Q1042" s="229" t="s">
        <v>2783</v>
      </c>
      <c r="R1042" s="229" t="s">
        <v>2783</v>
      </c>
      <c r="S1042" s="231" t="s">
        <v>1624</v>
      </c>
      <c r="T1042" s="216">
        <v>0</v>
      </c>
      <c r="U1042" s="214">
        <v>3797000</v>
      </c>
      <c r="V1042" s="93">
        <v>0</v>
      </c>
      <c r="W1042" s="29">
        <v>7633817</v>
      </c>
      <c r="X1042" s="57" t="s">
        <v>2022</v>
      </c>
    </row>
    <row r="1043" spans="1:24">
      <c r="A1043" s="29">
        <v>891780111</v>
      </c>
      <c r="B1043" s="29" t="s">
        <v>24</v>
      </c>
      <c r="C1043" s="29" t="s">
        <v>25</v>
      </c>
      <c r="D1043" s="29" t="s">
        <v>26</v>
      </c>
      <c r="E1043" s="124" t="s">
        <v>2784</v>
      </c>
      <c r="F1043" s="29" t="s">
        <v>28</v>
      </c>
      <c r="G1043" s="29" t="s">
        <v>29</v>
      </c>
      <c r="H1043" s="29" t="s">
        <v>30</v>
      </c>
      <c r="I1043" s="214">
        <v>4267000</v>
      </c>
      <c r="J1043" s="29">
        <v>0</v>
      </c>
      <c r="K1043" s="213">
        <v>0</v>
      </c>
      <c r="L1043" s="213">
        <v>0</v>
      </c>
      <c r="M1043" s="29">
        <v>0</v>
      </c>
      <c r="N1043" s="32">
        <v>85464881</v>
      </c>
      <c r="O1043" s="29" t="s">
        <v>2785</v>
      </c>
      <c r="P1043" s="29" t="s">
        <v>2786</v>
      </c>
      <c r="Q1043" s="229" t="s">
        <v>2787</v>
      </c>
      <c r="R1043" s="229" t="s">
        <v>2787</v>
      </c>
      <c r="S1043" s="231" t="s">
        <v>1624</v>
      </c>
      <c r="T1043" s="216">
        <v>0</v>
      </c>
      <c r="U1043" s="214">
        <v>4267000</v>
      </c>
      <c r="V1043" s="93">
        <v>0</v>
      </c>
      <c r="W1043" s="29">
        <v>85152695</v>
      </c>
      <c r="X1043" s="57" t="s">
        <v>1820</v>
      </c>
    </row>
    <row r="1044" spans="1:24">
      <c r="A1044" s="29">
        <v>891780111</v>
      </c>
      <c r="B1044" s="29" t="s">
        <v>24</v>
      </c>
      <c r="C1044" s="29" t="s">
        <v>105</v>
      </c>
      <c r="D1044" s="29" t="s">
        <v>26</v>
      </c>
      <c r="E1044" s="29" t="s">
        <v>2788</v>
      </c>
      <c r="F1044" s="29" t="s">
        <v>28</v>
      </c>
      <c r="G1044" s="29" t="s">
        <v>29</v>
      </c>
      <c r="H1044" s="29" t="s">
        <v>30</v>
      </c>
      <c r="I1044" s="214">
        <v>12000000</v>
      </c>
      <c r="J1044" s="29">
        <v>0</v>
      </c>
      <c r="K1044" s="213">
        <v>0</v>
      </c>
      <c r="L1044" s="213">
        <v>0</v>
      </c>
      <c r="M1044" s="29">
        <v>0</v>
      </c>
      <c r="N1044" s="32">
        <v>7602961</v>
      </c>
      <c r="O1044" s="29" t="s">
        <v>2789</v>
      </c>
      <c r="P1044" s="29" t="s">
        <v>2790</v>
      </c>
      <c r="Q1044" s="229" t="s">
        <v>2791</v>
      </c>
      <c r="R1044" s="229" t="s">
        <v>2791</v>
      </c>
      <c r="S1044" s="231" t="s">
        <v>1546</v>
      </c>
      <c r="T1044" s="216">
        <v>0</v>
      </c>
      <c r="U1044" s="214">
        <v>12000000</v>
      </c>
      <c r="V1044" s="93">
        <v>0</v>
      </c>
      <c r="W1044" s="32">
        <v>1192791759</v>
      </c>
      <c r="X1044" s="29" t="s">
        <v>109</v>
      </c>
    </row>
    <row r="1045" spans="1:24">
      <c r="A1045" s="29">
        <v>891780111</v>
      </c>
      <c r="B1045" s="29" t="s">
        <v>24</v>
      </c>
      <c r="C1045" s="29" t="s">
        <v>105</v>
      </c>
      <c r="D1045" s="29" t="s">
        <v>26</v>
      </c>
      <c r="E1045" s="29" t="s">
        <v>2792</v>
      </c>
      <c r="F1045" s="29" t="s">
        <v>28</v>
      </c>
      <c r="G1045" s="29" t="s">
        <v>29</v>
      </c>
      <c r="H1045" s="29" t="s">
        <v>30</v>
      </c>
      <c r="I1045" s="214">
        <v>4000000</v>
      </c>
      <c r="J1045" s="29">
        <v>0</v>
      </c>
      <c r="K1045" s="213">
        <v>0</v>
      </c>
      <c r="L1045" s="213">
        <v>0</v>
      </c>
      <c r="M1045" s="29">
        <v>0</v>
      </c>
      <c r="N1045" s="32">
        <v>1083033311</v>
      </c>
      <c r="O1045" s="29" t="s">
        <v>1258</v>
      </c>
      <c r="P1045" s="29" t="s">
        <v>2793</v>
      </c>
      <c r="Q1045" s="229" t="s">
        <v>2791</v>
      </c>
      <c r="R1045" s="229" t="s">
        <v>2791</v>
      </c>
      <c r="S1045" s="231" t="s">
        <v>1624</v>
      </c>
      <c r="T1045" s="216">
        <v>0</v>
      </c>
      <c r="U1045" s="214">
        <v>4000000</v>
      </c>
      <c r="V1045" s="93">
        <v>0</v>
      </c>
      <c r="W1045" s="32">
        <v>1082868728</v>
      </c>
      <c r="X1045" s="29" t="s">
        <v>128</v>
      </c>
    </row>
    <row r="1046" spans="1:24">
      <c r="A1046" s="29">
        <v>891780111</v>
      </c>
      <c r="B1046" s="29" t="s">
        <v>24</v>
      </c>
      <c r="C1046" s="29" t="s">
        <v>25</v>
      </c>
      <c r="D1046" s="29" t="s">
        <v>26</v>
      </c>
      <c r="E1046" s="29" t="s">
        <v>2794</v>
      </c>
      <c r="F1046" s="29" t="s">
        <v>28</v>
      </c>
      <c r="G1046" s="29" t="s">
        <v>29</v>
      </c>
      <c r="H1046" s="29" t="s">
        <v>30</v>
      </c>
      <c r="I1046" s="214">
        <v>5200000</v>
      </c>
      <c r="J1046" s="29">
        <v>0</v>
      </c>
      <c r="K1046" s="213">
        <v>0</v>
      </c>
      <c r="L1046" s="213">
        <v>0</v>
      </c>
      <c r="M1046" s="29">
        <v>0</v>
      </c>
      <c r="N1046" s="32">
        <v>1082992753</v>
      </c>
      <c r="O1046" s="29" t="s">
        <v>2795</v>
      </c>
      <c r="P1046" s="29" t="s">
        <v>2796</v>
      </c>
      <c r="Q1046" s="229" t="s">
        <v>2791</v>
      </c>
      <c r="R1046" s="229" t="s">
        <v>2791</v>
      </c>
      <c r="S1046" s="231" t="s">
        <v>1624</v>
      </c>
      <c r="T1046" s="216">
        <v>0</v>
      </c>
      <c r="U1046" s="214">
        <v>5200000</v>
      </c>
      <c r="V1046" s="93">
        <v>0</v>
      </c>
      <c r="W1046" s="29">
        <v>36718996</v>
      </c>
      <c r="X1046" s="57" t="s">
        <v>746</v>
      </c>
    </row>
    <row r="1047" spans="1:24">
      <c r="A1047" s="29">
        <v>891780111</v>
      </c>
      <c r="B1047" s="29" t="s">
        <v>24</v>
      </c>
      <c r="C1047" s="29" t="s">
        <v>25</v>
      </c>
      <c r="D1047" s="29" t="s">
        <v>26</v>
      </c>
      <c r="E1047" s="29" t="s">
        <v>2797</v>
      </c>
      <c r="F1047" s="29" t="s">
        <v>28</v>
      </c>
      <c r="G1047" s="29" t="s">
        <v>29</v>
      </c>
      <c r="H1047" s="29" t="s">
        <v>30</v>
      </c>
      <c r="I1047" s="214">
        <v>7000000</v>
      </c>
      <c r="J1047" s="29">
        <v>0</v>
      </c>
      <c r="K1047" s="213">
        <v>0</v>
      </c>
      <c r="L1047" s="213">
        <v>0</v>
      </c>
      <c r="M1047" s="29">
        <v>0</v>
      </c>
      <c r="N1047" s="32">
        <v>36666582</v>
      </c>
      <c r="O1047" s="29" t="s">
        <v>2798</v>
      </c>
      <c r="P1047" s="29" t="s">
        <v>2799</v>
      </c>
      <c r="Q1047" s="229" t="s">
        <v>2791</v>
      </c>
      <c r="R1047" s="229" t="s">
        <v>2791</v>
      </c>
      <c r="S1047" s="231" t="s">
        <v>1624</v>
      </c>
      <c r="T1047" s="216">
        <v>0</v>
      </c>
      <c r="U1047" s="214">
        <v>7000000</v>
      </c>
      <c r="V1047" s="93">
        <v>0</v>
      </c>
      <c r="W1047" s="29">
        <v>85449357</v>
      </c>
      <c r="X1047" s="57" t="s">
        <v>1903</v>
      </c>
    </row>
    <row r="1048" spans="1:24">
      <c r="A1048" s="29">
        <v>891780111</v>
      </c>
      <c r="B1048" s="29" t="s">
        <v>24</v>
      </c>
      <c r="C1048" s="29" t="s">
        <v>25</v>
      </c>
      <c r="D1048" s="29" t="s">
        <v>26</v>
      </c>
      <c r="E1048" s="29" t="s">
        <v>2800</v>
      </c>
      <c r="F1048" s="29" t="s">
        <v>28</v>
      </c>
      <c r="G1048" s="29" t="s">
        <v>29</v>
      </c>
      <c r="H1048" s="29" t="s">
        <v>30</v>
      </c>
      <c r="I1048" s="214">
        <v>12000000</v>
      </c>
      <c r="J1048" s="29">
        <v>0</v>
      </c>
      <c r="K1048" s="213">
        <v>0</v>
      </c>
      <c r="L1048" s="213">
        <v>0</v>
      </c>
      <c r="M1048" s="29">
        <v>0</v>
      </c>
      <c r="N1048" s="32">
        <v>1082848824</v>
      </c>
      <c r="O1048" s="29" t="s">
        <v>1607</v>
      </c>
      <c r="P1048" s="29" t="s">
        <v>2801</v>
      </c>
      <c r="Q1048" s="229" t="s">
        <v>2791</v>
      </c>
      <c r="R1048" s="229" t="s">
        <v>2791</v>
      </c>
      <c r="S1048" s="231" t="s">
        <v>2709</v>
      </c>
      <c r="T1048" s="216">
        <v>0</v>
      </c>
      <c r="U1048" s="214">
        <v>12000000</v>
      </c>
      <c r="V1048" s="93">
        <v>0</v>
      </c>
      <c r="W1048" s="29">
        <v>8746547</v>
      </c>
      <c r="X1048" s="57" t="s">
        <v>1587</v>
      </c>
    </row>
    <row r="1049" spans="1:24">
      <c r="A1049" s="29">
        <v>891780111</v>
      </c>
      <c r="B1049" s="29" t="s">
        <v>24</v>
      </c>
      <c r="C1049" s="29" t="s">
        <v>105</v>
      </c>
      <c r="D1049" s="29" t="s">
        <v>26</v>
      </c>
      <c r="E1049" s="29" t="s">
        <v>2802</v>
      </c>
      <c r="F1049" s="29" t="s">
        <v>28</v>
      </c>
      <c r="G1049" s="29" t="s">
        <v>29</v>
      </c>
      <c r="H1049" s="29" t="s">
        <v>30</v>
      </c>
      <c r="I1049" s="214">
        <v>12000000</v>
      </c>
      <c r="J1049" s="29">
        <v>0</v>
      </c>
      <c r="K1049" s="213">
        <v>0</v>
      </c>
      <c r="L1049" s="213">
        <v>0</v>
      </c>
      <c r="M1049" s="29">
        <v>0</v>
      </c>
      <c r="N1049" s="32">
        <v>1082937823</v>
      </c>
      <c r="O1049" s="29" t="s">
        <v>1071</v>
      </c>
      <c r="P1049" s="29" t="s">
        <v>2803</v>
      </c>
      <c r="Q1049" s="229" t="s">
        <v>2791</v>
      </c>
      <c r="R1049" s="229" t="s">
        <v>2791</v>
      </c>
      <c r="S1049" s="231" t="s">
        <v>1546</v>
      </c>
      <c r="T1049" s="216">
        <v>0</v>
      </c>
      <c r="U1049" s="214">
        <v>12000000</v>
      </c>
      <c r="V1049" s="93">
        <v>0</v>
      </c>
      <c r="W1049" s="32">
        <v>1192791759</v>
      </c>
      <c r="X1049" s="29" t="s">
        <v>109</v>
      </c>
    </row>
    <row r="1050" spans="1:24">
      <c r="A1050" s="29">
        <v>891780111</v>
      </c>
      <c r="B1050" s="29" t="s">
        <v>24</v>
      </c>
      <c r="C1050" s="29" t="s">
        <v>105</v>
      </c>
      <c r="D1050" s="29" t="s">
        <v>26</v>
      </c>
      <c r="E1050" s="29" t="s">
        <v>2804</v>
      </c>
      <c r="F1050" s="29" t="s">
        <v>28</v>
      </c>
      <c r="G1050" s="29" t="s">
        <v>29</v>
      </c>
      <c r="H1050" s="29" t="s">
        <v>30</v>
      </c>
      <c r="I1050" s="214">
        <v>4000000</v>
      </c>
      <c r="J1050" s="29">
        <v>0</v>
      </c>
      <c r="K1050" s="213">
        <v>0</v>
      </c>
      <c r="L1050" s="213">
        <v>0</v>
      </c>
      <c r="M1050" s="29">
        <v>0</v>
      </c>
      <c r="N1050" s="32">
        <v>1082869691</v>
      </c>
      <c r="O1050" s="29" t="s">
        <v>1261</v>
      </c>
      <c r="P1050" s="29" t="s">
        <v>2805</v>
      </c>
      <c r="Q1050" s="229" t="s">
        <v>2791</v>
      </c>
      <c r="R1050" s="229" t="s">
        <v>2791</v>
      </c>
      <c r="S1050" s="231" t="s">
        <v>1624</v>
      </c>
      <c r="T1050" s="216">
        <v>0</v>
      </c>
      <c r="U1050" s="214">
        <v>4000000</v>
      </c>
      <c r="V1050" s="93">
        <v>0</v>
      </c>
      <c r="W1050" s="32">
        <v>1082868728</v>
      </c>
      <c r="X1050" s="29" t="s">
        <v>128</v>
      </c>
    </row>
    <row r="1051" spans="1:24">
      <c r="A1051" s="29">
        <v>891780111</v>
      </c>
      <c r="B1051" s="29" t="s">
        <v>24</v>
      </c>
      <c r="C1051" s="29" t="s">
        <v>25</v>
      </c>
      <c r="D1051" s="29" t="s">
        <v>26</v>
      </c>
      <c r="E1051" s="29" t="s">
        <v>2806</v>
      </c>
      <c r="F1051" s="29" t="s">
        <v>28</v>
      </c>
      <c r="G1051" s="29" t="s">
        <v>29</v>
      </c>
      <c r="H1051" s="29" t="s">
        <v>30</v>
      </c>
      <c r="I1051" s="214">
        <v>5200000</v>
      </c>
      <c r="J1051" s="29">
        <v>0</v>
      </c>
      <c r="K1051" s="213">
        <v>0</v>
      </c>
      <c r="L1051" s="213">
        <v>0</v>
      </c>
      <c r="M1051" s="29">
        <v>0</v>
      </c>
      <c r="N1051" s="32">
        <v>1193225456</v>
      </c>
      <c r="O1051" s="29" t="s">
        <v>2807</v>
      </c>
      <c r="P1051" s="29" t="s">
        <v>2808</v>
      </c>
      <c r="Q1051" s="229" t="s">
        <v>2791</v>
      </c>
      <c r="R1051" s="229" t="s">
        <v>2791</v>
      </c>
      <c r="S1051" s="231" t="s">
        <v>1624</v>
      </c>
      <c r="T1051" s="216">
        <v>0</v>
      </c>
      <c r="U1051" s="214">
        <v>5200000</v>
      </c>
      <c r="V1051" s="93">
        <v>0</v>
      </c>
      <c r="W1051" s="29">
        <v>85152695</v>
      </c>
      <c r="X1051" s="57" t="s">
        <v>1820</v>
      </c>
    </row>
    <row r="1052" spans="1:24">
      <c r="A1052" s="29">
        <v>891780111</v>
      </c>
      <c r="B1052" s="29" t="s">
        <v>24</v>
      </c>
      <c r="C1052" s="29" t="s">
        <v>25</v>
      </c>
      <c r="D1052" s="29" t="s">
        <v>26</v>
      </c>
      <c r="E1052" s="29" t="s">
        <v>2809</v>
      </c>
      <c r="F1052" s="29" t="s">
        <v>28</v>
      </c>
      <c r="G1052" s="29" t="s">
        <v>29</v>
      </c>
      <c r="H1052" s="29" t="s">
        <v>30</v>
      </c>
      <c r="I1052" s="214">
        <v>3400000</v>
      </c>
      <c r="J1052" s="29">
        <v>0</v>
      </c>
      <c r="K1052" s="213">
        <v>0</v>
      </c>
      <c r="L1052" s="213">
        <v>0</v>
      </c>
      <c r="M1052" s="29">
        <v>0</v>
      </c>
      <c r="N1052" s="32">
        <v>1119816783</v>
      </c>
      <c r="O1052" s="29" t="s">
        <v>80</v>
      </c>
      <c r="P1052" s="29" t="s">
        <v>2810</v>
      </c>
      <c r="Q1052" s="229" t="s">
        <v>2811</v>
      </c>
      <c r="R1052" s="229" t="s">
        <v>2811</v>
      </c>
      <c r="S1052" s="231" t="s">
        <v>1624</v>
      </c>
      <c r="T1052" s="216">
        <v>0</v>
      </c>
      <c r="U1052" s="214">
        <v>3400000</v>
      </c>
      <c r="V1052" s="93">
        <v>0</v>
      </c>
      <c r="W1052" s="32">
        <v>7631392</v>
      </c>
      <c r="X1052" s="57" t="s">
        <v>75</v>
      </c>
    </row>
    <row r="1053" spans="1:24">
      <c r="A1053" s="29">
        <v>891780111</v>
      </c>
      <c r="B1053" s="29" t="s">
        <v>24</v>
      </c>
      <c r="C1053" s="29" t="s">
        <v>105</v>
      </c>
      <c r="D1053" s="29" t="s">
        <v>26</v>
      </c>
      <c r="E1053" s="29" t="s">
        <v>2812</v>
      </c>
      <c r="F1053" s="29" t="s">
        <v>28</v>
      </c>
      <c r="G1053" s="29" t="s">
        <v>29</v>
      </c>
      <c r="H1053" s="29" t="s">
        <v>30</v>
      </c>
      <c r="I1053" s="214">
        <v>4000000</v>
      </c>
      <c r="J1053" s="29">
        <v>0</v>
      </c>
      <c r="K1053" s="213">
        <v>0</v>
      </c>
      <c r="L1053" s="213">
        <v>0</v>
      </c>
      <c r="M1053" s="29">
        <v>0</v>
      </c>
      <c r="N1053" s="32">
        <v>1082838879</v>
      </c>
      <c r="O1053" s="29" t="s">
        <v>1373</v>
      </c>
      <c r="P1053" s="29" t="s">
        <v>2813</v>
      </c>
      <c r="Q1053" s="229" t="s">
        <v>2811</v>
      </c>
      <c r="R1053" s="229" t="s">
        <v>2811</v>
      </c>
      <c r="S1053" s="231" t="s">
        <v>1624</v>
      </c>
      <c r="T1053" s="216">
        <v>0</v>
      </c>
      <c r="U1053" s="214">
        <v>4000000</v>
      </c>
      <c r="V1053" s="93">
        <v>0</v>
      </c>
      <c r="W1053" s="32">
        <v>1082868728</v>
      </c>
      <c r="X1053" s="29" t="s">
        <v>128</v>
      </c>
    </row>
    <row r="1054" spans="1:24">
      <c r="A1054" s="29">
        <v>891780111</v>
      </c>
      <c r="B1054" s="29" t="s">
        <v>24</v>
      </c>
      <c r="C1054" s="29" t="s">
        <v>25</v>
      </c>
      <c r="D1054" s="29" t="s">
        <v>26</v>
      </c>
      <c r="E1054" s="29" t="s">
        <v>2814</v>
      </c>
      <c r="F1054" s="29" t="s">
        <v>28</v>
      </c>
      <c r="G1054" s="29" t="s">
        <v>29</v>
      </c>
      <c r="H1054" s="29" t="s">
        <v>30</v>
      </c>
      <c r="I1054" s="214">
        <v>4000000</v>
      </c>
      <c r="J1054" s="29">
        <v>0</v>
      </c>
      <c r="K1054" s="213">
        <v>0</v>
      </c>
      <c r="L1054" s="213">
        <v>0</v>
      </c>
      <c r="M1054" s="29">
        <v>0</v>
      </c>
      <c r="N1054" s="32">
        <v>1003241053</v>
      </c>
      <c r="O1054" s="29" t="s">
        <v>2815</v>
      </c>
      <c r="P1054" s="29" t="s">
        <v>2816</v>
      </c>
      <c r="Q1054" s="229" t="s">
        <v>2811</v>
      </c>
      <c r="R1054" s="229" t="s">
        <v>2811</v>
      </c>
      <c r="S1054" s="231" t="s">
        <v>1624</v>
      </c>
      <c r="T1054" s="216">
        <v>0</v>
      </c>
      <c r="U1054" s="214">
        <v>4000000</v>
      </c>
      <c r="V1054" s="93">
        <v>0</v>
      </c>
      <c r="W1054" s="29">
        <v>57297693</v>
      </c>
      <c r="X1054" s="57" t="s">
        <v>2304</v>
      </c>
    </row>
    <row r="1055" spans="1:24">
      <c r="A1055" s="29">
        <v>891780111</v>
      </c>
      <c r="B1055" s="29" t="s">
        <v>24</v>
      </c>
      <c r="C1055" s="29" t="s">
        <v>25</v>
      </c>
      <c r="D1055" s="29" t="s">
        <v>26</v>
      </c>
      <c r="E1055" s="29" t="s">
        <v>2817</v>
      </c>
      <c r="F1055" s="29" t="s">
        <v>28</v>
      </c>
      <c r="G1055" s="29" t="s">
        <v>29</v>
      </c>
      <c r="H1055" s="29" t="s">
        <v>30</v>
      </c>
      <c r="I1055" s="214">
        <v>5800000</v>
      </c>
      <c r="J1055" s="29">
        <v>0</v>
      </c>
      <c r="K1055" s="213">
        <v>0</v>
      </c>
      <c r="L1055" s="213">
        <v>0</v>
      </c>
      <c r="M1055" s="29">
        <v>0</v>
      </c>
      <c r="N1055" s="32">
        <v>1216966715</v>
      </c>
      <c r="O1055" s="29" t="s">
        <v>396</v>
      </c>
      <c r="P1055" s="29" t="s">
        <v>2818</v>
      </c>
      <c r="Q1055" s="229" t="s">
        <v>2811</v>
      </c>
      <c r="R1055" s="229" t="s">
        <v>2811</v>
      </c>
      <c r="S1055" s="231" t="s">
        <v>1624</v>
      </c>
      <c r="T1055" s="216">
        <v>0</v>
      </c>
      <c r="U1055" s="214">
        <v>5800000</v>
      </c>
      <c r="V1055" s="93">
        <v>0</v>
      </c>
      <c r="W1055" s="29">
        <v>57438212</v>
      </c>
      <c r="X1055" s="57" t="s">
        <v>716</v>
      </c>
    </row>
    <row r="1056" spans="1:24">
      <c r="A1056" s="29">
        <v>891780111</v>
      </c>
      <c r="B1056" s="29" t="s">
        <v>24</v>
      </c>
      <c r="C1056" s="29" t="s">
        <v>25</v>
      </c>
      <c r="D1056" s="29" t="s">
        <v>26</v>
      </c>
      <c r="E1056" s="29" t="s">
        <v>2819</v>
      </c>
      <c r="F1056" s="29" t="s">
        <v>28</v>
      </c>
      <c r="G1056" s="29" t="s">
        <v>29</v>
      </c>
      <c r="H1056" s="29" t="s">
        <v>30</v>
      </c>
      <c r="I1056" s="214">
        <v>3400000</v>
      </c>
      <c r="J1056" s="29">
        <v>0</v>
      </c>
      <c r="K1056" s="213">
        <v>0</v>
      </c>
      <c r="L1056" s="213">
        <v>0</v>
      </c>
      <c r="M1056" s="29">
        <v>0</v>
      </c>
      <c r="N1056" s="32">
        <v>1079934757</v>
      </c>
      <c r="O1056" s="29" t="s">
        <v>2820</v>
      </c>
      <c r="P1056" s="29" t="s">
        <v>2821</v>
      </c>
      <c r="Q1056" s="229" t="s">
        <v>2811</v>
      </c>
      <c r="R1056" s="229" t="s">
        <v>2811</v>
      </c>
      <c r="S1056" s="231" t="s">
        <v>1624</v>
      </c>
      <c r="T1056" s="216">
        <v>0</v>
      </c>
      <c r="U1056" s="214">
        <v>3400000</v>
      </c>
      <c r="V1056" s="93">
        <v>0</v>
      </c>
      <c r="W1056" s="32">
        <v>85459497</v>
      </c>
      <c r="X1056" s="57" t="s">
        <v>41</v>
      </c>
    </row>
    <row r="1057" spans="1:24">
      <c r="A1057" s="29">
        <v>891780111</v>
      </c>
      <c r="B1057" s="29" t="s">
        <v>24</v>
      </c>
      <c r="C1057" s="29" t="s">
        <v>25</v>
      </c>
      <c r="D1057" s="29" t="s">
        <v>26</v>
      </c>
      <c r="E1057" s="29" t="s">
        <v>2822</v>
      </c>
      <c r="F1057" s="29" t="s">
        <v>28</v>
      </c>
      <c r="G1057" s="29" t="s">
        <v>29</v>
      </c>
      <c r="H1057" s="29" t="s">
        <v>30</v>
      </c>
      <c r="I1057" s="214">
        <v>8360000</v>
      </c>
      <c r="J1057" s="29">
        <v>0</v>
      </c>
      <c r="K1057" s="213">
        <v>0</v>
      </c>
      <c r="L1057" s="213">
        <v>0</v>
      </c>
      <c r="M1057" s="29">
        <v>0</v>
      </c>
      <c r="N1057" s="32">
        <v>39142264</v>
      </c>
      <c r="O1057" s="29" t="s">
        <v>2823</v>
      </c>
      <c r="P1057" s="29" t="s">
        <v>2824</v>
      </c>
      <c r="Q1057" s="229" t="s">
        <v>2825</v>
      </c>
      <c r="R1057" s="229" t="s">
        <v>2825</v>
      </c>
      <c r="S1057" s="231" t="s">
        <v>2826</v>
      </c>
      <c r="T1057" s="216">
        <v>0</v>
      </c>
      <c r="U1057" s="214">
        <v>8360000</v>
      </c>
      <c r="V1057" s="93">
        <v>0</v>
      </c>
      <c r="W1057" s="32">
        <v>12539351</v>
      </c>
      <c r="X1057" s="57" t="s">
        <v>2018</v>
      </c>
    </row>
    <row r="1058" spans="1:24">
      <c r="A1058" s="29">
        <v>891780111</v>
      </c>
      <c r="B1058" s="29" t="s">
        <v>24</v>
      </c>
      <c r="C1058" s="29" t="s">
        <v>25</v>
      </c>
      <c r="D1058" s="29" t="s">
        <v>26</v>
      </c>
      <c r="E1058" s="29" t="s">
        <v>2827</v>
      </c>
      <c r="F1058" s="29" t="s">
        <v>28</v>
      </c>
      <c r="G1058" s="29" t="s">
        <v>29</v>
      </c>
      <c r="H1058" s="29" t="s">
        <v>30</v>
      </c>
      <c r="I1058" s="214">
        <v>3733000</v>
      </c>
      <c r="J1058" s="29">
        <v>0</v>
      </c>
      <c r="K1058" s="213">
        <v>0</v>
      </c>
      <c r="L1058" s="213">
        <v>0</v>
      </c>
      <c r="M1058" s="29">
        <v>0</v>
      </c>
      <c r="N1058" s="32">
        <v>36548858</v>
      </c>
      <c r="O1058" s="29" t="s">
        <v>2828</v>
      </c>
      <c r="P1058" s="29" t="s">
        <v>2829</v>
      </c>
      <c r="Q1058" s="229" t="s">
        <v>2825</v>
      </c>
      <c r="R1058" s="229" t="s">
        <v>2825</v>
      </c>
      <c r="S1058" s="231" t="s">
        <v>1624</v>
      </c>
      <c r="T1058" s="216">
        <v>0</v>
      </c>
      <c r="U1058" s="214">
        <v>3733000</v>
      </c>
      <c r="V1058" s="93">
        <v>0</v>
      </c>
      <c r="W1058" s="29">
        <v>85465146</v>
      </c>
      <c r="X1058" s="57" t="s">
        <v>62</v>
      </c>
    </row>
    <row r="1059" spans="1:24">
      <c r="A1059" s="29"/>
      <c r="B1059" s="29"/>
      <c r="C1059" s="29"/>
      <c r="D1059" s="71" t="s">
        <v>2830</v>
      </c>
      <c r="E1059" s="71">
        <v>1057</v>
      </c>
      <c r="F1059" s="29"/>
      <c r="G1059" s="29"/>
      <c r="H1059" s="71" t="s">
        <v>2831</v>
      </c>
      <c r="I1059" s="212">
        <f>SUM(I2:I1058)</f>
        <v>11106159567</v>
      </c>
      <c r="J1059" s="29"/>
      <c r="K1059" s="29"/>
      <c r="L1059" s="29"/>
      <c r="M1059" s="29"/>
      <c r="N1059" s="29"/>
      <c r="O1059" s="29"/>
      <c r="P1059" s="29"/>
      <c r="Q1059" s="29"/>
      <c r="R1059" s="29"/>
      <c r="S1059" s="29"/>
      <c r="T1059" s="29"/>
      <c r="U1059" s="29"/>
      <c r="V1059" s="29"/>
      <c r="W1059" s="29"/>
      <c r="X1059" s="29"/>
    </row>
  </sheetData>
  <autoFilter ref="A1:X1059" xr:uid="{00000000-0009-0000-0000-00000B00000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AB170"/>
  <sheetViews>
    <sheetView topLeftCell="O1" workbookViewId="0">
      <pane ySplit="1" topLeftCell="A112" activePane="bottomLeft" state="frozen"/>
      <selection pane="bottomLeft" activeCell="V126" sqref="V126"/>
    </sheetView>
  </sheetViews>
  <sheetFormatPr baseColWidth="10" defaultRowHeight="14.4"/>
  <cols>
    <col min="4" max="4" width="22.21875" customWidth="1"/>
    <col min="5" max="5" width="22.6640625" customWidth="1"/>
    <col min="8" max="8" width="22.5546875" customWidth="1"/>
    <col min="9" max="9" width="22.6640625" customWidth="1"/>
    <col min="11" max="11" width="16.21875" customWidth="1"/>
    <col min="20" max="20" width="18.44140625" customWidth="1"/>
    <col min="21" max="21" width="19.77734375" customWidth="1"/>
    <col min="24" max="24" width="37.44140625" bestFit="1" customWidth="1"/>
  </cols>
  <sheetData>
    <row r="1" spans="1:28" s="19" customFormat="1">
      <c r="A1" s="71" t="s">
        <v>0</v>
      </c>
      <c r="B1" s="71" t="s">
        <v>1</v>
      </c>
      <c r="C1" s="71" t="s">
        <v>2</v>
      </c>
      <c r="D1" s="71" t="s">
        <v>3</v>
      </c>
      <c r="E1" s="71" t="s">
        <v>4158</v>
      </c>
      <c r="F1" s="71" t="s">
        <v>5</v>
      </c>
      <c r="G1" s="71" t="s">
        <v>6</v>
      </c>
      <c r="H1" s="71" t="s">
        <v>7</v>
      </c>
      <c r="I1" s="244" t="s">
        <v>8</v>
      </c>
      <c r="J1" s="71" t="s">
        <v>9</v>
      </c>
      <c r="K1" s="244" t="s">
        <v>10</v>
      </c>
      <c r="L1" s="244" t="s">
        <v>11</v>
      </c>
      <c r="M1" s="71" t="s">
        <v>12</v>
      </c>
      <c r="N1" s="71" t="s">
        <v>13</v>
      </c>
      <c r="O1" s="71" t="s">
        <v>14</v>
      </c>
      <c r="P1" s="71" t="s">
        <v>15</v>
      </c>
      <c r="Q1" s="245" t="s">
        <v>16</v>
      </c>
      <c r="R1" s="245" t="s">
        <v>17</v>
      </c>
      <c r="S1" s="245" t="s">
        <v>18</v>
      </c>
      <c r="T1" s="244" t="s">
        <v>19</v>
      </c>
      <c r="U1" s="244" t="s">
        <v>20</v>
      </c>
      <c r="V1" s="246" t="s">
        <v>21</v>
      </c>
      <c r="W1" s="71" t="s">
        <v>22</v>
      </c>
      <c r="X1" s="71" t="s">
        <v>23</v>
      </c>
    </row>
    <row r="2" spans="1:28">
      <c r="A2" s="57">
        <v>891780111</v>
      </c>
      <c r="B2" s="29" t="s">
        <v>24</v>
      </c>
      <c r="C2" s="29" t="s">
        <v>25</v>
      </c>
      <c r="D2" s="29" t="s">
        <v>26</v>
      </c>
      <c r="E2" s="29" t="s">
        <v>4159</v>
      </c>
      <c r="F2" s="29" t="s">
        <v>28</v>
      </c>
      <c r="G2" s="29" t="s">
        <v>2834</v>
      </c>
      <c r="H2" s="29" t="s">
        <v>4142</v>
      </c>
      <c r="I2" s="237">
        <v>490459980</v>
      </c>
      <c r="J2" s="28">
        <v>0</v>
      </c>
      <c r="K2" s="28">
        <v>0</v>
      </c>
      <c r="L2" s="28">
        <v>0</v>
      </c>
      <c r="M2" s="28">
        <v>0</v>
      </c>
      <c r="N2" s="57">
        <v>900864404</v>
      </c>
      <c r="O2" s="90" t="s">
        <v>4160</v>
      </c>
      <c r="P2" s="29" t="s">
        <v>4161</v>
      </c>
      <c r="Q2" s="32" t="s">
        <v>4162</v>
      </c>
      <c r="R2" s="238" t="s">
        <v>4162</v>
      </c>
      <c r="S2" s="238" t="s">
        <v>2709</v>
      </c>
      <c r="T2" s="239">
        <v>245502990</v>
      </c>
      <c r="U2" s="237">
        <v>244956990</v>
      </c>
      <c r="V2" s="56">
        <v>0.50055662033831994</v>
      </c>
      <c r="W2" s="57">
        <v>85459497</v>
      </c>
      <c r="X2" s="29" t="s">
        <v>41</v>
      </c>
      <c r="Y2" s="8"/>
      <c r="Z2" s="8"/>
      <c r="AA2" s="7"/>
      <c r="AB2" s="7"/>
    </row>
    <row r="3" spans="1:28">
      <c r="A3" s="57">
        <v>891780111</v>
      </c>
      <c r="B3" s="29" t="s">
        <v>24</v>
      </c>
      <c r="C3" s="29" t="s">
        <v>25</v>
      </c>
      <c r="D3" s="29" t="s">
        <v>26</v>
      </c>
      <c r="E3" s="29" t="s">
        <v>4163</v>
      </c>
      <c r="F3" s="29" t="s">
        <v>28</v>
      </c>
      <c r="G3" s="29" t="s">
        <v>2834</v>
      </c>
      <c r="H3" s="29" t="s">
        <v>4142</v>
      </c>
      <c r="I3" s="237">
        <v>42628800</v>
      </c>
      <c r="J3" s="28">
        <v>0</v>
      </c>
      <c r="K3" s="28">
        <v>0</v>
      </c>
      <c r="L3" s="28">
        <v>0</v>
      </c>
      <c r="M3" s="28">
        <v>0</v>
      </c>
      <c r="N3" s="57">
        <v>57461792</v>
      </c>
      <c r="O3" s="90" t="s">
        <v>4164</v>
      </c>
      <c r="P3" s="29" t="s">
        <v>4165</v>
      </c>
      <c r="Q3" s="32" t="s">
        <v>4166</v>
      </c>
      <c r="R3" s="238" t="s">
        <v>4166</v>
      </c>
      <c r="S3" s="238" t="s">
        <v>2709</v>
      </c>
      <c r="T3" s="239">
        <v>42628800</v>
      </c>
      <c r="U3" s="239">
        <v>0</v>
      </c>
      <c r="V3" s="56">
        <v>1</v>
      </c>
      <c r="W3" s="57">
        <v>72175282</v>
      </c>
      <c r="X3" s="29" t="s">
        <v>1651</v>
      </c>
    </row>
    <row r="4" spans="1:28">
      <c r="A4" s="57">
        <v>891780111</v>
      </c>
      <c r="B4" s="29" t="s">
        <v>24</v>
      </c>
      <c r="C4" s="29" t="s">
        <v>25</v>
      </c>
      <c r="D4" s="29" t="s">
        <v>26</v>
      </c>
      <c r="E4" s="29" t="s">
        <v>4167</v>
      </c>
      <c r="F4" s="29" t="s">
        <v>28</v>
      </c>
      <c r="G4" s="29" t="s">
        <v>2834</v>
      </c>
      <c r="H4" s="29" t="s">
        <v>30</v>
      </c>
      <c r="I4" s="237">
        <v>595000000</v>
      </c>
      <c r="J4" s="28">
        <v>0</v>
      </c>
      <c r="K4" s="28">
        <v>0</v>
      </c>
      <c r="L4" s="28">
        <v>0</v>
      </c>
      <c r="M4" s="28">
        <v>0</v>
      </c>
      <c r="N4" s="29">
        <v>819000635</v>
      </c>
      <c r="O4" s="90" t="s">
        <v>4168</v>
      </c>
      <c r="P4" s="29" t="s">
        <v>4169</v>
      </c>
      <c r="Q4" s="238">
        <v>44585</v>
      </c>
      <c r="R4" s="238">
        <v>44588</v>
      </c>
      <c r="S4" s="238">
        <v>44926</v>
      </c>
      <c r="T4" s="239">
        <v>199192758</v>
      </c>
      <c r="U4" s="237">
        <v>395807242</v>
      </c>
      <c r="V4" s="56">
        <v>0.33477774453781511</v>
      </c>
      <c r="W4" s="57">
        <v>85459497</v>
      </c>
      <c r="X4" s="29" t="s">
        <v>41</v>
      </c>
    </row>
    <row r="5" spans="1:28">
      <c r="A5" s="57">
        <v>891780111</v>
      </c>
      <c r="B5" s="29" t="s">
        <v>24</v>
      </c>
      <c r="C5" s="29" t="s">
        <v>105</v>
      </c>
      <c r="D5" s="29" t="s">
        <v>26</v>
      </c>
      <c r="E5" s="29" t="s">
        <v>4170</v>
      </c>
      <c r="F5" s="29" t="s">
        <v>28</v>
      </c>
      <c r="G5" s="29" t="s">
        <v>2834</v>
      </c>
      <c r="H5" s="29" t="s">
        <v>4142</v>
      </c>
      <c r="I5" s="237">
        <v>378585267</v>
      </c>
      <c r="J5" s="28">
        <v>0</v>
      </c>
      <c r="K5" s="28">
        <v>0</v>
      </c>
      <c r="L5" s="239">
        <v>35521009.189999998</v>
      </c>
      <c r="M5" s="29">
        <v>2</v>
      </c>
      <c r="N5" s="29">
        <v>901363505</v>
      </c>
      <c r="O5" s="90" t="s">
        <v>4171</v>
      </c>
      <c r="P5" s="29" t="s">
        <v>4172</v>
      </c>
      <c r="Q5" s="238">
        <v>44589</v>
      </c>
      <c r="R5" s="238">
        <v>44609</v>
      </c>
      <c r="S5" s="238">
        <v>44622</v>
      </c>
      <c r="T5" s="239">
        <v>343064258</v>
      </c>
      <c r="U5" s="237">
        <v>35521009</v>
      </c>
      <c r="V5" s="56">
        <v>1</v>
      </c>
      <c r="W5" s="57">
        <v>85465146</v>
      </c>
      <c r="X5" s="29" t="s">
        <v>1654</v>
      </c>
    </row>
    <row r="6" spans="1:28">
      <c r="A6" s="57">
        <v>891780111</v>
      </c>
      <c r="B6" s="29" t="s">
        <v>24</v>
      </c>
      <c r="C6" s="29" t="s">
        <v>25</v>
      </c>
      <c r="D6" s="29" t="s">
        <v>26</v>
      </c>
      <c r="E6" s="29" t="s">
        <v>4173</v>
      </c>
      <c r="F6" s="29" t="s">
        <v>28</v>
      </c>
      <c r="G6" s="29" t="s">
        <v>2834</v>
      </c>
      <c r="H6" s="29" t="s">
        <v>4142</v>
      </c>
      <c r="I6" s="237">
        <v>594200000</v>
      </c>
      <c r="J6" s="28">
        <v>0</v>
      </c>
      <c r="K6" s="28">
        <v>0</v>
      </c>
      <c r="L6" s="28">
        <v>0</v>
      </c>
      <c r="M6" s="28">
        <v>0</v>
      </c>
      <c r="N6" s="29">
        <v>819004091</v>
      </c>
      <c r="O6" s="90" t="s">
        <v>4174</v>
      </c>
      <c r="P6" s="29" t="s">
        <v>4175</v>
      </c>
      <c r="Q6" s="238">
        <v>44589</v>
      </c>
      <c r="R6" s="238">
        <v>44613</v>
      </c>
      <c r="S6" s="238">
        <v>44698</v>
      </c>
      <c r="T6" s="237">
        <v>594200000</v>
      </c>
      <c r="U6" s="237">
        <v>0</v>
      </c>
      <c r="V6" s="56">
        <v>1</v>
      </c>
      <c r="W6" s="57">
        <v>72175282</v>
      </c>
      <c r="X6" s="29" t="s">
        <v>1651</v>
      </c>
    </row>
    <row r="7" spans="1:28">
      <c r="A7" s="57">
        <v>891780111</v>
      </c>
      <c r="B7" s="29" t="s">
        <v>24</v>
      </c>
      <c r="C7" s="29" t="s">
        <v>105</v>
      </c>
      <c r="D7" s="29" t="s">
        <v>26</v>
      </c>
      <c r="E7" s="29" t="s">
        <v>4176</v>
      </c>
      <c r="F7" s="29" t="s">
        <v>28</v>
      </c>
      <c r="G7" s="29" t="s">
        <v>2834</v>
      </c>
      <c r="H7" s="29" t="s">
        <v>30</v>
      </c>
      <c r="I7" s="237">
        <v>672562033</v>
      </c>
      <c r="J7" s="29">
        <v>1</v>
      </c>
      <c r="K7" s="239">
        <v>172503000</v>
      </c>
      <c r="L7" s="28">
        <v>0</v>
      </c>
      <c r="M7" s="28">
        <v>0</v>
      </c>
      <c r="N7" s="29">
        <v>900692909</v>
      </c>
      <c r="O7" s="90" t="s">
        <v>4177</v>
      </c>
      <c r="P7" s="29" t="s">
        <v>4178</v>
      </c>
      <c r="Q7" s="238">
        <v>44589</v>
      </c>
      <c r="R7" s="238">
        <v>44589</v>
      </c>
      <c r="S7" s="238">
        <v>44926</v>
      </c>
      <c r="T7" s="237">
        <v>845065033</v>
      </c>
      <c r="U7" s="237">
        <v>0</v>
      </c>
      <c r="V7" s="56">
        <v>1</v>
      </c>
      <c r="W7" s="57">
        <v>72175282</v>
      </c>
      <c r="X7" s="29" t="s">
        <v>1651</v>
      </c>
    </row>
    <row r="8" spans="1:28">
      <c r="A8" s="57">
        <v>891780111</v>
      </c>
      <c r="B8" s="29" t="s">
        <v>24</v>
      </c>
      <c r="C8" s="29" t="s">
        <v>25</v>
      </c>
      <c r="D8" s="29" t="s">
        <v>26</v>
      </c>
      <c r="E8" s="29" t="s">
        <v>4179</v>
      </c>
      <c r="F8" s="29" t="s">
        <v>28</v>
      </c>
      <c r="G8" s="29" t="s">
        <v>2834</v>
      </c>
      <c r="H8" s="29" t="s">
        <v>30</v>
      </c>
      <c r="I8" s="237">
        <v>634418877</v>
      </c>
      <c r="J8" s="28">
        <v>0</v>
      </c>
      <c r="K8" s="28">
        <v>0</v>
      </c>
      <c r="L8" s="28">
        <v>0</v>
      </c>
      <c r="M8" s="28">
        <v>0</v>
      </c>
      <c r="N8" s="29">
        <v>900530916</v>
      </c>
      <c r="O8" s="90" t="s">
        <v>4180</v>
      </c>
      <c r="P8" s="29" t="s">
        <v>4181</v>
      </c>
      <c r="Q8" s="238">
        <v>44589</v>
      </c>
      <c r="R8" s="238">
        <v>44608</v>
      </c>
      <c r="S8" s="238">
        <v>44986</v>
      </c>
      <c r="T8" s="237">
        <v>634418877</v>
      </c>
      <c r="U8" s="237">
        <v>0</v>
      </c>
      <c r="V8" s="56">
        <v>1</v>
      </c>
      <c r="W8" s="57">
        <v>85465146</v>
      </c>
      <c r="X8" s="29" t="s">
        <v>1654</v>
      </c>
    </row>
    <row r="9" spans="1:28">
      <c r="A9" s="57">
        <v>891780111</v>
      </c>
      <c r="B9" s="29" t="s">
        <v>24</v>
      </c>
      <c r="C9" s="29" t="s">
        <v>25</v>
      </c>
      <c r="D9" s="29" t="s">
        <v>26</v>
      </c>
      <c r="E9" s="29" t="s">
        <v>4182</v>
      </c>
      <c r="F9" s="29" t="s">
        <v>28</v>
      </c>
      <c r="G9" s="29" t="s">
        <v>2834</v>
      </c>
      <c r="H9" s="29" t="s">
        <v>30</v>
      </c>
      <c r="I9" s="237">
        <v>527003759</v>
      </c>
      <c r="J9" s="28">
        <v>0</v>
      </c>
      <c r="K9" s="28">
        <v>0</v>
      </c>
      <c r="L9" s="28">
        <v>0</v>
      </c>
      <c r="M9" s="28">
        <v>0</v>
      </c>
      <c r="N9" s="29">
        <v>819003851</v>
      </c>
      <c r="O9" s="90" t="s">
        <v>4183</v>
      </c>
      <c r="P9" s="29" t="s">
        <v>4184</v>
      </c>
      <c r="Q9" s="238">
        <v>44589</v>
      </c>
      <c r="R9" s="238">
        <v>44621</v>
      </c>
      <c r="S9" s="238">
        <v>44985</v>
      </c>
      <c r="T9" s="239">
        <v>131750943</v>
      </c>
      <c r="U9" s="237">
        <v>395252816</v>
      </c>
      <c r="V9" s="56">
        <v>0.25000000616693896</v>
      </c>
      <c r="W9" s="57">
        <v>85465146</v>
      </c>
      <c r="X9" s="29" t="s">
        <v>1654</v>
      </c>
    </row>
    <row r="10" spans="1:28">
      <c r="A10" s="57">
        <v>891780111</v>
      </c>
      <c r="B10" s="29" t="s">
        <v>24</v>
      </c>
      <c r="C10" s="29" t="s">
        <v>105</v>
      </c>
      <c r="D10" s="29" t="s">
        <v>26</v>
      </c>
      <c r="E10" s="29" t="s">
        <v>4185</v>
      </c>
      <c r="F10" s="29" t="s">
        <v>28</v>
      </c>
      <c r="G10" s="29" t="s">
        <v>2834</v>
      </c>
      <c r="H10" s="29" t="s">
        <v>4186</v>
      </c>
      <c r="I10" s="237">
        <v>2012955304</v>
      </c>
      <c r="J10" s="28">
        <v>0</v>
      </c>
      <c r="K10" s="28">
        <v>0</v>
      </c>
      <c r="L10" s="239">
        <v>68636184</v>
      </c>
      <c r="M10" s="28">
        <v>0</v>
      </c>
      <c r="N10" s="29">
        <v>900173983</v>
      </c>
      <c r="O10" s="90" t="s">
        <v>4187</v>
      </c>
      <c r="P10" s="29" t="s">
        <v>4188</v>
      </c>
      <c r="Q10" s="238">
        <v>44589</v>
      </c>
      <c r="R10" s="238">
        <v>44606</v>
      </c>
      <c r="S10" s="238">
        <v>44742</v>
      </c>
      <c r="T10" s="239">
        <v>1800025580</v>
      </c>
      <c r="U10" s="237">
        <v>212929724</v>
      </c>
      <c r="V10" s="56">
        <v>0.89422034181440524</v>
      </c>
      <c r="W10" s="57">
        <v>85152695</v>
      </c>
      <c r="X10" s="29" t="s">
        <v>139</v>
      </c>
    </row>
    <row r="11" spans="1:28">
      <c r="A11" s="57">
        <v>891780111</v>
      </c>
      <c r="B11" s="29" t="s">
        <v>24</v>
      </c>
      <c r="C11" s="29" t="s">
        <v>105</v>
      </c>
      <c r="D11" s="29" t="s">
        <v>26</v>
      </c>
      <c r="E11" s="29" t="s">
        <v>4189</v>
      </c>
      <c r="F11" s="29" t="s">
        <v>28</v>
      </c>
      <c r="G11" s="29" t="s">
        <v>2834</v>
      </c>
      <c r="H11" s="29" t="s">
        <v>4142</v>
      </c>
      <c r="I11" s="237">
        <v>425946220</v>
      </c>
      <c r="J11" s="28">
        <v>0</v>
      </c>
      <c r="K11" s="28">
        <v>0</v>
      </c>
      <c r="L11" s="28">
        <v>0</v>
      </c>
      <c r="M11" s="29">
        <v>1</v>
      </c>
      <c r="N11" s="29">
        <v>901281568</v>
      </c>
      <c r="O11" s="90" t="s">
        <v>4190</v>
      </c>
      <c r="P11" s="29" t="s">
        <v>4191</v>
      </c>
      <c r="Q11" s="238">
        <v>44589</v>
      </c>
      <c r="R11" s="238">
        <v>44607</v>
      </c>
      <c r="S11" s="238">
        <v>44655</v>
      </c>
      <c r="T11" s="237">
        <v>425946220</v>
      </c>
      <c r="U11" s="237">
        <v>0</v>
      </c>
      <c r="V11" s="56">
        <v>1</v>
      </c>
      <c r="W11" s="57">
        <v>85473390</v>
      </c>
      <c r="X11" s="29" t="s">
        <v>223</v>
      </c>
    </row>
    <row r="12" spans="1:28">
      <c r="A12" s="57">
        <v>891780111</v>
      </c>
      <c r="B12" s="29" t="s">
        <v>24</v>
      </c>
      <c r="C12" s="29" t="s">
        <v>105</v>
      </c>
      <c r="D12" s="29" t="s">
        <v>26</v>
      </c>
      <c r="E12" s="29" t="s">
        <v>4192</v>
      </c>
      <c r="F12" s="29" t="s">
        <v>28</v>
      </c>
      <c r="G12" s="29" t="s">
        <v>2834</v>
      </c>
      <c r="H12" s="29" t="s">
        <v>30</v>
      </c>
      <c r="I12" s="237">
        <v>300000000</v>
      </c>
      <c r="J12" s="28">
        <v>0</v>
      </c>
      <c r="K12" s="28">
        <v>0</v>
      </c>
      <c r="L12" s="28">
        <v>0</v>
      </c>
      <c r="M12" s="28">
        <v>0</v>
      </c>
      <c r="N12" s="57">
        <v>901023383</v>
      </c>
      <c r="O12" s="90" t="s">
        <v>4193</v>
      </c>
      <c r="P12" s="29" t="s">
        <v>4194</v>
      </c>
      <c r="Q12" s="238">
        <v>44589</v>
      </c>
      <c r="R12" s="238">
        <v>44614</v>
      </c>
      <c r="S12" s="238">
        <v>44712</v>
      </c>
      <c r="T12" s="237">
        <v>300000000</v>
      </c>
      <c r="U12" s="237">
        <v>0</v>
      </c>
      <c r="V12" s="56">
        <v>1</v>
      </c>
      <c r="W12" s="57">
        <v>85152695</v>
      </c>
      <c r="X12" s="29" t="s">
        <v>139</v>
      </c>
    </row>
    <row r="13" spans="1:28">
      <c r="A13" s="57">
        <v>891780111</v>
      </c>
      <c r="B13" s="29" t="s">
        <v>24</v>
      </c>
      <c r="C13" s="29" t="s">
        <v>25</v>
      </c>
      <c r="D13" s="29" t="s">
        <v>26</v>
      </c>
      <c r="E13" s="29" t="s">
        <v>4195</v>
      </c>
      <c r="F13" s="29" t="s">
        <v>28</v>
      </c>
      <c r="G13" s="29" t="s">
        <v>2834</v>
      </c>
      <c r="H13" s="29" t="s">
        <v>30</v>
      </c>
      <c r="I13" s="237">
        <v>290231332</v>
      </c>
      <c r="J13" s="28">
        <v>0</v>
      </c>
      <c r="K13" s="28">
        <v>0</v>
      </c>
      <c r="L13" s="28">
        <v>0</v>
      </c>
      <c r="M13" s="28">
        <v>0</v>
      </c>
      <c r="N13" s="57">
        <v>830122566</v>
      </c>
      <c r="O13" s="90" t="s">
        <v>4196</v>
      </c>
      <c r="P13" s="29" t="s">
        <v>4197</v>
      </c>
      <c r="Q13" s="238">
        <v>44589</v>
      </c>
      <c r="R13" s="238">
        <v>44621</v>
      </c>
      <c r="S13" s="238">
        <v>44985</v>
      </c>
      <c r="T13" s="247">
        <v>0</v>
      </c>
      <c r="U13" s="237">
        <v>290231332</v>
      </c>
      <c r="V13" s="56">
        <v>0</v>
      </c>
      <c r="W13" s="57">
        <v>85465146</v>
      </c>
      <c r="X13" s="29" t="s">
        <v>1654</v>
      </c>
    </row>
    <row r="14" spans="1:28">
      <c r="A14" s="57">
        <v>891780111</v>
      </c>
      <c r="B14" s="29" t="s">
        <v>24</v>
      </c>
      <c r="C14" s="29" t="s">
        <v>25</v>
      </c>
      <c r="D14" s="29" t="s">
        <v>26</v>
      </c>
      <c r="E14" s="29" t="s">
        <v>4198</v>
      </c>
      <c r="F14" s="29" t="s">
        <v>28</v>
      </c>
      <c r="G14" s="29" t="s">
        <v>2834</v>
      </c>
      <c r="H14" s="29" t="s">
        <v>4142</v>
      </c>
      <c r="I14" s="237">
        <v>863925800</v>
      </c>
      <c r="J14" s="29">
        <v>2</v>
      </c>
      <c r="K14" s="239">
        <v>43000000</v>
      </c>
      <c r="L14" s="28">
        <v>0</v>
      </c>
      <c r="M14" s="28">
        <v>0</v>
      </c>
      <c r="N14" s="57">
        <v>860000018</v>
      </c>
      <c r="O14" s="90" t="s">
        <v>4199</v>
      </c>
      <c r="P14" s="29" t="s">
        <v>4200</v>
      </c>
      <c r="Q14" s="238">
        <v>44648</v>
      </c>
      <c r="R14" s="238">
        <v>44652</v>
      </c>
      <c r="S14" s="238">
        <v>44926</v>
      </c>
      <c r="T14" s="239">
        <v>44299942</v>
      </c>
      <c r="U14" s="237">
        <v>862625858</v>
      </c>
      <c r="V14" s="56">
        <v>5.1277484709913744E-2</v>
      </c>
      <c r="W14" s="57">
        <v>57298660</v>
      </c>
      <c r="X14" s="29" t="s">
        <v>4201</v>
      </c>
    </row>
    <row r="15" spans="1:28">
      <c r="A15" s="57">
        <v>891780111</v>
      </c>
      <c r="B15" s="29" t="s">
        <v>24</v>
      </c>
      <c r="C15" s="29" t="s">
        <v>25</v>
      </c>
      <c r="D15" s="29" t="s">
        <v>26</v>
      </c>
      <c r="E15" s="29" t="s">
        <v>4202</v>
      </c>
      <c r="F15" s="29" t="s">
        <v>28</v>
      </c>
      <c r="G15" s="29" t="s">
        <v>2834</v>
      </c>
      <c r="H15" s="29" t="s">
        <v>30</v>
      </c>
      <c r="I15" s="237">
        <v>11094455553</v>
      </c>
      <c r="J15" s="28">
        <v>0</v>
      </c>
      <c r="K15" s="28">
        <v>0</v>
      </c>
      <c r="L15" s="28">
        <v>0</v>
      </c>
      <c r="M15" s="29">
        <v>2</v>
      </c>
      <c r="N15" s="57">
        <v>901043127</v>
      </c>
      <c r="O15" s="90" t="s">
        <v>4203</v>
      </c>
      <c r="P15" s="29" t="s">
        <v>4204</v>
      </c>
      <c r="Q15" s="238">
        <v>44712</v>
      </c>
      <c r="R15" s="238">
        <v>44715</v>
      </c>
      <c r="S15" s="238">
        <v>45412</v>
      </c>
      <c r="T15" s="239">
        <v>1339236491</v>
      </c>
      <c r="U15" s="237">
        <v>9755219062</v>
      </c>
      <c r="V15" s="56">
        <v>0.12071223185331192</v>
      </c>
      <c r="W15" s="57">
        <v>84452087</v>
      </c>
      <c r="X15" s="29" t="s">
        <v>1613</v>
      </c>
    </row>
    <row r="16" spans="1:28">
      <c r="A16" s="57">
        <v>891780111</v>
      </c>
      <c r="B16" s="29" t="s">
        <v>24</v>
      </c>
      <c r="C16" s="29" t="s">
        <v>105</v>
      </c>
      <c r="D16" s="29" t="s">
        <v>26</v>
      </c>
      <c r="E16" s="29" t="s">
        <v>4205</v>
      </c>
      <c r="F16" s="29" t="s">
        <v>28</v>
      </c>
      <c r="G16" s="29" t="s">
        <v>2834</v>
      </c>
      <c r="H16" s="29" t="s">
        <v>4186</v>
      </c>
      <c r="I16" s="237">
        <v>2031000000</v>
      </c>
      <c r="J16" s="28">
        <v>0</v>
      </c>
      <c r="K16" s="28">
        <v>0</v>
      </c>
      <c r="L16" s="28">
        <v>0</v>
      </c>
      <c r="M16" s="28">
        <v>0</v>
      </c>
      <c r="N16" s="57">
        <v>900173983</v>
      </c>
      <c r="O16" s="29" t="s">
        <v>3681</v>
      </c>
      <c r="P16" s="29" t="s">
        <v>4206</v>
      </c>
      <c r="Q16" s="32" t="s">
        <v>2251</v>
      </c>
      <c r="R16" s="238" t="s">
        <v>2590</v>
      </c>
      <c r="S16" s="238" t="s">
        <v>1624</v>
      </c>
      <c r="T16" s="239">
        <v>683914800</v>
      </c>
      <c r="U16" s="237">
        <v>1347085200</v>
      </c>
      <c r="V16" s="56">
        <v>0.33673796159527325</v>
      </c>
      <c r="W16" s="57">
        <v>85152695</v>
      </c>
      <c r="X16" s="29" t="s">
        <v>139</v>
      </c>
    </row>
    <row r="17" spans="1:24">
      <c r="A17" s="57">
        <v>891780111</v>
      </c>
      <c r="B17" s="29" t="s">
        <v>24</v>
      </c>
      <c r="C17" s="29" t="s">
        <v>25</v>
      </c>
      <c r="D17" s="29" t="s">
        <v>26</v>
      </c>
      <c r="E17" s="29" t="s">
        <v>4207</v>
      </c>
      <c r="F17" s="29" t="s">
        <v>28</v>
      </c>
      <c r="G17" s="29" t="s">
        <v>2834</v>
      </c>
      <c r="H17" s="29" t="s">
        <v>30</v>
      </c>
      <c r="I17" s="237">
        <v>529956030</v>
      </c>
      <c r="J17" s="28">
        <v>0</v>
      </c>
      <c r="K17" s="28">
        <v>0</v>
      </c>
      <c r="L17" s="28">
        <v>0</v>
      </c>
      <c r="M17" s="28">
        <v>0</v>
      </c>
      <c r="N17" s="57">
        <v>900348312</v>
      </c>
      <c r="O17" s="29" t="s">
        <v>4208</v>
      </c>
      <c r="P17" s="29" t="s">
        <v>4209</v>
      </c>
      <c r="Q17" s="32" t="s">
        <v>1609</v>
      </c>
      <c r="R17" s="32" t="s">
        <v>2705</v>
      </c>
      <c r="S17" s="32" t="s">
        <v>4210</v>
      </c>
      <c r="T17" s="239">
        <v>521241714.60000002</v>
      </c>
      <c r="U17" s="237">
        <v>8714315.3999999762</v>
      </c>
      <c r="V17" s="56">
        <v>0.98355653128430298</v>
      </c>
      <c r="W17" s="57">
        <v>1082868728</v>
      </c>
      <c r="X17" s="29" t="s">
        <v>128</v>
      </c>
    </row>
    <row r="18" spans="1:24">
      <c r="A18" s="57">
        <v>891780111</v>
      </c>
      <c r="B18" s="29" t="s">
        <v>24</v>
      </c>
      <c r="C18" s="29" t="s">
        <v>25</v>
      </c>
      <c r="D18" s="29" t="s">
        <v>26</v>
      </c>
      <c r="E18" s="29" t="s">
        <v>4211</v>
      </c>
      <c r="F18" s="29" t="s">
        <v>28</v>
      </c>
      <c r="G18" s="29" t="s">
        <v>2834</v>
      </c>
      <c r="H18" s="29" t="s">
        <v>30</v>
      </c>
      <c r="I18" s="237">
        <v>5675883329</v>
      </c>
      <c r="J18" s="28">
        <v>0</v>
      </c>
      <c r="K18" s="28">
        <v>0</v>
      </c>
      <c r="L18" s="28">
        <v>0</v>
      </c>
      <c r="M18" s="28">
        <v>0</v>
      </c>
      <c r="N18" s="57">
        <v>819002750</v>
      </c>
      <c r="O18" s="29" t="s">
        <v>4212</v>
      </c>
      <c r="P18" s="29" t="s">
        <v>4213</v>
      </c>
      <c r="Q18" s="32" t="s">
        <v>2701</v>
      </c>
      <c r="R18" s="32" t="s">
        <v>3383</v>
      </c>
      <c r="S18" s="32" t="s">
        <v>4214</v>
      </c>
      <c r="T18" s="247">
        <v>0</v>
      </c>
      <c r="U18" s="237">
        <v>5675883329</v>
      </c>
      <c r="V18" s="56">
        <v>0</v>
      </c>
      <c r="W18" s="57">
        <v>84452087</v>
      </c>
      <c r="X18" s="29" t="s">
        <v>1613</v>
      </c>
    </row>
    <row r="19" spans="1:24">
      <c r="A19" s="57">
        <v>891780111</v>
      </c>
      <c r="B19" s="29" t="s">
        <v>24</v>
      </c>
      <c r="C19" s="29" t="s">
        <v>105</v>
      </c>
      <c r="D19" s="29" t="s">
        <v>26</v>
      </c>
      <c r="E19" s="29" t="s">
        <v>4215</v>
      </c>
      <c r="F19" s="29" t="s">
        <v>28</v>
      </c>
      <c r="G19" s="29" t="s">
        <v>2834</v>
      </c>
      <c r="H19" s="29" t="s">
        <v>4142</v>
      </c>
      <c r="I19" s="237">
        <v>349420220</v>
      </c>
      <c r="J19" s="28">
        <v>0</v>
      </c>
      <c r="K19" s="28">
        <v>0</v>
      </c>
      <c r="L19" s="28">
        <v>0</v>
      </c>
      <c r="M19" s="28">
        <v>0</v>
      </c>
      <c r="N19" s="57">
        <v>900200085</v>
      </c>
      <c r="O19" s="29" t="s">
        <v>3289</v>
      </c>
      <c r="P19" s="29" t="s">
        <v>4216</v>
      </c>
      <c r="Q19" s="32" t="s">
        <v>2708</v>
      </c>
      <c r="R19" s="32" t="s">
        <v>2754</v>
      </c>
      <c r="S19" s="32" t="s">
        <v>3452</v>
      </c>
      <c r="T19" s="247">
        <v>0</v>
      </c>
      <c r="U19" s="237">
        <v>349420220</v>
      </c>
      <c r="V19" s="56">
        <v>0</v>
      </c>
      <c r="W19" s="57">
        <v>85459497</v>
      </c>
      <c r="X19" s="29" t="s">
        <v>41</v>
      </c>
    </row>
    <row r="20" spans="1:24">
      <c r="A20" s="57">
        <v>891780111</v>
      </c>
      <c r="B20" s="29" t="s">
        <v>24</v>
      </c>
      <c r="C20" s="29" t="s">
        <v>25</v>
      </c>
      <c r="D20" s="29" t="s">
        <v>26</v>
      </c>
      <c r="E20" s="29" t="s">
        <v>4217</v>
      </c>
      <c r="F20" s="29" t="s">
        <v>28</v>
      </c>
      <c r="G20" s="29" t="s">
        <v>2834</v>
      </c>
      <c r="H20" s="29" t="s">
        <v>30</v>
      </c>
      <c r="I20" s="237">
        <v>600000000</v>
      </c>
      <c r="J20" s="28">
        <v>0</v>
      </c>
      <c r="K20" s="28">
        <v>0</v>
      </c>
      <c r="L20" s="28">
        <v>0</v>
      </c>
      <c r="M20" s="28">
        <v>0</v>
      </c>
      <c r="N20" s="57">
        <v>900200085</v>
      </c>
      <c r="O20" s="29" t="s">
        <v>3289</v>
      </c>
      <c r="P20" s="29" t="s">
        <v>4218</v>
      </c>
      <c r="Q20" s="32" t="s">
        <v>2708</v>
      </c>
      <c r="R20" s="32" t="s">
        <v>2754</v>
      </c>
      <c r="S20" s="32" t="s">
        <v>2709</v>
      </c>
      <c r="T20" s="247">
        <v>0</v>
      </c>
      <c r="U20" s="237">
        <v>600000000</v>
      </c>
      <c r="V20" s="56">
        <v>0</v>
      </c>
      <c r="W20" s="57">
        <v>85459497</v>
      </c>
      <c r="X20" s="29" t="s">
        <v>41</v>
      </c>
    </row>
    <row r="21" spans="1:24">
      <c r="A21" s="57">
        <v>891780111</v>
      </c>
      <c r="B21" s="29" t="s">
        <v>24</v>
      </c>
      <c r="C21" s="29" t="s">
        <v>25</v>
      </c>
      <c r="D21" s="29" t="s">
        <v>26</v>
      </c>
      <c r="E21" s="29" t="s">
        <v>4219</v>
      </c>
      <c r="F21" s="29" t="s">
        <v>28</v>
      </c>
      <c r="G21" s="29" t="s">
        <v>2834</v>
      </c>
      <c r="H21" s="29" t="s">
        <v>4142</v>
      </c>
      <c r="I21" s="237">
        <v>527437300</v>
      </c>
      <c r="J21" s="28">
        <v>0</v>
      </c>
      <c r="K21" s="28">
        <v>0</v>
      </c>
      <c r="L21" s="28">
        <v>0</v>
      </c>
      <c r="M21" s="28">
        <v>0</v>
      </c>
      <c r="N21" s="57">
        <v>901363505</v>
      </c>
      <c r="O21" s="29" t="s">
        <v>4171</v>
      </c>
      <c r="P21" s="29" t="s">
        <v>4220</v>
      </c>
      <c r="Q21" s="238">
        <v>44837</v>
      </c>
      <c r="R21" s="238">
        <v>44845</v>
      </c>
      <c r="S21" s="238">
        <v>44889</v>
      </c>
      <c r="T21" s="247">
        <v>0</v>
      </c>
      <c r="U21" s="237">
        <v>527437300</v>
      </c>
      <c r="V21" s="56">
        <v>0</v>
      </c>
      <c r="W21" s="57">
        <v>84452087</v>
      </c>
      <c r="X21" s="29" t="s">
        <v>1613</v>
      </c>
    </row>
    <row r="22" spans="1:24">
      <c r="A22" s="57">
        <v>891780111</v>
      </c>
      <c r="B22" s="29" t="s">
        <v>24</v>
      </c>
      <c r="C22" s="29" t="s">
        <v>105</v>
      </c>
      <c r="D22" s="29" t="s">
        <v>26</v>
      </c>
      <c r="E22" s="240" t="s">
        <v>4221</v>
      </c>
      <c r="F22" s="29" t="s">
        <v>28</v>
      </c>
      <c r="G22" s="29" t="s">
        <v>2834</v>
      </c>
      <c r="H22" s="29" t="s">
        <v>4142</v>
      </c>
      <c r="I22" s="241">
        <v>18000000</v>
      </c>
      <c r="J22" s="28">
        <v>0</v>
      </c>
      <c r="K22" s="28">
        <v>0</v>
      </c>
      <c r="L22" s="28">
        <v>0</v>
      </c>
      <c r="M22" s="28">
        <v>0</v>
      </c>
      <c r="N22" s="57">
        <v>41937205</v>
      </c>
      <c r="O22" s="90" t="s">
        <v>4222</v>
      </c>
      <c r="P22" s="29" t="s">
        <v>4223</v>
      </c>
      <c r="Q22" s="242">
        <v>44579</v>
      </c>
      <c r="R22" s="238">
        <v>44579</v>
      </c>
      <c r="S22" s="238">
        <v>44759</v>
      </c>
      <c r="T22" s="239">
        <v>18000000</v>
      </c>
      <c r="U22" s="241">
        <v>0</v>
      </c>
      <c r="V22" s="56">
        <v>1</v>
      </c>
      <c r="W22" s="57">
        <v>57297436</v>
      </c>
      <c r="X22" s="29" t="s">
        <v>1619</v>
      </c>
    </row>
    <row r="23" spans="1:24">
      <c r="A23" s="57">
        <v>891780111</v>
      </c>
      <c r="B23" s="29" t="s">
        <v>24</v>
      </c>
      <c r="C23" s="29" t="s">
        <v>105</v>
      </c>
      <c r="D23" s="29" t="s">
        <v>26</v>
      </c>
      <c r="E23" s="240" t="s">
        <v>4224</v>
      </c>
      <c r="F23" s="29" t="s">
        <v>28</v>
      </c>
      <c r="G23" s="29" t="s">
        <v>2834</v>
      </c>
      <c r="H23" s="29" t="s">
        <v>4142</v>
      </c>
      <c r="I23" s="241">
        <v>34537984</v>
      </c>
      <c r="J23" s="28">
        <v>0</v>
      </c>
      <c r="K23" s="28">
        <v>0</v>
      </c>
      <c r="L23" s="28">
        <v>0</v>
      </c>
      <c r="M23" s="28">
        <v>0</v>
      </c>
      <c r="N23" s="57">
        <v>1082858570</v>
      </c>
      <c r="O23" s="90" t="s">
        <v>4225</v>
      </c>
      <c r="P23" s="29" t="s">
        <v>4226</v>
      </c>
      <c r="Q23" s="242">
        <v>44579</v>
      </c>
      <c r="R23" s="238">
        <v>44579</v>
      </c>
      <c r="S23" s="238">
        <v>44926</v>
      </c>
      <c r="T23" s="239">
        <v>23025320</v>
      </c>
      <c r="U23" s="241">
        <v>11512664</v>
      </c>
      <c r="V23" s="56">
        <v>0.66666658945698742</v>
      </c>
      <c r="W23" s="57">
        <v>57297436</v>
      </c>
      <c r="X23" s="29" t="s">
        <v>1619</v>
      </c>
    </row>
    <row r="24" spans="1:24">
      <c r="A24" s="57">
        <v>891780111</v>
      </c>
      <c r="B24" s="29" t="s">
        <v>24</v>
      </c>
      <c r="C24" s="29" t="s">
        <v>105</v>
      </c>
      <c r="D24" s="29" t="s">
        <v>26</v>
      </c>
      <c r="E24" s="240" t="s">
        <v>4227</v>
      </c>
      <c r="F24" s="29" t="s">
        <v>28</v>
      </c>
      <c r="G24" s="29" t="s">
        <v>2834</v>
      </c>
      <c r="H24" s="29" t="s">
        <v>4142</v>
      </c>
      <c r="I24" s="241">
        <v>23834810</v>
      </c>
      <c r="J24" s="28">
        <v>0</v>
      </c>
      <c r="K24" s="28">
        <v>0</v>
      </c>
      <c r="L24" s="28">
        <v>0</v>
      </c>
      <c r="M24" s="28">
        <v>0</v>
      </c>
      <c r="N24" s="57">
        <v>72189061</v>
      </c>
      <c r="O24" s="90" t="s">
        <v>4228</v>
      </c>
      <c r="P24" s="29" t="s">
        <v>4229</v>
      </c>
      <c r="Q24" s="242">
        <v>44579</v>
      </c>
      <c r="R24" s="238">
        <v>44581</v>
      </c>
      <c r="S24" s="238">
        <v>44824</v>
      </c>
      <c r="T24" s="239">
        <v>7944936</v>
      </c>
      <c r="U24" s="241">
        <v>15889874</v>
      </c>
      <c r="V24" s="56">
        <v>0.33333330536303835</v>
      </c>
      <c r="W24" s="57">
        <v>84452427</v>
      </c>
      <c r="X24" s="29" t="s">
        <v>1350</v>
      </c>
    </row>
    <row r="25" spans="1:24">
      <c r="A25" s="57">
        <v>891780111</v>
      </c>
      <c r="B25" s="29" t="s">
        <v>24</v>
      </c>
      <c r="C25" s="29" t="s">
        <v>105</v>
      </c>
      <c r="D25" s="29" t="s">
        <v>26</v>
      </c>
      <c r="E25" s="240" t="s">
        <v>4230</v>
      </c>
      <c r="F25" s="29" t="s">
        <v>28</v>
      </c>
      <c r="G25" s="29" t="s">
        <v>2834</v>
      </c>
      <c r="H25" s="29" t="s">
        <v>4142</v>
      </c>
      <c r="I25" s="241">
        <v>40768992</v>
      </c>
      <c r="J25" s="28">
        <v>0</v>
      </c>
      <c r="K25" s="28">
        <v>0</v>
      </c>
      <c r="L25" s="28">
        <v>0</v>
      </c>
      <c r="M25" s="28">
        <v>0</v>
      </c>
      <c r="N25" s="57">
        <v>1082995339</v>
      </c>
      <c r="O25" s="90" t="s">
        <v>4231</v>
      </c>
      <c r="P25" s="29" t="s">
        <v>4232</v>
      </c>
      <c r="Q25" s="242">
        <v>44579</v>
      </c>
      <c r="R25" s="238">
        <v>44579</v>
      </c>
      <c r="S25" s="238">
        <v>44926</v>
      </c>
      <c r="T25" s="239">
        <v>26464080</v>
      </c>
      <c r="U25" s="241">
        <v>14304912</v>
      </c>
      <c r="V25" s="56">
        <v>0.64912274505094458</v>
      </c>
      <c r="W25" s="57">
        <v>8746547</v>
      </c>
      <c r="X25" s="29" t="s">
        <v>1587</v>
      </c>
    </row>
    <row r="26" spans="1:24">
      <c r="A26" s="57">
        <v>891780111</v>
      </c>
      <c r="B26" s="29" t="s">
        <v>24</v>
      </c>
      <c r="C26" s="29" t="s">
        <v>105</v>
      </c>
      <c r="D26" s="29" t="s">
        <v>26</v>
      </c>
      <c r="E26" s="240" t="s">
        <v>4233</v>
      </c>
      <c r="F26" s="29" t="s">
        <v>28</v>
      </c>
      <c r="G26" s="29" t="s">
        <v>2834</v>
      </c>
      <c r="H26" s="29" t="s">
        <v>4142</v>
      </c>
      <c r="I26" s="241">
        <v>62608692</v>
      </c>
      <c r="J26" s="28">
        <v>0</v>
      </c>
      <c r="K26" s="28">
        <v>0</v>
      </c>
      <c r="L26" s="28">
        <v>0</v>
      </c>
      <c r="M26" s="28">
        <v>0</v>
      </c>
      <c r="N26" s="57">
        <v>1082870070</v>
      </c>
      <c r="O26" s="90" t="s">
        <v>4234</v>
      </c>
      <c r="P26" s="29" t="s">
        <v>4235</v>
      </c>
      <c r="Q26" s="242">
        <v>44579</v>
      </c>
      <c r="R26" s="238">
        <v>44579</v>
      </c>
      <c r="S26" s="238">
        <v>44926</v>
      </c>
      <c r="T26" s="239">
        <v>40640726</v>
      </c>
      <c r="U26" s="241">
        <v>21967966</v>
      </c>
      <c r="V26" s="56">
        <v>0.64912274480993792</v>
      </c>
      <c r="W26" s="57">
        <v>8746547</v>
      </c>
      <c r="X26" s="29" t="s">
        <v>1587</v>
      </c>
    </row>
    <row r="27" spans="1:24">
      <c r="A27" s="57">
        <v>891780111</v>
      </c>
      <c r="B27" s="29" t="s">
        <v>24</v>
      </c>
      <c r="C27" s="29" t="s">
        <v>105</v>
      </c>
      <c r="D27" s="29" t="s">
        <v>26</v>
      </c>
      <c r="E27" s="240" t="s">
        <v>4236</v>
      </c>
      <c r="F27" s="29" t="s">
        <v>28</v>
      </c>
      <c r="G27" s="29" t="s">
        <v>2834</v>
      </c>
      <c r="H27" s="29" t="s">
        <v>4142</v>
      </c>
      <c r="I27" s="241">
        <v>22315765</v>
      </c>
      <c r="J27" s="28">
        <v>0</v>
      </c>
      <c r="K27" s="28">
        <v>0</v>
      </c>
      <c r="L27" s="28">
        <v>0</v>
      </c>
      <c r="M27" s="28">
        <v>0</v>
      </c>
      <c r="N27" s="57">
        <v>1082886506</v>
      </c>
      <c r="O27" s="90" t="s">
        <v>4237</v>
      </c>
      <c r="P27" s="29" t="s">
        <v>4238</v>
      </c>
      <c r="Q27" s="242">
        <v>44579</v>
      </c>
      <c r="R27" s="238">
        <v>44652</v>
      </c>
      <c r="S27" s="238">
        <v>44866</v>
      </c>
      <c r="T27" s="239">
        <v>12751864</v>
      </c>
      <c r="U27" s="241">
        <v>9563901</v>
      </c>
      <c r="V27" s="56">
        <v>0.57142849460908018</v>
      </c>
      <c r="W27" s="57">
        <v>84452427</v>
      </c>
      <c r="X27" s="29" t="s">
        <v>1350</v>
      </c>
    </row>
    <row r="28" spans="1:24">
      <c r="A28" s="57">
        <v>891780111</v>
      </c>
      <c r="B28" s="29" t="s">
        <v>24</v>
      </c>
      <c r="C28" s="29" t="s">
        <v>105</v>
      </c>
      <c r="D28" s="29" t="s">
        <v>26</v>
      </c>
      <c r="E28" s="240" t="s">
        <v>4239</v>
      </c>
      <c r="F28" s="29" t="s">
        <v>28</v>
      </c>
      <c r="G28" s="29" t="s">
        <v>2834</v>
      </c>
      <c r="H28" s="29" t="s">
        <v>4142</v>
      </c>
      <c r="I28" s="241">
        <v>2132407</v>
      </c>
      <c r="J28" s="28">
        <v>0</v>
      </c>
      <c r="K28" s="28">
        <v>0</v>
      </c>
      <c r="L28" s="28">
        <v>0</v>
      </c>
      <c r="M28" s="28">
        <v>0</v>
      </c>
      <c r="N28" s="57">
        <v>1095811873</v>
      </c>
      <c r="O28" s="90" t="s">
        <v>4240</v>
      </c>
      <c r="P28" s="29" t="s">
        <v>4241</v>
      </c>
      <c r="Q28" s="242">
        <v>44581</v>
      </c>
      <c r="R28" s="238">
        <v>44581</v>
      </c>
      <c r="S28" s="238">
        <v>44613</v>
      </c>
      <c r="T28" s="239">
        <v>2132407</v>
      </c>
      <c r="U28" s="241">
        <v>0</v>
      </c>
      <c r="V28" s="56">
        <v>1</v>
      </c>
      <c r="W28" s="57">
        <v>84452427</v>
      </c>
      <c r="X28" s="29" t="s">
        <v>1350</v>
      </c>
    </row>
    <row r="29" spans="1:24">
      <c r="A29" s="57">
        <v>891780111</v>
      </c>
      <c r="B29" s="29" t="s">
        <v>24</v>
      </c>
      <c r="C29" s="29" t="s">
        <v>105</v>
      </c>
      <c r="D29" s="29" t="s">
        <v>26</v>
      </c>
      <c r="E29" s="240" t="s">
        <v>4242</v>
      </c>
      <c r="F29" s="29" t="s">
        <v>28</v>
      </c>
      <c r="G29" s="29" t="s">
        <v>2834</v>
      </c>
      <c r="H29" s="29" t="s">
        <v>4142</v>
      </c>
      <c r="I29" s="241">
        <v>16780728</v>
      </c>
      <c r="J29" s="28">
        <v>0</v>
      </c>
      <c r="K29" s="28">
        <v>0</v>
      </c>
      <c r="L29" s="28">
        <v>0</v>
      </c>
      <c r="M29" s="28">
        <v>0</v>
      </c>
      <c r="N29" s="57">
        <v>1065604432</v>
      </c>
      <c r="O29" s="90" t="s">
        <v>4243</v>
      </c>
      <c r="P29" s="29" t="s">
        <v>4244</v>
      </c>
      <c r="Q29" s="242">
        <v>44582</v>
      </c>
      <c r="R29" s="238">
        <v>44652</v>
      </c>
      <c r="S29" s="238">
        <v>44917</v>
      </c>
      <c r="T29" s="247">
        <v>0</v>
      </c>
      <c r="U29" s="241">
        <v>16780728</v>
      </c>
      <c r="V29" s="56">
        <v>0</v>
      </c>
      <c r="W29" s="57">
        <v>84452427</v>
      </c>
      <c r="X29" s="29" t="s">
        <v>1350</v>
      </c>
    </row>
    <row r="30" spans="1:24">
      <c r="A30" s="57">
        <v>891780111</v>
      </c>
      <c r="B30" s="29" t="s">
        <v>24</v>
      </c>
      <c r="C30" s="29" t="s">
        <v>105</v>
      </c>
      <c r="D30" s="29" t="s">
        <v>26</v>
      </c>
      <c r="E30" s="240" t="s">
        <v>4245</v>
      </c>
      <c r="F30" s="29" t="s">
        <v>28</v>
      </c>
      <c r="G30" s="29" t="s">
        <v>2834</v>
      </c>
      <c r="H30" s="29" t="s">
        <v>4142</v>
      </c>
      <c r="I30" s="241">
        <v>17500000</v>
      </c>
      <c r="J30" s="28">
        <v>0</v>
      </c>
      <c r="K30" s="28">
        <v>0</v>
      </c>
      <c r="L30" s="28">
        <v>0</v>
      </c>
      <c r="M30" s="28">
        <v>0</v>
      </c>
      <c r="N30" s="57">
        <v>12561555</v>
      </c>
      <c r="O30" s="90" t="s">
        <v>4246</v>
      </c>
      <c r="P30" s="29" t="s">
        <v>4247</v>
      </c>
      <c r="Q30" s="242">
        <v>44585</v>
      </c>
      <c r="R30" s="238">
        <v>44589</v>
      </c>
      <c r="S30" s="238">
        <v>44739</v>
      </c>
      <c r="T30" s="239">
        <v>17500000</v>
      </c>
      <c r="U30" s="241">
        <v>0</v>
      </c>
      <c r="V30" s="56">
        <v>1</v>
      </c>
      <c r="W30" s="57">
        <v>8746547</v>
      </c>
      <c r="X30" s="29" t="s">
        <v>1587</v>
      </c>
    </row>
    <row r="31" spans="1:24">
      <c r="A31" s="57">
        <v>891780111</v>
      </c>
      <c r="B31" s="29" t="s">
        <v>24</v>
      </c>
      <c r="C31" s="29" t="s">
        <v>105</v>
      </c>
      <c r="D31" s="29" t="s">
        <v>26</v>
      </c>
      <c r="E31" s="240" t="s">
        <v>4248</v>
      </c>
      <c r="F31" s="29" t="s">
        <v>28</v>
      </c>
      <c r="G31" s="29" t="s">
        <v>2834</v>
      </c>
      <c r="H31" s="29" t="s">
        <v>4142</v>
      </c>
      <c r="I31" s="241">
        <v>20241543</v>
      </c>
      <c r="J31" s="28">
        <v>0</v>
      </c>
      <c r="K31" s="28">
        <v>0</v>
      </c>
      <c r="L31" s="28">
        <v>0</v>
      </c>
      <c r="M31" s="28">
        <v>0</v>
      </c>
      <c r="N31" s="57">
        <v>52909815</v>
      </c>
      <c r="O31" s="90" t="s">
        <v>4249</v>
      </c>
      <c r="P31" s="29" t="s">
        <v>4250</v>
      </c>
      <c r="Q31" s="242">
        <v>44585</v>
      </c>
      <c r="R31" s="238">
        <v>44585</v>
      </c>
      <c r="S31" s="238">
        <v>44796</v>
      </c>
      <c r="T31" s="239">
        <v>17349894</v>
      </c>
      <c r="U31" s="241">
        <v>2891649</v>
      </c>
      <c r="V31" s="56">
        <v>0.8571428571428571</v>
      </c>
      <c r="W31" s="57">
        <v>84452427</v>
      </c>
      <c r="X31" s="29" t="s">
        <v>1350</v>
      </c>
    </row>
    <row r="32" spans="1:24">
      <c r="A32" s="57">
        <v>891780111</v>
      </c>
      <c r="B32" s="29" t="s">
        <v>24</v>
      </c>
      <c r="C32" s="29" t="s">
        <v>105</v>
      </c>
      <c r="D32" s="29" t="s">
        <v>26</v>
      </c>
      <c r="E32" s="240" t="s">
        <v>4251</v>
      </c>
      <c r="F32" s="29" t="s">
        <v>28</v>
      </c>
      <c r="G32" s="29" t="s">
        <v>2834</v>
      </c>
      <c r="H32" s="29" t="s">
        <v>4142</v>
      </c>
      <c r="I32" s="241">
        <v>10373130</v>
      </c>
      <c r="J32" s="28">
        <v>0</v>
      </c>
      <c r="K32" s="28">
        <v>0</v>
      </c>
      <c r="L32" s="239">
        <v>6223878</v>
      </c>
      <c r="M32" s="28">
        <v>0</v>
      </c>
      <c r="N32" s="57">
        <v>1062404832</v>
      </c>
      <c r="O32" s="90" t="s">
        <v>4252</v>
      </c>
      <c r="P32" s="29" t="s">
        <v>4253</v>
      </c>
      <c r="Q32" s="242">
        <v>44585</v>
      </c>
      <c r="R32" s="238">
        <v>44621</v>
      </c>
      <c r="S32" s="238">
        <v>44773</v>
      </c>
      <c r="T32" s="239">
        <v>4149252</v>
      </c>
      <c r="U32" s="241">
        <v>6223878</v>
      </c>
      <c r="V32" s="56">
        <v>0.4</v>
      </c>
      <c r="W32" s="57">
        <v>84452427</v>
      </c>
      <c r="X32" s="29" t="s">
        <v>1350</v>
      </c>
    </row>
    <row r="33" spans="1:24">
      <c r="A33" s="57">
        <v>891780111</v>
      </c>
      <c r="B33" s="29" t="s">
        <v>24</v>
      </c>
      <c r="C33" s="29" t="s">
        <v>105</v>
      </c>
      <c r="D33" s="29" t="s">
        <v>26</v>
      </c>
      <c r="E33" s="240" t="s">
        <v>4254</v>
      </c>
      <c r="F33" s="29" t="s">
        <v>28</v>
      </c>
      <c r="G33" s="29" t="s">
        <v>2834</v>
      </c>
      <c r="H33" s="29" t="s">
        <v>4142</v>
      </c>
      <c r="I33" s="241">
        <v>7726194</v>
      </c>
      <c r="J33" s="28">
        <v>0</v>
      </c>
      <c r="K33" s="28">
        <v>0</v>
      </c>
      <c r="L33" s="28">
        <v>0</v>
      </c>
      <c r="M33" s="28">
        <v>0</v>
      </c>
      <c r="N33" s="57">
        <v>1128282695</v>
      </c>
      <c r="O33" s="90" t="s">
        <v>4255</v>
      </c>
      <c r="P33" s="29" t="s">
        <v>4256</v>
      </c>
      <c r="Q33" s="242">
        <v>44585</v>
      </c>
      <c r="R33" s="238">
        <v>44667</v>
      </c>
      <c r="S33" s="238">
        <v>44762</v>
      </c>
      <c r="T33" s="239">
        <v>5619050</v>
      </c>
      <c r="U33" s="241">
        <v>2107144</v>
      </c>
      <c r="V33" s="56">
        <v>0.72727270374003039</v>
      </c>
      <c r="W33" s="57">
        <v>84452427</v>
      </c>
      <c r="X33" s="29" t="s">
        <v>1350</v>
      </c>
    </row>
    <row r="34" spans="1:24">
      <c r="A34" s="57">
        <v>891780111</v>
      </c>
      <c r="B34" s="29" t="s">
        <v>24</v>
      </c>
      <c r="C34" s="29" t="s">
        <v>105</v>
      </c>
      <c r="D34" s="29" t="s">
        <v>26</v>
      </c>
      <c r="E34" s="240" t="s">
        <v>4257</v>
      </c>
      <c r="F34" s="29" t="s">
        <v>28</v>
      </c>
      <c r="G34" s="29" t="s">
        <v>2834</v>
      </c>
      <c r="H34" s="29" t="s">
        <v>4142</v>
      </c>
      <c r="I34" s="241">
        <v>8870814</v>
      </c>
      <c r="J34" s="29">
        <v>1</v>
      </c>
      <c r="K34" s="239">
        <v>4435407</v>
      </c>
      <c r="L34" s="28">
        <v>0</v>
      </c>
      <c r="M34" s="29">
        <v>1</v>
      </c>
      <c r="N34" s="57">
        <v>1082881954</v>
      </c>
      <c r="O34" s="90" t="s">
        <v>4258</v>
      </c>
      <c r="P34" s="29" t="s">
        <v>4259</v>
      </c>
      <c r="Q34" s="242">
        <v>44585</v>
      </c>
      <c r="R34" s="238">
        <v>44652</v>
      </c>
      <c r="S34" s="238">
        <v>44769</v>
      </c>
      <c r="T34" s="239">
        <v>6653109</v>
      </c>
      <c r="U34" s="241">
        <v>6653112</v>
      </c>
      <c r="V34" s="56">
        <v>0.7499998309061604</v>
      </c>
      <c r="W34" s="57">
        <v>84452427</v>
      </c>
      <c r="X34" s="29" t="s">
        <v>1350</v>
      </c>
    </row>
    <row r="35" spans="1:24">
      <c r="A35" s="57">
        <v>891780111</v>
      </c>
      <c r="B35" s="29" t="s">
        <v>24</v>
      </c>
      <c r="C35" s="29" t="s">
        <v>105</v>
      </c>
      <c r="D35" s="29" t="s">
        <v>26</v>
      </c>
      <c r="E35" s="240" t="s">
        <v>4260</v>
      </c>
      <c r="F35" s="29" t="s">
        <v>28</v>
      </c>
      <c r="G35" s="29" t="s">
        <v>2834</v>
      </c>
      <c r="H35" s="29" t="s">
        <v>4142</v>
      </c>
      <c r="I35" s="241">
        <v>22746870</v>
      </c>
      <c r="J35" s="28">
        <v>0</v>
      </c>
      <c r="K35" s="28">
        <v>0</v>
      </c>
      <c r="L35" s="28">
        <v>0</v>
      </c>
      <c r="M35" s="28">
        <v>0</v>
      </c>
      <c r="N35" s="57">
        <v>7142604</v>
      </c>
      <c r="O35" s="90" t="s">
        <v>4261</v>
      </c>
      <c r="P35" s="29" t="s">
        <v>4262</v>
      </c>
      <c r="Q35" s="242">
        <v>44585</v>
      </c>
      <c r="R35" s="238">
        <v>44586</v>
      </c>
      <c r="S35" s="238">
        <v>44890</v>
      </c>
      <c r="T35" s="239">
        <v>13648122</v>
      </c>
      <c r="U35" s="241">
        <v>9098748</v>
      </c>
      <c r="V35" s="56">
        <v>0.6</v>
      </c>
      <c r="W35" s="57">
        <v>85477077</v>
      </c>
      <c r="X35" s="29" t="s">
        <v>4263</v>
      </c>
    </row>
    <row r="36" spans="1:24">
      <c r="A36" s="57">
        <v>891780111</v>
      </c>
      <c r="B36" s="29" t="s">
        <v>24</v>
      </c>
      <c r="C36" s="29" t="s">
        <v>105</v>
      </c>
      <c r="D36" s="29" t="s">
        <v>26</v>
      </c>
      <c r="E36" s="240" t="s">
        <v>4264</v>
      </c>
      <c r="F36" s="29" t="s">
        <v>28</v>
      </c>
      <c r="G36" s="29" t="s">
        <v>2834</v>
      </c>
      <c r="H36" s="29" t="s">
        <v>4142</v>
      </c>
      <c r="I36" s="241">
        <v>22746870</v>
      </c>
      <c r="J36" s="28">
        <v>0</v>
      </c>
      <c r="K36" s="28">
        <v>0</v>
      </c>
      <c r="L36" s="28">
        <v>0</v>
      </c>
      <c r="M36" s="28">
        <v>0</v>
      </c>
      <c r="N36" s="57">
        <v>39046066</v>
      </c>
      <c r="O36" s="90" t="s">
        <v>4265</v>
      </c>
      <c r="P36" s="29" t="s">
        <v>4266</v>
      </c>
      <c r="Q36" s="242">
        <v>44585</v>
      </c>
      <c r="R36" s="238">
        <v>44586</v>
      </c>
      <c r="S36" s="238">
        <v>44890</v>
      </c>
      <c r="T36" s="239">
        <v>18197496</v>
      </c>
      <c r="U36" s="241">
        <v>4549374</v>
      </c>
      <c r="V36" s="56">
        <v>0.8</v>
      </c>
      <c r="W36" s="57">
        <v>85477077</v>
      </c>
      <c r="X36" s="29" t="s">
        <v>4263</v>
      </c>
    </row>
    <row r="37" spans="1:24">
      <c r="A37" s="57">
        <v>891780111</v>
      </c>
      <c r="B37" s="29" t="s">
        <v>24</v>
      </c>
      <c r="C37" s="29" t="s">
        <v>105</v>
      </c>
      <c r="D37" s="29" t="s">
        <v>26</v>
      </c>
      <c r="E37" s="240" t="s">
        <v>4267</v>
      </c>
      <c r="F37" s="29" t="s">
        <v>28</v>
      </c>
      <c r="G37" s="29" t="s">
        <v>2834</v>
      </c>
      <c r="H37" s="29" t="s">
        <v>4142</v>
      </c>
      <c r="I37" s="241">
        <v>26400000</v>
      </c>
      <c r="J37" s="28">
        <v>0</v>
      </c>
      <c r="K37" s="28">
        <v>0</v>
      </c>
      <c r="L37" s="239">
        <v>14400000</v>
      </c>
      <c r="M37" s="28">
        <v>0</v>
      </c>
      <c r="N37" s="57">
        <v>1083021213</v>
      </c>
      <c r="O37" s="90" t="s">
        <v>4268</v>
      </c>
      <c r="P37" s="29" t="s">
        <v>4269</v>
      </c>
      <c r="Q37" s="242">
        <v>44585</v>
      </c>
      <c r="R37" s="238">
        <v>44586</v>
      </c>
      <c r="S37" s="238">
        <v>44919</v>
      </c>
      <c r="T37" s="239">
        <v>12000000</v>
      </c>
      <c r="U37" s="241">
        <v>14400000</v>
      </c>
      <c r="V37" s="56">
        <v>0.45454545454545453</v>
      </c>
      <c r="W37" s="57">
        <v>36724655</v>
      </c>
      <c r="X37" s="29" t="s">
        <v>922</v>
      </c>
    </row>
    <row r="38" spans="1:24">
      <c r="A38" s="57">
        <v>891780111</v>
      </c>
      <c r="B38" s="29" t="s">
        <v>24</v>
      </c>
      <c r="C38" s="29" t="s">
        <v>105</v>
      </c>
      <c r="D38" s="29" t="s">
        <v>26</v>
      </c>
      <c r="E38" s="240" t="s">
        <v>4270</v>
      </c>
      <c r="F38" s="29" t="s">
        <v>28</v>
      </c>
      <c r="G38" s="29" t="s">
        <v>2834</v>
      </c>
      <c r="H38" s="29" t="s">
        <v>4142</v>
      </c>
      <c r="I38" s="241">
        <v>15500000</v>
      </c>
      <c r="J38" s="28">
        <v>0</v>
      </c>
      <c r="K38" s="28">
        <v>0</v>
      </c>
      <c r="L38" s="28">
        <v>0</v>
      </c>
      <c r="M38" s="28">
        <v>0</v>
      </c>
      <c r="N38" s="57">
        <v>1065573847</v>
      </c>
      <c r="O38" s="90" t="s">
        <v>4271</v>
      </c>
      <c r="P38" s="29" t="s">
        <v>4272</v>
      </c>
      <c r="Q38" s="242">
        <v>44585</v>
      </c>
      <c r="R38" s="238">
        <v>44587</v>
      </c>
      <c r="S38" s="238">
        <v>44737</v>
      </c>
      <c r="T38" s="239">
        <v>15500000</v>
      </c>
      <c r="U38" s="241">
        <v>0</v>
      </c>
      <c r="V38" s="56">
        <v>1</v>
      </c>
      <c r="W38" s="57">
        <v>36724655</v>
      </c>
      <c r="X38" s="29" t="s">
        <v>922</v>
      </c>
    </row>
    <row r="39" spans="1:24">
      <c r="A39" s="57">
        <v>891780111</v>
      </c>
      <c r="B39" s="29" t="s">
        <v>24</v>
      </c>
      <c r="C39" s="29" t="s">
        <v>105</v>
      </c>
      <c r="D39" s="29" t="s">
        <v>26</v>
      </c>
      <c r="E39" s="240" t="s">
        <v>4273</v>
      </c>
      <c r="F39" s="29" t="s">
        <v>28</v>
      </c>
      <c r="G39" s="29" t="s">
        <v>2834</v>
      </c>
      <c r="H39" s="29" t="s">
        <v>4142</v>
      </c>
      <c r="I39" s="241">
        <v>17500000</v>
      </c>
      <c r="J39" s="28">
        <v>0</v>
      </c>
      <c r="K39" s="28">
        <v>0</v>
      </c>
      <c r="L39" s="28">
        <v>0</v>
      </c>
      <c r="M39" s="28">
        <v>0</v>
      </c>
      <c r="N39" s="57">
        <v>1082984896</v>
      </c>
      <c r="O39" s="90" t="s">
        <v>4274</v>
      </c>
      <c r="P39" s="29" t="s">
        <v>4275</v>
      </c>
      <c r="Q39" s="242">
        <v>44586</v>
      </c>
      <c r="R39" s="238">
        <v>44589</v>
      </c>
      <c r="S39" s="238">
        <v>44739</v>
      </c>
      <c r="T39" s="239">
        <v>17500000</v>
      </c>
      <c r="U39" s="241">
        <v>0</v>
      </c>
      <c r="V39" s="56">
        <v>1</v>
      </c>
      <c r="W39" s="57">
        <v>36724655</v>
      </c>
      <c r="X39" s="29" t="s">
        <v>922</v>
      </c>
    </row>
    <row r="40" spans="1:24">
      <c r="A40" s="57">
        <v>891780111</v>
      </c>
      <c r="B40" s="29" t="s">
        <v>24</v>
      </c>
      <c r="C40" s="29" t="s">
        <v>105</v>
      </c>
      <c r="D40" s="29" t="s">
        <v>26</v>
      </c>
      <c r="E40" s="240" t="s">
        <v>4276</v>
      </c>
      <c r="F40" s="29" t="s">
        <v>28</v>
      </c>
      <c r="G40" s="29" t="s">
        <v>2834</v>
      </c>
      <c r="H40" s="29" t="s">
        <v>4142</v>
      </c>
      <c r="I40" s="241">
        <v>35200000</v>
      </c>
      <c r="J40" s="28">
        <v>0</v>
      </c>
      <c r="K40" s="28">
        <v>0</v>
      </c>
      <c r="L40" s="239">
        <v>19200000</v>
      </c>
      <c r="M40" s="28">
        <v>0</v>
      </c>
      <c r="N40" s="57">
        <v>1020757081</v>
      </c>
      <c r="O40" s="90" t="s">
        <v>4277</v>
      </c>
      <c r="P40" s="29" t="s">
        <v>4278</v>
      </c>
      <c r="Q40" s="242">
        <v>44586</v>
      </c>
      <c r="R40" s="238">
        <v>44593</v>
      </c>
      <c r="S40" s="238">
        <v>44926</v>
      </c>
      <c r="T40" s="239">
        <v>16000000</v>
      </c>
      <c r="U40" s="241">
        <v>19200000</v>
      </c>
      <c r="V40" s="56">
        <v>0.45454545454545453</v>
      </c>
      <c r="W40" s="57">
        <v>8746547</v>
      </c>
      <c r="X40" s="29" t="s">
        <v>1587</v>
      </c>
    </row>
    <row r="41" spans="1:24">
      <c r="A41" s="57">
        <v>891780111</v>
      </c>
      <c r="B41" s="29" t="s">
        <v>24</v>
      </c>
      <c r="C41" s="29" t="s">
        <v>105</v>
      </c>
      <c r="D41" s="29" t="s">
        <v>26</v>
      </c>
      <c r="E41" s="240" t="s">
        <v>4279</v>
      </c>
      <c r="F41" s="29" t="s">
        <v>28</v>
      </c>
      <c r="G41" s="29" t="s">
        <v>2834</v>
      </c>
      <c r="H41" s="29" t="s">
        <v>4142</v>
      </c>
      <c r="I41" s="241">
        <v>34548377</v>
      </c>
      <c r="J41" s="28">
        <v>0</v>
      </c>
      <c r="K41" s="28">
        <v>0</v>
      </c>
      <c r="L41" s="28">
        <v>0</v>
      </c>
      <c r="M41" s="28">
        <v>0</v>
      </c>
      <c r="N41" s="57">
        <v>533624</v>
      </c>
      <c r="O41" s="90" t="s">
        <v>4280</v>
      </c>
      <c r="P41" s="29" t="s">
        <v>4281</v>
      </c>
      <c r="Q41" s="242">
        <v>44587</v>
      </c>
      <c r="R41" s="238">
        <v>44587</v>
      </c>
      <c r="S41" s="238">
        <v>44891</v>
      </c>
      <c r="T41" s="239">
        <v>3454837</v>
      </c>
      <c r="U41" s="241">
        <v>31093540</v>
      </c>
      <c r="V41" s="56">
        <v>9.9999979738556163E-2</v>
      </c>
      <c r="W41" s="57">
        <v>84452427</v>
      </c>
      <c r="X41" s="29" t="s">
        <v>1350</v>
      </c>
    </row>
    <row r="42" spans="1:24">
      <c r="A42" s="57">
        <v>891780111</v>
      </c>
      <c r="B42" s="29" t="s">
        <v>24</v>
      </c>
      <c r="C42" s="29" t="s">
        <v>105</v>
      </c>
      <c r="D42" s="29" t="s">
        <v>26</v>
      </c>
      <c r="E42" s="240" t="s">
        <v>4282</v>
      </c>
      <c r="F42" s="29" t="s">
        <v>28</v>
      </c>
      <c r="G42" s="29" t="s">
        <v>2834</v>
      </c>
      <c r="H42" s="29" t="s">
        <v>4142</v>
      </c>
      <c r="I42" s="241">
        <v>10000000</v>
      </c>
      <c r="J42" s="28">
        <v>0</v>
      </c>
      <c r="K42" s="28">
        <v>0</v>
      </c>
      <c r="L42" s="28">
        <v>0</v>
      </c>
      <c r="M42" s="28">
        <v>0</v>
      </c>
      <c r="N42" s="57">
        <v>42153083</v>
      </c>
      <c r="O42" s="90" t="s">
        <v>4283</v>
      </c>
      <c r="P42" s="29" t="s">
        <v>4284</v>
      </c>
      <c r="Q42" s="242">
        <v>44587</v>
      </c>
      <c r="R42" s="238">
        <v>44593</v>
      </c>
      <c r="S42" s="238">
        <v>44742</v>
      </c>
      <c r="T42" s="239">
        <v>10000000</v>
      </c>
      <c r="U42" s="241">
        <v>0</v>
      </c>
      <c r="V42" s="56">
        <v>1</v>
      </c>
      <c r="W42" s="57">
        <v>8746547</v>
      </c>
      <c r="X42" s="29" t="s">
        <v>1587</v>
      </c>
    </row>
    <row r="43" spans="1:24">
      <c r="A43" s="57">
        <v>891780111</v>
      </c>
      <c r="B43" s="29" t="s">
        <v>24</v>
      </c>
      <c r="C43" s="29" t="s">
        <v>105</v>
      </c>
      <c r="D43" s="29" t="s">
        <v>26</v>
      </c>
      <c r="E43" s="240" t="s">
        <v>4285</v>
      </c>
      <c r="F43" s="29" t="s">
        <v>28</v>
      </c>
      <c r="G43" s="29" t="s">
        <v>2834</v>
      </c>
      <c r="H43" s="29" t="s">
        <v>4142</v>
      </c>
      <c r="I43" s="241">
        <v>6000000</v>
      </c>
      <c r="J43" s="28">
        <v>0</v>
      </c>
      <c r="K43" s="28">
        <v>0</v>
      </c>
      <c r="L43" s="28">
        <v>0</v>
      </c>
      <c r="M43" s="28">
        <v>0</v>
      </c>
      <c r="N43" s="57">
        <v>1083014642</v>
      </c>
      <c r="O43" s="90" t="s">
        <v>4286</v>
      </c>
      <c r="P43" s="29" t="s">
        <v>4287</v>
      </c>
      <c r="Q43" s="242">
        <v>44587</v>
      </c>
      <c r="R43" s="238">
        <v>44593</v>
      </c>
      <c r="S43" s="238">
        <v>44712</v>
      </c>
      <c r="T43" s="239">
        <v>6000000</v>
      </c>
      <c r="U43" s="241">
        <v>0</v>
      </c>
      <c r="V43" s="56">
        <v>1</v>
      </c>
      <c r="W43" s="57">
        <v>8746547</v>
      </c>
      <c r="X43" s="29" t="s">
        <v>1587</v>
      </c>
    </row>
    <row r="44" spans="1:24">
      <c r="A44" s="57">
        <v>891780111</v>
      </c>
      <c r="B44" s="29" t="s">
        <v>24</v>
      </c>
      <c r="C44" s="29" t="s">
        <v>105</v>
      </c>
      <c r="D44" s="29" t="s">
        <v>26</v>
      </c>
      <c r="E44" s="240" t="s">
        <v>4288</v>
      </c>
      <c r="F44" s="29" t="s">
        <v>28</v>
      </c>
      <c r="G44" s="29" t="s">
        <v>2834</v>
      </c>
      <c r="H44" s="29" t="s">
        <v>4142</v>
      </c>
      <c r="I44" s="241">
        <v>24000000</v>
      </c>
      <c r="J44" s="28">
        <v>0</v>
      </c>
      <c r="K44" s="28">
        <v>0</v>
      </c>
      <c r="L44" s="28">
        <v>0</v>
      </c>
      <c r="M44" s="28">
        <v>0</v>
      </c>
      <c r="N44" s="57">
        <v>57440427</v>
      </c>
      <c r="O44" s="90" t="s">
        <v>4289</v>
      </c>
      <c r="P44" s="29" t="s">
        <v>4290</v>
      </c>
      <c r="Q44" s="242">
        <v>44588</v>
      </c>
      <c r="R44" s="238">
        <v>44588</v>
      </c>
      <c r="S44" s="238">
        <v>44892</v>
      </c>
      <c r="T44" s="239">
        <v>19200000</v>
      </c>
      <c r="U44" s="241">
        <v>4800000</v>
      </c>
      <c r="V44" s="56">
        <v>0.8</v>
      </c>
      <c r="W44" s="57">
        <v>57297436</v>
      </c>
      <c r="X44" s="29" t="s">
        <v>1619</v>
      </c>
    </row>
    <row r="45" spans="1:24">
      <c r="A45" s="57">
        <v>891780111</v>
      </c>
      <c r="B45" s="29" t="s">
        <v>24</v>
      </c>
      <c r="C45" s="29" t="s">
        <v>105</v>
      </c>
      <c r="D45" s="29" t="s">
        <v>26</v>
      </c>
      <c r="E45" s="240" t="s">
        <v>4291</v>
      </c>
      <c r="F45" s="29" t="s">
        <v>28</v>
      </c>
      <c r="G45" s="29" t="s">
        <v>2834</v>
      </c>
      <c r="H45" s="29" t="s">
        <v>4142</v>
      </c>
      <c r="I45" s="241">
        <v>24000000</v>
      </c>
      <c r="J45" s="28">
        <v>0</v>
      </c>
      <c r="K45" s="28">
        <v>0</v>
      </c>
      <c r="L45" s="28">
        <v>0</v>
      </c>
      <c r="M45" s="28">
        <v>0</v>
      </c>
      <c r="N45" s="57">
        <v>1084789372</v>
      </c>
      <c r="O45" s="90" t="s">
        <v>4292</v>
      </c>
      <c r="P45" s="29" t="s">
        <v>4293</v>
      </c>
      <c r="Q45" s="242">
        <v>44588</v>
      </c>
      <c r="R45" s="238">
        <v>44588</v>
      </c>
      <c r="S45" s="238">
        <v>44892</v>
      </c>
      <c r="T45" s="239">
        <v>19200000</v>
      </c>
      <c r="U45" s="241">
        <v>4800000</v>
      </c>
      <c r="V45" s="56">
        <v>0.8</v>
      </c>
      <c r="W45" s="57">
        <v>85477077</v>
      </c>
      <c r="X45" s="29" t="s">
        <v>4263</v>
      </c>
    </row>
    <row r="46" spans="1:24">
      <c r="A46" s="57">
        <v>891780111</v>
      </c>
      <c r="B46" s="29" t="s">
        <v>24</v>
      </c>
      <c r="C46" s="29" t="s">
        <v>105</v>
      </c>
      <c r="D46" s="29" t="s">
        <v>26</v>
      </c>
      <c r="E46" s="240" t="s">
        <v>4294</v>
      </c>
      <c r="F46" s="29" t="s">
        <v>28</v>
      </c>
      <c r="G46" s="29" t="s">
        <v>2834</v>
      </c>
      <c r="H46" s="29" t="s">
        <v>4142</v>
      </c>
      <c r="I46" s="241">
        <v>6438494</v>
      </c>
      <c r="J46" s="28">
        <v>0</v>
      </c>
      <c r="K46" s="28">
        <v>0</v>
      </c>
      <c r="L46" s="28">
        <v>0</v>
      </c>
      <c r="M46" s="28">
        <v>0</v>
      </c>
      <c r="N46" s="57">
        <v>1007902881</v>
      </c>
      <c r="O46" s="90" t="s">
        <v>4295</v>
      </c>
      <c r="P46" s="29" t="s">
        <v>4296</v>
      </c>
      <c r="Q46" s="242">
        <v>44588</v>
      </c>
      <c r="R46" s="238">
        <v>44667</v>
      </c>
      <c r="S46" s="238">
        <v>44892</v>
      </c>
      <c r="T46" s="239">
        <v>4682541</v>
      </c>
      <c r="U46" s="241">
        <v>1755953</v>
      </c>
      <c r="V46" s="56">
        <v>0.72727271315310693</v>
      </c>
      <c r="W46" s="57">
        <v>84452427</v>
      </c>
      <c r="X46" s="29" t="s">
        <v>1350</v>
      </c>
    </row>
    <row r="47" spans="1:24">
      <c r="A47" s="57">
        <v>891780111</v>
      </c>
      <c r="B47" s="29" t="s">
        <v>24</v>
      </c>
      <c r="C47" s="29" t="s">
        <v>105</v>
      </c>
      <c r="D47" s="29" t="s">
        <v>26</v>
      </c>
      <c r="E47" s="240" t="s">
        <v>4297</v>
      </c>
      <c r="F47" s="29" t="s">
        <v>28</v>
      </c>
      <c r="G47" s="29" t="s">
        <v>2834</v>
      </c>
      <c r="H47" s="29" t="s">
        <v>4142</v>
      </c>
      <c r="I47" s="241">
        <v>11600000</v>
      </c>
      <c r="J47" s="28">
        <v>0</v>
      </c>
      <c r="K47" s="28">
        <v>0</v>
      </c>
      <c r="L47" s="28">
        <v>0</v>
      </c>
      <c r="M47" s="28">
        <v>0</v>
      </c>
      <c r="N47" s="57">
        <v>57442581</v>
      </c>
      <c r="O47" s="90" t="s">
        <v>4298</v>
      </c>
      <c r="P47" s="29" t="s">
        <v>4299</v>
      </c>
      <c r="Q47" s="242">
        <v>44588</v>
      </c>
      <c r="R47" s="238">
        <v>44593</v>
      </c>
      <c r="S47" s="238">
        <v>44712</v>
      </c>
      <c r="T47" s="239">
        <v>11600000</v>
      </c>
      <c r="U47" s="241">
        <v>0</v>
      </c>
      <c r="V47" s="56">
        <v>1</v>
      </c>
      <c r="W47" s="57">
        <v>36724655</v>
      </c>
      <c r="X47" s="29" t="s">
        <v>922</v>
      </c>
    </row>
    <row r="48" spans="1:24">
      <c r="A48" s="57">
        <v>891780111</v>
      </c>
      <c r="B48" s="29" t="s">
        <v>24</v>
      </c>
      <c r="C48" s="29" t="s">
        <v>105</v>
      </c>
      <c r="D48" s="29" t="s">
        <v>26</v>
      </c>
      <c r="E48" s="240" t="s">
        <v>4300</v>
      </c>
      <c r="F48" s="29" t="s">
        <v>28</v>
      </c>
      <c r="G48" s="29" t="s">
        <v>2834</v>
      </c>
      <c r="H48" s="29" t="s">
        <v>4142</v>
      </c>
      <c r="I48" s="241">
        <v>11600000</v>
      </c>
      <c r="J48" s="28">
        <v>0</v>
      </c>
      <c r="K48" s="28">
        <v>0</v>
      </c>
      <c r="L48" s="28">
        <v>0</v>
      </c>
      <c r="M48" s="28">
        <v>0</v>
      </c>
      <c r="N48" s="57">
        <v>1082960268</v>
      </c>
      <c r="O48" s="90" t="s">
        <v>4301</v>
      </c>
      <c r="P48" s="29" t="s">
        <v>4302</v>
      </c>
      <c r="Q48" s="242">
        <v>44588</v>
      </c>
      <c r="R48" s="238">
        <v>44593</v>
      </c>
      <c r="S48" s="238">
        <v>44712</v>
      </c>
      <c r="T48" s="239">
        <v>11600000</v>
      </c>
      <c r="U48" s="241">
        <v>0</v>
      </c>
      <c r="V48" s="56">
        <v>1</v>
      </c>
      <c r="W48" s="57">
        <v>36724655</v>
      </c>
      <c r="X48" s="29" t="s">
        <v>922</v>
      </c>
    </row>
    <row r="49" spans="1:24">
      <c r="A49" s="57">
        <v>891780111</v>
      </c>
      <c r="B49" s="29" t="s">
        <v>24</v>
      </c>
      <c r="C49" s="29" t="s">
        <v>105</v>
      </c>
      <c r="D49" s="29" t="s">
        <v>26</v>
      </c>
      <c r="E49" s="240" t="s">
        <v>4303</v>
      </c>
      <c r="F49" s="29" t="s">
        <v>28</v>
      </c>
      <c r="G49" s="29" t="s">
        <v>2834</v>
      </c>
      <c r="H49" s="29" t="s">
        <v>4142</v>
      </c>
      <c r="I49" s="239">
        <v>14356362</v>
      </c>
      <c r="J49" s="28">
        <v>0</v>
      </c>
      <c r="K49" s="28">
        <v>0</v>
      </c>
      <c r="L49" s="28">
        <v>0</v>
      </c>
      <c r="M49" s="28">
        <v>0</v>
      </c>
      <c r="N49" s="57">
        <v>1082848119</v>
      </c>
      <c r="O49" s="29" t="s">
        <v>4304</v>
      </c>
      <c r="P49" s="29" t="s">
        <v>4305</v>
      </c>
      <c r="Q49" s="32" t="s">
        <v>1540</v>
      </c>
      <c r="R49" s="238" t="s">
        <v>1540</v>
      </c>
      <c r="S49" s="238" t="s">
        <v>2709</v>
      </c>
      <c r="T49" s="239">
        <v>7178181</v>
      </c>
      <c r="U49" s="239">
        <v>7178181</v>
      </c>
      <c r="V49" s="56">
        <v>0.5</v>
      </c>
      <c r="W49" s="57">
        <v>51913961</v>
      </c>
      <c r="X49" s="29" t="s">
        <v>4306</v>
      </c>
    </row>
    <row r="50" spans="1:24">
      <c r="A50" s="57">
        <v>891780111</v>
      </c>
      <c r="B50" s="29" t="s">
        <v>24</v>
      </c>
      <c r="C50" s="29" t="s">
        <v>105</v>
      </c>
      <c r="D50" s="29" t="s">
        <v>26</v>
      </c>
      <c r="E50" s="240" t="s">
        <v>4307</v>
      </c>
      <c r="F50" s="29" t="s">
        <v>28</v>
      </c>
      <c r="G50" s="29" t="s">
        <v>2834</v>
      </c>
      <c r="H50" s="29" t="s">
        <v>4142</v>
      </c>
      <c r="I50" s="239">
        <v>14356362</v>
      </c>
      <c r="J50" s="28">
        <v>0</v>
      </c>
      <c r="K50" s="28">
        <v>0</v>
      </c>
      <c r="L50" s="28">
        <v>0</v>
      </c>
      <c r="M50" s="28">
        <v>0</v>
      </c>
      <c r="N50" s="57">
        <v>1083005312</v>
      </c>
      <c r="O50" s="29" t="s">
        <v>4308</v>
      </c>
      <c r="P50" s="29" t="s">
        <v>4309</v>
      </c>
      <c r="Q50" s="32" t="s">
        <v>1540</v>
      </c>
      <c r="R50" s="238" t="s">
        <v>1540</v>
      </c>
      <c r="S50" s="238" t="s">
        <v>2709</v>
      </c>
      <c r="T50" s="239">
        <v>4785454</v>
      </c>
      <c r="U50" s="239">
        <v>9570908</v>
      </c>
      <c r="V50" s="56">
        <v>0.33333333333333331</v>
      </c>
      <c r="W50" s="57">
        <v>51913961</v>
      </c>
      <c r="X50" s="29" t="s">
        <v>4306</v>
      </c>
    </row>
    <row r="51" spans="1:24">
      <c r="A51" s="57">
        <v>891780111</v>
      </c>
      <c r="B51" s="29" t="s">
        <v>24</v>
      </c>
      <c r="C51" s="29" t="s">
        <v>105</v>
      </c>
      <c r="D51" s="29" t="s">
        <v>26</v>
      </c>
      <c r="E51" s="240" t="s">
        <v>4310</v>
      </c>
      <c r="F51" s="29" t="s">
        <v>28</v>
      </c>
      <c r="G51" s="29" t="s">
        <v>2834</v>
      </c>
      <c r="H51" s="29" t="s">
        <v>4142</v>
      </c>
      <c r="I51" s="239">
        <v>39100000</v>
      </c>
      <c r="J51" s="28">
        <v>0</v>
      </c>
      <c r="K51" s="28">
        <v>0</v>
      </c>
      <c r="L51" s="28">
        <v>0</v>
      </c>
      <c r="M51" s="28">
        <v>0</v>
      </c>
      <c r="N51" s="57">
        <v>1083016785</v>
      </c>
      <c r="O51" s="29" t="s">
        <v>4311</v>
      </c>
      <c r="P51" s="29" t="s">
        <v>4312</v>
      </c>
      <c r="Q51" s="32" t="s">
        <v>1545</v>
      </c>
      <c r="R51" s="32" t="s">
        <v>1545</v>
      </c>
      <c r="S51" s="32" t="s">
        <v>4313</v>
      </c>
      <c r="T51" s="239">
        <v>6963490</v>
      </c>
      <c r="U51" s="239">
        <v>32136510</v>
      </c>
      <c r="V51" s="56">
        <v>0.17809437340153453</v>
      </c>
      <c r="W51" s="57">
        <v>8746547</v>
      </c>
      <c r="X51" s="29" t="s">
        <v>1587</v>
      </c>
    </row>
    <row r="52" spans="1:24">
      <c r="A52" s="57">
        <v>891780111</v>
      </c>
      <c r="B52" s="29" t="s">
        <v>24</v>
      </c>
      <c r="C52" s="29" t="s">
        <v>105</v>
      </c>
      <c r="D52" s="29" t="s">
        <v>26</v>
      </c>
      <c r="E52" s="240" t="s">
        <v>4314</v>
      </c>
      <c r="F52" s="29" t="s">
        <v>28</v>
      </c>
      <c r="G52" s="29" t="s">
        <v>2834</v>
      </c>
      <c r="H52" s="29" t="s">
        <v>4142</v>
      </c>
      <c r="I52" s="239">
        <v>14356362</v>
      </c>
      <c r="J52" s="28">
        <v>0</v>
      </c>
      <c r="K52" s="28">
        <v>0</v>
      </c>
      <c r="L52" s="28">
        <v>0</v>
      </c>
      <c r="M52" s="28">
        <v>0</v>
      </c>
      <c r="N52" s="57">
        <v>1082998052</v>
      </c>
      <c r="O52" s="29" t="s">
        <v>4315</v>
      </c>
      <c r="P52" s="29" t="s">
        <v>4316</v>
      </c>
      <c r="Q52" s="32" t="s">
        <v>1540</v>
      </c>
      <c r="R52" s="32" t="s">
        <v>1540</v>
      </c>
      <c r="S52" s="32" t="s">
        <v>2709</v>
      </c>
      <c r="T52" s="239">
        <v>4785454</v>
      </c>
      <c r="U52" s="239">
        <v>9570908</v>
      </c>
      <c r="V52" s="56">
        <v>0.33333333333333331</v>
      </c>
      <c r="W52" s="57">
        <v>51913961</v>
      </c>
      <c r="X52" s="29" t="s">
        <v>4306</v>
      </c>
    </row>
    <row r="53" spans="1:24">
      <c r="A53" s="57">
        <v>891780111</v>
      </c>
      <c r="B53" s="29" t="s">
        <v>24</v>
      </c>
      <c r="C53" s="29" t="s">
        <v>105</v>
      </c>
      <c r="D53" s="29" t="s">
        <v>26</v>
      </c>
      <c r="E53" s="240" t="s">
        <v>4317</v>
      </c>
      <c r="F53" s="29" t="s">
        <v>28</v>
      </c>
      <c r="G53" s="29" t="s">
        <v>2834</v>
      </c>
      <c r="H53" s="29" t="s">
        <v>4142</v>
      </c>
      <c r="I53" s="239">
        <v>10744710</v>
      </c>
      <c r="J53" s="28">
        <v>0</v>
      </c>
      <c r="K53" s="28">
        <v>0</v>
      </c>
      <c r="L53" s="28">
        <v>0</v>
      </c>
      <c r="M53" s="28">
        <v>0</v>
      </c>
      <c r="N53" s="57">
        <v>39143300</v>
      </c>
      <c r="O53" s="29" t="s">
        <v>4318</v>
      </c>
      <c r="P53" s="29" t="s">
        <v>4319</v>
      </c>
      <c r="Q53" s="32" t="s">
        <v>1540</v>
      </c>
      <c r="R53" s="32" t="s">
        <v>1540</v>
      </c>
      <c r="S53" s="32" t="s">
        <v>2709</v>
      </c>
      <c r="T53" s="239">
        <v>3581570</v>
      </c>
      <c r="U53" s="239">
        <v>7163140</v>
      </c>
      <c r="V53" s="56">
        <v>0.33333333333333331</v>
      </c>
      <c r="W53" s="57">
        <v>51913961</v>
      </c>
      <c r="X53" s="29" t="s">
        <v>4306</v>
      </c>
    </row>
    <row r="54" spans="1:24">
      <c r="A54" s="57">
        <v>891780111</v>
      </c>
      <c r="B54" s="29" t="s">
        <v>24</v>
      </c>
      <c r="C54" s="29" t="s">
        <v>105</v>
      </c>
      <c r="D54" s="29" t="s">
        <v>26</v>
      </c>
      <c r="E54" s="240" t="s">
        <v>4320</v>
      </c>
      <c r="F54" s="29" t="s">
        <v>28</v>
      </c>
      <c r="G54" s="29" t="s">
        <v>2834</v>
      </c>
      <c r="H54" s="29" t="s">
        <v>4142</v>
      </c>
      <c r="I54" s="239">
        <v>39100000</v>
      </c>
      <c r="J54" s="28">
        <v>0</v>
      </c>
      <c r="K54" s="28">
        <v>0</v>
      </c>
      <c r="L54" s="28">
        <v>0</v>
      </c>
      <c r="M54" s="28">
        <v>0</v>
      </c>
      <c r="N54" s="57">
        <v>1083030629</v>
      </c>
      <c r="O54" s="29" t="s">
        <v>4321</v>
      </c>
      <c r="P54" s="29" t="s">
        <v>4322</v>
      </c>
      <c r="Q54" s="32" t="s">
        <v>1545</v>
      </c>
      <c r="R54" s="32" t="s">
        <v>1545</v>
      </c>
      <c r="S54" s="32" t="s">
        <v>4313</v>
      </c>
      <c r="T54" s="239">
        <v>6963490</v>
      </c>
      <c r="U54" s="239">
        <v>32136510</v>
      </c>
      <c r="V54" s="56">
        <v>0.17809437340153453</v>
      </c>
      <c r="W54" s="57">
        <v>8746547</v>
      </c>
      <c r="X54" s="29" t="s">
        <v>1587</v>
      </c>
    </row>
    <row r="55" spans="1:24">
      <c r="A55" s="57">
        <v>891780111</v>
      </c>
      <c r="B55" s="29" t="s">
        <v>24</v>
      </c>
      <c r="C55" s="29" t="s">
        <v>105</v>
      </c>
      <c r="D55" s="29" t="s">
        <v>26</v>
      </c>
      <c r="E55" s="240" t="s">
        <v>4323</v>
      </c>
      <c r="F55" s="29" t="s">
        <v>28</v>
      </c>
      <c r="G55" s="29" t="s">
        <v>2834</v>
      </c>
      <c r="H55" s="29" t="s">
        <v>4142</v>
      </c>
      <c r="I55" s="239">
        <v>39100000</v>
      </c>
      <c r="J55" s="28">
        <v>0</v>
      </c>
      <c r="K55" s="28">
        <v>0</v>
      </c>
      <c r="L55" s="28">
        <v>0</v>
      </c>
      <c r="M55" s="28">
        <v>0</v>
      </c>
      <c r="N55" s="57">
        <v>1083024048</v>
      </c>
      <c r="O55" s="29" t="s">
        <v>4324</v>
      </c>
      <c r="P55" s="29" t="s">
        <v>4325</v>
      </c>
      <c r="Q55" s="32" t="s">
        <v>1545</v>
      </c>
      <c r="R55" s="32" t="s">
        <v>1545</v>
      </c>
      <c r="S55" s="32" t="s">
        <v>4313</v>
      </c>
      <c r="T55" s="239">
        <v>6963490</v>
      </c>
      <c r="U55" s="239">
        <v>32136510</v>
      </c>
      <c r="V55" s="56">
        <v>0.17809437340153453</v>
      </c>
      <c r="W55" s="57">
        <v>8746547</v>
      </c>
      <c r="X55" s="29" t="s">
        <v>1587</v>
      </c>
    </row>
    <row r="56" spans="1:24">
      <c r="A56" s="57">
        <v>891780111</v>
      </c>
      <c r="B56" s="29" t="s">
        <v>24</v>
      </c>
      <c r="C56" s="29" t="s">
        <v>105</v>
      </c>
      <c r="D56" s="29" t="s">
        <v>26</v>
      </c>
      <c r="E56" s="240" t="s">
        <v>4326</v>
      </c>
      <c r="F56" s="29" t="s">
        <v>28</v>
      </c>
      <c r="G56" s="29" t="s">
        <v>2834</v>
      </c>
      <c r="H56" s="29" t="s">
        <v>4142</v>
      </c>
      <c r="I56" s="239">
        <v>39100000</v>
      </c>
      <c r="J56" s="28">
        <v>0</v>
      </c>
      <c r="K56" s="28">
        <v>0</v>
      </c>
      <c r="L56" s="28">
        <v>0</v>
      </c>
      <c r="M56" s="28">
        <v>0</v>
      </c>
      <c r="N56" s="57">
        <v>1083029505</v>
      </c>
      <c r="O56" s="29" t="s">
        <v>4327</v>
      </c>
      <c r="P56" s="29" t="s">
        <v>4328</v>
      </c>
      <c r="Q56" s="32" t="s">
        <v>1545</v>
      </c>
      <c r="R56" s="32" t="s">
        <v>1545</v>
      </c>
      <c r="S56" s="32" t="s">
        <v>4313</v>
      </c>
      <c r="T56" s="239">
        <v>6963490</v>
      </c>
      <c r="U56" s="239">
        <v>32136510</v>
      </c>
      <c r="V56" s="56">
        <v>0.17809437340153453</v>
      </c>
      <c r="W56" s="57">
        <v>8746547</v>
      </c>
      <c r="X56" s="29" t="s">
        <v>1587</v>
      </c>
    </row>
    <row r="57" spans="1:24">
      <c r="A57" s="57">
        <v>891780111</v>
      </c>
      <c r="B57" s="29" t="s">
        <v>24</v>
      </c>
      <c r="C57" s="29" t="s">
        <v>105</v>
      </c>
      <c r="D57" s="29" t="s">
        <v>26</v>
      </c>
      <c r="E57" s="240" t="s">
        <v>4329</v>
      </c>
      <c r="F57" s="29" t="s">
        <v>28</v>
      </c>
      <c r="G57" s="29" t="s">
        <v>2834</v>
      </c>
      <c r="H57" s="29" t="s">
        <v>4142</v>
      </c>
      <c r="I57" s="239">
        <v>12845299</v>
      </c>
      <c r="J57" s="28">
        <v>0</v>
      </c>
      <c r="K57" s="28">
        <v>0</v>
      </c>
      <c r="L57" s="28">
        <v>0</v>
      </c>
      <c r="M57" s="28">
        <v>0</v>
      </c>
      <c r="N57" s="57">
        <v>11377890</v>
      </c>
      <c r="O57" s="29" t="s">
        <v>4330</v>
      </c>
      <c r="P57" s="29" t="s">
        <v>4331</v>
      </c>
      <c r="Q57" s="32" t="s">
        <v>1545</v>
      </c>
      <c r="R57" s="32" t="s">
        <v>1545</v>
      </c>
      <c r="S57" s="32" t="s">
        <v>3724</v>
      </c>
      <c r="T57" s="239">
        <v>12845299</v>
      </c>
      <c r="U57" s="239">
        <v>0</v>
      </c>
      <c r="V57" s="56">
        <v>1</v>
      </c>
      <c r="W57" s="57">
        <v>8746547</v>
      </c>
      <c r="X57" s="29" t="s">
        <v>1587</v>
      </c>
    </row>
    <row r="58" spans="1:24">
      <c r="A58" s="57">
        <v>891780111</v>
      </c>
      <c r="B58" s="29" t="s">
        <v>24</v>
      </c>
      <c r="C58" s="29" t="s">
        <v>105</v>
      </c>
      <c r="D58" s="29" t="s">
        <v>26</v>
      </c>
      <c r="E58" s="240" t="s">
        <v>4332</v>
      </c>
      <c r="F58" s="29" t="s">
        <v>28</v>
      </c>
      <c r="G58" s="29" t="s">
        <v>2834</v>
      </c>
      <c r="H58" s="29" t="s">
        <v>4142</v>
      </c>
      <c r="I58" s="239">
        <v>9906000</v>
      </c>
      <c r="J58" s="28">
        <v>0</v>
      </c>
      <c r="K58" s="28">
        <v>0</v>
      </c>
      <c r="L58" s="28">
        <v>0</v>
      </c>
      <c r="M58" s="29">
        <v>1</v>
      </c>
      <c r="N58" s="57">
        <v>84049957</v>
      </c>
      <c r="O58" s="29" t="s">
        <v>4333</v>
      </c>
      <c r="P58" s="29" t="s">
        <v>4334</v>
      </c>
      <c r="Q58" s="32" t="s">
        <v>1554</v>
      </c>
      <c r="R58" s="32" t="s">
        <v>3263</v>
      </c>
      <c r="S58" s="32" t="s">
        <v>2709</v>
      </c>
      <c r="T58" s="247">
        <v>0</v>
      </c>
      <c r="U58" s="239">
        <v>9906000</v>
      </c>
      <c r="V58" s="56">
        <v>0</v>
      </c>
      <c r="W58" s="57">
        <v>91156594</v>
      </c>
      <c r="X58" s="29" t="s">
        <v>4117</v>
      </c>
    </row>
    <row r="59" spans="1:24">
      <c r="A59" s="57">
        <v>891780111</v>
      </c>
      <c r="B59" s="29" t="s">
        <v>24</v>
      </c>
      <c r="C59" s="29" t="s">
        <v>105</v>
      </c>
      <c r="D59" s="29" t="s">
        <v>26</v>
      </c>
      <c r="E59" s="240" t="s">
        <v>4335</v>
      </c>
      <c r="F59" s="29" t="s">
        <v>28</v>
      </c>
      <c r="G59" s="29" t="s">
        <v>2834</v>
      </c>
      <c r="H59" s="29" t="s">
        <v>4142</v>
      </c>
      <c r="I59" s="239">
        <v>19535142</v>
      </c>
      <c r="J59" s="28">
        <v>0</v>
      </c>
      <c r="K59" s="28">
        <v>0</v>
      </c>
      <c r="L59" s="28">
        <v>0</v>
      </c>
      <c r="M59" s="28">
        <v>0</v>
      </c>
      <c r="N59" s="57">
        <v>1005677981</v>
      </c>
      <c r="O59" s="29" t="s">
        <v>4336</v>
      </c>
      <c r="P59" s="29" t="s">
        <v>4337</v>
      </c>
      <c r="Q59" s="32" t="s">
        <v>3263</v>
      </c>
      <c r="R59" s="32" t="s">
        <v>3263</v>
      </c>
      <c r="S59" s="32" t="s">
        <v>4338</v>
      </c>
      <c r="T59" s="239">
        <v>6511714</v>
      </c>
      <c r="U59" s="239">
        <v>13023428</v>
      </c>
      <c r="V59" s="56">
        <v>0.33333333333333331</v>
      </c>
      <c r="W59" s="57">
        <v>5056184</v>
      </c>
      <c r="X59" s="29" t="s">
        <v>4339</v>
      </c>
    </row>
    <row r="60" spans="1:24">
      <c r="A60" s="57">
        <v>891780111</v>
      </c>
      <c r="B60" s="29" t="s">
        <v>24</v>
      </c>
      <c r="C60" s="29" t="s">
        <v>105</v>
      </c>
      <c r="D60" s="29" t="s">
        <v>26</v>
      </c>
      <c r="E60" s="240" t="s">
        <v>4340</v>
      </c>
      <c r="F60" s="29" t="s">
        <v>28</v>
      </c>
      <c r="G60" s="29" t="s">
        <v>2834</v>
      </c>
      <c r="H60" s="29" t="s">
        <v>4142</v>
      </c>
      <c r="I60" s="239">
        <v>13200000</v>
      </c>
      <c r="J60" s="28">
        <v>0</v>
      </c>
      <c r="K60" s="28">
        <v>0</v>
      </c>
      <c r="L60" s="28">
        <v>0</v>
      </c>
      <c r="M60" s="28">
        <v>0</v>
      </c>
      <c r="N60" s="57">
        <v>1118869657</v>
      </c>
      <c r="O60" s="29" t="s">
        <v>4341</v>
      </c>
      <c r="P60" s="29" t="s">
        <v>4342</v>
      </c>
      <c r="Q60" s="32" t="s">
        <v>3268</v>
      </c>
      <c r="R60" s="32" t="s">
        <v>3268</v>
      </c>
      <c r="S60" s="32" t="s">
        <v>2709</v>
      </c>
      <c r="T60" s="239">
        <v>2200000</v>
      </c>
      <c r="U60" s="239">
        <v>11000000</v>
      </c>
      <c r="V60" s="56">
        <v>0.16666666666666666</v>
      </c>
      <c r="W60" s="57">
        <v>91156594</v>
      </c>
      <c r="X60" s="29" t="s">
        <v>4117</v>
      </c>
    </row>
    <row r="61" spans="1:24">
      <c r="A61" s="57">
        <v>891780111</v>
      </c>
      <c r="B61" s="29" t="s">
        <v>24</v>
      </c>
      <c r="C61" s="29" t="s">
        <v>105</v>
      </c>
      <c r="D61" s="29" t="s">
        <v>26</v>
      </c>
      <c r="E61" s="240" t="s">
        <v>4343</v>
      </c>
      <c r="F61" s="29" t="s">
        <v>28</v>
      </c>
      <c r="G61" s="29" t="s">
        <v>2834</v>
      </c>
      <c r="H61" s="29" t="s">
        <v>4142</v>
      </c>
      <c r="I61" s="239">
        <v>19812000</v>
      </c>
      <c r="J61" s="28">
        <v>0</v>
      </c>
      <c r="K61" s="28">
        <v>0</v>
      </c>
      <c r="L61" s="28">
        <v>0</v>
      </c>
      <c r="M61" s="28">
        <v>0</v>
      </c>
      <c r="N61" s="57">
        <v>1118861528</v>
      </c>
      <c r="O61" s="29" t="s">
        <v>4344</v>
      </c>
      <c r="P61" s="29" t="s">
        <v>4345</v>
      </c>
      <c r="Q61" s="32" t="s">
        <v>1554</v>
      </c>
      <c r="R61" s="32" t="s">
        <v>1554</v>
      </c>
      <c r="S61" s="32" t="s">
        <v>2709</v>
      </c>
      <c r="T61" s="239">
        <v>3302000</v>
      </c>
      <c r="U61" s="239">
        <v>16510000</v>
      </c>
      <c r="V61" s="56">
        <v>0.16666666666666666</v>
      </c>
      <c r="W61" s="57">
        <v>91156594</v>
      </c>
      <c r="X61" s="29" t="s">
        <v>4117</v>
      </c>
    </row>
    <row r="62" spans="1:24">
      <c r="A62" s="57">
        <v>891780111</v>
      </c>
      <c r="B62" s="29" t="s">
        <v>24</v>
      </c>
      <c r="C62" s="29" t="s">
        <v>105</v>
      </c>
      <c r="D62" s="29" t="s">
        <v>26</v>
      </c>
      <c r="E62" s="240" t="s">
        <v>4346</v>
      </c>
      <c r="F62" s="29" t="s">
        <v>28</v>
      </c>
      <c r="G62" s="29" t="s">
        <v>2834</v>
      </c>
      <c r="H62" s="29" t="s">
        <v>4142</v>
      </c>
      <c r="I62" s="239">
        <v>2107144</v>
      </c>
      <c r="J62" s="28">
        <v>0</v>
      </c>
      <c r="K62" s="28">
        <v>0</v>
      </c>
      <c r="L62" s="28">
        <v>0</v>
      </c>
      <c r="M62" s="28">
        <v>0</v>
      </c>
      <c r="N62" s="57">
        <v>1063563098</v>
      </c>
      <c r="O62" s="29" t="s">
        <v>1128</v>
      </c>
      <c r="P62" s="29" t="s">
        <v>4347</v>
      </c>
      <c r="Q62" s="32" t="s">
        <v>1635</v>
      </c>
      <c r="R62" s="32" t="s">
        <v>1635</v>
      </c>
      <c r="S62" s="32" t="s">
        <v>2251</v>
      </c>
      <c r="T62" s="239">
        <v>2107144</v>
      </c>
      <c r="U62" s="239">
        <v>0</v>
      </c>
      <c r="V62" s="56">
        <v>1</v>
      </c>
      <c r="W62" s="57">
        <v>84452427</v>
      </c>
      <c r="X62" s="29" t="s">
        <v>1350</v>
      </c>
    </row>
    <row r="63" spans="1:24">
      <c r="A63" s="57">
        <v>891780111</v>
      </c>
      <c r="B63" s="29" t="s">
        <v>24</v>
      </c>
      <c r="C63" s="29" t="s">
        <v>105</v>
      </c>
      <c r="D63" s="29" t="s">
        <v>26</v>
      </c>
      <c r="E63" s="240" t="s">
        <v>4348</v>
      </c>
      <c r="F63" s="29" t="s">
        <v>28</v>
      </c>
      <c r="G63" s="29" t="s">
        <v>2834</v>
      </c>
      <c r="H63" s="29" t="s">
        <v>4142</v>
      </c>
      <c r="I63" s="239">
        <v>1755953</v>
      </c>
      <c r="J63" s="28">
        <v>0</v>
      </c>
      <c r="K63" s="28">
        <v>0</v>
      </c>
      <c r="L63" s="28">
        <v>0</v>
      </c>
      <c r="M63" s="28">
        <v>0</v>
      </c>
      <c r="N63" s="57">
        <v>1083019768</v>
      </c>
      <c r="O63" s="29" t="s">
        <v>4349</v>
      </c>
      <c r="P63" s="29" t="s">
        <v>4350</v>
      </c>
      <c r="Q63" s="32" t="s">
        <v>1635</v>
      </c>
      <c r="R63" s="32" t="s">
        <v>1635</v>
      </c>
      <c r="S63" s="32" t="s">
        <v>2251</v>
      </c>
      <c r="T63" s="239">
        <v>1755953</v>
      </c>
      <c r="U63" s="239">
        <v>0</v>
      </c>
      <c r="V63" s="56">
        <v>1</v>
      </c>
      <c r="W63" s="57">
        <v>84452427</v>
      </c>
      <c r="X63" s="29" t="s">
        <v>1350</v>
      </c>
    </row>
    <row r="64" spans="1:24">
      <c r="A64" s="57">
        <v>891780111</v>
      </c>
      <c r="B64" s="29" t="s">
        <v>24</v>
      </c>
      <c r="C64" s="29" t="s">
        <v>105</v>
      </c>
      <c r="D64" s="29" t="s">
        <v>26</v>
      </c>
      <c r="E64" s="240" t="s">
        <v>4351</v>
      </c>
      <c r="F64" s="29" t="s">
        <v>28</v>
      </c>
      <c r="G64" s="29" t="s">
        <v>2834</v>
      </c>
      <c r="H64" s="29" t="s">
        <v>4142</v>
      </c>
      <c r="I64" s="239">
        <v>19812000</v>
      </c>
      <c r="J64" s="28">
        <v>0</v>
      </c>
      <c r="K64" s="28">
        <v>0</v>
      </c>
      <c r="L64" s="28">
        <v>0</v>
      </c>
      <c r="M64" s="28">
        <v>0</v>
      </c>
      <c r="N64" s="57">
        <v>1083034004</v>
      </c>
      <c r="O64" s="29" t="s">
        <v>4352</v>
      </c>
      <c r="P64" s="29" t="s">
        <v>4353</v>
      </c>
      <c r="Q64" s="32" t="s">
        <v>3268</v>
      </c>
      <c r="R64" s="32" t="s">
        <v>3268</v>
      </c>
      <c r="S64" s="32" t="s">
        <v>2709</v>
      </c>
      <c r="T64" s="239">
        <v>6604000</v>
      </c>
      <c r="U64" s="239">
        <v>13208000</v>
      </c>
      <c r="V64" s="56">
        <v>0.33333333333333331</v>
      </c>
      <c r="W64" s="57">
        <v>91156594</v>
      </c>
      <c r="X64" s="29" t="s">
        <v>4117</v>
      </c>
    </row>
    <row r="65" spans="1:24">
      <c r="A65" s="57">
        <v>891780111</v>
      </c>
      <c r="B65" s="29" t="s">
        <v>24</v>
      </c>
      <c r="C65" s="29" t="s">
        <v>105</v>
      </c>
      <c r="D65" s="29" t="s">
        <v>26</v>
      </c>
      <c r="E65" s="240" t="s">
        <v>4354</v>
      </c>
      <c r="F65" s="29" t="s">
        <v>28</v>
      </c>
      <c r="G65" s="29" t="s">
        <v>2834</v>
      </c>
      <c r="H65" s="29" t="s">
        <v>4142</v>
      </c>
      <c r="I65" s="239">
        <v>19812000</v>
      </c>
      <c r="J65" s="28">
        <v>0</v>
      </c>
      <c r="K65" s="28">
        <v>0</v>
      </c>
      <c r="L65" s="28">
        <v>0</v>
      </c>
      <c r="M65" s="28">
        <v>0</v>
      </c>
      <c r="N65" s="57">
        <v>1083015435</v>
      </c>
      <c r="O65" s="29" t="s">
        <v>4355</v>
      </c>
      <c r="P65" s="29" t="s">
        <v>4356</v>
      </c>
      <c r="Q65" s="32" t="s">
        <v>3268</v>
      </c>
      <c r="R65" s="32" t="s">
        <v>3268</v>
      </c>
      <c r="S65" s="32" t="s">
        <v>2709</v>
      </c>
      <c r="T65" s="239">
        <v>6604000</v>
      </c>
      <c r="U65" s="239">
        <v>13208000</v>
      </c>
      <c r="V65" s="56">
        <v>0.33333333333333331</v>
      </c>
      <c r="W65" s="57">
        <v>91156594</v>
      </c>
      <c r="X65" s="29" t="s">
        <v>4117</v>
      </c>
    </row>
    <row r="66" spans="1:24">
      <c r="A66" s="57">
        <v>891780111</v>
      </c>
      <c r="B66" s="29" t="s">
        <v>24</v>
      </c>
      <c r="C66" s="29" t="s">
        <v>105</v>
      </c>
      <c r="D66" s="29" t="s">
        <v>26</v>
      </c>
      <c r="E66" s="240" t="s">
        <v>4357</v>
      </c>
      <c r="F66" s="29" t="s">
        <v>28</v>
      </c>
      <c r="G66" s="29" t="s">
        <v>2834</v>
      </c>
      <c r="H66" s="29" t="s">
        <v>4142</v>
      </c>
      <c r="I66" s="239">
        <v>19812000</v>
      </c>
      <c r="J66" s="28">
        <v>0</v>
      </c>
      <c r="K66" s="28">
        <v>0</v>
      </c>
      <c r="L66" s="28">
        <v>0</v>
      </c>
      <c r="M66" s="28">
        <v>0</v>
      </c>
      <c r="N66" s="57">
        <v>1083034205</v>
      </c>
      <c r="O66" s="29" t="s">
        <v>4358</v>
      </c>
      <c r="P66" s="29" t="s">
        <v>4359</v>
      </c>
      <c r="Q66" s="32" t="s">
        <v>1554</v>
      </c>
      <c r="R66" s="32" t="s">
        <v>1554</v>
      </c>
      <c r="S66" s="32" t="s">
        <v>2709</v>
      </c>
      <c r="T66" s="239">
        <v>6604000</v>
      </c>
      <c r="U66" s="239">
        <v>13208000</v>
      </c>
      <c r="V66" s="56">
        <v>0.33333333333333331</v>
      </c>
      <c r="W66" s="57">
        <v>91156594</v>
      </c>
      <c r="X66" s="29" t="s">
        <v>4117</v>
      </c>
    </row>
    <row r="67" spans="1:24">
      <c r="A67" s="57">
        <v>891780111</v>
      </c>
      <c r="B67" s="29" t="s">
        <v>24</v>
      </c>
      <c r="C67" s="29" t="s">
        <v>105</v>
      </c>
      <c r="D67" s="29" t="s">
        <v>26</v>
      </c>
      <c r="E67" s="240" t="s">
        <v>4360</v>
      </c>
      <c r="F67" s="29" t="s">
        <v>28</v>
      </c>
      <c r="G67" s="29" t="s">
        <v>2834</v>
      </c>
      <c r="H67" s="29" t="s">
        <v>4142</v>
      </c>
      <c r="I67" s="239">
        <v>19812000</v>
      </c>
      <c r="J67" s="28">
        <v>0</v>
      </c>
      <c r="K67" s="28">
        <v>0</v>
      </c>
      <c r="L67" s="28">
        <v>0</v>
      </c>
      <c r="M67" s="28">
        <v>0</v>
      </c>
      <c r="N67" s="57">
        <v>84094163</v>
      </c>
      <c r="O67" s="29" t="s">
        <v>4361</v>
      </c>
      <c r="P67" s="29" t="s">
        <v>4362</v>
      </c>
      <c r="Q67" s="32" t="s">
        <v>1635</v>
      </c>
      <c r="R67" s="32" t="s">
        <v>1635</v>
      </c>
      <c r="S67" s="32" t="s">
        <v>2709</v>
      </c>
      <c r="T67" s="239">
        <v>6604000</v>
      </c>
      <c r="U67" s="239">
        <v>13208000</v>
      </c>
      <c r="V67" s="56">
        <v>0.33333333333333331</v>
      </c>
      <c r="W67" s="57">
        <v>91156594</v>
      </c>
      <c r="X67" s="29" t="s">
        <v>4117</v>
      </c>
    </row>
    <row r="68" spans="1:24">
      <c r="A68" s="57">
        <v>891780111</v>
      </c>
      <c r="B68" s="29" t="s">
        <v>24</v>
      </c>
      <c r="C68" s="29" t="s">
        <v>105</v>
      </c>
      <c r="D68" s="29" t="s">
        <v>26</v>
      </c>
      <c r="E68" s="240" t="s">
        <v>4363</v>
      </c>
      <c r="F68" s="29" t="s">
        <v>28</v>
      </c>
      <c r="G68" s="29" t="s">
        <v>2834</v>
      </c>
      <c r="H68" s="29" t="s">
        <v>4142</v>
      </c>
      <c r="I68" s="239">
        <v>6223878</v>
      </c>
      <c r="J68" s="28">
        <v>0</v>
      </c>
      <c r="K68" s="28">
        <v>0</v>
      </c>
      <c r="L68" s="28">
        <v>0</v>
      </c>
      <c r="M68" s="28">
        <v>0</v>
      </c>
      <c r="N68" s="57">
        <v>1082967071</v>
      </c>
      <c r="O68" s="29" t="s">
        <v>4364</v>
      </c>
      <c r="P68" s="29" t="s">
        <v>4365</v>
      </c>
      <c r="Q68" s="32" t="s">
        <v>1962</v>
      </c>
      <c r="R68" s="32" t="s">
        <v>1962</v>
      </c>
      <c r="S68" s="32" t="s">
        <v>1575</v>
      </c>
      <c r="T68" s="239">
        <v>2074626</v>
      </c>
      <c r="U68" s="239">
        <v>4149252</v>
      </c>
      <c r="V68" s="56">
        <v>0.33333333333333331</v>
      </c>
      <c r="W68" s="57">
        <v>84452427</v>
      </c>
      <c r="X68" s="29" t="s">
        <v>1350</v>
      </c>
    </row>
    <row r="69" spans="1:24">
      <c r="A69" s="57">
        <v>891780111</v>
      </c>
      <c r="B69" s="29" t="s">
        <v>24</v>
      </c>
      <c r="C69" s="29" t="s">
        <v>105</v>
      </c>
      <c r="D69" s="29" t="s">
        <v>26</v>
      </c>
      <c r="E69" s="240" t="s">
        <v>4366</v>
      </c>
      <c r="F69" s="29" t="s">
        <v>28</v>
      </c>
      <c r="G69" s="29" t="s">
        <v>2834</v>
      </c>
      <c r="H69" s="29" t="s">
        <v>4142</v>
      </c>
      <c r="I69" s="239">
        <v>2861553</v>
      </c>
      <c r="J69" s="28">
        <v>0</v>
      </c>
      <c r="K69" s="28">
        <v>0</v>
      </c>
      <c r="L69" s="28">
        <v>0</v>
      </c>
      <c r="M69" s="28">
        <v>0</v>
      </c>
      <c r="N69" s="57">
        <v>1045699393</v>
      </c>
      <c r="O69" s="29" t="s">
        <v>4367</v>
      </c>
      <c r="P69" s="29" t="s">
        <v>4368</v>
      </c>
      <c r="Q69" s="32" t="s">
        <v>2162</v>
      </c>
      <c r="R69" s="32" t="s">
        <v>2162</v>
      </c>
      <c r="S69" s="32" t="s">
        <v>1609</v>
      </c>
      <c r="T69" s="239">
        <v>2861553</v>
      </c>
      <c r="U69" s="239">
        <v>0</v>
      </c>
      <c r="V69" s="56">
        <v>1</v>
      </c>
      <c r="W69" s="57">
        <v>84452427</v>
      </c>
      <c r="X69" s="29" t="s">
        <v>1350</v>
      </c>
    </row>
    <row r="70" spans="1:24">
      <c r="A70" s="57">
        <v>891780111</v>
      </c>
      <c r="B70" s="29" t="s">
        <v>24</v>
      </c>
      <c r="C70" s="29" t="s">
        <v>105</v>
      </c>
      <c r="D70" s="29" t="s">
        <v>26</v>
      </c>
      <c r="E70" s="240" t="s">
        <v>4369</v>
      </c>
      <c r="F70" s="29" t="s">
        <v>28</v>
      </c>
      <c r="G70" s="29" t="s">
        <v>2834</v>
      </c>
      <c r="H70" s="29" t="s">
        <v>4142</v>
      </c>
      <c r="I70" s="239">
        <v>11963635</v>
      </c>
      <c r="J70" s="28">
        <v>0</v>
      </c>
      <c r="K70" s="28">
        <v>0</v>
      </c>
      <c r="L70" s="28">
        <v>0</v>
      </c>
      <c r="M70" s="28">
        <v>0</v>
      </c>
      <c r="N70" s="57">
        <v>85470095</v>
      </c>
      <c r="O70" s="29" t="s">
        <v>4370</v>
      </c>
      <c r="P70" s="29" t="s">
        <v>4371</v>
      </c>
      <c r="Q70" s="32" t="s">
        <v>2347</v>
      </c>
      <c r="R70" s="32" t="s">
        <v>2347</v>
      </c>
      <c r="S70" s="32" t="s">
        <v>2709</v>
      </c>
      <c r="T70" s="239">
        <v>2392727</v>
      </c>
      <c r="U70" s="239">
        <v>9570908</v>
      </c>
      <c r="V70" s="56">
        <v>0.2</v>
      </c>
      <c r="W70" s="57">
        <v>12448927</v>
      </c>
      <c r="X70" s="29" t="s">
        <v>4372</v>
      </c>
    </row>
    <row r="71" spans="1:24">
      <c r="A71" s="57">
        <v>891780111</v>
      </c>
      <c r="B71" s="29" t="s">
        <v>24</v>
      </c>
      <c r="C71" s="29" t="s">
        <v>105</v>
      </c>
      <c r="D71" s="29" t="s">
        <v>26</v>
      </c>
      <c r="E71" s="240" t="s">
        <v>4373</v>
      </c>
      <c r="F71" s="29" t="s">
        <v>28</v>
      </c>
      <c r="G71" s="29" t="s">
        <v>2834</v>
      </c>
      <c r="H71" s="29" t="s">
        <v>4142</v>
      </c>
      <c r="I71" s="239">
        <v>11963635</v>
      </c>
      <c r="J71" s="28">
        <v>0</v>
      </c>
      <c r="K71" s="28">
        <v>0</v>
      </c>
      <c r="L71" s="28">
        <v>0</v>
      </c>
      <c r="M71" s="28">
        <v>0</v>
      </c>
      <c r="N71" s="57">
        <v>1082984745</v>
      </c>
      <c r="O71" s="29" t="s">
        <v>1204</v>
      </c>
      <c r="P71" s="29" t="s">
        <v>4374</v>
      </c>
      <c r="Q71" s="32" t="s">
        <v>2347</v>
      </c>
      <c r="R71" s="32" t="s">
        <v>2347</v>
      </c>
      <c r="S71" s="32" t="s">
        <v>2709</v>
      </c>
      <c r="T71" s="239">
        <v>2392727</v>
      </c>
      <c r="U71" s="239">
        <v>9570908</v>
      </c>
      <c r="V71" s="56">
        <v>0.2</v>
      </c>
      <c r="W71" s="57">
        <v>51913961</v>
      </c>
      <c r="X71" s="29" t="s">
        <v>4306</v>
      </c>
    </row>
    <row r="72" spans="1:24">
      <c r="A72" s="57">
        <v>891780111</v>
      </c>
      <c r="B72" s="29" t="s">
        <v>24</v>
      </c>
      <c r="C72" s="29" t="s">
        <v>105</v>
      </c>
      <c r="D72" s="29" t="s">
        <v>26</v>
      </c>
      <c r="E72" s="240" t="s">
        <v>4375</v>
      </c>
      <c r="F72" s="29" t="s">
        <v>28</v>
      </c>
      <c r="G72" s="29" t="s">
        <v>2834</v>
      </c>
      <c r="H72" s="29" t="s">
        <v>4142</v>
      </c>
      <c r="I72" s="239">
        <v>11963635</v>
      </c>
      <c r="J72" s="28">
        <v>0</v>
      </c>
      <c r="K72" s="28">
        <v>0</v>
      </c>
      <c r="L72" s="28">
        <v>0</v>
      </c>
      <c r="M72" s="28">
        <v>0</v>
      </c>
      <c r="N72" s="57">
        <v>1065632947</v>
      </c>
      <c r="O72" s="29" t="s">
        <v>4376</v>
      </c>
      <c r="P72" s="29" t="s">
        <v>4377</v>
      </c>
      <c r="Q72" s="32" t="s">
        <v>2579</v>
      </c>
      <c r="R72" s="32" t="s">
        <v>2579</v>
      </c>
      <c r="S72" s="32" t="s">
        <v>2709</v>
      </c>
      <c r="T72" s="239">
        <v>2392727</v>
      </c>
      <c r="U72" s="239">
        <v>9570908</v>
      </c>
      <c r="V72" s="56">
        <v>0.2</v>
      </c>
      <c r="W72" s="57">
        <v>51913961</v>
      </c>
      <c r="X72" s="29" t="s">
        <v>4306</v>
      </c>
    </row>
    <row r="73" spans="1:24">
      <c r="A73" s="57">
        <v>891780111</v>
      </c>
      <c r="B73" s="29" t="s">
        <v>24</v>
      </c>
      <c r="C73" s="29" t="s">
        <v>105</v>
      </c>
      <c r="D73" s="29" t="s">
        <v>26</v>
      </c>
      <c r="E73" s="240" t="s">
        <v>4378</v>
      </c>
      <c r="F73" s="29" t="s">
        <v>28</v>
      </c>
      <c r="G73" s="29" t="s">
        <v>2834</v>
      </c>
      <c r="H73" s="29" t="s">
        <v>4142</v>
      </c>
      <c r="I73" s="239">
        <v>11963635</v>
      </c>
      <c r="J73" s="28">
        <v>0</v>
      </c>
      <c r="K73" s="28">
        <v>0</v>
      </c>
      <c r="L73" s="28">
        <v>0</v>
      </c>
      <c r="M73" s="28">
        <v>0</v>
      </c>
      <c r="N73" s="57">
        <v>1119816325</v>
      </c>
      <c r="O73" s="29" t="s">
        <v>4379</v>
      </c>
      <c r="P73" s="29" t="s">
        <v>4380</v>
      </c>
      <c r="Q73" s="32" t="s">
        <v>2590</v>
      </c>
      <c r="R73" s="32" t="s">
        <v>2590</v>
      </c>
      <c r="S73" s="32" t="s">
        <v>2709</v>
      </c>
      <c r="T73" s="239">
        <v>2392727</v>
      </c>
      <c r="U73" s="239">
        <v>9570908</v>
      </c>
      <c r="V73" s="56">
        <v>0.2</v>
      </c>
      <c r="W73" s="57">
        <v>51913961</v>
      </c>
      <c r="X73" s="29" t="s">
        <v>4306</v>
      </c>
    </row>
    <row r="74" spans="1:24">
      <c r="A74" s="57">
        <v>891780111</v>
      </c>
      <c r="B74" s="29" t="s">
        <v>24</v>
      </c>
      <c r="C74" s="29" t="s">
        <v>105</v>
      </c>
      <c r="D74" s="29" t="s">
        <v>26</v>
      </c>
      <c r="E74" s="240" t="s">
        <v>4381</v>
      </c>
      <c r="F74" s="29" t="s">
        <v>28</v>
      </c>
      <c r="G74" s="29" t="s">
        <v>2834</v>
      </c>
      <c r="H74" s="29" t="s">
        <v>4142</v>
      </c>
      <c r="I74" s="239">
        <v>31500000</v>
      </c>
      <c r="J74" s="28">
        <v>0</v>
      </c>
      <c r="K74" s="28">
        <v>0</v>
      </c>
      <c r="L74" s="28">
        <v>0</v>
      </c>
      <c r="M74" s="28">
        <v>0</v>
      </c>
      <c r="N74" s="57">
        <v>900333004</v>
      </c>
      <c r="O74" s="29" t="s">
        <v>4382</v>
      </c>
      <c r="P74" s="29" t="s">
        <v>4383</v>
      </c>
      <c r="Q74" s="32" t="s">
        <v>2590</v>
      </c>
      <c r="R74" s="32" t="s">
        <v>2590</v>
      </c>
      <c r="S74" s="32" t="s">
        <v>2709</v>
      </c>
      <c r="T74" s="247">
        <v>0</v>
      </c>
      <c r="U74" s="239">
        <v>31500000</v>
      </c>
      <c r="V74" s="56">
        <v>0</v>
      </c>
      <c r="W74" s="57">
        <v>12621405</v>
      </c>
      <c r="X74" s="29" t="s">
        <v>33</v>
      </c>
    </row>
    <row r="75" spans="1:24">
      <c r="A75" s="57">
        <v>891780111</v>
      </c>
      <c r="B75" s="29" t="s">
        <v>24</v>
      </c>
      <c r="C75" s="29" t="s">
        <v>105</v>
      </c>
      <c r="D75" s="29" t="s">
        <v>26</v>
      </c>
      <c r="E75" s="240" t="s">
        <v>4384</v>
      </c>
      <c r="F75" s="29" t="s">
        <v>28</v>
      </c>
      <c r="G75" s="29" t="s">
        <v>2834</v>
      </c>
      <c r="H75" s="29" t="s">
        <v>4142</v>
      </c>
      <c r="I75" s="239">
        <v>12163262.33</v>
      </c>
      <c r="J75" s="28">
        <v>0</v>
      </c>
      <c r="K75" s="28">
        <v>0</v>
      </c>
      <c r="L75" s="28">
        <v>0</v>
      </c>
      <c r="M75" s="28">
        <v>0</v>
      </c>
      <c r="N75" s="57">
        <v>1083003580</v>
      </c>
      <c r="O75" s="29" t="s">
        <v>4385</v>
      </c>
      <c r="P75" s="29" t="s">
        <v>4386</v>
      </c>
      <c r="Q75" s="32" t="s">
        <v>2617</v>
      </c>
      <c r="R75" s="32" t="s">
        <v>2617</v>
      </c>
      <c r="S75" s="32" t="s">
        <v>4387</v>
      </c>
      <c r="T75" s="247">
        <v>0</v>
      </c>
      <c r="U75" s="239">
        <v>12163262.33</v>
      </c>
      <c r="V75" s="56">
        <v>0</v>
      </c>
      <c r="W75" s="57">
        <v>85477077</v>
      </c>
      <c r="X75" s="29" t="s">
        <v>4263</v>
      </c>
    </row>
    <row r="76" spans="1:24">
      <c r="A76" s="57">
        <v>891780111</v>
      </c>
      <c r="B76" s="29" t="s">
        <v>24</v>
      </c>
      <c r="C76" s="29" t="s">
        <v>105</v>
      </c>
      <c r="D76" s="29" t="s">
        <v>26</v>
      </c>
      <c r="E76" s="240" t="s">
        <v>4388</v>
      </c>
      <c r="F76" s="29" t="s">
        <v>28</v>
      </c>
      <c r="G76" s="29" t="s">
        <v>2834</v>
      </c>
      <c r="H76" s="29" t="s">
        <v>4142</v>
      </c>
      <c r="I76" s="239">
        <v>12163262.33</v>
      </c>
      <c r="J76" s="28">
        <v>0</v>
      </c>
      <c r="K76" s="28">
        <v>0</v>
      </c>
      <c r="L76" s="28">
        <v>0</v>
      </c>
      <c r="M76" s="28">
        <v>0</v>
      </c>
      <c r="N76" s="57">
        <v>1083016566</v>
      </c>
      <c r="O76" s="29" t="s">
        <v>4389</v>
      </c>
      <c r="P76" s="29" t="s">
        <v>4390</v>
      </c>
      <c r="Q76" s="32" t="s">
        <v>2617</v>
      </c>
      <c r="R76" s="32" t="s">
        <v>2617</v>
      </c>
      <c r="S76" s="32" t="s">
        <v>4387</v>
      </c>
      <c r="T76" s="239">
        <v>2085130</v>
      </c>
      <c r="U76" s="239">
        <v>10078132.33</v>
      </c>
      <c r="V76" s="56">
        <v>0.17142851509969859</v>
      </c>
      <c r="W76" s="57">
        <v>85477077</v>
      </c>
      <c r="X76" s="29" t="s">
        <v>4263</v>
      </c>
    </row>
    <row r="77" spans="1:24">
      <c r="A77" s="57">
        <v>891780111</v>
      </c>
      <c r="B77" s="29" t="s">
        <v>24</v>
      </c>
      <c r="C77" s="29" t="s">
        <v>105</v>
      </c>
      <c r="D77" s="29" t="s">
        <v>26</v>
      </c>
      <c r="E77" s="240" t="s">
        <v>4391</v>
      </c>
      <c r="F77" s="29" t="s">
        <v>28</v>
      </c>
      <c r="G77" s="29" t="s">
        <v>2834</v>
      </c>
      <c r="H77" s="29" t="s">
        <v>4142</v>
      </c>
      <c r="I77" s="239">
        <v>12163262.33</v>
      </c>
      <c r="J77" s="28">
        <v>0</v>
      </c>
      <c r="K77" s="28">
        <v>0</v>
      </c>
      <c r="L77" s="28">
        <v>0</v>
      </c>
      <c r="M77" s="28">
        <v>0</v>
      </c>
      <c r="N77" s="57">
        <v>1082992744</v>
      </c>
      <c r="O77" s="29" t="s">
        <v>4392</v>
      </c>
      <c r="P77" s="29" t="s">
        <v>4390</v>
      </c>
      <c r="Q77" s="32" t="s">
        <v>2617</v>
      </c>
      <c r="R77" s="32" t="s">
        <v>2617</v>
      </c>
      <c r="S77" s="32" t="s">
        <v>4387</v>
      </c>
      <c r="T77" s="239">
        <v>2085130</v>
      </c>
      <c r="U77" s="239">
        <v>10078132.33</v>
      </c>
      <c r="V77" s="56">
        <v>0.17142851509969859</v>
      </c>
      <c r="W77" s="57">
        <v>85477077</v>
      </c>
      <c r="X77" s="29" t="s">
        <v>4263</v>
      </c>
    </row>
    <row r="78" spans="1:24">
      <c r="A78" s="57">
        <v>891780111</v>
      </c>
      <c r="B78" s="29" t="s">
        <v>24</v>
      </c>
      <c r="C78" s="29" t="s">
        <v>105</v>
      </c>
      <c r="D78" s="29" t="s">
        <v>26</v>
      </c>
      <c r="E78" s="240" t="s">
        <v>4393</v>
      </c>
      <c r="F78" s="29" t="s">
        <v>28</v>
      </c>
      <c r="G78" s="29" t="s">
        <v>2834</v>
      </c>
      <c r="H78" s="29" t="s">
        <v>4142</v>
      </c>
      <c r="I78" s="239">
        <v>12163262.33</v>
      </c>
      <c r="J78" s="28">
        <v>0</v>
      </c>
      <c r="K78" s="28">
        <v>0</v>
      </c>
      <c r="L78" s="28">
        <v>0</v>
      </c>
      <c r="M78" s="28">
        <v>0</v>
      </c>
      <c r="N78" s="57">
        <v>85469889</v>
      </c>
      <c r="O78" s="29" t="s">
        <v>4394</v>
      </c>
      <c r="P78" s="29" t="s">
        <v>4395</v>
      </c>
      <c r="Q78" s="32" t="s">
        <v>2680</v>
      </c>
      <c r="R78" s="32" t="s">
        <v>2680</v>
      </c>
      <c r="S78" s="32" t="s">
        <v>4387</v>
      </c>
      <c r="T78" s="247">
        <v>0</v>
      </c>
      <c r="U78" s="239">
        <v>12163262.33</v>
      </c>
      <c r="V78" s="56">
        <v>0</v>
      </c>
      <c r="W78" s="57">
        <v>85477077</v>
      </c>
      <c r="X78" s="29" t="s">
        <v>4263</v>
      </c>
    </row>
    <row r="79" spans="1:24">
      <c r="A79" s="57">
        <v>891780111</v>
      </c>
      <c r="B79" s="29" t="s">
        <v>24</v>
      </c>
      <c r="C79" s="29" t="s">
        <v>105</v>
      </c>
      <c r="D79" s="29" t="s">
        <v>26</v>
      </c>
      <c r="E79" s="240" t="s">
        <v>4396</v>
      </c>
      <c r="F79" s="29" t="s">
        <v>28</v>
      </c>
      <c r="G79" s="29" t="s">
        <v>2834</v>
      </c>
      <c r="H79" s="29" t="s">
        <v>4142</v>
      </c>
      <c r="I79" s="239">
        <v>12163262.33</v>
      </c>
      <c r="J79" s="28">
        <v>0</v>
      </c>
      <c r="K79" s="28">
        <v>0</v>
      </c>
      <c r="L79" s="28">
        <v>0</v>
      </c>
      <c r="M79" s="28">
        <v>0</v>
      </c>
      <c r="N79" s="57">
        <v>1082976236</v>
      </c>
      <c r="O79" s="29" t="s">
        <v>4397</v>
      </c>
      <c r="P79" s="29" t="s">
        <v>4398</v>
      </c>
      <c r="Q79" s="32" t="s">
        <v>2680</v>
      </c>
      <c r="R79" s="32" t="s">
        <v>2680</v>
      </c>
      <c r="S79" s="32" t="s">
        <v>4387</v>
      </c>
      <c r="T79" s="247">
        <v>0</v>
      </c>
      <c r="U79" s="239">
        <v>12163262.33</v>
      </c>
      <c r="V79" s="56">
        <v>0</v>
      </c>
      <c r="W79" s="57">
        <v>85477077</v>
      </c>
      <c r="X79" s="29" t="s">
        <v>4263</v>
      </c>
    </row>
    <row r="80" spans="1:24">
      <c r="A80" s="57">
        <v>891780111</v>
      </c>
      <c r="B80" s="29" t="s">
        <v>24</v>
      </c>
      <c r="C80" s="29" t="s">
        <v>105</v>
      </c>
      <c r="D80" s="29" t="s">
        <v>26</v>
      </c>
      <c r="E80" s="240" t="s">
        <v>4399</v>
      </c>
      <c r="F80" s="29" t="s">
        <v>28</v>
      </c>
      <c r="G80" s="29" t="s">
        <v>2834</v>
      </c>
      <c r="H80" s="29" t="s">
        <v>4142</v>
      </c>
      <c r="I80" s="239">
        <v>12163262.33</v>
      </c>
      <c r="J80" s="28">
        <v>0</v>
      </c>
      <c r="K80" s="28">
        <v>0</v>
      </c>
      <c r="L80" s="28">
        <v>0</v>
      </c>
      <c r="M80" s="28">
        <v>0</v>
      </c>
      <c r="N80" s="57">
        <v>1082976921</v>
      </c>
      <c r="O80" s="29" t="s">
        <v>4400</v>
      </c>
      <c r="P80" s="29" t="s">
        <v>4401</v>
      </c>
      <c r="Q80" s="32" t="s">
        <v>2687</v>
      </c>
      <c r="R80" s="32" t="s">
        <v>2687</v>
      </c>
      <c r="S80" s="32" t="s">
        <v>4387</v>
      </c>
      <c r="T80" s="239">
        <v>2085130</v>
      </c>
      <c r="U80" s="239">
        <v>10078132.33</v>
      </c>
      <c r="V80" s="56">
        <v>0.17142851509969859</v>
      </c>
      <c r="W80" s="57">
        <v>85477077</v>
      </c>
      <c r="X80" s="29" t="s">
        <v>4263</v>
      </c>
    </row>
    <row r="81" spans="1:24">
      <c r="A81" s="57">
        <v>891780111</v>
      </c>
      <c r="B81" s="29" t="s">
        <v>24</v>
      </c>
      <c r="C81" s="29" t="s">
        <v>105</v>
      </c>
      <c r="D81" s="29" t="s">
        <v>26</v>
      </c>
      <c r="E81" s="240" t="s">
        <v>4402</v>
      </c>
      <c r="F81" s="29" t="s">
        <v>28</v>
      </c>
      <c r="G81" s="29" t="s">
        <v>2834</v>
      </c>
      <c r="H81" s="29" t="s">
        <v>4142</v>
      </c>
      <c r="I81" s="239">
        <v>12163262.33</v>
      </c>
      <c r="J81" s="28">
        <v>0</v>
      </c>
      <c r="K81" s="28">
        <v>0</v>
      </c>
      <c r="L81" s="28">
        <v>0</v>
      </c>
      <c r="M81" s="28">
        <v>0</v>
      </c>
      <c r="N81" s="57">
        <v>1082968663</v>
      </c>
      <c r="O81" s="29" t="s">
        <v>4403</v>
      </c>
      <c r="P81" s="29" t="s">
        <v>4404</v>
      </c>
      <c r="Q81" s="32" t="s">
        <v>2687</v>
      </c>
      <c r="R81" s="32" t="s">
        <v>2687</v>
      </c>
      <c r="S81" s="32" t="s">
        <v>4387</v>
      </c>
      <c r="T81" s="247">
        <v>0</v>
      </c>
      <c r="U81" s="239">
        <v>12163262.33</v>
      </c>
      <c r="V81" s="56">
        <v>0</v>
      </c>
      <c r="W81" s="57">
        <v>85477077</v>
      </c>
      <c r="X81" s="29" t="s">
        <v>4263</v>
      </c>
    </row>
    <row r="82" spans="1:24">
      <c r="A82" s="57">
        <v>891780111</v>
      </c>
      <c r="B82" s="29" t="s">
        <v>24</v>
      </c>
      <c r="C82" s="29" t="s">
        <v>105</v>
      </c>
      <c r="D82" s="29" t="s">
        <v>26</v>
      </c>
      <c r="E82" s="240" t="s">
        <v>4405</v>
      </c>
      <c r="F82" s="29" t="s">
        <v>28</v>
      </c>
      <c r="G82" s="29" t="s">
        <v>2834</v>
      </c>
      <c r="H82" s="29" t="s">
        <v>4142</v>
      </c>
      <c r="I82" s="239">
        <v>11566596</v>
      </c>
      <c r="J82" s="28">
        <v>0</v>
      </c>
      <c r="K82" s="28">
        <v>0</v>
      </c>
      <c r="L82" s="28">
        <v>0</v>
      </c>
      <c r="M82" s="28">
        <v>0</v>
      </c>
      <c r="N82" s="57">
        <v>52909815</v>
      </c>
      <c r="O82" s="29" t="s">
        <v>4249</v>
      </c>
      <c r="P82" s="29" t="s">
        <v>4406</v>
      </c>
      <c r="Q82" s="32" t="s">
        <v>2687</v>
      </c>
      <c r="R82" s="32" t="s">
        <v>2687</v>
      </c>
      <c r="S82" s="32" t="s">
        <v>3349</v>
      </c>
      <c r="T82" s="247">
        <v>0</v>
      </c>
      <c r="U82" s="239">
        <v>11566596</v>
      </c>
      <c r="V82" s="56">
        <v>0</v>
      </c>
      <c r="W82" s="57">
        <v>84452427</v>
      </c>
      <c r="X82" s="29" t="s">
        <v>1350</v>
      </c>
    </row>
    <row r="83" spans="1:24">
      <c r="A83" s="57">
        <v>891780111</v>
      </c>
      <c r="B83" s="29" t="s">
        <v>24</v>
      </c>
      <c r="C83" s="29" t="s">
        <v>105</v>
      </c>
      <c r="D83" s="29" t="s">
        <v>26</v>
      </c>
      <c r="E83" s="240" t="s">
        <v>4407</v>
      </c>
      <c r="F83" s="29" t="s">
        <v>28</v>
      </c>
      <c r="G83" s="29" t="s">
        <v>2834</v>
      </c>
      <c r="H83" s="29" t="s">
        <v>4142</v>
      </c>
      <c r="I83" s="239">
        <v>12880000</v>
      </c>
      <c r="J83" s="28">
        <v>0</v>
      </c>
      <c r="K83" s="28">
        <v>0</v>
      </c>
      <c r="L83" s="28">
        <v>0</v>
      </c>
      <c r="M83" s="28">
        <v>0</v>
      </c>
      <c r="N83" s="57">
        <v>57430960</v>
      </c>
      <c r="O83" s="29" t="s">
        <v>4408</v>
      </c>
      <c r="P83" s="29" t="s">
        <v>4409</v>
      </c>
      <c r="Q83" s="32" t="s">
        <v>2708</v>
      </c>
      <c r="R83" s="32" t="s">
        <v>2708</v>
      </c>
      <c r="S83" s="32" t="s">
        <v>4387</v>
      </c>
      <c r="T83" s="247">
        <v>0</v>
      </c>
      <c r="U83" s="239">
        <v>12880000</v>
      </c>
      <c r="V83" s="56">
        <v>0</v>
      </c>
      <c r="W83" s="57">
        <v>36695033</v>
      </c>
      <c r="X83" s="29" t="s">
        <v>4410</v>
      </c>
    </row>
    <row r="84" spans="1:24">
      <c r="A84" s="57">
        <v>891780111</v>
      </c>
      <c r="B84" s="29" t="s">
        <v>24</v>
      </c>
      <c r="C84" s="29" t="s">
        <v>105</v>
      </c>
      <c r="D84" s="29" t="s">
        <v>26</v>
      </c>
      <c r="E84" s="240" t="s">
        <v>4411</v>
      </c>
      <c r="F84" s="29" t="s">
        <v>28</v>
      </c>
      <c r="G84" s="29" t="s">
        <v>2834</v>
      </c>
      <c r="H84" s="29" t="s">
        <v>4142</v>
      </c>
      <c r="I84" s="239">
        <v>17759232</v>
      </c>
      <c r="J84" s="28">
        <v>0</v>
      </c>
      <c r="K84" s="28">
        <v>0</v>
      </c>
      <c r="L84" s="28">
        <v>0</v>
      </c>
      <c r="M84" s="28">
        <v>0</v>
      </c>
      <c r="N84" s="57">
        <v>1045729776</v>
      </c>
      <c r="O84" s="29" t="s">
        <v>4412</v>
      </c>
      <c r="P84" s="29" t="s">
        <v>4413</v>
      </c>
      <c r="Q84" s="32" t="s">
        <v>2712</v>
      </c>
      <c r="R84" s="32" t="s">
        <v>2712</v>
      </c>
      <c r="S84" s="32" t="s">
        <v>4414</v>
      </c>
      <c r="T84" s="247">
        <v>0</v>
      </c>
      <c r="U84" s="239">
        <v>17759232</v>
      </c>
      <c r="V84" s="56">
        <v>0</v>
      </c>
      <c r="W84" s="57">
        <v>8746547</v>
      </c>
      <c r="X84" s="29" t="s">
        <v>1587</v>
      </c>
    </row>
    <row r="85" spans="1:24">
      <c r="A85" s="57">
        <v>891780111</v>
      </c>
      <c r="B85" s="29" t="s">
        <v>24</v>
      </c>
      <c r="C85" s="29" t="s">
        <v>105</v>
      </c>
      <c r="D85" s="29" t="s">
        <v>26</v>
      </c>
      <c r="E85" s="240" t="s">
        <v>4415</v>
      </c>
      <c r="F85" s="29" t="s">
        <v>28</v>
      </c>
      <c r="G85" s="29" t="s">
        <v>2834</v>
      </c>
      <c r="H85" s="29" t="s">
        <v>4142</v>
      </c>
      <c r="I85" s="239">
        <v>17759232</v>
      </c>
      <c r="J85" s="28">
        <v>0</v>
      </c>
      <c r="K85" s="28">
        <v>0</v>
      </c>
      <c r="L85" s="28">
        <v>0</v>
      </c>
      <c r="M85" s="28">
        <v>0</v>
      </c>
      <c r="N85" s="57">
        <v>85468411</v>
      </c>
      <c r="O85" s="29" t="s">
        <v>4416</v>
      </c>
      <c r="P85" s="29" t="s">
        <v>4417</v>
      </c>
      <c r="Q85" s="32" t="s">
        <v>2712</v>
      </c>
      <c r="R85" s="32" t="s">
        <v>2712</v>
      </c>
      <c r="S85" s="32" t="s">
        <v>4414</v>
      </c>
      <c r="T85" s="247">
        <v>0</v>
      </c>
      <c r="U85" s="239">
        <v>17759232</v>
      </c>
      <c r="V85" s="56">
        <v>0</v>
      </c>
      <c r="W85" s="57">
        <v>8746547</v>
      </c>
      <c r="X85" s="29" t="s">
        <v>1587</v>
      </c>
    </row>
    <row r="86" spans="1:24">
      <c r="A86" s="57">
        <v>891780111</v>
      </c>
      <c r="B86" s="29" t="s">
        <v>24</v>
      </c>
      <c r="C86" s="29" t="s">
        <v>105</v>
      </c>
      <c r="D86" s="29" t="s">
        <v>26</v>
      </c>
      <c r="E86" s="240" t="s">
        <v>4418</v>
      </c>
      <c r="F86" s="29" t="s">
        <v>28</v>
      </c>
      <c r="G86" s="29" t="s">
        <v>2834</v>
      </c>
      <c r="H86" s="29" t="s">
        <v>4142</v>
      </c>
      <c r="I86" s="239">
        <v>17759232</v>
      </c>
      <c r="J86" s="28">
        <v>0</v>
      </c>
      <c r="K86" s="28">
        <v>0</v>
      </c>
      <c r="L86" s="28">
        <v>0</v>
      </c>
      <c r="M86" s="28">
        <v>0</v>
      </c>
      <c r="N86" s="57">
        <v>1082990855</v>
      </c>
      <c r="O86" s="29" t="s">
        <v>4419</v>
      </c>
      <c r="P86" s="29" t="s">
        <v>4420</v>
      </c>
      <c r="Q86" s="32" t="s">
        <v>2712</v>
      </c>
      <c r="R86" s="32" t="s">
        <v>2712</v>
      </c>
      <c r="S86" s="32" t="s">
        <v>4414</v>
      </c>
      <c r="T86" s="247">
        <v>0</v>
      </c>
      <c r="U86" s="239">
        <v>17759232</v>
      </c>
      <c r="V86" s="56">
        <v>0</v>
      </c>
      <c r="W86" s="57">
        <v>8746547</v>
      </c>
      <c r="X86" s="29" t="s">
        <v>1587</v>
      </c>
    </row>
    <row r="87" spans="1:24">
      <c r="A87" s="57">
        <v>891780111</v>
      </c>
      <c r="B87" s="29" t="s">
        <v>24</v>
      </c>
      <c r="C87" s="29" t="s">
        <v>105</v>
      </c>
      <c r="D87" s="29" t="s">
        <v>26</v>
      </c>
      <c r="E87" s="240" t="s">
        <v>4421</v>
      </c>
      <c r="F87" s="29" t="s">
        <v>28</v>
      </c>
      <c r="G87" s="29" t="s">
        <v>2834</v>
      </c>
      <c r="H87" s="29" t="s">
        <v>4142</v>
      </c>
      <c r="I87" s="239">
        <v>20171994</v>
      </c>
      <c r="J87" s="28">
        <v>0</v>
      </c>
      <c r="K87" s="28">
        <v>0</v>
      </c>
      <c r="L87" s="28">
        <v>0</v>
      </c>
      <c r="M87" s="28">
        <v>0</v>
      </c>
      <c r="N87" s="57">
        <v>1082861993</v>
      </c>
      <c r="O87" s="29" t="s">
        <v>4422</v>
      </c>
      <c r="P87" s="29" t="s">
        <v>4423</v>
      </c>
      <c r="Q87" s="32" t="s">
        <v>2751</v>
      </c>
      <c r="R87" s="32" t="s">
        <v>2751</v>
      </c>
      <c r="S87" s="32" t="s">
        <v>4424</v>
      </c>
      <c r="T87" s="247">
        <v>0</v>
      </c>
      <c r="U87" s="239">
        <v>20171994</v>
      </c>
      <c r="V87" s="56">
        <v>0</v>
      </c>
      <c r="W87" s="57">
        <v>39049658</v>
      </c>
      <c r="X87" s="29" t="s">
        <v>1617</v>
      </c>
    </row>
    <row r="88" spans="1:24">
      <c r="A88" s="57">
        <v>891780111</v>
      </c>
      <c r="B88" s="29" t="s">
        <v>24</v>
      </c>
      <c r="C88" s="29" t="s">
        <v>105</v>
      </c>
      <c r="D88" s="29" t="s">
        <v>26</v>
      </c>
      <c r="E88" s="240" t="s">
        <v>4425</v>
      </c>
      <c r="F88" s="29" t="s">
        <v>28</v>
      </c>
      <c r="G88" s="29" t="s">
        <v>2834</v>
      </c>
      <c r="H88" s="29" t="s">
        <v>4142</v>
      </c>
      <c r="I88" s="239">
        <v>10703667</v>
      </c>
      <c r="J88" s="28">
        <v>0</v>
      </c>
      <c r="K88" s="28">
        <v>0</v>
      </c>
      <c r="L88" s="28">
        <v>0</v>
      </c>
      <c r="M88" s="28">
        <v>0</v>
      </c>
      <c r="N88" s="57">
        <v>1084742452</v>
      </c>
      <c r="O88" s="29" t="s">
        <v>4426</v>
      </c>
      <c r="P88" s="29" t="s">
        <v>4427</v>
      </c>
      <c r="Q88" s="32" t="s">
        <v>2728</v>
      </c>
      <c r="R88" s="32" t="s">
        <v>2728</v>
      </c>
      <c r="S88" s="32" t="s">
        <v>4387</v>
      </c>
      <c r="T88" s="247">
        <v>0</v>
      </c>
      <c r="U88" s="239">
        <v>10703667</v>
      </c>
      <c r="V88" s="56">
        <v>0</v>
      </c>
      <c r="W88" s="57">
        <v>85477077</v>
      </c>
      <c r="X88" s="29" t="s">
        <v>4263</v>
      </c>
    </row>
    <row r="89" spans="1:24">
      <c r="A89" s="57">
        <v>891780111</v>
      </c>
      <c r="B89" s="29" t="s">
        <v>24</v>
      </c>
      <c r="C89" s="29" t="s">
        <v>105</v>
      </c>
      <c r="D89" s="29" t="s">
        <v>26</v>
      </c>
      <c r="E89" s="240" t="s">
        <v>4428</v>
      </c>
      <c r="F89" s="29" t="s">
        <v>28</v>
      </c>
      <c r="G89" s="29" t="s">
        <v>2834</v>
      </c>
      <c r="H89" s="29" t="s">
        <v>4142</v>
      </c>
      <c r="I89" s="239">
        <v>20302713</v>
      </c>
      <c r="J89" s="28">
        <v>0</v>
      </c>
      <c r="K89" s="28">
        <v>0</v>
      </c>
      <c r="L89" s="28">
        <v>0</v>
      </c>
      <c r="M89" s="28">
        <v>0</v>
      </c>
      <c r="N89" s="57">
        <v>1083028827</v>
      </c>
      <c r="O89" s="29" t="s">
        <v>4429</v>
      </c>
      <c r="P89" s="29" t="s">
        <v>4430</v>
      </c>
      <c r="Q89" s="238">
        <v>44823</v>
      </c>
      <c r="R89" s="238">
        <v>44823</v>
      </c>
      <c r="S89" s="238">
        <v>45091</v>
      </c>
      <c r="T89" s="247">
        <v>0</v>
      </c>
      <c r="U89" s="239">
        <v>20302713</v>
      </c>
      <c r="V89" s="56">
        <v>0</v>
      </c>
      <c r="W89" s="57">
        <v>8746547</v>
      </c>
      <c r="X89" s="29" t="s">
        <v>1587</v>
      </c>
    </row>
    <row r="90" spans="1:24">
      <c r="A90" s="57">
        <v>891780111</v>
      </c>
      <c r="B90" s="29" t="s">
        <v>24</v>
      </c>
      <c r="C90" s="29" t="s">
        <v>105</v>
      </c>
      <c r="D90" s="29" t="s">
        <v>26</v>
      </c>
      <c r="E90" s="240" t="s">
        <v>4431</v>
      </c>
      <c r="F90" s="29" t="s">
        <v>28</v>
      </c>
      <c r="G90" s="29" t="s">
        <v>2834</v>
      </c>
      <c r="H90" s="29" t="s">
        <v>4142</v>
      </c>
      <c r="I90" s="239">
        <v>37287500</v>
      </c>
      <c r="J90" s="28">
        <v>0</v>
      </c>
      <c r="K90" s="28">
        <v>0</v>
      </c>
      <c r="L90" s="28">
        <v>0</v>
      </c>
      <c r="M90" s="28">
        <v>0</v>
      </c>
      <c r="N90" s="57">
        <v>1124031106</v>
      </c>
      <c r="O90" s="29" t="s">
        <v>4432</v>
      </c>
      <c r="P90" s="29" t="s">
        <v>4433</v>
      </c>
      <c r="Q90" s="32" t="s">
        <v>2760</v>
      </c>
      <c r="R90" s="32" t="s">
        <v>2760</v>
      </c>
      <c r="S90" s="32" t="s">
        <v>4313</v>
      </c>
      <c r="T90" s="247">
        <v>0</v>
      </c>
      <c r="U90" s="239">
        <v>37287500</v>
      </c>
      <c r="V90" s="56">
        <v>0</v>
      </c>
      <c r="W90" s="57">
        <v>8746547</v>
      </c>
      <c r="X90" s="29" t="s">
        <v>1587</v>
      </c>
    </row>
    <row r="91" spans="1:24">
      <c r="A91" s="57">
        <v>891780111</v>
      </c>
      <c r="B91" s="29" t="s">
        <v>24</v>
      </c>
      <c r="C91" s="29" t="s">
        <v>105</v>
      </c>
      <c r="D91" s="29" t="s">
        <v>26</v>
      </c>
      <c r="E91" s="240" t="s">
        <v>4434</v>
      </c>
      <c r="F91" s="29" t="s">
        <v>28</v>
      </c>
      <c r="G91" s="29" t="s">
        <v>2834</v>
      </c>
      <c r="H91" s="29" t="s">
        <v>4142</v>
      </c>
      <c r="I91" s="239">
        <v>29302713</v>
      </c>
      <c r="J91" s="28">
        <v>0</v>
      </c>
      <c r="K91" s="28">
        <v>0</v>
      </c>
      <c r="L91" s="28">
        <v>0</v>
      </c>
      <c r="M91" s="28">
        <v>0</v>
      </c>
      <c r="N91" s="57">
        <v>1083026359</v>
      </c>
      <c r="O91" s="29" t="s">
        <v>4435</v>
      </c>
      <c r="P91" s="29" t="s">
        <v>4436</v>
      </c>
      <c r="Q91" s="32" t="s">
        <v>2760</v>
      </c>
      <c r="R91" s="32" t="s">
        <v>2760</v>
      </c>
      <c r="S91" s="32" t="s">
        <v>4313</v>
      </c>
      <c r="T91" s="247">
        <v>0</v>
      </c>
      <c r="U91" s="239">
        <v>29302713</v>
      </c>
      <c r="V91" s="56">
        <v>0</v>
      </c>
      <c r="W91" s="57">
        <v>8746547</v>
      </c>
      <c r="X91" s="29" t="s">
        <v>1587</v>
      </c>
    </row>
    <row r="92" spans="1:24">
      <c r="A92" s="57">
        <v>891780111</v>
      </c>
      <c r="B92" s="29" t="s">
        <v>24</v>
      </c>
      <c r="C92" s="29" t="s">
        <v>105</v>
      </c>
      <c r="D92" s="29" t="s">
        <v>26</v>
      </c>
      <c r="E92" s="240" t="s">
        <v>4437</v>
      </c>
      <c r="F92" s="29" t="s">
        <v>28</v>
      </c>
      <c r="G92" s="29" t="s">
        <v>2834</v>
      </c>
      <c r="H92" s="29" t="s">
        <v>4142</v>
      </c>
      <c r="I92" s="239">
        <v>37287500</v>
      </c>
      <c r="J92" s="28">
        <v>0</v>
      </c>
      <c r="K92" s="28">
        <v>0</v>
      </c>
      <c r="L92" s="28">
        <v>0</v>
      </c>
      <c r="M92" s="28">
        <v>0</v>
      </c>
      <c r="N92" s="57">
        <v>1103120398</v>
      </c>
      <c r="O92" s="29" t="s">
        <v>4438</v>
      </c>
      <c r="P92" s="29" t="s">
        <v>4439</v>
      </c>
      <c r="Q92" s="32" t="s">
        <v>2760</v>
      </c>
      <c r="R92" s="32" t="s">
        <v>2760</v>
      </c>
      <c r="S92" s="32" t="s">
        <v>4313</v>
      </c>
      <c r="T92" s="247">
        <v>0</v>
      </c>
      <c r="U92" s="239">
        <v>37287500</v>
      </c>
      <c r="V92" s="56">
        <v>0</v>
      </c>
      <c r="W92" s="57">
        <v>8746547</v>
      </c>
      <c r="X92" s="29" t="s">
        <v>1587</v>
      </c>
    </row>
    <row r="93" spans="1:24">
      <c r="A93" s="57">
        <v>891780111</v>
      </c>
      <c r="B93" s="29" t="s">
        <v>24</v>
      </c>
      <c r="C93" s="29" t="s">
        <v>105</v>
      </c>
      <c r="D93" s="29" t="s">
        <v>26</v>
      </c>
      <c r="E93" s="240" t="s">
        <v>4440</v>
      </c>
      <c r="F93" s="29" t="s">
        <v>28</v>
      </c>
      <c r="G93" s="29" t="s">
        <v>2834</v>
      </c>
      <c r="H93" s="29" t="s">
        <v>4142</v>
      </c>
      <c r="I93" s="239">
        <v>15700000</v>
      </c>
      <c r="J93" s="28">
        <v>0</v>
      </c>
      <c r="K93" s="28">
        <v>0</v>
      </c>
      <c r="L93" s="28">
        <v>0</v>
      </c>
      <c r="M93" s="28">
        <v>0</v>
      </c>
      <c r="N93" s="57">
        <v>1082935318</v>
      </c>
      <c r="O93" s="29" t="s">
        <v>4441</v>
      </c>
      <c r="P93" s="29" t="s">
        <v>4442</v>
      </c>
      <c r="Q93" s="32" t="s">
        <v>2760</v>
      </c>
      <c r="R93" s="32" t="s">
        <v>2760</v>
      </c>
      <c r="S93" s="32" t="s">
        <v>4443</v>
      </c>
      <c r="T93" s="247">
        <v>0</v>
      </c>
      <c r="U93" s="239">
        <v>15700000</v>
      </c>
      <c r="V93" s="56">
        <v>0</v>
      </c>
      <c r="W93" s="57">
        <v>8746547</v>
      </c>
      <c r="X93" s="29" t="s">
        <v>1587</v>
      </c>
    </row>
    <row r="94" spans="1:24">
      <c r="A94" s="57">
        <v>891780111</v>
      </c>
      <c r="B94" s="29" t="s">
        <v>24</v>
      </c>
      <c r="C94" s="29" t="s">
        <v>105</v>
      </c>
      <c r="D94" s="29" t="s">
        <v>26</v>
      </c>
      <c r="E94" s="240" t="s">
        <v>4444</v>
      </c>
      <c r="F94" s="29" t="s">
        <v>28</v>
      </c>
      <c r="G94" s="29" t="s">
        <v>2834</v>
      </c>
      <c r="H94" s="29" t="s">
        <v>4142</v>
      </c>
      <c r="I94" s="239">
        <v>37287500</v>
      </c>
      <c r="J94" s="28">
        <v>0</v>
      </c>
      <c r="K94" s="28">
        <v>0</v>
      </c>
      <c r="L94" s="28">
        <v>0</v>
      </c>
      <c r="M94" s="28">
        <v>0</v>
      </c>
      <c r="N94" s="57">
        <v>1083029651</v>
      </c>
      <c r="O94" s="29" t="s">
        <v>4445</v>
      </c>
      <c r="P94" s="29" t="s">
        <v>4446</v>
      </c>
      <c r="Q94" s="32" t="s">
        <v>2760</v>
      </c>
      <c r="R94" s="32" t="s">
        <v>2760</v>
      </c>
      <c r="S94" s="32" t="s">
        <v>4313</v>
      </c>
      <c r="T94" s="247">
        <v>0</v>
      </c>
      <c r="U94" s="239">
        <v>37287500</v>
      </c>
      <c r="V94" s="56">
        <v>0</v>
      </c>
      <c r="W94" s="57">
        <v>8746547</v>
      </c>
      <c r="X94" s="29" t="s">
        <v>1587</v>
      </c>
    </row>
    <row r="95" spans="1:24">
      <c r="A95" s="57">
        <v>891780111</v>
      </c>
      <c r="B95" s="29" t="s">
        <v>24</v>
      </c>
      <c r="C95" s="29" t="s">
        <v>105</v>
      </c>
      <c r="D95" s="29" t="s">
        <v>26</v>
      </c>
      <c r="E95" s="240" t="s">
        <v>4447</v>
      </c>
      <c r="F95" s="29" t="s">
        <v>28</v>
      </c>
      <c r="G95" s="29" t="s">
        <v>2834</v>
      </c>
      <c r="H95" s="29" t="s">
        <v>4142</v>
      </c>
      <c r="I95" s="239">
        <v>29302713</v>
      </c>
      <c r="J95" s="28">
        <v>0</v>
      </c>
      <c r="K95" s="28">
        <v>0</v>
      </c>
      <c r="L95" s="28">
        <v>0</v>
      </c>
      <c r="M95" s="28">
        <v>0</v>
      </c>
      <c r="N95" s="57">
        <v>1082945913</v>
      </c>
      <c r="O95" s="29" t="s">
        <v>4448</v>
      </c>
      <c r="P95" s="29" t="s">
        <v>4449</v>
      </c>
      <c r="Q95" s="32" t="s">
        <v>2760</v>
      </c>
      <c r="R95" s="32" t="s">
        <v>2760</v>
      </c>
      <c r="S95" s="32" t="s">
        <v>4313</v>
      </c>
      <c r="T95" s="247">
        <v>0</v>
      </c>
      <c r="U95" s="239">
        <v>29302713</v>
      </c>
      <c r="V95" s="56">
        <v>0</v>
      </c>
      <c r="W95" s="57">
        <v>8746547</v>
      </c>
      <c r="X95" s="29" t="s">
        <v>1587</v>
      </c>
    </row>
    <row r="96" spans="1:24">
      <c r="A96" s="57">
        <v>891780111</v>
      </c>
      <c r="B96" s="29" t="s">
        <v>24</v>
      </c>
      <c r="C96" s="29" t="s">
        <v>105</v>
      </c>
      <c r="D96" s="29" t="s">
        <v>26</v>
      </c>
      <c r="E96" s="240" t="s">
        <v>4450</v>
      </c>
      <c r="F96" s="29" t="s">
        <v>28</v>
      </c>
      <c r="G96" s="29" t="s">
        <v>2834</v>
      </c>
      <c r="H96" s="29" t="s">
        <v>4142</v>
      </c>
      <c r="I96" s="239">
        <v>29302713</v>
      </c>
      <c r="J96" s="28">
        <v>0</v>
      </c>
      <c r="K96" s="28">
        <v>0</v>
      </c>
      <c r="L96" s="28">
        <v>0</v>
      </c>
      <c r="M96" s="28">
        <v>0</v>
      </c>
      <c r="N96" s="57">
        <v>1082993784</v>
      </c>
      <c r="O96" s="29" t="s">
        <v>4451</v>
      </c>
      <c r="P96" s="29" t="s">
        <v>4452</v>
      </c>
      <c r="Q96" s="32" t="s">
        <v>2760</v>
      </c>
      <c r="R96" s="32" t="s">
        <v>2760</v>
      </c>
      <c r="S96" s="32" t="s">
        <v>4313</v>
      </c>
      <c r="T96" s="247">
        <v>0</v>
      </c>
      <c r="U96" s="239">
        <v>29302713</v>
      </c>
      <c r="V96" s="56">
        <v>0</v>
      </c>
      <c r="W96" s="57">
        <v>8746547</v>
      </c>
      <c r="X96" s="29" t="s">
        <v>1587</v>
      </c>
    </row>
    <row r="97" spans="1:24">
      <c r="A97" s="57">
        <v>891780111</v>
      </c>
      <c r="B97" s="29" t="s">
        <v>24</v>
      </c>
      <c r="C97" s="29" t="s">
        <v>105</v>
      </c>
      <c r="D97" s="29" t="s">
        <v>26</v>
      </c>
      <c r="E97" s="240" t="s">
        <v>4453</v>
      </c>
      <c r="F97" s="29" t="s">
        <v>28</v>
      </c>
      <c r="G97" s="29" t="s">
        <v>2834</v>
      </c>
      <c r="H97" s="29" t="s">
        <v>4142</v>
      </c>
      <c r="I97" s="239">
        <v>4919009.04</v>
      </c>
      <c r="J97" s="28">
        <v>0</v>
      </c>
      <c r="K97" s="28">
        <v>0</v>
      </c>
      <c r="L97" s="28">
        <v>0</v>
      </c>
      <c r="M97" s="28">
        <v>0</v>
      </c>
      <c r="N97" s="57">
        <v>1052091416</v>
      </c>
      <c r="O97" s="29" t="s">
        <v>4454</v>
      </c>
      <c r="P97" s="29" t="s">
        <v>4455</v>
      </c>
      <c r="Q97" s="32" t="s">
        <v>2768</v>
      </c>
      <c r="R97" s="32" t="s">
        <v>2768</v>
      </c>
      <c r="S97" s="32" t="s">
        <v>2826</v>
      </c>
      <c r="T97" s="247">
        <v>0</v>
      </c>
      <c r="U97" s="239">
        <v>4919009.04</v>
      </c>
      <c r="V97" s="56">
        <v>0</v>
      </c>
      <c r="W97" s="57">
        <v>85461685</v>
      </c>
      <c r="X97" s="29" t="s">
        <v>4456</v>
      </c>
    </row>
    <row r="98" spans="1:24">
      <c r="A98" s="57">
        <v>891780111</v>
      </c>
      <c r="B98" s="29" t="s">
        <v>24</v>
      </c>
      <c r="C98" s="29" t="s">
        <v>105</v>
      </c>
      <c r="D98" s="29" t="s">
        <v>26</v>
      </c>
      <c r="E98" s="240" t="s">
        <v>4457</v>
      </c>
      <c r="F98" s="29" t="s">
        <v>28</v>
      </c>
      <c r="G98" s="29" t="s">
        <v>2834</v>
      </c>
      <c r="H98" s="29" t="s">
        <v>4142</v>
      </c>
      <c r="I98" s="239">
        <v>12261980</v>
      </c>
      <c r="J98" s="28">
        <v>0</v>
      </c>
      <c r="K98" s="28">
        <v>0</v>
      </c>
      <c r="L98" s="28">
        <v>0</v>
      </c>
      <c r="M98" s="28">
        <v>0</v>
      </c>
      <c r="N98" s="57">
        <v>1082878496</v>
      </c>
      <c r="O98" s="29" t="s">
        <v>4458</v>
      </c>
      <c r="P98" s="29" t="s">
        <v>4459</v>
      </c>
      <c r="Q98" s="32" t="s">
        <v>2768</v>
      </c>
      <c r="R98" s="32" t="s">
        <v>2768</v>
      </c>
      <c r="S98" s="32" t="s">
        <v>4387</v>
      </c>
      <c r="T98" s="247">
        <v>0</v>
      </c>
      <c r="U98" s="239">
        <v>12261980</v>
      </c>
      <c r="V98" s="56">
        <v>0</v>
      </c>
      <c r="W98" s="57">
        <v>36695033</v>
      </c>
      <c r="X98" s="29" t="s">
        <v>4410</v>
      </c>
    </row>
    <row r="99" spans="1:24">
      <c r="A99" s="57">
        <v>891780111</v>
      </c>
      <c r="B99" s="29" t="s">
        <v>24</v>
      </c>
      <c r="C99" s="29" t="s">
        <v>105</v>
      </c>
      <c r="D99" s="29" t="s">
        <v>26</v>
      </c>
      <c r="E99" s="240" t="s">
        <v>4460</v>
      </c>
      <c r="F99" s="29" t="s">
        <v>28</v>
      </c>
      <c r="G99" s="29" t="s">
        <v>2834</v>
      </c>
      <c r="H99" s="29" t="s">
        <v>4142</v>
      </c>
      <c r="I99" s="239">
        <v>37287500</v>
      </c>
      <c r="J99" s="28">
        <v>0</v>
      </c>
      <c r="K99" s="28">
        <v>0</v>
      </c>
      <c r="L99" s="28">
        <v>0</v>
      </c>
      <c r="M99" s="28">
        <v>0</v>
      </c>
      <c r="N99" s="57">
        <v>33379578</v>
      </c>
      <c r="O99" s="29" t="s">
        <v>4461</v>
      </c>
      <c r="P99" s="29" t="s">
        <v>4462</v>
      </c>
      <c r="Q99" s="32" t="s">
        <v>2768</v>
      </c>
      <c r="R99" s="32" t="s">
        <v>2768</v>
      </c>
      <c r="S99" s="32" t="s">
        <v>4313</v>
      </c>
      <c r="T99" s="247">
        <v>0</v>
      </c>
      <c r="U99" s="239">
        <v>37287500</v>
      </c>
      <c r="V99" s="56">
        <v>0</v>
      </c>
      <c r="W99" s="57">
        <v>8746547</v>
      </c>
      <c r="X99" s="29" t="s">
        <v>1587</v>
      </c>
    </row>
    <row r="100" spans="1:24">
      <c r="A100" s="57">
        <v>891780111</v>
      </c>
      <c r="B100" s="29" t="s">
        <v>24</v>
      </c>
      <c r="C100" s="29" t="s">
        <v>105</v>
      </c>
      <c r="D100" s="29" t="s">
        <v>26</v>
      </c>
      <c r="E100" s="240" t="s">
        <v>4463</v>
      </c>
      <c r="F100" s="29" t="s">
        <v>28</v>
      </c>
      <c r="G100" s="29" t="s">
        <v>2834</v>
      </c>
      <c r="H100" s="29" t="s">
        <v>4142</v>
      </c>
      <c r="I100" s="239">
        <v>29302713</v>
      </c>
      <c r="J100" s="28">
        <v>0</v>
      </c>
      <c r="K100" s="28">
        <v>0</v>
      </c>
      <c r="L100" s="28">
        <v>0</v>
      </c>
      <c r="M100" s="28">
        <v>0</v>
      </c>
      <c r="N100" s="57">
        <v>1116499850</v>
      </c>
      <c r="O100" s="29" t="s">
        <v>4464</v>
      </c>
      <c r="P100" s="29" t="s">
        <v>4465</v>
      </c>
      <c r="Q100" s="32" t="s">
        <v>2768</v>
      </c>
      <c r="R100" s="32" t="s">
        <v>2768</v>
      </c>
      <c r="S100" s="32" t="s">
        <v>4313</v>
      </c>
      <c r="T100" s="247">
        <v>0</v>
      </c>
      <c r="U100" s="239">
        <v>29302713</v>
      </c>
      <c r="V100" s="56">
        <v>0</v>
      </c>
      <c r="W100" s="57">
        <v>8746547</v>
      </c>
      <c r="X100" s="29" t="s">
        <v>1587</v>
      </c>
    </row>
    <row r="101" spans="1:24">
      <c r="A101" s="57">
        <v>891780111</v>
      </c>
      <c r="B101" s="29" t="s">
        <v>24</v>
      </c>
      <c r="C101" s="29" t="s">
        <v>105</v>
      </c>
      <c r="D101" s="29" t="s">
        <v>26</v>
      </c>
      <c r="E101" s="240" t="s">
        <v>4466</v>
      </c>
      <c r="F101" s="29" t="s">
        <v>28</v>
      </c>
      <c r="G101" s="29" t="s">
        <v>2834</v>
      </c>
      <c r="H101" s="29" t="s">
        <v>4142</v>
      </c>
      <c r="I101" s="239">
        <v>6000000</v>
      </c>
      <c r="J101" s="28">
        <v>0</v>
      </c>
      <c r="K101" s="28">
        <v>0</v>
      </c>
      <c r="L101" s="28">
        <v>0</v>
      </c>
      <c r="M101" s="28">
        <v>0</v>
      </c>
      <c r="N101" s="57">
        <v>1123407292</v>
      </c>
      <c r="O101" s="29" t="s">
        <v>4467</v>
      </c>
      <c r="P101" s="29" t="s">
        <v>4468</v>
      </c>
      <c r="Q101" s="32" t="s">
        <v>3425</v>
      </c>
      <c r="R101" s="32" t="s">
        <v>3425</v>
      </c>
      <c r="S101" s="32" t="s">
        <v>2709</v>
      </c>
      <c r="T101" s="247">
        <v>0</v>
      </c>
      <c r="U101" s="239">
        <v>6000000</v>
      </c>
      <c r="V101" s="56">
        <v>0</v>
      </c>
      <c r="W101" s="57">
        <v>72220242</v>
      </c>
      <c r="X101" s="29" t="s">
        <v>4469</v>
      </c>
    </row>
    <row r="102" spans="1:24">
      <c r="A102" s="57">
        <v>891780111</v>
      </c>
      <c r="B102" s="29" t="s">
        <v>24</v>
      </c>
      <c r="C102" s="29" t="s">
        <v>105</v>
      </c>
      <c r="D102" s="29" t="s">
        <v>26</v>
      </c>
      <c r="E102" s="240" t="s">
        <v>4470</v>
      </c>
      <c r="F102" s="29" t="s">
        <v>28</v>
      </c>
      <c r="G102" s="29" t="s">
        <v>2834</v>
      </c>
      <c r="H102" s="29" t="s">
        <v>4142</v>
      </c>
      <c r="I102" s="239">
        <v>16500000</v>
      </c>
      <c r="J102" s="28">
        <v>0</v>
      </c>
      <c r="K102" s="28">
        <v>0</v>
      </c>
      <c r="L102" s="28">
        <v>0</v>
      </c>
      <c r="M102" s="28">
        <v>0</v>
      </c>
      <c r="N102" s="57">
        <v>1081905679</v>
      </c>
      <c r="O102" s="29" t="s">
        <v>4471</v>
      </c>
      <c r="P102" s="29" t="s">
        <v>4472</v>
      </c>
      <c r="Q102" s="32" t="s">
        <v>3425</v>
      </c>
      <c r="R102" s="32" t="s">
        <v>3425</v>
      </c>
      <c r="S102" s="32" t="s">
        <v>2709</v>
      </c>
      <c r="T102" s="247">
        <v>0</v>
      </c>
      <c r="U102" s="239">
        <v>16500000</v>
      </c>
      <c r="V102" s="56">
        <v>0</v>
      </c>
      <c r="W102" s="57">
        <v>72220242</v>
      </c>
      <c r="X102" s="29" t="s">
        <v>4469</v>
      </c>
    </row>
    <row r="103" spans="1:24">
      <c r="A103" s="57">
        <v>891780111</v>
      </c>
      <c r="B103" s="29" t="s">
        <v>24</v>
      </c>
      <c r="C103" s="29" t="s">
        <v>105</v>
      </c>
      <c r="D103" s="29" t="s">
        <v>26</v>
      </c>
      <c r="E103" s="240" t="s">
        <v>4473</v>
      </c>
      <c r="F103" s="29" t="s">
        <v>28</v>
      </c>
      <c r="G103" s="29" t="s">
        <v>2834</v>
      </c>
      <c r="H103" s="29" t="s">
        <v>4142</v>
      </c>
      <c r="I103" s="239">
        <v>26046856</v>
      </c>
      <c r="J103" s="28">
        <v>0</v>
      </c>
      <c r="K103" s="28">
        <v>0</v>
      </c>
      <c r="L103" s="28">
        <v>0</v>
      </c>
      <c r="M103" s="28">
        <v>0</v>
      </c>
      <c r="N103" s="57">
        <v>1082968346</v>
      </c>
      <c r="O103" s="29" t="s">
        <v>4474</v>
      </c>
      <c r="P103" s="29" t="s">
        <v>4475</v>
      </c>
      <c r="Q103" s="32" t="s">
        <v>2811</v>
      </c>
      <c r="R103" s="32" t="s">
        <v>2811</v>
      </c>
      <c r="S103" s="32" t="s">
        <v>4476</v>
      </c>
      <c r="T103" s="247">
        <v>0</v>
      </c>
      <c r="U103" s="239">
        <v>26046856</v>
      </c>
      <c r="V103" s="56">
        <v>0</v>
      </c>
      <c r="W103" s="57">
        <v>8746547</v>
      </c>
      <c r="X103" s="29" t="s">
        <v>1587</v>
      </c>
    </row>
    <row r="104" spans="1:24">
      <c r="A104" s="57">
        <v>891780111</v>
      </c>
      <c r="B104" s="29" t="s">
        <v>24</v>
      </c>
      <c r="C104" s="29" t="s">
        <v>105</v>
      </c>
      <c r="D104" s="29" t="s">
        <v>26</v>
      </c>
      <c r="E104" s="240" t="s">
        <v>4477</v>
      </c>
      <c r="F104" s="29" t="s">
        <v>28</v>
      </c>
      <c r="G104" s="29" t="s">
        <v>2834</v>
      </c>
      <c r="H104" s="29" t="s">
        <v>4142</v>
      </c>
      <c r="I104" s="239">
        <v>19535142</v>
      </c>
      <c r="J104" s="28">
        <v>0</v>
      </c>
      <c r="K104" s="28">
        <v>0</v>
      </c>
      <c r="L104" s="28">
        <v>0</v>
      </c>
      <c r="M104" s="28">
        <v>0</v>
      </c>
      <c r="N104" s="57">
        <v>1081828885</v>
      </c>
      <c r="O104" s="29" t="s">
        <v>4478</v>
      </c>
      <c r="P104" s="29" t="s">
        <v>4479</v>
      </c>
      <c r="Q104" s="32" t="s">
        <v>2811</v>
      </c>
      <c r="R104" s="32" t="s">
        <v>2811</v>
      </c>
      <c r="S104" s="32" t="s">
        <v>4480</v>
      </c>
      <c r="T104" s="247">
        <v>0</v>
      </c>
      <c r="U104" s="239">
        <v>19535142</v>
      </c>
      <c r="V104" s="56">
        <v>0</v>
      </c>
      <c r="W104" s="57">
        <v>8746547</v>
      </c>
      <c r="X104" s="29" t="s">
        <v>1587</v>
      </c>
    </row>
    <row r="105" spans="1:24">
      <c r="A105" s="57">
        <v>891780111</v>
      </c>
      <c r="B105" s="29" t="s">
        <v>24</v>
      </c>
      <c r="C105" s="29" t="s">
        <v>105</v>
      </c>
      <c r="D105" s="29" t="s">
        <v>26</v>
      </c>
      <c r="E105" s="240" t="s">
        <v>4481</v>
      </c>
      <c r="F105" s="29" t="s">
        <v>28</v>
      </c>
      <c r="G105" s="29" t="s">
        <v>2834</v>
      </c>
      <c r="H105" s="29" t="s">
        <v>4142</v>
      </c>
      <c r="I105" s="239">
        <v>26046856</v>
      </c>
      <c r="J105" s="28">
        <v>0</v>
      </c>
      <c r="K105" s="28">
        <v>0</v>
      </c>
      <c r="L105" s="28">
        <v>0</v>
      </c>
      <c r="M105" s="28">
        <v>0</v>
      </c>
      <c r="N105" s="57">
        <v>1083041875</v>
      </c>
      <c r="O105" s="29" t="s">
        <v>4482</v>
      </c>
      <c r="P105" s="29" t="s">
        <v>4483</v>
      </c>
      <c r="Q105" s="32" t="s">
        <v>2811</v>
      </c>
      <c r="R105" s="32" t="s">
        <v>2811</v>
      </c>
      <c r="S105" s="32" t="s">
        <v>4476</v>
      </c>
      <c r="T105" s="247">
        <v>0</v>
      </c>
      <c r="U105" s="239">
        <v>26046856</v>
      </c>
      <c r="V105" s="56">
        <v>0</v>
      </c>
      <c r="W105" s="57">
        <v>8746547</v>
      </c>
      <c r="X105" s="29" t="s">
        <v>1587</v>
      </c>
    </row>
    <row r="106" spans="1:24">
      <c r="A106" s="57">
        <v>891780111</v>
      </c>
      <c r="B106" s="29" t="s">
        <v>24</v>
      </c>
      <c r="C106" s="29" t="s">
        <v>105</v>
      </c>
      <c r="D106" s="29" t="s">
        <v>26</v>
      </c>
      <c r="E106" s="240" t="s">
        <v>4484</v>
      </c>
      <c r="F106" s="29" t="s">
        <v>28</v>
      </c>
      <c r="G106" s="29" t="s">
        <v>2834</v>
      </c>
      <c r="H106" s="29" t="s">
        <v>4142</v>
      </c>
      <c r="I106" s="239">
        <v>33055990</v>
      </c>
      <c r="J106" s="28">
        <v>0</v>
      </c>
      <c r="K106" s="28">
        <v>0</v>
      </c>
      <c r="L106" s="28">
        <v>0</v>
      </c>
      <c r="M106" s="28">
        <v>0</v>
      </c>
      <c r="N106" s="57">
        <v>1234088151</v>
      </c>
      <c r="O106" s="29" t="s">
        <v>4485</v>
      </c>
      <c r="P106" s="29" t="s">
        <v>4486</v>
      </c>
      <c r="Q106" s="32" t="s">
        <v>2811</v>
      </c>
      <c r="R106" s="32" t="s">
        <v>2811</v>
      </c>
      <c r="S106" s="32" t="s">
        <v>4313</v>
      </c>
      <c r="T106" s="247">
        <v>0</v>
      </c>
      <c r="U106" s="239">
        <v>33055990</v>
      </c>
      <c r="V106" s="56">
        <v>0</v>
      </c>
      <c r="W106" s="57">
        <v>8746547</v>
      </c>
      <c r="X106" s="29" t="s">
        <v>1587</v>
      </c>
    </row>
    <row r="107" spans="1:24">
      <c r="A107" s="57">
        <v>891780111</v>
      </c>
      <c r="B107" s="29" t="s">
        <v>24</v>
      </c>
      <c r="C107" s="29" t="s">
        <v>105</v>
      </c>
      <c r="D107" s="29" t="s">
        <v>26</v>
      </c>
      <c r="E107" s="240" t="s">
        <v>4487</v>
      </c>
      <c r="F107" s="29" t="s">
        <v>28</v>
      </c>
      <c r="G107" s="29" t="s">
        <v>2834</v>
      </c>
      <c r="H107" s="29" t="s">
        <v>4142</v>
      </c>
      <c r="I107" s="239">
        <v>5723106</v>
      </c>
      <c r="J107" s="28">
        <v>0</v>
      </c>
      <c r="K107" s="28">
        <v>0</v>
      </c>
      <c r="L107" s="28">
        <v>0</v>
      </c>
      <c r="M107" s="28">
        <v>0</v>
      </c>
      <c r="N107" s="57">
        <v>1045699393</v>
      </c>
      <c r="O107" s="29" t="s">
        <v>4367</v>
      </c>
      <c r="P107" s="29" t="s">
        <v>4488</v>
      </c>
      <c r="Q107" s="32" t="s">
        <v>3392</v>
      </c>
      <c r="R107" s="32" t="s">
        <v>3392</v>
      </c>
      <c r="S107" s="32" t="s">
        <v>4489</v>
      </c>
      <c r="T107" s="247">
        <v>0</v>
      </c>
      <c r="U107" s="239">
        <v>5723106</v>
      </c>
      <c r="V107" s="56">
        <v>0</v>
      </c>
      <c r="W107" s="57">
        <v>7629414</v>
      </c>
      <c r="X107" s="29" t="s">
        <v>4490</v>
      </c>
    </row>
    <row r="108" spans="1:24">
      <c r="A108" s="57">
        <v>891780111</v>
      </c>
      <c r="B108" s="29" t="s">
        <v>24</v>
      </c>
      <c r="C108" s="29" t="s">
        <v>105</v>
      </c>
      <c r="D108" s="29" t="s">
        <v>26</v>
      </c>
      <c r="E108" s="240" t="s">
        <v>4491</v>
      </c>
      <c r="F108" s="29" t="s">
        <v>28</v>
      </c>
      <c r="G108" s="29" t="s">
        <v>2834</v>
      </c>
      <c r="H108" s="29" t="s">
        <v>4142</v>
      </c>
      <c r="I108" s="239">
        <v>17460030</v>
      </c>
      <c r="J108" s="28">
        <v>0</v>
      </c>
      <c r="K108" s="28">
        <v>0</v>
      </c>
      <c r="L108" s="28">
        <v>0</v>
      </c>
      <c r="M108" s="28">
        <v>0</v>
      </c>
      <c r="N108" s="57">
        <v>1082860590</v>
      </c>
      <c r="O108" s="29" t="s">
        <v>4492</v>
      </c>
      <c r="P108" s="29" t="s">
        <v>4493</v>
      </c>
      <c r="Q108" s="32" t="s">
        <v>3442</v>
      </c>
      <c r="R108" s="32" t="s">
        <v>3442</v>
      </c>
      <c r="S108" s="32" t="s">
        <v>4494</v>
      </c>
      <c r="T108" s="247">
        <v>0</v>
      </c>
      <c r="U108" s="239">
        <v>17460030</v>
      </c>
      <c r="V108" s="56">
        <v>0</v>
      </c>
      <c r="W108" s="57">
        <v>45498601</v>
      </c>
      <c r="X108" s="29" t="s">
        <v>4495</v>
      </c>
    </row>
    <row r="109" spans="1:24">
      <c r="A109" s="57">
        <v>891780111</v>
      </c>
      <c r="B109" s="29" t="s">
        <v>24</v>
      </c>
      <c r="C109" s="29" t="s">
        <v>105</v>
      </c>
      <c r="D109" s="29" t="s">
        <v>26</v>
      </c>
      <c r="E109" s="240" t="s">
        <v>4496</v>
      </c>
      <c r="F109" s="29" t="s">
        <v>28</v>
      </c>
      <c r="G109" s="29" t="s">
        <v>2834</v>
      </c>
      <c r="H109" s="29" t="s">
        <v>4142</v>
      </c>
      <c r="I109" s="239">
        <v>10084448.800000001</v>
      </c>
      <c r="J109" s="28">
        <v>0</v>
      </c>
      <c r="K109" s="28">
        <v>0</v>
      </c>
      <c r="L109" s="28">
        <v>0</v>
      </c>
      <c r="M109" s="28">
        <v>0</v>
      </c>
      <c r="N109" s="57">
        <v>1083570475</v>
      </c>
      <c r="O109" s="29" t="s">
        <v>4497</v>
      </c>
      <c r="P109" s="29" t="s">
        <v>4498</v>
      </c>
      <c r="Q109" s="32" t="s">
        <v>2825</v>
      </c>
      <c r="R109" s="32" t="s">
        <v>2825</v>
      </c>
      <c r="S109" s="32" t="s">
        <v>4387</v>
      </c>
      <c r="T109" s="247">
        <v>0</v>
      </c>
      <c r="U109" s="239">
        <v>10084448.800000001</v>
      </c>
      <c r="V109" s="56">
        <v>0</v>
      </c>
      <c r="W109" s="57">
        <v>85477077</v>
      </c>
      <c r="X109" s="29" t="s">
        <v>4263</v>
      </c>
    </row>
    <row r="110" spans="1:24">
      <c r="A110" s="57">
        <v>891780111</v>
      </c>
      <c r="B110" s="29" t="s">
        <v>24</v>
      </c>
      <c r="C110" s="29" t="s">
        <v>105</v>
      </c>
      <c r="D110" s="29" t="s">
        <v>26</v>
      </c>
      <c r="E110" s="240" t="s">
        <v>4499</v>
      </c>
      <c r="F110" s="29" t="s">
        <v>28</v>
      </c>
      <c r="G110" s="29" t="s">
        <v>2834</v>
      </c>
      <c r="H110" s="29" t="s">
        <v>4142</v>
      </c>
      <c r="I110" s="239">
        <v>10084448.800000001</v>
      </c>
      <c r="J110" s="28">
        <v>0</v>
      </c>
      <c r="K110" s="28">
        <v>0</v>
      </c>
      <c r="L110" s="28">
        <v>0</v>
      </c>
      <c r="M110" s="28">
        <v>0</v>
      </c>
      <c r="N110" s="57">
        <v>1083004723</v>
      </c>
      <c r="O110" s="29" t="s">
        <v>4500</v>
      </c>
      <c r="P110" s="29" t="s">
        <v>4501</v>
      </c>
      <c r="Q110" s="32" t="s">
        <v>2825</v>
      </c>
      <c r="R110" s="32" t="s">
        <v>2825</v>
      </c>
      <c r="S110" s="32" t="s">
        <v>4387</v>
      </c>
      <c r="T110" s="247">
        <v>0</v>
      </c>
      <c r="U110" s="239">
        <v>10084448.800000001</v>
      </c>
      <c r="V110" s="56">
        <v>0</v>
      </c>
      <c r="W110" s="57">
        <v>85477077</v>
      </c>
      <c r="X110" s="29" t="s">
        <v>4263</v>
      </c>
    </row>
    <row r="111" spans="1:24">
      <c r="A111" s="57">
        <v>891780111</v>
      </c>
      <c r="B111" s="29" t="s">
        <v>24</v>
      </c>
      <c r="C111" s="29" t="s">
        <v>105</v>
      </c>
      <c r="D111" s="29" t="s">
        <v>26</v>
      </c>
      <c r="E111" s="240" t="s">
        <v>4502</v>
      </c>
      <c r="F111" s="29" t="s">
        <v>28</v>
      </c>
      <c r="G111" s="29" t="s">
        <v>2834</v>
      </c>
      <c r="H111" s="29" t="s">
        <v>4142</v>
      </c>
      <c r="I111" s="239">
        <v>13193190</v>
      </c>
      <c r="J111" s="28">
        <v>0</v>
      </c>
      <c r="K111" s="28">
        <v>0</v>
      </c>
      <c r="L111" s="28">
        <v>0</v>
      </c>
      <c r="M111" s="28">
        <v>0</v>
      </c>
      <c r="N111" s="57">
        <v>1083023752</v>
      </c>
      <c r="O111" s="29" t="s">
        <v>4503</v>
      </c>
      <c r="P111" s="29" t="s">
        <v>4504</v>
      </c>
      <c r="Q111" s="32" t="s">
        <v>3748</v>
      </c>
      <c r="R111" s="32" t="s">
        <v>3748</v>
      </c>
      <c r="S111" s="32" t="s">
        <v>4387</v>
      </c>
      <c r="T111" s="247">
        <v>0</v>
      </c>
      <c r="U111" s="239">
        <v>13193190</v>
      </c>
      <c r="V111" s="56">
        <v>0</v>
      </c>
      <c r="W111" s="57">
        <v>85477077</v>
      </c>
      <c r="X111" s="29" t="s">
        <v>4263</v>
      </c>
    </row>
    <row r="112" spans="1:24">
      <c r="A112" s="57">
        <v>891780111</v>
      </c>
      <c r="B112" s="29" t="s">
        <v>24</v>
      </c>
      <c r="C112" s="29" t="s">
        <v>105</v>
      </c>
      <c r="D112" s="29" t="s">
        <v>26</v>
      </c>
      <c r="E112" s="240" t="s">
        <v>4505</v>
      </c>
      <c r="F112" s="29" t="s">
        <v>28</v>
      </c>
      <c r="G112" s="29" t="s">
        <v>2834</v>
      </c>
      <c r="H112" s="29" t="s">
        <v>4142</v>
      </c>
      <c r="I112" s="239">
        <v>6250000</v>
      </c>
      <c r="J112" s="28">
        <v>0</v>
      </c>
      <c r="K112" s="28">
        <v>0</v>
      </c>
      <c r="L112" s="28">
        <v>0</v>
      </c>
      <c r="M112" s="28">
        <v>0</v>
      </c>
      <c r="N112" s="57">
        <v>1082875017</v>
      </c>
      <c r="O112" s="29" t="s">
        <v>4506</v>
      </c>
      <c r="P112" s="29" t="s">
        <v>4507</v>
      </c>
      <c r="Q112" s="32" t="s">
        <v>3448</v>
      </c>
      <c r="R112" s="32" t="s">
        <v>3448</v>
      </c>
      <c r="S112" s="32" t="s">
        <v>2709</v>
      </c>
      <c r="T112" s="247">
        <v>0</v>
      </c>
      <c r="U112" s="239">
        <v>6250000</v>
      </c>
      <c r="V112" s="56">
        <v>0</v>
      </c>
      <c r="W112" s="57">
        <v>72220242</v>
      </c>
      <c r="X112" s="29" t="s">
        <v>4469</v>
      </c>
    </row>
    <row r="113" spans="1:24">
      <c r="A113" s="57">
        <v>891780111</v>
      </c>
      <c r="B113" s="29" t="s">
        <v>24</v>
      </c>
      <c r="C113" s="29" t="s">
        <v>105</v>
      </c>
      <c r="D113" s="29" t="s">
        <v>26</v>
      </c>
      <c r="E113" s="240" t="s">
        <v>4508</v>
      </c>
      <c r="F113" s="29" t="s">
        <v>28</v>
      </c>
      <c r="G113" s="29" t="s">
        <v>2834</v>
      </c>
      <c r="H113" s="29" t="s">
        <v>4142</v>
      </c>
      <c r="I113" s="239">
        <v>7500000</v>
      </c>
      <c r="J113" s="28">
        <v>0</v>
      </c>
      <c r="K113" s="28">
        <v>0</v>
      </c>
      <c r="L113" s="28">
        <v>0</v>
      </c>
      <c r="M113" s="28">
        <v>0</v>
      </c>
      <c r="N113" s="57">
        <v>1082994818</v>
      </c>
      <c r="O113" s="29" t="s">
        <v>4509</v>
      </c>
      <c r="P113" s="29" t="s">
        <v>4510</v>
      </c>
      <c r="Q113" s="32" t="s">
        <v>3448</v>
      </c>
      <c r="R113" s="32" t="s">
        <v>3448</v>
      </c>
      <c r="S113" s="32" t="s">
        <v>2709</v>
      </c>
      <c r="T113" s="247">
        <v>0</v>
      </c>
      <c r="U113" s="239">
        <v>7500000</v>
      </c>
      <c r="V113" s="56">
        <v>0</v>
      </c>
      <c r="W113" s="57">
        <v>72220242</v>
      </c>
      <c r="X113" s="29" t="s">
        <v>4469</v>
      </c>
    </row>
    <row r="114" spans="1:24">
      <c r="A114" s="57">
        <v>891780111</v>
      </c>
      <c r="B114" s="29" t="s">
        <v>24</v>
      </c>
      <c r="C114" s="29" t="s">
        <v>105</v>
      </c>
      <c r="D114" s="29" t="s">
        <v>26</v>
      </c>
      <c r="E114" s="240" t="s">
        <v>4511</v>
      </c>
      <c r="F114" s="29" t="s">
        <v>28</v>
      </c>
      <c r="G114" s="29" t="s">
        <v>2834</v>
      </c>
      <c r="H114" s="29" t="s">
        <v>4142</v>
      </c>
      <c r="I114" s="239">
        <v>26046856</v>
      </c>
      <c r="J114" s="28">
        <v>0</v>
      </c>
      <c r="K114" s="28">
        <v>0</v>
      </c>
      <c r="L114" s="28">
        <v>0</v>
      </c>
      <c r="M114" s="28">
        <v>0</v>
      </c>
      <c r="N114" s="57">
        <v>1081764534</v>
      </c>
      <c r="O114" s="29" t="s">
        <v>4512</v>
      </c>
      <c r="P114" s="29" t="s">
        <v>4513</v>
      </c>
      <c r="Q114" s="32" t="s">
        <v>3456</v>
      </c>
      <c r="R114" s="32" t="s">
        <v>3456</v>
      </c>
      <c r="S114" s="32" t="s">
        <v>4313</v>
      </c>
      <c r="T114" s="247">
        <v>0</v>
      </c>
      <c r="U114" s="239">
        <v>26046856</v>
      </c>
      <c r="V114" s="56">
        <v>0</v>
      </c>
      <c r="W114" s="57">
        <v>8746547</v>
      </c>
      <c r="X114" s="29" t="s">
        <v>1587</v>
      </c>
    </row>
    <row r="115" spans="1:24">
      <c r="A115" s="57">
        <v>891780111</v>
      </c>
      <c r="B115" s="29" t="s">
        <v>24</v>
      </c>
      <c r="C115" s="29" t="s">
        <v>105</v>
      </c>
      <c r="D115" s="29" t="s">
        <v>26</v>
      </c>
      <c r="E115" s="240" t="s">
        <v>4514</v>
      </c>
      <c r="F115" s="29" t="s">
        <v>28</v>
      </c>
      <c r="G115" s="29" t="s">
        <v>2834</v>
      </c>
      <c r="H115" s="29" t="s">
        <v>4142</v>
      </c>
      <c r="I115" s="239">
        <v>26046856</v>
      </c>
      <c r="J115" s="28">
        <v>0</v>
      </c>
      <c r="K115" s="28">
        <v>0</v>
      </c>
      <c r="L115" s="28">
        <v>0</v>
      </c>
      <c r="M115" s="28">
        <v>0</v>
      </c>
      <c r="N115" s="57">
        <v>1007050437</v>
      </c>
      <c r="O115" s="29" t="s">
        <v>4515</v>
      </c>
      <c r="P115" s="29" t="s">
        <v>4516</v>
      </c>
      <c r="Q115" s="32" t="s">
        <v>3456</v>
      </c>
      <c r="R115" s="32" t="s">
        <v>3456</v>
      </c>
      <c r="S115" s="32" t="s">
        <v>4313</v>
      </c>
      <c r="T115" s="247">
        <v>0</v>
      </c>
      <c r="U115" s="239">
        <v>26046856</v>
      </c>
      <c r="V115" s="56">
        <v>0</v>
      </c>
      <c r="W115" s="57">
        <v>8746547</v>
      </c>
      <c r="X115" s="29" t="s">
        <v>1587</v>
      </c>
    </row>
    <row r="116" spans="1:24">
      <c r="A116" s="57">
        <v>891780111</v>
      </c>
      <c r="B116" s="29" t="s">
        <v>24</v>
      </c>
      <c r="C116" s="29" t="s">
        <v>105</v>
      </c>
      <c r="D116" s="29" t="s">
        <v>26</v>
      </c>
      <c r="E116" s="240" t="s">
        <v>4517</v>
      </c>
      <c r="F116" s="29" t="s">
        <v>28</v>
      </c>
      <c r="G116" s="29" t="s">
        <v>2834</v>
      </c>
      <c r="H116" s="29" t="s">
        <v>4142</v>
      </c>
      <c r="I116" s="239">
        <v>9767571</v>
      </c>
      <c r="J116" s="28">
        <v>0</v>
      </c>
      <c r="K116" s="28">
        <v>0</v>
      </c>
      <c r="L116" s="28">
        <v>0</v>
      </c>
      <c r="M116" s="28">
        <v>0</v>
      </c>
      <c r="N116" s="57">
        <v>1130615747</v>
      </c>
      <c r="O116" s="29" t="s">
        <v>4518</v>
      </c>
      <c r="P116" s="29" t="s">
        <v>4519</v>
      </c>
      <c r="Q116" s="32" t="s">
        <v>3456</v>
      </c>
      <c r="R116" s="32" t="s">
        <v>3456</v>
      </c>
      <c r="S116" s="32" t="s">
        <v>4520</v>
      </c>
      <c r="T116" s="247">
        <v>0</v>
      </c>
      <c r="U116" s="239">
        <v>9767571</v>
      </c>
      <c r="V116" s="56">
        <v>0</v>
      </c>
      <c r="W116" s="57">
        <v>8746547</v>
      </c>
      <c r="X116" s="29" t="s">
        <v>1587</v>
      </c>
    </row>
    <row r="117" spans="1:24">
      <c r="A117" s="57">
        <v>891780111</v>
      </c>
      <c r="B117" s="29" t="s">
        <v>24</v>
      </c>
      <c r="C117" s="29" t="s">
        <v>105</v>
      </c>
      <c r="D117" s="29" t="s">
        <v>26</v>
      </c>
      <c r="E117" s="240" t="s">
        <v>4521</v>
      </c>
      <c r="F117" s="29" t="s">
        <v>28</v>
      </c>
      <c r="G117" s="29" t="s">
        <v>2834</v>
      </c>
      <c r="H117" s="29" t="s">
        <v>4142</v>
      </c>
      <c r="I117" s="239">
        <v>26046856</v>
      </c>
      <c r="J117" s="28">
        <v>0</v>
      </c>
      <c r="K117" s="28">
        <v>0</v>
      </c>
      <c r="L117" s="28">
        <v>0</v>
      </c>
      <c r="M117" s="28">
        <v>0</v>
      </c>
      <c r="N117" s="57">
        <v>1081762923</v>
      </c>
      <c r="O117" s="29" t="s">
        <v>4522</v>
      </c>
      <c r="P117" s="29" t="s">
        <v>4523</v>
      </c>
      <c r="Q117" s="32" t="s">
        <v>3456</v>
      </c>
      <c r="R117" s="32" t="s">
        <v>3456</v>
      </c>
      <c r="S117" s="32" t="s">
        <v>4313</v>
      </c>
      <c r="T117" s="247">
        <v>0</v>
      </c>
      <c r="U117" s="239">
        <v>26046856</v>
      </c>
      <c r="V117" s="56">
        <v>0</v>
      </c>
      <c r="W117" s="57">
        <v>8746547</v>
      </c>
      <c r="X117" s="29" t="s">
        <v>1587</v>
      </c>
    </row>
    <row r="118" spans="1:24">
      <c r="A118" s="57">
        <v>891780111</v>
      </c>
      <c r="B118" s="29" t="s">
        <v>24</v>
      </c>
      <c r="C118" s="29" t="s">
        <v>105</v>
      </c>
      <c r="D118" s="29" t="s">
        <v>26</v>
      </c>
      <c r="E118" s="240" t="s">
        <v>4524</v>
      </c>
      <c r="F118" s="29" t="s">
        <v>28</v>
      </c>
      <c r="G118" s="29" t="s">
        <v>2834</v>
      </c>
      <c r="H118" s="29" t="s">
        <v>4142</v>
      </c>
      <c r="I118" s="239">
        <v>10261370</v>
      </c>
      <c r="J118" s="28">
        <v>0</v>
      </c>
      <c r="K118" s="28">
        <v>0</v>
      </c>
      <c r="L118" s="28">
        <v>0</v>
      </c>
      <c r="M118" s="28">
        <v>0</v>
      </c>
      <c r="N118" s="57">
        <v>22506099</v>
      </c>
      <c r="O118" s="29" t="s">
        <v>4525</v>
      </c>
      <c r="P118" s="29" t="s">
        <v>4526</v>
      </c>
      <c r="Q118" s="32" t="s">
        <v>3431</v>
      </c>
      <c r="R118" s="32" t="s">
        <v>3431</v>
      </c>
      <c r="S118" s="32" t="s">
        <v>4387</v>
      </c>
      <c r="T118" s="247">
        <v>0</v>
      </c>
      <c r="U118" s="239">
        <v>10261370</v>
      </c>
      <c r="V118" s="56">
        <v>0</v>
      </c>
      <c r="W118" s="57">
        <v>85477077</v>
      </c>
      <c r="X118" s="29" t="s">
        <v>4263</v>
      </c>
    </row>
    <row r="119" spans="1:24">
      <c r="A119" s="57">
        <v>891780111</v>
      </c>
      <c r="B119" s="29" t="s">
        <v>24</v>
      </c>
      <c r="C119" s="29" t="s">
        <v>105</v>
      </c>
      <c r="D119" s="29" t="s">
        <v>26</v>
      </c>
      <c r="E119" s="240" t="s">
        <v>4527</v>
      </c>
      <c r="F119" s="29" t="s">
        <v>28</v>
      </c>
      <c r="G119" s="29" t="s">
        <v>2834</v>
      </c>
      <c r="H119" s="29" t="s">
        <v>4142</v>
      </c>
      <c r="I119" s="239">
        <v>8773984</v>
      </c>
      <c r="J119" s="28">
        <v>0</v>
      </c>
      <c r="K119" s="28">
        <v>0</v>
      </c>
      <c r="L119" s="28">
        <v>0</v>
      </c>
      <c r="M119" s="28">
        <v>0</v>
      </c>
      <c r="N119" s="57">
        <v>1082881985</v>
      </c>
      <c r="O119" s="29" t="s">
        <v>4528</v>
      </c>
      <c r="P119" s="29" t="s">
        <v>4529</v>
      </c>
      <c r="Q119" s="32" t="s">
        <v>3469</v>
      </c>
      <c r="R119" s="32" t="s">
        <v>3469</v>
      </c>
      <c r="S119" s="32" t="s">
        <v>4387</v>
      </c>
      <c r="T119" s="247">
        <v>0</v>
      </c>
      <c r="U119" s="239">
        <v>8773984</v>
      </c>
      <c r="V119" s="56">
        <v>0</v>
      </c>
      <c r="W119" s="57">
        <v>85477077</v>
      </c>
      <c r="X119" s="29" t="s">
        <v>4263</v>
      </c>
    </row>
    <row r="120" spans="1:24">
      <c r="A120" s="57">
        <v>891780111</v>
      </c>
      <c r="B120" s="29" t="s">
        <v>24</v>
      </c>
      <c r="C120" s="29" t="s">
        <v>105</v>
      </c>
      <c r="D120" s="29" t="s">
        <v>26</v>
      </c>
      <c r="E120" s="240" t="s">
        <v>4530</v>
      </c>
      <c r="F120" s="29" t="s">
        <v>28</v>
      </c>
      <c r="G120" s="29" t="s">
        <v>2834</v>
      </c>
      <c r="H120" s="29" t="s">
        <v>4142</v>
      </c>
      <c r="I120" s="239">
        <v>8795460</v>
      </c>
      <c r="J120" s="28">
        <v>0</v>
      </c>
      <c r="K120" s="28">
        <v>0</v>
      </c>
      <c r="L120" s="28">
        <v>0</v>
      </c>
      <c r="M120" s="28">
        <v>0</v>
      </c>
      <c r="N120" s="57">
        <v>57466199</v>
      </c>
      <c r="O120" s="29" t="s">
        <v>4531</v>
      </c>
      <c r="P120" s="29" t="s">
        <v>4532</v>
      </c>
      <c r="Q120" s="32" t="s">
        <v>3469</v>
      </c>
      <c r="R120" s="32" t="s">
        <v>3469</v>
      </c>
      <c r="S120" s="32" t="s">
        <v>4387</v>
      </c>
      <c r="T120" s="247">
        <v>0</v>
      </c>
      <c r="U120" s="239">
        <v>8795460</v>
      </c>
      <c r="V120" s="56">
        <v>0</v>
      </c>
      <c r="W120" s="57">
        <v>85477077</v>
      </c>
      <c r="X120" s="29" t="s">
        <v>4263</v>
      </c>
    </row>
    <row r="121" spans="1:24">
      <c r="A121" s="57">
        <v>891780111</v>
      </c>
      <c r="B121" s="29" t="s">
        <v>24</v>
      </c>
      <c r="C121" s="29" t="s">
        <v>105</v>
      </c>
      <c r="D121" s="29" t="s">
        <v>26</v>
      </c>
      <c r="E121" s="240" t="s">
        <v>4533</v>
      </c>
      <c r="F121" s="29" t="s">
        <v>28</v>
      </c>
      <c r="G121" s="29" t="s">
        <v>2834</v>
      </c>
      <c r="H121" s="29" t="s">
        <v>4142</v>
      </c>
      <c r="I121" s="241">
        <v>229503320</v>
      </c>
      <c r="J121" s="28">
        <v>0</v>
      </c>
      <c r="K121" s="28">
        <v>0</v>
      </c>
      <c r="L121" s="28">
        <v>0</v>
      </c>
      <c r="M121" s="29">
        <v>2</v>
      </c>
      <c r="N121" s="57">
        <v>901142347</v>
      </c>
      <c r="O121" s="90" t="s">
        <v>4534</v>
      </c>
      <c r="P121" s="29" t="s">
        <v>4535</v>
      </c>
      <c r="Q121" s="242">
        <v>44582</v>
      </c>
      <c r="R121" s="242">
        <v>44582</v>
      </c>
      <c r="S121" s="238">
        <v>44772</v>
      </c>
      <c r="T121" s="239">
        <v>28694260</v>
      </c>
      <c r="U121" s="241">
        <v>200809060</v>
      </c>
      <c r="V121" s="56">
        <v>0.12502764665888058</v>
      </c>
      <c r="W121" s="57">
        <v>84452427</v>
      </c>
      <c r="X121" s="29" t="s">
        <v>1350</v>
      </c>
    </row>
    <row r="122" spans="1:24">
      <c r="A122" s="57">
        <v>891780111</v>
      </c>
      <c r="B122" s="29" t="s">
        <v>24</v>
      </c>
      <c r="C122" s="29" t="s">
        <v>25</v>
      </c>
      <c r="D122" s="29" t="s">
        <v>26</v>
      </c>
      <c r="E122" s="240" t="s">
        <v>4536</v>
      </c>
      <c r="F122" s="29" t="s">
        <v>28</v>
      </c>
      <c r="G122" s="29" t="s">
        <v>2834</v>
      </c>
      <c r="H122" s="29" t="s">
        <v>4142</v>
      </c>
      <c r="I122" s="241">
        <v>50000000</v>
      </c>
      <c r="J122" s="28">
        <v>0</v>
      </c>
      <c r="K122" s="28">
        <v>0</v>
      </c>
      <c r="L122" s="28">
        <v>0</v>
      </c>
      <c r="M122" s="28">
        <v>0</v>
      </c>
      <c r="N122" s="57">
        <v>1082881269</v>
      </c>
      <c r="O122" s="90" t="s">
        <v>2856</v>
      </c>
      <c r="P122" s="29" t="s">
        <v>4537</v>
      </c>
      <c r="Q122" s="242">
        <v>44587</v>
      </c>
      <c r="R122" s="242">
        <v>44587</v>
      </c>
      <c r="S122" s="238">
        <v>44926</v>
      </c>
      <c r="T122" s="239">
        <v>14587020</v>
      </c>
      <c r="U122" s="241">
        <v>35412980</v>
      </c>
      <c r="V122" s="56">
        <v>0.29174040000000001</v>
      </c>
      <c r="W122" s="57">
        <v>57400977</v>
      </c>
      <c r="X122" s="29" t="s">
        <v>4538</v>
      </c>
    </row>
    <row r="123" spans="1:24">
      <c r="A123" s="57">
        <v>891780111</v>
      </c>
      <c r="B123" s="29" t="s">
        <v>24</v>
      </c>
      <c r="C123" s="29" t="s">
        <v>105</v>
      </c>
      <c r="D123" s="29" t="s">
        <v>26</v>
      </c>
      <c r="E123" s="240" t="s">
        <v>4539</v>
      </c>
      <c r="F123" s="29" t="s">
        <v>28</v>
      </c>
      <c r="G123" s="29" t="s">
        <v>2834</v>
      </c>
      <c r="H123" s="29" t="s">
        <v>4142</v>
      </c>
      <c r="I123" s="241">
        <v>8952100</v>
      </c>
      <c r="J123" s="29">
        <v>1</v>
      </c>
      <c r="K123" s="239">
        <v>4476050</v>
      </c>
      <c r="L123" s="28">
        <v>0</v>
      </c>
      <c r="M123" s="29">
        <v>1</v>
      </c>
      <c r="N123" s="57">
        <v>49655178</v>
      </c>
      <c r="O123" s="90" t="s">
        <v>4540</v>
      </c>
      <c r="P123" s="29" t="s">
        <v>4541</v>
      </c>
      <c r="Q123" s="242">
        <v>44587</v>
      </c>
      <c r="R123" s="242">
        <v>44587</v>
      </c>
      <c r="S123" s="238">
        <v>44631</v>
      </c>
      <c r="T123" s="247">
        <v>0</v>
      </c>
      <c r="U123" s="241">
        <v>8952100</v>
      </c>
      <c r="V123" s="56">
        <v>0</v>
      </c>
      <c r="W123" s="57">
        <v>57297436</v>
      </c>
      <c r="X123" s="29" t="s">
        <v>1619</v>
      </c>
    </row>
    <row r="124" spans="1:24">
      <c r="A124" s="57">
        <v>891780111</v>
      </c>
      <c r="B124" s="29" t="s">
        <v>24</v>
      </c>
      <c r="C124" s="29" t="s">
        <v>25</v>
      </c>
      <c r="D124" s="29" t="s">
        <v>26</v>
      </c>
      <c r="E124" s="29" t="s">
        <v>4542</v>
      </c>
      <c r="F124" s="29" t="s">
        <v>28</v>
      </c>
      <c r="G124" s="29" t="s">
        <v>2834</v>
      </c>
      <c r="H124" s="29" t="s">
        <v>4142</v>
      </c>
      <c r="I124" s="241">
        <v>87500000</v>
      </c>
      <c r="J124" s="28">
        <v>0</v>
      </c>
      <c r="K124" s="28">
        <v>0</v>
      </c>
      <c r="L124" s="28">
        <v>0</v>
      </c>
      <c r="M124" s="28">
        <v>0</v>
      </c>
      <c r="N124" s="29">
        <v>8201777</v>
      </c>
      <c r="O124" s="90" t="s">
        <v>4543</v>
      </c>
      <c r="P124" s="29" t="s">
        <v>4544</v>
      </c>
      <c r="Q124" s="242">
        <v>44587</v>
      </c>
      <c r="R124" s="242">
        <v>44592</v>
      </c>
      <c r="S124" s="238">
        <v>44773</v>
      </c>
      <c r="T124" s="239">
        <v>43750000</v>
      </c>
      <c r="U124" s="241">
        <v>43750000</v>
      </c>
      <c r="V124" s="56">
        <v>0.5</v>
      </c>
      <c r="W124" s="57">
        <v>72004252</v>
      </c>
      <c r="X124" s="29" t="s">
        <v>4545</v>
      </c>
    </row>
    <row r="125" spans="1:24">
      <c r="A125" s="57">
        <v>891780111</v>
      </c>
      <c r="B125" s="29" t="s">
        <v>24</v>
      </c>
      <c r="C125" s="29" t="s">
        <v>25</v>
      </c>
      <c r="D125" s="29" t="s">
        <v>26</v>
      </c>
      <c r="E125" s="29" t="s">
        <v>4546</v>
      </c>
      <c r="F125" s="29" t="s">
        <v>28</v>
      </c>
      <c r="G125" s="29" t="s">
        <v>2834</v>
      </c>
      <c r="H125" s="29" t="s">
        <v>4142</v>
      </c>
      <c r="I125" s="241">
        <v>42000000</v>
      </c>
      <c r="J125" s="28">
        <v>0</v>
      </c>
      <c r="K125" s="28">
        <v>0</v>
      </c>
      <c r="L125" s="28">
        <v>0</v>
      </c>
      <c r="M125" s="28">
        <v>0</v>
      </c>
      <c r="N125" s="29">
        <v>900333004</v>
      </c>
      <c r="O125" s="90" t="s">
        <v>4382</v>
      </c>
      <c r="P125" s="29" t="s">
        <v>4547</v>
      </c>
      <c r="Q125" s="242">
        <v>44587</v>
      </c>
      <c r="R125" s="242">
        <v>44588</v>
      </c>
      <c r="S125" s="238">
        <v>44769</v>
      </c>
      <c r="T125" s="239">
        <v>21000000</v>
      </c>
      <c r="U125" s="241">
        <v>21000000</v>
      </c>
      <c r="V125" s="56">
        <v>0.5</v>
      </c>
      <c r="W125" s="57">
        <v>12621405</v>
      </c>
      <c r="X125" s="29" t="s">
        <v>33</v>
      </c>
    </row>
    <row r="126" spans="1:24">
      <c r="A126" s="57">
        <v>891780111</v>
      </c>
      <c r="B126" s="29" t="s">
        <v>24</v>
      </c>
      <c r="C126" s="29" t="s">
        <v>105</v>
      </c>
      <c r="D126" s="29" t="s">
        <v>26</v>
      </c>
      <c r="E126" s="29" t="s">
        <v>4548</v>
      </c>
      <c r="F126" s="29" t="s">
        <v>28</v>
      </c>
      <c r="G126" s="29" t="s">
        <v>2834</v>
      </c>
      <c r="H126" s="29" t="s">
        <v>4142</v>
      </c>
      <c r="I126" s="241">
        <v>39270000</v>
      </c>
      <c r="J126" s="28">
        <v>0</v>
      </c>
      <c r="K126" s="28">
        <v>0</v>
      </c>
      <c r="L126" s="28">
        <v>0</v>
      </c>
      <c r="M126" s="28">
        <v>0</v>
      </c>
      <c r="N126" s="29">
        <v>79794766</v>
      </c>
      <c r="O126" s="90" t="s">
        <v>4549</v>
      </c>
      <c r="P126" s="29" t="s">
        <v>4550</v>
      </c>
      <c r="Q126" s="242">
        <v>44588</v>
      </c>
      <c r="R126" s="242">
        <v>44589</v>
      </c>
      <c r="S126" s="238">
        <v>44770</v>
      </c>
      <c r="T126" s="239">
        <v>26180000</v>
      </c>
      <c r="U126" s="241">
        <v>13090000</v>
      </c>
      <c r="V126" s="56">
        <v>0.66666666666666663</v>
      </c>
      <c r="W126" s="57">
        <v>1032388270</v>
      </c>
      <c r="X126" s="29" t="s">
        <v>398</v>
      </c>
    </row>
    <row r="127" spans="1:24">
      <c r="A127" s="57">
        <v>891780111</v>
      </c>
      <c r="B127" s="29" t="s">
        <v>24</v>
      </c>
      <c r="C127" s="29" t="s">
        <v>25</v>
      </c>
      <c r="D127" s="29" t="s">
        <v>26</v>
      </c>
      <c r="E127" s="29" t="s">
        <v>4551</v>
      </c>
      <c r="F127" s="29" t="s">
        <v>28</v>
      </c>
      <c r="G127" s="29" t="s">
        <v>2834</v>
      </c>
      <c r="H127" s="29" t="s">
        <v>4142</v>
      </c>
      <c r="I127" s="241">
        <v>41650000</v>
      </c>
      <c r="J127" s="28">
        <v>0</v>
      </c>
      <c r="K127" s="28">
        <v>0</v>
      </c>
      <c r="L127" s="28">
        <v>0</v>
      </c>
      <c r="M127" s="28">
        <v>0</v>
      </c>
      <c r="N127" s="29">
        <v>800214001</v>
      </c>
      <c r="O127" s="90" t="s">
        <v>4552</v>
      </c>
      <c r="P127" s="29" t="s">
        <v>4553</v>
      </c>
      <c r="Q127" s="242">
        <v>44589</v>
      </c>
      <c r="R127" s="242">
        <v>44589</v>
      </c>
      <c r="S127" s="238">
        <v>44627</v>
      </c>
      <c r="T127" s="241">
        <v>41650000</v>
      </c>
      <c r="U127" s="241">
        <v>0</v>
      </c>
      <c r="V127" s="56">
        <v>1</v>
      </c>
      <c r="W127" s="57">
        <v>85449357</v>
      </c>
      <c r="X127" s="29" t="s">
        <v>4554</v>
      </c>
    </row>
    <row r="128" spans="1:24">
      <c r="A128" s="57">
        <v>891780111</v>
      </c>
      <c r="B128" s="29" t="s">
        <v>24</v>
      </c>
      <c r="C128" s="29" t="s">
        <v>105</v>
      </c>
      <c r="D128" s="29" t="s">
        <v>26</v>
      </c>
      <c r="E128" s="240" t="s">
        <v>4555</v>
      </c>
      <c r="F128" s="29" t="s">
        <v>28</v>
      </c>
      <c r="G128" s="29" t="s">
        <v>2834</v>
      </c>
      <c r="H128" s="29" t="s">
        <v>4142</v>
      </c>
      <c r="I128" s="241">
        <v>35000000</v>
      </c>
      <c r="J128" s="28">
        <v>0</v>
      </c>
      <c r="K128" s="28">
        <v>0</v>
      </c>
      <c r="L128" s="28">
        <v>0</v>
      </c>
      <c r="M128" s="28">
        <v>0</v>
      </c>
      <c r="N128" s="29">
        <v>900706910</v>
      </c>
      <c r="O128" s="90" t="s">
        <v>4556</v>
      </c>
      <c r="P128" s="29" t="s">
        <v>4557</v>
      </c>
      <c r="Q128" s="242">
        <v>44589</v>
      </c>
      <c r="R128" s="242">
        <v>44589</v>
      </c>
      <c r="S128" s="238">
        <v>44633</v>
      </c>
      <c r="T128" s="241">
        <v>35000000</v>
      </c>
      <c r="U128" s="241">
        <v>0</v>
      </c>
      <c r="V128" s="56">
        <v>1</v>
      </c>
      <c r="W128" s="57">
        <v>85477077</v>
      </c>
      <c r="X128" s="29" t="s">
        <v>4263</v>
      </c>
    </row>
    <row r="129" spans="1:24">
      <c r="A129" s="57">
        <v>891780111</v>
      </c>
      <c r="B129" s="29" t="s">
        <v>24</v>
      </c>
      <c r="C129" s="29" t="s">
        <v>105</v>
      </c>
      <c r="D129" s="29" t="s">
        <v>26</v>
      </c>
      <c r="E129" s="240" t="s">
        <v>4558</v>
      </c>
      <c r="F129" s="29" t="s">
        <v>28</v>
      </c>
      <c r="G129" s="29" t="s">
        <v>2834</v>
      </c>
      <c r="H129" s="29" t="s">
        <v>4142</v>
      </c>
      <c r="I129" s="241">
        <v>240068000</v>
      </c>
      <c r="J129" s="28">
        <v>0</v>
      </c>
      <c r="K129" s="28">
        <v>0</v>
      </c>
      <c r="L129" s="28">
        <v>0</v>
      </c>
      <c r="M129" s="28">
        <v>0</v>
      </c>
      <c r="N129" s="29">
        <v>900965852</v>
      </c>
      <c r="O129" s="90" t="s">
        <v>4559</v>
      </c>
      <c r="P129" s="29" t="s">
        <v>4560</v>
      </c>
      <c r="Q129" s="242">
        <v>44789</v>
      </c>
      <c r="R129" s="242">
        <v>44796</v>
      </c>
      <c r="S129" s="238">
        <v>44918</v>
      </c>
      <c r="T129" s="248">
        <v>0</v>
      </c>
      <c r="U129" s="241">
        <v>240068000</v>
      </c>
      <c r="V129" s="56">
        <v>0</v>
      </c>
      <c r="W129" s="57">
        <v>72175282</v>
      </c>
      <c r="X129" s="29" t="s">
        <v>1651</v>
      </c>
    </row>
    <row r="130" spans="1:24">
      <c r="A130" s="57">
        <v>891780111</v>
      </c>
      <c r="B130" s="29" t="s">
        <v>24</v>
      </c>
      <c r="C130" s="29" t="s">
        <v>105</v>
      </c>
      <c r="D130" s="29" t="s">
        <v>26</v>
      </c>
      <c r="E130" s="29" t="s">
        <v>4561</v>
      </c>
      <c r="F130" s="29" t="s">
        <v>28</v>
      </c>
      <c r="G130" s="29" t="s">
        <v>2834</v>
      </c>
      <c r="H130" s="29" t="s">
        <v>4142</v>
      </c>
      <c r="I130" s="241">
        <v>46500000</v>
      </c>
      <c r="J130" s="28">
        <v>0</v>
      </c>
      <c r="K130" s="28">
        <v>0</v>
      </c>
      <c r="L130" s="28">
        <v>0</v>
      </c>
      <c r="M130" s="28">
        <v>0</v>
      </c>
      <c r="N130" s="57">
        <v>53012036</v>
      </c>
      <c r="O130" s="29" t="s">
        <v>4562</v>
      </c>
      <c r="P130" s="29" t="s">
        <v>4563</v>
      </c>
      <c r="Q130" s="32" t="s">
        <v>3717</v>
      </c>
      <c r="R130" s="32" t="s">
        <v>3717</v>
      </c>
      <c r="S130" s="32" t="s">
        <v>2709</v>
      </c>
      <c r="T130" s="248">
        <v>0</v>
      </c>
      <c r="U130" s="241">
        <v>46500000</v>
      </c>
      <c r="V130" s="56">
        <v>0</v>
      </c>
      <c r="W130" s="57">
        <v>7632607</v>
      </c>
      <c r="X130" s="29" t="s">
        <v>723</v>
      </c>
    </row>
    <row r="131" spans="1:24">
      <c r="A131" s="57">
        <v>891780111</v>
      </c>
      <c r="B131" s="29" t="s">
        <v>24</v>
      </c>
      <c r="C131" s="29" t="s">
        <v>105</v>
      </c>
      <c r="D131" s="29" t="s">
        <v>26</v>
      </c>
      <c r="E131" s="240" t="s">
        <v>4564</v>
      </c>
      <c r="F131" s="29" t="s">
        <v>28</v>
      </c>
      <c r="G131" s="29" t="s">
        <v>2834</v>
      </c>
      <c r="H131" s="29" t="s">
        <v>4142</v>
      </c>
      <c r="I131" s="241">
        <v>17000000</v>
      </c>
      <c r="J131" s="28">
        <v>0</v>
      </c>
      <c r="K131" s="28">
        <v>0</v>
      </c>
      <c r="L131" s="28">
        <v>0</v>
      </c>
      <c r="M131" s="28">
        <v>0</v>
      </c>
      <c r="N131" s="57">
        <v>900864648</v>
      </c>
      <c r="O131" s="29" t="s">
        <v>4565</v>
      </c>
      <c r="P131" s="29" t="s">
        <v>4566</v>
      </c>
      <c r="Q131" s="32" t="s">
        <v>2705</v>
      </c>
      <c r="R131" s="32" t="s">
        <v>2705</v>
      </c>
      <c r="S131" s="32" t="s">
        <v>4567</v>
      </c>
      <c r="T131" s="248">
        <v>0</v>
      </c>
      <c r="U131" s="241">
        <v>17000000</v>
      </c>
      <c r="V131" s="56">
        <v>0</v>
      </c>
      <c r="W131" s="57">
        <v>7629414</v>
      </c>
      <c r="X131" s="29" t="s">
        <v>4490</v>
      </c>
    </row>
    <row r="132" spans="1:24">
      <c r="A132" s="57">
        <v>891780111</v>
      </c>
      <c r="B132" s="29" t="s">
        <v>24</v>
      </c>
      <c r="C132" s="29" t="s">
        <v>105</v>
      </c>
      <c r="D132" s="29" t="s">
        <v>26</v>
      </c>
      <c r="E132" s="240" t="s">
        <v>4568</v>
      </c>
      <c r="F132" s="29" t="s">
        <v>28</v>
      </c>
      <c r="G132" s="29" t="s">
        <v>2834</v>
      </c>
      <c r="H132" s="29" t="s">
        <v>4142</v>
      </c>
      <c r="I132" s="241">
        <v>4200000</v>
      </c>
      <c r="J132" s="28">
        <v>0</v>
      </c>
      <c r="K132" s="28">
        <v>0</v>
      </c>
      <c r="L132" s="28">
        <v>0</v>
      </c>
      <c r="M132" s="28">
        <v>0</v>
      </c>
      <c r="N132" s="57">
        <v>1082880143</v>
      </c>
      <c r="O132" s="29" t="s">
        <v>4569</v>
      </c>
      <c r="P132" s="29" t="s">
        <v>4570</v>
      </c>
      <c r="Q132" s="32" t="s">
        <v>2727</v>
      </c>
      <c r="R132" s="32" t="s">
        <v>2727</v>
      </c>
      <c r="S132" s="32" t="s">
        <v>4571</v>
      </c>
      <c r="T132" s="241">
        <v>1050000</v>
      </c>
      <c r="U132" s="241">
        <v>3150000</v>
      </c>
      <c r="V132" s="56">
        <v>0.25</v>
      </c>
      <c r="W132" s="57">
        <v>51913961</v>
      </c>
      <c r="X132" s="29" t="s">
        <v>4306</v>
      </c>
    </row>
    <row r="133" spans="1:24">
      <c r="A133" s="57">
        <v>891780111</v>
      </c>
      <c r="B133" s="29" t="s">
        <v>24</v>
      </c>
      <c r="C133" s="29" t="s">
        <v>105</v>
      </c>
      <c r="D133" s="29" t="s">
        <v>26</v>
      </c>
      <c r="E133" s="29" t="s">
        <v>4572</v>
      </c>
      <c r="F133" s="29" t="s">
        <v>28</v>
      </c>
      <c r="G133" s="29" t="s">
        <v>2834</v>
      </c>
      <c r="H133" s="29" t="s">
        <v>4142</v>
      </c>
      <c r="I133" s="241">
        <v>81642330</v>
      </c>
      <c r="J133" s="28">
        <v>0</v>
      </c>
      <c r="K133" s="28">
        <v>0</v>
      </c>
      <c r="L133" s="28">
        <v>0</v>
      </c>
      <c r="M133" s="28">
        <v>0</v>
      </c>
      <c r="N133" s="57">
        <v>901173200</v>
      </c>
      <c r="O133" s="29" t="s">
        <v>4573</v>
      </c>
      <c r="P133" s="29" t="s">
        <v>4574</v>
      </c>
      <c r="Q133" s="32" t="s">
        <v>4575</v>
      </c>
      <c r="R133" s="32" t="s">
        <v>3422</v>
      </c>
      <c r="S133" s="32" t="s">
        <v>1624</v>
      </c>
      <c r="T133" s="241"/>
      <c r="U133" s="241">
        <v>81642330</v>
      </c>
      <c r="V133" s="56">
        <v>0</v>
      </c>
      <c r="W133" s="57">
        <v>57461216</v>
      </c>
      <c r="X133" s="29" t="s">
        <v>159</v>
      </c>
    </row>
    <row r="134" spans="1:24">
      <c r="A134" s="57">
        <v>891780111</v>
      </c>
      <c r="B134" s="29" t="s">
        <v>24</v>
      </c>
      <c r="C134" s="29" t="s">
        <v>105</v>
      </c>
      <c r="D134" s="29" t="s">
        <v>26</v>
      </c>
      <c r="E134" s="29" t="s">
        <v>4576</v>
      </c>
      <c r="F134" s="29" t="s">
        <v>28</v>
      </c>
      <c r="G134" s="29" t="s">
        <v>2834</v>
      </c>
      <c r="H134" s="29" t="s">
        <v>4142</v>
      </c>
      <c r="I134" s="241">
        <v>11000000</v>
      </c>
      <c r="J134" s="28">
        <v>0</v>
      </c>
      <c r="K134" s="28">
        <v>0</v>
      </c>
      <c r="L134" s="28">
        <v>0</v>
      </c>
      <c r="M134" s="28">
        <v>0</v>
      </c>
      <c r="N134" s="57">
        <v>901411767</v>
      </c>
      <c r="O134" s="29" t="s">
        <v>4577</v>
      </c>
      <c r="P134" s="29" t="s">
        <v>4578</v>
      </c>
      <c r="Q134" s="32" t="s">
        <v>4575</v>
      </c>
      <c r="R134" s="32" t="s">
        <v>4575</v>
      </c>
      <c r="S134" s="32" t="s">
        <v>4579</v>
      </c>
      <c r="T134" s="241"/>
      <c r="U134" s="241">
        <v>11000000</v>
      </c>
      <c r="V134" s="56">
        <v>0</v>
      </c>
      <c r="W134" s="57">
        <v>84452087</v>
      </c>
      <c r="X134" s="29" t="s">
        <v>1613</v>
      </c>
    </row>
    <row r="135" spans="1:24">
      <c r="A135" s="57">
        <v>891780111</v>
      </c>
      <c r="B135" s="29" t="s">
        <v>24</v>
      </c>
      <c r="C135" s="29" t="s">
        <v>105</v>
      </c>
      <c r="D135" s="29" t="s">
        <v>26</v>
      </c>
      <c r="E135" s="29" t="s">
        <v>4580</v>
      </c>
      <c r="F135" s="29" t="s">
        <v>28</v>
      </c>
      <c r="G135" s="29" t="s">
        <v>2834</v>
      </c>
      <c r="H135" s="29" t="s">
        <v>4142</v>
      </c>
      <c r="I135" s="241">
        <v>55000000</v>
      </c>
      <c r="J135" s="28">
        <v>0</v>
      </c>
      <c r="K135" s="28">
        <v>0</v>
      </c>
      <c r="L135" s="28">
        <v>0</v>
      </c>
      <c r="M135" s="28">
        <v>0</v>
      </c>
      <c r="N135" s="57">
        <v>52385148</v>
      </c>
      <c r="O135" s="29" t="s">
        <v>1480</v>
      </c>
      <c r="P135" s="29" t="s">
        <v>4581</v>
      </c>
      <c r="Q135" s="32" t="s">
        <v>3447</v>
      </c>
      <c r="R135" s="32" t="s">
        <v>3730</v>
      </c>
      <c r="S135" s="32" t="s">
        <v>4582</v>
      </c>
      <c r="T135" s="241"/>
      <c r="U135" s="241">
        <v>55000000</v>
      </c>
      <c r="V135" s="56">
        <v>0</v>
      </c>
      <c r="W135" s="57">
        <v>429946</v>
      </c>
      <c r="X135" s="29" t="s">
        <v>4583</v>
      </c>
    </row>
    <row r="136" spans="1:24">
      <c r="A136" s="57">
        <v>891780111</v>
      </c>
      <c r="B136" s="29" t="s">
        <v>24</v>
      </c>
      <c r="C136" s="29" t="s">
        <v>105</v>
      </c>
      <c r="D136" s="29" t="s">
        <v>26</v>
      </c>
      <c r="E136" s="29" t="s">
        <v>4584</v>
      </c>
      <c r="F136" s="29" t="s">
        <v>28</v>
      </c>
      <c r="G136" s="29" t="s">
        <v>2834</v>
      </c>
      <c r="H136" s="29" t="s">
        <v>4142</v>
      </c>
      <c r="I136" s="241">
        <v>6000000</v>
      </c>
      <c r="J136" s="28">
        <v>0</v>
      </c>
      <c r="K136" s="28">
        <v>0</v>
      </c>
      <c r="L136" s="28">
        <v>0</v>
      </c>
      <c r="M136" s="28">
        <v>0</v>
      </c>
      <c r="N136" s="57">
        <v>72224800</v>
      </c>
      <c r="O136" s="29" t="s">
        <v>971</v>
      </c>
      <c r="P136" s="29" t="s">
        <v>4585</v>
      </c>
      <c r="Q136" s="32" t="s">
        <v>3748</v>
      </c>
      <c r="R136" s="32" t="s">
        <v>3748</v>
      </c>
      <c r="S136" s="32" t="s">
        <v>4586</v>
      </c>
      <c r="T136" s="241"/>
      <c r="U136" s="241">
        <v>6000000</v>
      </c>
      <c r="V136" s="56">
        <v>0</v>
      </c>
      <c r="W136" s="57">
        <v>85152695</v>
      </c>
      <c r="X136" s="29" t="s">
        <v>139</v>
      </c>
    </row>
    <row r="137" spans="1:24">
      <c r="A137" s="57">
        <v>891780111</v>
      </c>
      <c r="B137" s="29" t="s">
        <v>24</v>
      </c>
      <c r="C137" s="29" t="s">
        <v>105</v>
      </c>
      <c r="D137" s="29" t="s">
        <v>26</v>
      </c>
      <c r="E137" s="29" t="s">
        <v>4587</v>
      </c>
      <c r="F137" s="29" t="s">
        <v>28</v>
      </c>
      <c r="G137" s="29" t="s">
        <v>2834</v>
      </c>
      <c r="H137" s="29" t="s">
        <v>4142</v>
      </c>
      <c r="I137" s="241">
        <v>57200000</v>
      </c>
      <c r="J137" s="28">
        <v>0</v>
      </c>
      <c r="K137" s="28">
        <v>0</v>
      </c>
      <c r="L137" s="239">
        <v>3996000</v>
      </c>
      <c r="M137" s="28">
        <v>0</v>
      </c>
      <c r="N137" s="29">
        <v>900173983</v>
      </c>
      <c r="O137" s="90" t="s">
        <v>4187</v>
      </c>
      <c r="P137" s="29" t="s">
        <v>4588</v>
      </c>
      <c r="Q137" s="242">
        <v>44575</v>
      </c>
      <c r="R137" s="242">
        <v>44578</v>
      </c>
      <c r="S137" s="238">
        <v>44609</v>
      </c>
      <c r="T137" s="239">
        <v>53204000</v>
      </c>
      <c r="U137" s="241">
        <v>3996000</v>
      </c>
      <c r="V137" s="56">
        <v>0.93013986013986016</v>
      </c>
      <c r="W137" s="57">
        <v>84452087</v>
      </c>
      <c r="X137" s="29" t="s">
        <v>1613</v>
      </c>
    </row>
    <row r="138" spans="1:24">
      <c r="A138" s="57">
        <v>891780111</v>
      </c>
      <c r="B138" s="29" t="s">
        <v>24</v>
      </c>
      <c r="C138" s="29" t="s">
        <v>25</v>
      </c>
      <c r="D138" s="29" t="s">
        <v>26</v>
      </c>
      <c r="E138" s="29" t="s">
        <v>4589</v>
      </c>
      <c r="F138" s="29" t="s">
        <v>28</v>
      </c>
      <c r="G138" s="29" t="s">
        <v>2834</v>
      </c>
      <c r="H138" s="29" t="s">
        <v>4142</v>
      </c>
      <c r="I138" s="241">
        <v>200000000</v>
      </c>
      <c r="J138" s="28">
        <v>0</v>
      </c>
      <c r="K138" s="28">
        <v>0</v>
      </c>
      <c r="L138" s="28">
        <v>0</v>
      </c>
      <c r="M138" s="28">
        <v>0</v>
      </c>
      <c r="N138" s="29">
        <v>39048396</v>
      </c>
      <c r="O138" s="90" t="s">
        <v>4590</v>
      </c>
      <c r="P138" s="29" t="s">
        <v>4591</v>
      </c>
      <c r="Q138" s="242">
        <v>44587</v>
      </c>
      <c r="R138" s="242">
        <v>44596</v>
      </c>
      <c r="S138" s="238">
        <v>44926</v>
      </c>
      <c r="T138" s="239">
        <v>43200000</v>
      </c>
      <c r="U138" s="241">
        <v>156800000</v>
      </c>
      <c r="V138" s="56">
        <v>0.216</v>
      </c>
      <c r="W138" s="29">
        <v>36722626</v>
      </c>
      <c r="X138" s="29" t="s">
        <v>1563</v>
      </c>
    </row>
    <row r="139" spans="1:24">
      <c r="A139" s="57">
        <v>891780111</v>
      </c>
      <c r="B139" s="29" t="s">
        <v>24</v>
      </c>
      <c r="C139" s="29" t="s">
        <v>105</v>
      </c>
      <c r="D139" s="29" t="s">
        <v>26</v>
      </c>
      <c r="E139" s="29" t="s">
        <v>4592</v>
      </c>
      <c r="F139" s="29" t="s">
        <v>28</v>
      </c>
      <c r="G139" s="29" t="s">
        <v>2834</v>
      </c>
      <c r="H139" s="29" t="s">
        <v>4142</v>
      </c>
      <c r="I139" s="241">
        <v>13500000</v>
      </c>
      <c r="J139" s="29">
        <v>1</v>
      </c>
      <c r="K139" s="239">
        <v>3500000</v>
      </c>
      <c r="L139" s="28">
        <v>0</v>
      </c>
      <c r="M139" s="29">
        <v>1</v>
      </c>
      <c r="N139" s="29">
        <v>891701092</v>
      </c>
      <c r="O139" s="90" t="s">
        <v>4593</v>
      </c>
      <c r="P139" s="29" t="s">
        <v>4594</v>
      </c>
      <c r="Q139" s="242">
        <v>44588</v>
      </c>
      <c r="R139" s="242">
        <v>44588</v>
      </c>
      <c r="S139" s="238">
        <v>44769</v>
      </c>
      <c r="T139" s="239">
        <v>14679841</v>
      </c>
      <c r="U139" s="241">
        <v>-1179841</v>
      </c>
      <c r="V139" s="56">
        <v>1.0873956296296297</v>
      </c>
      <c r="W139" s="57">
        <v>57297436</v>
      </c>
      <c r="X139" s="29" t="s">
        <v>1619</v>
      </c>
    </row>
    <row r="140" spans="1:24">
      <c r="A140" s="57">
        <v>891780111</v>
      </c>
      <c r="B140" s="29" t="s">
        <v>24</v>
      </c>
      <c r="C140" s="29" t="s">
        <v>105</v>
      </c>
      <c r="D140" s="29" t="s">
        <v>26</v>
      </c>
      <c r="E140" s="29" t="s">
        <v>4595</v>
      </c>
      <c r="F140" s="29" t="s">
        <v>28</v>
      </c>
      <c r="G140" s="29" t="s">
        <v>2834</v>
      </c>
      <c r="H140" s="29" t="s">
        <v>4142</v>
      </c>
      <c r="I140" s="241">
        <v>6447700</v>
      </c>
      <c r="J140" s="28">
        <v>0</v>
      </c>
      <c r="K140" s="28">
        <v>0</v>
      </c>
      <c r="L140" s="28">
        <v>0</v>
      </c>
      <c r="M140" s="28">
        <v>0</v>
      </c>
      <c r="N140" s="29">
        <v>36560048</v>
      </c>
      <c r="O140" s="90" t="s">
        <v>3684</v>
      </c>
      <c r="P140" s="29" t="s">
        <v>4596</v>
      </c>
      <c r="Q140" s="242">
        <v>44588</v>
      </c>
      <c r="R140" s="242">
        <v>44588</v>
      </c>
      <c r="S140" s="238">
        <v>44619</v>
      </c>
      <c r="T140" s="239">
        <v>6400068</v>
      </c>
      <c r="U140" s="241">
        <v>47632</v>
      </c>
      <c r="V140" s="56">
        <v>0.99261255951734728</v>
      </c>
      <c r="W140" s="57">
        <v>57297436</v>
      </c>
      <c r="X140" s="29" t="s">
        <v>1619</v>
      </c>
    </row>
    <row r="141" spans="1:24">
      <c r="A141" s="57">
        <v>891780111</v>
      </c>
      <c r="B141" s="29" t="s">
        <v>24</v>
      </c>
      <c r="C141" s="29" t="s">
        <v>105</v>
      </c>
      <c r="D141" s="29" t="s">
        <v>26</v>
      </c>
      <c r="E141" s="29" t="s">
        <v>4597</v>
      </c>
      <c r="F141" s="29" t="s">
        <v>28</v>
      </c>
      <c r="G141" s="29" t="s">
        <v>2834</v>
      </c>
      <c r="H141" s="29" t="s">
        <v>4142</v>
      </c>
      <c r="I141" s="241">
        <v>31943997</v>
      </c>
      <c r="J141" s="28">
        <v>0</v>
      </c>
      <c r="K141" s="28">
        <v>0</v>
      </c>
      <c r="L141" s="28">
        <v>0</v>
      </c>
      <c r="M141" s="28">
        <v>0</v>
      </c>
      <c r="N141" s="29">
        <v>860065280</v>
      </c>
      <c r="O141" s="90" t="s">
        <v>4598</v>
      </c>
      <c r="P141" s="29" t="s">
        <v>4599</v>
      </c>
      <c r="Q141" s="242">
        <v>44588</v>
      </c>
      <c r="R141" s="242">
        <v>44588</v>
      </c>
      <c r="S141" s="238">
        <v>44676</v>
      </c>
      <c r="T141" s="247">
        <v>0</v>
      </c>
      <c r="U141" s="241">
        <v>31943997</v>
      </c>
      <c r="V141" s="56">
        <v>0</v>
      </c>
      <c r="W141" s="57">
        <v>85461685</v>
      </c>
      <c r="X141" s="29" t="s">
        <v>4456</v>
      </c>
    </row>
    <row r="142" spans="1:24">
      <c r="A142" s="57">
        <v>891780111</v>
      </c>
      <c r="B142" s="29" t="s">
        <v>24</v>
      </c>
      <c r="C142" s="29" t="s">
        <v>105</v>
      </c>
      <c r="D142" s="29" t="s">
        <v>26</v>
      </c>
      <c r="E142" s="29" t="s">
        <v>4600</v>
      </c>
      <c r="F142" s="29" t="s">
        <v>28</v>
      </c>
      <c r="G142" s="29" t="s">
        <v>2834</v>
      </c>
      <c r="H142" s="29" t="s">
        <v>4142</v>
      </c>
      <c r="I142" s="241">
        <v>13999250</v>
      </c>
      <c r="J142" s="28">
        <v>0</v>
      </c>
      <c r="K142" s="28">
        <v>0</v>
      </c>
      <c r="L142" s="28">
        <v>0</v>
      </c>
      <c r="M142" s="29">
        <v>1</v>
      </c>
      <c r="N142" s="29">
        <v>900890712</v>
      </c>
      <c r="O142" s="90" t="s">
        <v>4601</v>
      </c>
      <c r="P142" s="29" t="s">
        <v>4602</v>
      </c>
      <c r="Q142" s="242">
        <v>44589</v>
      </c>
      <c r="R142" s="242">
        <v>44589</v>
      </c>
      <c r="S142" s="238">
        <v>44770</v>
      </c>
      <c r="T142" s="247">
        <v>0</v>
      </c>
      <c r="U142" s="241">
        <v>13999250</v>
      </c>
      <c r="V142" s="56">
        <v>0</v>
      </c>
      <c r="W142" s="57">
        <v>57297436</v>
      </c>
      <c r="X142" s="29" t="s">
        <v>1619</v>
      </c>
    </row>
    <row r="143" spans="1:24">
      <c r="A143" s="57">
        <v>891780111</v>
      </c>
      <c r="B143" s="29" t="s">
        <v>24</v>
      </c>
      <c r="C143" s="29" t="s">
        <v>105</v>
      </c>
      <c r="D143" s="29" t="s">
        <v>26</v>
      </c>
      <c r="E143" s="29" t="s">
        <v>4603</v>
      </c>
      <c r="F143" s="29" t="s">
        <v>28</v>
      </c>
      <c r="G143" s="29" t="s">
        <v>2834</v>
      </c>
      <c r="H143" s="29" t="s">
        <v>4142</v>
      </c>
      <c r="I143" s="241">
        <v>30432584</v>
      </c>
      <c r="J143" s="28">
        <v>0</v>
      </c>
      <c r="K143" s="28">
        <v>0</v>
      </c>
      <c r="L143" s="28">
        <v>0</v>
      </c>
      <c r="M143" s="28">
        <v>0</v>
      </c>
      <c r="N143" s="29">
        <v>900763287</v>
      </c>
      <c r="O143" s="90" t="s">
        <v>4604</v>
      </c>
      <c r="P143" s="29" t="s">
        <v>4605</v>
      </c>
      <c r="Q143" s="242">
        <v>44585</v>
      </c>
      <c r="R143" s="242">
        <v>44585</v>
      </c>
      <c r="S143" s="238">
        <v>44629</v>
      </c>
      <c r="T143" s="241">
        <v>30432584</v>
      </c>
      <c r="U143" s="248">
        <v>0</v>
      </c>
      <c r="V143" s="56">
        <v>1</v>
      </c>
      <c r="W143" s="57">
        <v>57297436</v>
      </c>
      <c r="X143" s="29" t="s">
        <v>1619</v>
      </c>
    </row>
    <row r="144" spans="1:24">
      <c r="A144" s="57">
        <v>891780111</v>
      </c>
      <c r="B144" s="29" t="s">
        <v>24</v>
      </c>
      <c r="C144" s="29" t="s">
        <v>25</v>
      </c>
      <c r="D144" s="29" t="s">
        <v>26</v>
      </c>
      <c r="E144" s="29" t="s">
        <v>4606</v>
      </c>
      <c r="F144" s="29" t="s">
        <v>28</v>
      </c>
      <c r="G144" s="29" t="s">
        <v>2834</v>
      </c>
      <c r="H144" s="29" t="s">
        <v>4142</v>
      </c>
      <c r="I144" s="241">
        <v>28500000</v>
      </c>
      <c r="J144" s="28">
        <v>0</v>
      </c>
      <c r="K144" s="28">
        <v>0</v>
      </c>
      <c r="L144" s="28">
        <v>0</v>
      </c>
      <c r="M144" s="28">
        <v>0</v>
      </c>
      <c r="N144" s="29">
        <v>1083038159</v>
      </c>
      <c r="O144" s="90" t="s">
        <v>4607</v>
      </c>
      <c r="P144" s="29" t="s">
        <v>4608</v>
      </c>
      <c r="Q144" s="242">
        <v>44587</v>
      </c>
      <c r="R144" s="242">
        <v>44587</v>
      </c>
      <c r="S144" s="238">
        <v>44646</v>
      </c>
      <c r="T144" s="241">
        <v>28500000</v>
      </c>
      <c r="U144" s="248">
        <v>0</v>
      </c>
      <c r="V144" s="56">
        <v>1</v>
      </c>
      <c r="W144" s="57">
        <v>57400977</v>
      </c>
      <c r="X144" s="29" t="s">
        <v>4538</v>
      </c>
    </row>
    <row r="145" spans="1:24">
      <c r="A145" s="57">
        <v>891780111</v>
      </c>
      <c r="B145" s="29" t="s">
        <v>24</v>
      </c>
      <c r="C145" s="29" t="s">
        <v>105</v>
      </c>
      <c r="D145" s="29" t="s">
        <v>26</v>
      </c>
      <c r="E145" s="29" t="s">
        <v>4609</v>
      </c>
      <c r="F145" s="29" t="s">
        <v>28</v>
      </c>
      <c r="G145" s="29" t="s">
        <v>2834</v>
      </c>
      <c r="H145" s="29" t="s">
        <v>4142</v>
      </c>
      <c r="I145" s="241">
        <v>30039938</v>
      </c>
      <c r="J145" s="29">
        <v>1</v>
      </c>
      <c r="K145" s="239">
        <v>15003781.800000001</v>
      </c>
      <c r="L145" s="239">
        <v>10555980.800000001</v>
      </c>
      <c r="M145" s="29">
        <v>1</v>
      </c>
      <c r="N145" s="29">
        <v>830009701</v>
      </c>
      <c r="O145" s="90" t="s">
        <v>4610</v>
      </c>
      <c r="P145" s="29" t="s">
        <v>4611</v>
      </c>
      <c r="Q145" s="242">
        <v>44587</v>
      </c>
      <c r="R145" s="242">
        <v>44609</v>
      </c>
      <c r="S145" s="238">
        <v>44697</v>
      </c>
      <c r="T145" s="239">
        <v>45043719</v>
      </c>
      <c r="U145" s="241">
        <v>-15003781</v>
      </c>
      <c r="V145" s="56">
        <v>1.4994611173964474</v>
      </c>
      <c r="W145" s="57">
        <v>85461685</v>
      </c>
      <c r="X145" s="29" t="s">
        <v>4456</v>
      </c>
    </row>
    <row r="146" spans="1:24">
      <c r="A146" s="57">
        <v>891780111</v>
      </c>
      <c r="B146" s="29" t="s">
        <v>24</v>
      </c>
      <c r="C146" s="29" t="s">
        <v>105</v>
      </c>
      <c r="D146" s="29" t="s">
        <v>26</v>
      </c>
      <c r="E146" s="29" t="s">
        <v>4612</v>
      </c>
      <c r="F146" s="29" t="s">
        <v>28</v>
      </c>
      <c r="G146" s="29" t="s">
        <v>2834</v>
      </c>
      <c r="H146" s="29" t="s">
        <v>4142</v>
      </c>
      <c r="I146" s="241">
        <v>247454550</v>
      </c>
      <c r="J146" s="28">
        <v>0</v>
      </c>
      <c r="K146" s="28">
        <v>0</v>
      </c>
      <c r="L146" s="28">
        <v>0</v>
      </c>
      <c r="M146" s="28">
        <v>0</v>
      </c>
      <c r="N146" s="29">
        <v>900200085</v>
      </c>
      <c r="O146" s="90" t="s">
        <v>4613</v>
      </c>
      <c r="P146" s="29" t="s">
        <v>4614</v>
      </c>
      <c r="Q146" s="242">
        <v>44587</v>
      </c>
      <c r="R146" s="242">
        <v>44600</v>
      </c>
      <c r="S146" s="238">
        <v>44614</v>
      </c>
      <c r="T146" s="241">
        <v>247454550</v>
      </c>
      <c r="U146" s="248">
        <v>0</v>
      </c>
      <c r="V146" s="56">
        <v>1</v>
      </c>
      <c r="W146" s="57">
        <v>85459497</v>
      </c>
      <c r="X146" s="29" t="s">
        <v>41</v>
      </c>
    </row>
    <row r="147" spans="1:24">
      <c r="A147" s="57">
        <v>891780111</v>
      </c>
      <c r="B147" s="29" t="s">
        <v>24</v>
      </c>
      <c r="C147" s="29" t="s">
        <v>105</v>
      </c>
      <c r="D147" s="29" t="s">
        <v>26</v>
      </c>
      <c r="E147" s="29" t="s">
        <v>4615</v>
      </c>
      <c r="F147" s="29" t="s">
        <v>28</v>
      </c>
      <c r="G147" s="29" t="s">
        <v>2834</v>
      </c>
      <c r="H147" s="29" t="s">
        <v>4142</v>
      </c>
      <c r="I147" s="241">
        <v>72423200</v>
      </c>
      <c r="J147" s="28">
        <v>0</v>
      </c>
      <c r="K147" s="28">
        <v>0</v>
      </c>
      <c r="L147" s="28">
        <v>0</v>
      </c>
      <c r="M147" s="28">
        <v>0</v>
      </c>
      <c r="N147" s="29">
        <v>860076580</v>
      </c>
      <c r="O147" s="90" t="s">
        <v>4616</v>
      </c>
      <c r="P147" s="29" t="s">
        <v>4617</v>
      </c>
      <c r="Q147" s="242">
        <v>44587</v>
      </c>
      <c r="R147" s="242">
        <v>44614</v>
      </c>
      <c r="S147" s="238">
        <v>44628</v>
      </c>
      <c r="T147" s="247">
        <v>0</v>
      </c>
      <c r="U147" s="241">
        <v>72423200</v>
      </c>
      <c r="V147" s="56">
        <v>0</v>
      </c>
      <c r="W147" s="57">
        <v>8746547</v>
      </c>
      <c r="X147" s="29" t="s">
        <v>1587</v>
      </c>
    </row>
    <row r="148" spans="1:24">
      <c r="A148" s="57">
        <v>891780111</v>
      </c>
      <c r="B148" s="29" t="s">
        <v>24</v>
      </c>
      <c r="C148" s="29" t="s">
        <v>105</v>
      </c>
      <c r="D148" s="29" t="s">
        <v>26</v>
      </c>
      <c r="E148" s="29" t="s">
        <v>4618</v>
      </c>
      <c r="F148" s="29" t="s">
        <v>28</v>
      </c>
      <c r="G148" s="29" t="s">
        <v>2834</v>
      </c>
      <c r="H148" s="29" t="s">
        <v>4142</v>
      </c>
      <c r="I148" s="241">
        <v>19151384</v>
      </c>
      <c r="J148" s="28">
        <v>0</v>
      </c>
      <c r="K148" s="28">
        <v>0</v>
      </c>
      <c r="L148" s="28">
        <v>0</v>
      </c>
      <c r="M148" s="28">
        <v>0</v>
      </c>
      <c r="N148" s="29">
        <v>900763287</v>
      </c>
      <c r="O148" s="90" t="s">
        <v>4604</v>
      </c>
      <c r="P148" s="29" t="s">
        <v>4619</v>
      </c>
      <c r="Q148" s="242">
        <v>44588</v>
      </c>
      <c r="R148" s="242">
        <v>44588</v>
      </c>
      <c r="S148" s="238">
        <v>44629</v>
      </c>
      <c r="T148" s="241">
        <v>19151384</v>
      </c>
      <c r="U148" s="248">
        <v>0</v>
      </c>
      <c r="V148" s="56">
        <v>1</v>
      </c>
      <c r="W148" s="57">
        <v>57297436</v>
      </c>
      <c r="X148" s="29" t="s">
        <v>1619</v>
      </c>
    </row>
    <row r="149" spans="1:24">
      <c r="A149" s="57">
        <v>891780111</v>
      </c>
      <c r="B149" s="29" t="s">
        <v>24</v>
      </c>
      <c r="C149" s="29" t="s">
        <v>105</v>
      </c>
      <c r="D149" s="29" t="s">
        <v>26</v>
      </c>
      <c r="E149" s="29" t="s">
        <v>4620</v>
      </c>
      <c r="F149" s="29" t="s">
        <v>28</v>
      </c>
      <c r="G149" s="29" t="s">
        <v>2834</v>
      </c>
      <c r="H149" s="29" t="s">
        <v>4142</v>
      </c>
      <c r="I149" s="241">
        <v>3434340</v>
      </c>
      <c r="J149" s="28">
        <v>0</v>
      </c>
      <c r="K149" s="28">
        <v>0</v>
      </c>
      <c r="L149" s="28">
        <v>0</v>
      </c>
      <c r="M149" s="28">
        <v>0</v>
      </c>
      <c r="N149" s="29">
        <v>800154351</v>
      </c>
      <c r="O149" s="90" t="s">
        <v>4621</v>
      </c>
      <c r="P149" s="29" t="s">
        <v>4622</v>
      </c>
      <c r="Q149" s="242">
        <v>44588</v>
      </c>
      <c r="R149" s="242">
        <v>44589</v>
      </c>
      <c r="S149" s="238">
        <v>44709</v>
      </c>
      <c r="T149" s="241">
        <v>3434340</v>
      </c>
      <c r="U149" s="248">
        <v>0</v>
      </c>
      <c r="V149" s="56">
        <v>1</v>
      </c>
      <c r="W149" s="57">
        <v>85461685</v>
      </c>
      <c r="X149" s="29" t="s">
        <v>4456</v>
      </c>
    </row>
    <row r="150" spans="1:24">
      <c r="A150" s="57">
        <v>891780111</v>
      </c>
      <c r="B150" s="29" t="s">
        <v>24</v>
      </c>
      <c r="C150" s="29" t="s">
        <v>105</v>
      </c>
      <c r="D150" s="29" t="s">
        <v>26</v>
      </c>
      <c r="E150" s="29" t="s">
        <v>4623</v>
      </c>
      <c r="F150" s="29" t="s">
        <v>28</v>
      </c>
      <c r="G150" s="29" t="s">
        <v>2834</v>
      </c>
      <c r="H150" s="29" t="s">
        <v>4142</v>
      </c>
      <c r="I150" s="241">
        <v>1309910</v>
      </c>
      <c r="J150" s="28">
        <v>0</v>
      </c>
      <c r="K150" s="28">
        <v>0</v>
      </c>
      <c r="L150" s="28">
        <v>0</v>
      </c>
      <c r="M150" s="28">
        <v>0</v>
      </c>
      <c r="N150" s="29">
        <v>901283655</v>
      </c>
      <c r="O150" s="90" t="s">
        <v>4624</v>
      </c>
      <c r="P150" s="29" t="s">
        <v>4625</v>
      </c>
      <c r="Q150" s="242">
        <v>44588</v>
      </c>
      <c r="R150" s="242">
        <v>44589</v>
      </c>
      <c r="S150" s="238">
        <v>44603</v>
      </c>
      <c r="T150" s="241">
        <v>1309910</v>
      </c>
      <c r="U150" s="248">
        <v>0</v>
      </c>
      <c r="V150" s="56">
        <v>1</v>
      </c>
      <c r="W150" s="57">
        <v>8746547</v>
      </c>
      <c r="X150" s="29" t="s">
        <v>1587</v>
      </c>
    </row>
    <row r="151" spans="1:24">
      <c r="A151" s="57">
        <v>891780111</v>
      </c>
      <c r="B151" s="29" t="s">
        <v>24</v>
      </c>
      <c r="C151" s="29" t="s">
        <v>105</v>
      </c>
      <c r="D151" s="29" t="s">
        <v>26</v>
      </c>
      <c r="E151" s="29" t="s">
        <v>4626</v>
      </c>
      <c r="F151" s="29" t="s">
        <v>28</v>
      </c>
      <c r="G151" s="29" t="s">
        <v>2834</v>
      </c>
      <c r="H151" s="29" t="s">
        <v>4142</v>
      </c>
      <c r="I151" s="241">
        <v>58345342</v>
      </c>
      <c r="J151" s="28">
        <v>0</v>
      </c>
      <c r="K151" s="28">
        <v>0</v>
      </c>
      <c r="L151" s="28">
        <v>0</v>
      </c>
      <c r="M151" s="28">
        <v>0</v>
      </c>
      <c r="N151" s="29">
        <v>901281568</v>
      </c>
      <c r="O151" s="90" t="s">
        <v>4190</v>
      </c>
      <c r="P151" s="29" t="s">
        <v>4627</v>
      </c>
      <c r="Q151" s="242">
        <v>44589</v>
      </c>
      <c r="R151" s="242">
        <v>44614</v>
      </c>
      <c r="S151" s="238">
        <v>44680</v>
      </c>
      <c r="T151" s="239">
        <v>29172671</v>
      </c>
      <c r="U151" s="241">
        <v>29172671</v>
      </c>
      <c r="V151" s="56">
        <v>0.5</v>
      </c>
      <c r="W151" s="57">
        <v>84452427</v>
      </c>
      <c r="X151" s="29" t="s">
        <v>1350</v>
      </c>
    </row>
    <row r="152" spans="1:24">
      <c r="A152" s="57">
        <v>891780111</v>
      </c>
      <c r="B152" s="29" t="s">
        <v>24</v>
      </c>
      <c r="C152" s="29" t="s">
        <v>105</v>
      </c>
      <c r="D152" s="29" t="s">
        <v>26</v>
      </c>
      <c r="E152" s="29" t="s">
        <v>4628</v>
      </c>
      <c r="F152" s="29" t="s">
        <v>28</v>
      </c>
      <c r="G152" s="29" t="s">
        <v>2834</v>
      </c>
      <c r="H152" s="29" t="s">
        <v>4142</v>
      </c>
      <c r="I152" s="241">
        <v>30298486</v>
      </c>
      <c r="J152" s="29">
        <v>1</v>
      </c>
      <c r="K152" s="239">
        <v>5255460</v>
      </c>
      <c r="L152" s="28">
        <v>0</v>
      </c>
      <c r="M152" s="29">
        <v>1</v>
      </c>
      <c r="N152" s="29">
        <v>900317470</v>
      </c>
      <c r="O152" s="90" t="s">
        <v>4629</v>
      </c>
      <c r="P152" s="29" t="s">
        <v>4630</v>
      </c>
      <c r="Q152" s="242">
        <v>44589</v>
      </c>
      <c r="R152" s="242">
        <v>44589</v>
      </c>
      <c r="S152" s="238">
        <v>44623</v>
      </c>
      <c r="T152" s="241">
        <v>30298486</v>
      </c>
      <c r="U152" s="248">
        <v>0</v>
      </c>
      <c r="V152" s="56">
        <v>1</v>
      </c>
      <c r="W152" s="57">
        <v>84452427</v>
      </c>
      <c r="X152" s="29" t="s">
        <v>1350</v>
      </c>
    </row>
    <row r="153" spans="1:24">
      <c r="A153" s="57">
        <v>891780111</v>
      </c>
      <c r="B153" s="29" t="s">
        <v>24</v>
      </c>
      <c r="C153" s="29" t="s">
        <v>105</v>
      </c>
      <c r="D153" s="29" t="s">
        <v>26</v>
      </c>
      <c r="E153" s="29" t="s">
        <v>4631</v>
      </c>
      <c r="F153" s="29" t="s">
        <v>28</v>
      </c>
      <c r="G153" s="29" t="s">
        <v>2834</v>
      </c>
      <c r="H153" s="29" t="s">
        <v>4142</v>
      </c>
      <c r="I153" s="241">
        <v>9970000</v>
      </c>
      <c r="J153" s="28">
        <v>0</v>
      </c>
      <c r="K153" s="28">
        <v>0</v>
      </c>
      <c r="L153" s="28">
        <v>0</v>
      </c>
      <c r="M153" s="28">
        <v>0</v>
      </c>
      <c r="N153" s="57">
        <v>900197421</v>
      </c>
      <c r="O153" s="29" t="s">
        <v>4632</v>
      </c>
      <c r="P153" s="29" t="s">
        <v>4633</v>
      </c>
      <c r="Q153" s="32" t="s">
        <v>2708</v>
      </c>
      <c r="R153" s="32" t="s">
        <v>3724</v>
      </c>
      <c r="S153" s="32" t="s">
        <v>2811</v>
      </c>
      <c r="T153" s="248">
        <v>0</v>
      </c>
      <c r="U153" s="241">
        <v>9970000</v>
      </c>
      <c r="V153" s="56">
        <v>0</v>
      </c>
      <c r="W153" s="57">
        <v>51913961</v>
      </c>
      <c r="X153" s="29" t="s">
        <v>4306</v>
      </c>
    </row>
    <row r="154" spans="1:24">
      <c r="A154" s="57">
        <v>891780111</v>
      </c>
      <c r="B154" s="29" t="s">
        <v>24</v>
      </c>
      <c r="C154" s="29" t="s">
        <v>105</v>
      </c>
      <c r="D154" s="29" t="s">
        <v>26</v>
      </c>
      <c r="E154" s="29" t="s">
        <v>4634</v>
      </c>
      <c r="F154" s="29" t="s">
        <v>28</v>
      </c>
      <c r="G154" s="29" t="s">
        <v>2834</v>
      </c>
      <c r="H154" s="29" t="s">
        <v>4142</v>
      </c>
      <c r="I154" s="241">
        <v>2850000</v>
      </c>
      <c r="J154" s="28">
        <v>0</v>
      </c>
      <c r="K154" s="28">
        <v>0</v>
      </c>
      <c r="L154" s="28">
        <v>0</v>
      </c>
      <c r="M154" s="28">
        <v>0</v>
      </c>
      <c r="N154" s="57">
        <v>901283655</v>
      </c>
      <c r="O154" s="29" t="s">
        <v>3640</v>
      </c>
      <c r="P154" s="29" t="s">
        <v>4635</v>
      </c>
      <c r="Q154" s="32" t="s">
        <v>2751</v>
      </c>
      <c r="R154" s="32" t="s">
        <v>2751</v>
      </c>
      <c r="S154" s="32" t="s">
        <v>2783</v>
      </c>
      <c r="T154" s="248">
        <v>0</v>
      </c>
      <c r="U154" s="241">
        <v>2850000</v>
      </c>
      <c r="V154" s="56">
        <v>0</v>
      </c>
      <c r="W154" s="57">
        <v>45498601</v>
      </c>
      <c r="X154" s="29" t="s">
        <v>4495</v>
      </c>
    </row>
    <row r="155" spans="1:24">
      <c r="A155" s="57">
        <v>891780111</v>
      </c>
      <c r="B155" s="29" t="s">
        <v>24</v>
      </c>
      <c r="C155" s="29" t="s">
        <v>105</v>
      </c>
      <c r="D155" s="29" t="s">
        <v>26</v>
      </c>
      <c r="E155" s="29" t="s">
        <v>4636</v>
      </c>
      <c r="F155" s="29" t="s">
        <v>28</v>
      </c>
      <c r="G155" s="29" t="s">
        <v>2834</v>
      </c>
      <c r="H155" s="29" t="s">
        <v>4142</v>
      </c>
      <c r="I155" s="241">
        <v>40281500</v>
      </c>
      <c r="J155" s="28">
        <v>0</v>
      </c>
      <c r="K155" s="28">
        <v>0</v>
      </c>
      <c r="L155" s="28">
        <v>0</v>
      </c>
      <c r="M155" s="28">
        <v>0</v>
      </c>
      <c r="N155" s="57">
        <v>901132430</v>
      </c>
      <c r="O155" s="29" t="s">
        <v>4637</v>
      </c>
      <c r="P155" s="29" t="s">
        <v>4638</v>
      </c>
      <c r="Q155" s="32" t="s">
        <v>2760</v>
      </c>
      <c r="R155" s="32" t="s">
        <v>2768</v>
      </c>
      <c r="S155" s="32" t="s">
        <v>3442</v>
      </c>
      <c r="T155" s="248">
        <v>0</v>
      </c>
      <c r="U155" s="241">
        <v>40281500</v>
      </c>
      <c r="V155" s="56">
        <v>0</v>
      </c>
      <c r="W155" s="57">
        <v>51913961</v>
      </c>
      <c r="X155" s="29" t="s">
        <v>4306</v>
      </c>
    </row>
    <row r="156" spans="1:24">
      <c r="A156" s="57">
        <v>891780111</v>
      </c>
      <c r="B156" s="29" t="s">
        <v>24</v>
      </c>
      <c r="C156" s="29" t="s">
        <v>105</v>
      </c>
      <c r="D156" s="29" t="s">
        <v>26</v>
      </c>
      <c r="E156" s="29" t="s">
        <v>4639</v>
      </c>
      <c r="F156" s="29" t="s">
        <v>28</v>
      </c>
      <c r="G156" s="29" t="s">
        <v>2834</v>
      </c>
      <c r="H156" s="29" t="s">
        <v>4142</v>
      </c>
      <c r="I156" s="241">
        <v>30150197</v>
      </c>
      <c r="J156" s="28">
        <v>0</v>
      </c>
      <c r="K156" s="28">
        <v>0</v>
      </c>
      <c r="L156" s="28">
        <v>0</v>
      </c>
      <c r="M156" s="28">
        <v>0</v>
      </c>
      <c r="N156" s="57">
        <v>900815934</v>
      </c>
      <c r="O156" s="29" t="s">
        <v>4640</v>
      </c>
      <c r="P156" s="29" t="s">
        <v>4641</v>
      </c>
      <c r="Q156" s="32" t="s">
        <v>3391</v>
      </c>
      <c r="R156" s="32" t="s">
        <v>4642</v>
      </c>
      <c r="S156" s="32" t="s">
        <v>2859</v>
      </c>
      <c r="T156" s="248">
        <v>0</v>
      </c>
      <c r="U156" s="241">
        <v>30150197</v>
      </c>
      <c r="V156" s="56">
        <v>0</v>
      </c>
      <c r="W156" s="57">
        <v>8746547</v>
      </c>
      <c r="X156" s="29" t="s">
        <v>1587</v>
      </c>
    </row>
    <row r="157" spans="1:24">
      <c r="A157" s="57">
        <v>891780111</v>
      </c>
      <c r="B157" s="29" t="s">
        <v>24</v>
      </c>
      <c r="C157" s="29" t="s">
        <v>105</v>
      </c>
      <c r="D157" s="29" t="s">
        <v>26</v>
      </c>
      <c r="E157" s="29" t="s">
        <v>4643</v>
      </c>
      <c r="F157" s="29" t="s">
        <v>28</v>
      </c>
      <c r="G157" s="29" t="s">
        <v>2834</v>
      </c>
      <c r="H157" s="29" t="s">
        <v>4142</v>
      </c>
      <c r="I157" s="241">
        <v>98206149</v>
      </c>
      <c r="J157" s="28">
        <v>0</v>
      </c>
      <c r="K157" s="28">
        <v>0</v>
      </c>
      <c r="L157" s="28">
        <v>0</v>
      </c>
      <c r="M157" s="28">
        <v>0</v>
      </c>
      <c r="N157" s="57">
        <v>800154351</v>
      </c>
      <c r="O157" s="29" t="s">
        <v>4644</v>
      </c>
      <c r="P157" s="29" t="s">
        <v>4645</v>
      </c>
      <c r="Q157" s="32" t="s">
        <v>2768</v>
      </c>
      <c r="R157" s="32" t="s">
        <v>2777</v>
      </c>
      <c r="S157" s="32" t="s">
        <v>4646</v>
      </c>
      <c r="T157" s="248">
        <v>0</v>
      </c>
      <c r="U157" s="241">
        <v>98206149</v>
      </c>
      <c r="V157" s="56">
        <v>0</v>
      </c>
      <c r="W157" s="57">
        <v>51913961</v>
      </c>
      <c r="X157" s="29" t="s">
        <v>4306</v>
      </c>
    </row>
    <row r="158" spans="1:24">
      <c r="A158" s="57">
        <v>891780111</v>
      </c>
      <c r="B158" s="29" t="s">
        <v>24</v>
      </c>
      <c r="C158" s="29" t="s">
        <v>105</v>
      </c>
      <c r="D158" s="29" t="s">
        <v>26</v>
      </c>
      <c r="E158" s="29" t="s">
        <v>4647</v>
      </c>
      <c r="F158" s="29" t="s">
        <v>28</v>
      </c>
      <c r="G158" s="29" t="s">
        <v>2834</v>
      </c>
      <c r="H158" s="29" t="s">
        <v>4142</v>
      </c>
      <c r="I158" s="241">
        <v>37170000</v>
      </c>
      <c r="J158" s="28">
        <v>0</v>
      </c>
      <c r="K158" s="28">
        <v>0</v>
      </c>
      <c r="L158" s="28">
        <v>0</v>
      </c>
      <c r="M158" s="28">
        <v>0</v>
      </c>
      <c r="N158" s="57">
        <v>900199867</v>
      </c>
      <c r="O158" s="29" t="s">
        <v>4648</v>
      </c>
      <c r="P158" s="29" t="s">
        <v>4649</v>
      </c>
      <c r="Q158" s="32" t="s">
        <v>2773</v>
      </c>
      <c r="R158" s="32" t="s">
        <v>2787</v>
      </c>
      <c r="S158" s="32" t="s">
        <v>3452</v>
      </c>
      <c r="T158" s="248">
        <v>0</v>
      </c>
      <c r="U158" s="241">
        <v>37170000</v>
      </c>
      <c r="V158" s="56">
        <v>0</v>
      </c>
      <c r="W158" s="57">
        <v>51913961</v>
      </c>
      <c r="X158" s="29" t="s">
        <v>4306</v>
      </c>
    </row>
    <row r="159" spans="1:24">
      <c r="A159" s="57">
        <v>891780111</v>
      </c>
      <c r="B159" s="29" t="s">
        <v>24</v>
      </c>
      <c r="C159" s="29" t="s">
        <v>105</v>
      </c>
      <c r="D159" s="29" t="s">
        <v>26</v>
      </c>
      <c r="E159" s="29" t="s">
        <v>4650</v>
      </c>
      <c r="F159" s="29" t="s">
        <v>28</v>
      </c>
      <c r="G159" s="29" t="s">
        <v>2834</v>
      </c>
      <c r="H159" s="29" t="s">
        <v>4142</v>
      </c>
      <c r="I159" s="241">
        <v>11822308.82</v>
      </c>
      <c r="J159" s="28">
        <v>0</v>
      </c>
      <c r="K159" s="28">
        <v>0</v>
      </c>
      <c r="L159" s="28">
        <v>0</v>
      </c>
      <c r="M159" s="28">
        <v>0</v>
      </c>
      <c r="N159" s="57">
        <v>900619066</v>
      </c>
      <c r="O159" s="29" t="s">
        <v>4651</v>
      </c>
      <c r="P159" s="29" t="s">
        <v>4652</v>
      </c>
      <c r="Q159" s="32" t="s">
        <v>2773</v>
      </c>
      <c r="R159" s="32" t="s">
        <v>2783</v>
      </c>
      <c r="S159" s="32" t="s">
        <v>3618</v>
      </c>
      <c r="T159" s="248">
        <v>0</v>
      </c>
      <c r="U159" s="241">
        <v>11822308.82</v>
      </c>
      <c r="V159" s="56">
        <v>0</v>
      </c>
      <c r="W159" s="57">
        <v>85461685</v>
      </c>
      <c r="X159" s="29" t="s">
        <v>4456</v>
      </c>
    </row>
    <row r="160" spans="1:24">
      <c r="A160" s="57">
        <v>891780111</v>
      </c>
      <c r="B160" s="29" t="s">
        <v>24</v>
      </c>
      <c r="C160" s="29" t="s">
        <v>105</v>
      </c>
      <c r="D160" s="29" t="s">
        <v>26</v>
      </c>
      <c r="E160" s="29" t="s">
        <v>4653</v>
      </c>
      <c r="F160" s="29" t="s">
        <v>28</v>
      </c>
      <c r="G160" s="29" t="s">
        <v>2834</v>
      </c>
      <c r="H160" s="29" t="s">
        <v>4142</v>
      </c>
      <c r="I160" s="241">
        <v>75752257</v>
      </c>
      <c r="J160" s="28">
        <v>0</v>
      </c>
      <c r="K160" s="28">
        <v>0</v>
      </c>
      <c r="L160" s="28">
        <v>0</v>
      </c>
      <c r="M160" s="28">
        <v>0</v>
      </c>
      <c r="N160" s="57">
        <v>901563371</v>
      </c>
      <c r="O160" s="29" t="s">
        <v>4654</v>
      </c>
      <c r="P160" s="29" t="s">
        <v>4655</v>
      </c>
      <c r="Q160" s="32" t="s">
        <v>3442</v>
      </c>
      <c r="R160" s="32" t="s">
        <v>3748</v>
      </c>
      <c r="S160" s="32" t="s">
        <v>4656</v>
      </c>
      <c r="T160" s="248">
        <v>0</v>
      </c>
      <c r="U160" s="241">
        <v>75752257</v>
      </c>
      <c r="V160" s="56">
        <v>0</v>
      </c>
      <c r="W160" s="57">
        <v>85081920</v>
      </c>
      <c r="X160" s="29" t="s">
        <v>4657</v>
      </c>
    </row>
    <row r="161" spans="1:24">
      <c r="A161" s="57">
        <v>891780111</v>
      </c>
      <c r="B161" s="29" t="s">
        <v>24</v>
      </c>
      <c r="C161" s="29" t="s">
        <v>105</v>
      </c>
      <c r="D161" s="29" t="s">
        <v>26</v>
      </c>
      <c r="E161" s="29" t="s">
        <v>4658</v>
      </c>
      <c r="F161" s="29" t="s">
        <v>28</v>
      </c>
      <c r="G161" s="29" t="s">
        <v>2834</v>
      </c>
      <c r="H161" s="29" t="s">
        <v>4142</v>
      </c>
      <c r="I161" s="241">
        <v>1145000</v>
      </c>
      <c r="J161" s="28">
        <v>0</v>
      </c>
      <c r="K161" s="28">
        <v>0</v>
      </c>
      <c r="L161" s="28">
        <v>0</v>
      </c>
      <c r="M161" s="28">
        <v>0</v>
      </c>
      <c r="N161" s="57">
        <v>900428481</v>
      </c>
      <c r="O161" s="29" t="s">
        <v>4659</v>
      </c>
      <c r="P161" s="29" t="s">
        <v>4660</v>
      </c>
      <c r="Q161" s="32" t="s">
        <v>2854</v>
      </c>
      <c r="R161" s="32" t="s">
        <v>2854</v>
      </c>
      <c r="S161" s="32" t="s">
        <v>3459</v>
      </c>
      <c r="T161" s="248">
        <v>0</v>
      </c>
      <c r="U161" s="241">
        <v>1145000</v>
      </c>
      <c r="V161" s="56">
        <v>0</v>
      </c>
      <c r="W161" s="57">
        <v>45498601</v>
      </c>
      <c r="X161" s="29" t="s">
        <v>4495</v>
      </c>
    </row>
    <row r="162" spans="1:24">
      <c r="A162" s="57">
        <v>891780111</v>
      </c>
      <c r="B162" s="29" t="s">
        <v>24</v>
      </c>
      <c r="C162" s="29" t="s">
        <v>105</v>
      </c>
      <c r="D162" s="29" t="s">
        <v>26</v>
      </c>
      <c r="E162" s="29" t="s">
        <v>4661</v>
      </c>
      <c r="F162" s="29" t="s">
        <v>28</v>
      </c>
      <c r="G162" s="29" t="s">
        <v>2834</v>
      </c>
      <c r="H162" s="29" t="s">
        <v>4142</v>
      </c>
      <c r="I162" s="241">
        <v>4023958</v>
      </c>
      <c r="J162" s="29">
        <v>1</v>
      </c>
      <c r="K162" s="239">
        <v>2011979</v>
      </c>
      <c r="L162" s="28">
        <v>0</v>
      </c>
      <c r="M162" s="29">
        <v>1</v>
      </c>
      <c r="N162" s="57">
        <v>1192759003</v>
      </c>
      <c r="O162" s="90" t="s">
        <v>4662</v>
      </c>
      <c r="P162" s="29" t="s">
        <v>4663</v>
      </c>
      <c r="Q162" s="242">
        <v>44581</v>
      </c>
      <c r="R162" s="242">
        <v>44608</v>
      </c>
      <c r="S162" s="242">
        <v>44697</v>
      </c>
      <c r="T162" s="239">
        <v>2682638</v>
      </c>
      <c r="U162" s="241">
        <v>1341320</v>
      </c>
      <c r="V162" s="56">
        <v>0.66666650099230662</v>
      </c>
      <c r="W162" s="57">
        <v>84452427</v>
      </c>
      <c r="X162" s="29" t="s">
        <v>1350</v>
      </c>
    </row>
    <row r="163" spans="1:24">
      <c r="A163" s="57">
        <v>891780111</v>
      </c>
      <c r="B163" s="29" t="s">
        <v>24</v>
      </c>
      <c r="C163" s="29" t="s">
        <v>105</v>
      </c>
      <c r="D163" s="29" t="s">
        <v>26</v>
      </c>
      <c r="E163" s="29" t="s">
        <v>4664</v>
      </c>
      <c r="F163" s="29" t="s">
        <v>28</v>
      </c>
      <c r="G163" s="29" t="s">
        <v>2834</v>
      </c>
      <c r="H163" s="29" t="s">
        <v>4142</v>
      </c>
      <c r="I163" s="241">
        <v>12000000</v>
      </c>
      <c r="J163" s="28">
        <v>0</v>
      </c>
      <c r="K163" s="28">
        <v>0</v>
      </c>
      <c r="L163" s="28">
        <v>0</v>
      </c>
      <c r="M163" s="28">
        <v>0</v>
      </c>
      <c r="N163" s="57">
        <v>1084742720</v>
      </c>
      <c r="O163" s="90" t="s">
        <v>4665</v>
      </c>
      <c r="P163" s="29" t="s">
        <v>4666</v>
      </c>
      <c r="Q163" s="242">
        <v>44586</v>
      </c>
      <c r="R163" s="242">
        <v>44593</v>
      </c>
      <c r="S163" s="242">
        <v>44742</v>
      </c>
      <c r="T163" s="239">
        <v>9600000</v>
      </c>
      <c r="U163" s="241">
        <v>2400000</v>
      </c>
      <c r="V163" s="56">
        <v>0.8</v>
      </c>
      <c r="W163" s="57">
        <v>36724655</v>
      </c>
      <c r="X163" s="29" t="s">
        <v>922</v>
      </c>
    </row>
    <row r="164" spans="1:24">
      <c r="A164" s="57">
        <v>891780111</v>
      </c>
      <c r="B164" s="29" t="s">
        <v>24</v>
      </c>
      <c r="C164" s="29" t="s">
        <v>105</v>
      </c>
      <c r="D164" s="29" t="s">
        <v>26</v>
      </c>
      <c r="E164" s="29" t="s">
        <v>4667</v>
      </c>
      <c r="F164" s="29" t="s">
        <v>28</v>
      </c>
      <c r="G164" s="29" t="s">
        <v>2834</v>
      </c>
      <c r="H164" s="29" t="s">
        <v>4142</v>
      </c>
      <c r="I164" s="239">
        <v>13200000</v>
      </c>
      <c r="J164" s="28">
        <v>0</v>
      </c>
      <c r="K164" s="28">
        <v>0</v>
      </c>
      <c r="L164" s="28">
        <v>0</v>
      </c>
      <c r="M164" s="28">
        <v>0</v>
      </c>
      <c r="N164" s="57">
        <v>1103121339</v>
      </c>
      <c r="O164" s="29" t="s">
        <v>4668</v>
      </c>
      <c r="P164" s="29" t="s">
        <v>4669</v>
      </c>
      <c r="Q164" s="32" t="s">
        <v>1554</v>
      </c>
      <c r="R164" s="32" t="s">
        <v>1554</v>
      </c>
      <c r="S164" s="32" t="s">
        <v>2709</v>
      </c>
      <c r="T164" s="247">
        <v>0</v>
      </c>
      <c r="U164" s="239">
        <v>13200000</v>
      </c>
      <c r="V164" s="56">
        <v>0</v>
      </c>
      <c r="W164" s="57">
        <v>91156594</v>
      </c>
      <c r="X164" s="29" t="s">
        <v>4117</v>
      </c>
    </row>
    <row r="165" spans="1:24">
      <c r="A165" s="57">
        <v>891780111</v>
      </c>
      <c r="B165" s="29" t="s">
        <v>24</v>
      </c>
      <c r="C165" s="29" t="s">
        <v>105</v>
      </c>
      <c r="D165" s="29" t="s">
        <v>26</v>
      </c>
      <c r="E165" s="29" t="s">
        <v>4670</v>
      </c>
      <c r="F165" s="29" t="s">
        <v>28</v>
      </c>
      <c r="G165" s="29" t="s">
        <v>2834</v>
      </c>
      <c r="H165" s="29" t="s">
        <v>4142</v>
      </c>
      <c r="I165" s="239">
        <v>9906000</v>
      </c>
      <c r="J165" s="28">
        <v>0</v>
      </c>
      <c r="K165" s="28">
        <v>0</v>
      </c>
      <c r="L165" s="28">
        <v>0</v>
      </c>
      <c r="M165" s="29">
        <v>1</v>
      </c>
      <c r="N165" s="57">
        <v>1216968632</v>
      </c>
      <c r="O165" s="29" t="s">
        <v>4671</v>
      </c>
      <c r="P165" s="29" t="s">
        <v>4672</v>
      </c>
      <c r="Q165" s="32" t="s">
        <v>1554</v>
      </c>
      <c r="R165" s="32" t="s">
        <v>3263</v>
      </c>
      <c r="S165" s="32" t="s">
        <v>2709</v>
      </c>
      <c r="T165" s="247">
        <v>0</v>
      </c>
      <c r="U165" s="239">
        <v>9906000</v>
      </c>
      <c r="V165" s="56">
        <v>0</v>
      </c>
      <c r="W165" s="57">
        <v>91156594</v>
      </c>
      <c r="X165" s="29" t="s">
        <v>4117</v>
      </c>
    </row>
    <row r="166" spans="1:24">
      <c r="A166" s="57">
        <v>891780111</v>
      </c>
      <c r="B166" s="29" t="s">
        <v>24</v>
      </c>
      <c r="C166" s="29" t="s">
        <v>105</v>
      </c>
      <c r="D166" s="29" t="s">
        <v>26</v>
      </c>
      <c r="E166" s="29" t="s">
        <v>4673</v>
      </c>
      <c r="F166" s="29" t="s">
        <v>28</v>
      </c>
      <c r="G166" s="29" t="s">
        <v>2834</v>
      </c>
      <c r="H166" s="29" t="s">
        <v>4142</v>
      </c>
      <c r="I166" s="239">
        <v>2011979</v>
      </c>
      <c r="J166" s="28">
        <v>0</v>
      </c>
      <c r="K166" s="28">
        <v>0</v>
      </c>
      <c r="L166" s="28">
        <v>0</v>
      </c>
      <c r="M166" s="28">
        <v>0</v>
      </c>
      <c r="N166" s="57">
        <v>1192759003</v>
      </c>
      <c r="O166" s="29" t="s">
        <v>4662</v>
      </c>
      <c r="P166" s="29" t="s">
        <v>4674</v>
      </c>
      <c r="Q166" s="32" t="s">
        <v>1635</v>
      </c>
      <c r="R166" s="32" t="s">
        <v>1635</v>
      </c>
      <c r="S166" s="32" t="s">
        <v>2627</v>
      </c>
      <c r="T166" s="247">
        <v>0</v>
      </c>
      <c r="U166" s="239">
        <v>2011979</v>
      </c>
      <c r="V166" s="56">
        <v>0</v>
      </c>
      <c r="W166" s="57">
        <v>84452427</v>
      </c>
      <c r="X166" s="29" t="s">
        <v>1350</v>
      </c>
    </row>
    <row r="167" spans="1:24">
      <c r="A167" s="57">
        <v>891780111</v>
      </c>
      <c r="B167" s="29" t="s">
        <v>24</v>
      </c>
      <c r="C167" s="29" t="s">
        <v>105</v>
      </c>
      <c r="D167" s="29" t="s">
        <v>26</v>
      </c>
      <c r="E167" s="29" t="s">
        <v>4675</v>
      </c>
      <c r="F167" s="29" t="s">
        <v>28</v>
      </c>
      <c r="G167" s="29" t="s">
        <v>2834</v>
      </c>
      <c r="H167" s="29" t="s">
        <v>4142</v>
      </c>
      <c r="I167" s="239">
        <v>9500000</v>
      </c>
      <c r="J167" s="28">
        <v>0</v>
      </c>
      <c r="K167" s="28">
        <v>0</v>
      </c>
      <c r="L167" s="28">
        <v>0</v>
      </c>
      <c r="M167" s="28">
        <v>0</v>
      </c>
      <c r="N167" s="57">
        <v>1082872998</v>
      </c>
      <c r="O167" s="29" t="s">
        <v>4676</v>
      </c>
      <c r="P167" s="29" t="s">
        <v>4677</v>
      </c>
      <c r="Q167" s="32" t="s">
        <v>3391</v>
      </c>
      <c r="R167" s="32" t="s">
        <v>3391</v>
      </c>
      <c r="S167" s="32" t="s">
        <v>4387</v>
      </c>
      <c r="T167" s="247">
        <v>0</v>
      </c>
      <c r="U167" s="239">
        <v>9500000</v>
      </c>
      <c r="V167" s="56">
        <v>0</v>
      </c>
      <c r="W167" s="57">
        <v>36695033</v>
      </c>
      <c r="X167" s="29" t="s">
        <v>4410</v>
      </c>
    </row>
    <row r="168" spans="1:24">
      <c r="A168" s="57">
        <v>891780111</v>
      </c>
      <c r="B168" s="29" t="s">
        <v>24</v>
      </c>
      <c r="C168" s="29" t="s">
        <v>105</v>
      </c>
      <c r="D168" s="29" t="s">
        <v>26</v>
      </c>
      <c r="E168" s="29" t="s">
        <v>4678</v>
      </c>
      <c r="F168" s="29" t="s">
        <v>28</v>
      </c>
      <c r="G168" s="29" t="s">
        <v>2834</v>
      </c>
      <c r="H168" s="29" t="s">
        <v>4142</v>
      </c>
      <c r="I168" s="239">
        <v>5154960</v>
      </c>
      <c r="J168" s="28">
        <v>0</v>
      </c>
      <c r="K168" s="28">
        <v>0</v>
      </c>
      <c r="L168" s="28">
        <v>0</v>
      </c>
      <c r="M168" s="28">
        <v>0</v>
      </c>
      <c r="N168" s="57">
        <v>1083006847</v>
      </c>
      <c r="O168" s="29" t="s">
        <v>4679</v>
      </c>
      <c r="P168" s="29" t="s">
        <v>4680</v>
      </c>
      <c r="Q168" s="32" t="s">
        <v>3422</v>
      </c>
      <c r="R168" s="32" t="s">
        <v>3422</v>
      </c>
      <c r="S168" s="32" t="s">
        <v>2709</v>
      </c>
      <c r="T168" s="247">
        <v>0</v>
      </c>
      <c r="U168" s="239">
        <v>5154960</v>
      </c>
      <c r="V168" s="243">
        <v>0</v>
      </c>
      <c r="W168" s="57">
        <v>51913961</v>
      </c>
      <c r="X168" s="29" t="s">
        <v>4306</v>
      </c>
    </row>
    <row r="169" spans="1:24">
      <c r="A169" s="57">
        <v>891780111</v>
      </c>
      <c r="B169" s="29" t="s">
        <v>24</v>
      </c>
      <c r="C169" s="29" t="s">
        <v>105</v>
      </c>
      <c r="D169" s="29" t="s">
        <v>26</v>
      </c>
      <c r="E169" s="29" t="s">
        <v>4681</v>
      </c>
      <c r="F169" s="29" t="s">
        <v>28</v>
      </c>
      <c r="G169" s="29" t="s">
        <v>2834</v>
      </c>
      <c r="H169" s="29" t="s">
        <v>4142</v>
      </c>
      <c r="I169" s="239">
        <v>23400000</v>
      </c>
      <c r="J169" s="28">
        <v>0</v>
      </c>
      <c r="K169" s="28">
        <v>0</v>
      </c>
      <c r="L169" s="28">
        <v>0</v>
      </c>
      <c r="M169" s="28">
        <v>0</v>
      </c>
      <c r="N169" s="57">
        <v>1082950892</v>
      </c>
      <c r="O169" s="29" t="s">
        <v>4682</v>
      </c>
      <c r="P169" s="29" t="s">
        <v>4683</v>
      </c>
      <c r="Q169" s="32" t="s">
        <v>3469</v>
      </c>
      <c r="R169" s="32" t="s">
        <v>3469</v>
      </c>
      <c r="S169" s="32" t="s">
        <v>4684</v>
      </c>
      <c r="T169" s="247">
        <v>0</v>
      </c>
      <c r="U169" s="239">
        <v>23400000</v>
      </c>
      <c r="V169" s="243">
        <v>0</v>
      </c>
      <c r="W169" s="57">
        <v>45498601</v>
      </c>
      <c r="X169" s="29" t="s">
        <v>4495</v>
      </c>
    </row>
    <row r="170" spans="1:24">
      <c r="A170" s="29"/>
      <c r="B170" s="29"/>
      <c r="C170" s="29"/>
      <c r="D170" s="71" t="s">
        <v>2830</v>
      </c>
      <c r="E170" s="71">
        <v>168</v>
      </c>
      <c r="F170" s="29"/>
      <c r="G170" s="29"/>
      <c r="H170" s="71" t="s">
        <v>2831</v>
      </c>
      <c r="I170" s="211">
        <f>SUM(I2:I169)</f>
        <v>32699921882.770012</v>
      </c>
      <c r="J170" s="29"/>
      <c r="K170" s="29"/>
      <c r="L170" s="29"/>
      <c r="M170" s="29"/>
      <c r="N170" s="29"/>
      <c r="O170" s="29"/>
      <c r="P170" s="29"/>
      <c r="Q170" s="29"/>
      <c r="R170" s="29"/>
      <c r="S170" s="29"/>
      <c r="T170" s="29"/>
      <c r="U170" s="29"/>
      <c r="V170" s="29"/>
      <c r="W170" s="29"/>
      <c r="X170" s="29"/>
    </row>
  </sheetData>
  <autoFilter ref="A1:X170" xr:uid="{00000000-0009-0000-0000-00000C000000}"/>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AB273"/>
  <sheetViews>
    <sheetView tabSelected="1" workbookViewId="0">
      <pane ySplit="1" topLeftCell="A2" activePane="bottomLeft" state="frozen"/>
      <selection pane="bottomLeft" activeCell="F17" sqref="F17"/>
    </sheetView>
  </sheetViews>
  <sheetFormatPr baseColWidth="10" defaultRowHeight="14.4"/>
  <cols>
    <col min="4" max="4" width="21.109375" customWidth="1"/>
    <col min="5" max="5" width="22.33203125" customWidth="1"/>
    <col min="8" max="8" width="20.109375" customWidth="1"/>
    <col min="9" max="9" width="20" customWidth="1"/>
    <col min="11" max="11" width="20.6640625" bestFit="1" customWidth="1"/>
    <col min="20" max="21" width="19.6640625" style="272" bestFit="1" customWidth="1"/>
    <col min="24" max="24" width="35" bestFit="1" customWidth="1"/>
  </cols>
  <sheetData>
    <row r="1" spans="1:28">
      <c r="A1" s="262" t="s">
        <v>0</v>
      </c>
      <c r="B1" s="262" t="s">
        <v>1</v>
      </c>
      <c r="C1" s="262" t="s">
        <v>2</v>
      </c>
      <c r="D1" s="262" t="s">
        <v>3</v>
      </c>
      <c r="E1" s="262" t="s">
        <v>4</v>
      </c>
      <c r="F1" s="262" t="s">
        <v>5</v>
      </c>
      <c r="G1" s="262" t="s">
        <v>6</v>
      </c>
      <c r="H1" s="262" t="s">
        <v>7</v>
      </c>
      <c r="I1" s="263" t="s">
        <v>8</v>
      </c>
      <c r="J1" s="262" t="s">
        <v>9</v>
      </c>
      <c r="K1" s="264" t="s">
        <v>10</v>
      </c>
      <c r="L1" s="265" t="s">
        <v>11</v>
      </c>
      <c r="M1" s="262" t="s">
        <v>12</v>
      </c>
      <c r="N1" s="262" t="s">
        <v>13</v>
      </c>
      <c r="O1" s="262" t="s">
        <v>14</v>
      </c>
      <c r="P1" s="262" t="s">
        <v>15</v>
      </c>
      <c r="Q1" s="266" t="s">
        <v>16</v>
      </c>
      <c r="R1" s="266" t="s">
        <v>17</v>
      </c>
      <c r="S1" s="266" t="s">
        <v>18</v>
      </c>
      <c r="T1" s="268" t="s">
        <v>19</v>
      </c>
      <c r="U1" s="268" t="s">
        <v>20</v>
      </c>
      <c r="V1" s="267" t="s">
        <v>21</v>
      </c>
      <c r="W1" s="262" t="s">
        <v>22</v>
      </c>
      <c r="X1" s="262" t="s">
        <v>23</v>
      </c>
    </row>
    <row r="2" spans="1:28" s="9" customFormat="1">
      <c r="A2" s="249">
        <v>8917801118</v>
      </c>
      <c r="B2" s="249" t="s">
        <v>24</v>
      </c>
      <c r="C2" s="249" t="s">
        <v>2862</v>
      </c>
      <c r="D2" s="249" t="s">
        <v>26</v>
      </c>
      <c r="E2" s="251" t="s">
        <v>2863</v>
      </c>
      <c r="F2" s="249" t="s">
        <v>28</v>
      </c>
      <c r="G2" s="249" t="s">
        <v>2834</v>
      </c>
      <c r="H2" s="249" t="s">
        <v>30</v>
      </c>
      <c r="I2" s="252">
        <v>240000000</v>
      </c>
      <c r="J2" s="249">
        <v>1</v>
      </c>
      <c r="K2" s="253">
        <v>85000000</v>
      </c>
      <c r="L2" s="249">
        <v>0</v>
      </c>
      <c r="M2" s="249">
        <v>1</v>
      </c>
      <c r="N2" s="254">
        <v>900200085</v>
      </c>
      <c r="O2" s="249" t="s">
        <v>2864</v>
      </c>
      <c r="P2" s="249" t="s">
        <v>2865</v>
      </c>
      <c r="Q2" s="255">
        <v>44579</v>
      </c>
      <c r="R2" s="255">
        <v>44582</v>
      </c>
      <c r="S2" s="249" t="s">
        <v>1541</v>
      </c>
      <c r="T2" s="269">
        <v>283819225.69</v>
      </c>
      <c r="U2" s="270">
        <v>41180774.310000002</v>
      </c>
      <c r="V2" s="250">
        <v>0.87328992520000004</v>
      </c>
      <c r="W2" s="254">
        <v>85459497</v>
      </c>
      <c r="X2" s="249" t="s">
        <v>41</v>
      </c>
      <c r="AA2" s="10"/>
      <c r="AB2" s="10"/>
    </row>
    <row r="3" spans="1:28">
      <c r="A3" s="249">
        <v>8917801118</v>
      </c>
      <c r="B3" s="249" t="s">
        <v>24</v>
      </c>
      <c r="C3" s="249" t="s">
        <v>2862</v>
      </c>
      <c r="D3" s="249" t="s">
        <v>26</v>
      </c>
      <c r="E3" s="251" t="s">
        <v>2866</v>
      </c>
      <c r="F3" s="249" t="s">
        <v>28</v>
      </c>
      <c r="G3" s="249" t="s">
        <v>2834</v>
      </c>
      <c r="H3" s="249" t="s">
        <v>30</v>
      </c>
      <c r="I3" s="252">
        <v>240000000</v>
      </c>
      <c r="J3" s="249">
        <v>1</v>
      </c>
      <c r="K3" s="253">
        <v>80000000</v>
      </c>
      <c r="L3" s="249">
        <v>0</v>
      </c>
      <c r="M3" s="249">
        <v>1</v>
      </c>
      <c r="N3" s="254">
        <v>819007190</v>
      </c>
      <c r="O3" s="249" t="s">
        <v>2867</v>
      </c>
      <c r="P3" s="249" t="s">
        <v>2868</v>
      </c>
      <c r="Q3" s="255">
        <v>44579</v>
      </c>
      <c r="R3" s="255">
        <v>44580</v>
      </c>
      <c r="S3" s="249" t="s">
        <v>1541</v>
      </c>
      <c r="T3" s="269">
        <v>265650255</v>
      </c>
      <c r="U3" s="270">
        <v>54349745</v>
      </c>
      <c r="V3" s="250">
        <v>0.83015704687500003</v>
      </c>
      <c r="W3" s="254">
        <v>85459497</v>
      </c>
      <c r="X3" s="249" t="s">
        <v>41</v>
      </c>
      <c r="Y3" s="9"/>
      <c r="Z3" s="9"/>
    </row>
    <row r="4" spans="1:28" s="11" customFormat="1">
      <c r="A4" s="249">
        <v>8917801118</v>
      </c>
      <c r="B4" s="249" t="s">
        <v>24</v>
      </c>
      <c r="C4" s="249" t="s">
        <v>2862</v>
      </c>
      <c r="D4" s="249" t="s">
        <v>26</v>
      </c>
      <c r="E4" s="251" t="s">
        <v>2869</v>
      </c>
      <c r="F4" s="249" t="s">
        <v>28</v>
      </c>
      <c r="G4" s="249" t="s">
        <v>2834</v>
      </c>
      <c r="H4" s="249" t="s">
        <v>30</v>
      </c>
      <c r="I4" s="252">
        <v>40000000</v>
      </c>
      <c r="J4" s="249">
        <v>1</v>
      </c>
      <c r="K4" s="253">
        <v>9000000</v>
      </c>
      <c r="L4" s="249">
        <v>0</v>
      </c>
      <c r="M4" s="249">
        <v>1</v>
      </c>
      <c r="N4" s="254">
        <v>900146629</v>
      </c>
      <c r="O4" s="257" t="s">
        <v>2870</v>
      </c>
      <c r="P4" s="249" t="s">
        <v>2871</v>
      </c>
      <c r="Q4" s="255">
        <v>44581</v>
      </c>
      <c r="R4" s="255">
        <v>44582</v>
      </c>
      <c r="S4" s="249" t="s">
        <v>2709</v>
      </c>
      <c r="T4" s="269">
        <v>49000000</v>
      </c>
      <c r="U4" s="270">
        <v>0</v>
      </c>
      <c r="V4" s="250">
        <v>1</v>
      </c>
      <c r="W4" s="254">
        <v>85459497</v>
      </c>
      <c r="X4" s="249" t="s">
        <v>41</v>
      </c>
    </row>
    <row r="5" spans="1:28">
      <c r="A5" s="249">
        <v>8917801118</v>
      </c>
      <c r="B5" s="249" t="s">
        <v>24</v>
      </c>
      <c r="C5" s="249" t="s">
        <v>2862</v>
      </c>
      <c r="D5" s="249" t="s">
        <v>26</v>
      </c>
      <c r="E5" s="251" t="s">
        <v>2872</v>
      </c>
      <c r="F5" s="249" t="s">
        <v>28</v>
      </c>
      <c r="G5" s="249" t="s">
        <v>2834</v>
      </c>
      <c r="H5" s="249" t="s">
        <v>30</v>
      </c>
      <c r="I5" s="252">
        <v>61047000</v>
      </c>
      <c r="J5" s="249">
        <v>0</v>
      </c>
      <c r="K5" s="249">
        <v>0</v>
      </c>
      <c r="L5" s="249">
        <v>0</v>
      </c>
      <c r="M5" s="249">
        <v>0</v>
      </c>
      <c r="N5" s="254">
        <v>800226023</v>
      </c>
      <c r="O5" s="251" t="s">
        <v>2873</v>
      </c>
      <c r="P5" s="249" t="s">
        <v>2874</v>
      </c>
      <c r="Q5" s="255">
        <v>44581</v>
      </c>
      <c r="R5" s="255">
        <v>44581</v>
      </c>
      <c r="S5" s="249" t="s">
        <v>2875</v>
      </c>
      <c r="T5" s="269">
        <v>61047000</v>
      </c>
      <c r="U5" s="270">
        <v>0</v>
      </c>
      <c r="V5" s="250">
        <v>1</v>
      </c>
      <c r="W5" s="254">
        <v>85473390</v>
      </c>
      <c r="X5" s="249" t="s">
        <v>223</v>
      </c>
      <c r="Y5" s="9"/>
      <c r="Z5" s="9"/>
    </row>
    <row r="6" spans="1:28">
      <c r="A6" s="249">
        <v>8917801118</v>
      </c>
      <c r="B6" s="249" t="s">
        <v>24</v>
      </c>
      <c r="C6" s="249" t="s">
        <v>105</v>
      </c>
      <c r="D6" s="249" t="s">
        <v>26</v>
      </c>
      <c r="E6" s="251" t="s">
        <v>2876</v>
      </c>
      <c r="F6" s="249" t="s">
        <v>28</v>
      </c>
      <c r="G6" s="249" t="s">
        <v>2834</v>
      </c>
      <c r="H6" s="249" t="s">
        <v>30</v>
      </c>
      <c r="I6" s="252">
        <v>220000000</v>
      </c>
      <c r="J6" s="249">
        <v>1</v>
      </c>
      <c r="K6" s="253">
        <v>95000000</v>
      </c>
      <c r="L6" s="249">
        <v>0</v>
      </c>
      <c r="M6" s="249">
        <v>1</v>
      </c>
      <c r="N6" s="254">
        <v>901279448</v>
      </c>
      <c r="O6" s="251" t="s">
        <v>2877</v>
      </c>
      <c r="P6" s="249" t="s">
        <v>2878</v>
      </c>
      <c r="Q6" s="255">
        <v>44585</v>
      </c>
      <c r="R6" s="255">
        <v>44587</v>
      </c>
      <c r="S6" s="249" t="s">
        <v>1541</v>
      </c>
      <c r="T6" s="269">
        <v>314997600.01999998</v>
      </c>
      <c r="U6" s="270">
        <v>2399.9800000190735</v>
      </c>
      <c r="V6" s="250">
        <v>0.99999238101587296</v>
      </c>
      <c r="W6" s="254">
        <v>85459497</v>
      </c>
      <c r="X6" s="249" t="s">
        <v>41</v>
      </c>
      <c r="Y6" s="9"/>
      <c r="Z6" s="9"/>
    </row>
    <row r="7" spans="1:28">
      <c r="A7" s="249">
        <v>8917801118</v>
      </c>
      <c r="B7" s="249" t="s">
        <v>24</v>
      </c>
      <c r="C7" s="249" t="s">
        <v>2862</v>
      </c>
      <c r="D7" s="249" t="s">
        <v>26</v>
      </c>
      <c r="E7" s="251" t="s">
        <v>2879</v>
      </c>
      <c r="F7" s="249" t="s">
        <v>28</v>
      </c>
      <c r="G7" s="249" t="s">
        <v>2834</v>
      </c>
      <c r="H7" s="249" t="s">
        <v>30</v>
      </c>
      <c r="I7" s="252">
        <v>55000000</v>
      </c>
      <c r="J7" s="249">
        <v>0</v>
      </c>
      <c r="K7" s="249">
        <v>0</v>
      </c>
      <c r="L7" s="249">
        <v>0</v>
      </c>
      <c r="M7" s="249">
        <v>0</v>
      </c>
      <c r="N7" s="254">
        <v>900880521</v>
      </c>
      <c r="O7" s="251" t="s">
        <v>2880</v>
      </c>
      <c r="P7" s="249" t="s">
        <v>2881</v>
      </c>
      <c r="Q7" s="255">
        <v>44585</v>
      </c>
      <c r="R7" s="255">
        <v>44589</v>
      </c>
      <c r="S7" s="249" t="s">
        <v>2709</v>
      </c>
      <c r="T7" s="269">
        <v>25766547</v>
      </c>
      <c r="U7" s="270">
        <v>29233453</v>
      </c>
      <c r="V7" s="250">
        <v>0.46848267272727273</v>
      </c>
      <c r="W7" s="254">
        <v>57444673</v>
      </c>
      <c r="X7" s="249" t="s">
        <v>208</v>
      </c>
    </row>
    <row r="8" spans="1:28">
      <c r="A8" s="249">
        <v>8917801118</v>
      </c>
      <c r="B8" s="249" t="s">
        <v>24</v>
      </c>
      <c r="C8" s="249" t="s">
        <v>2862</v>
      </c>
      <c r="D8" s="249" t="s">
        <v>26</v>
      </c>
      <c r="E8" s="257" t="s">
        <v>2882</v>
      </c>
      <c r="F8" s="249" t="s">
        <v>28</v>
      </c>
      <c r="G8" s="249" t="s">
        <v>2834</v>
      </c>
      <c r="H8" s="249" t="s">
        <v>30</v>
      </c>
      <c r="I8" s="252">
        <v>23000000</v>
      </c>
      <c r="J8" s="249">
        <v>0</v>
      </c>
      <c r="K8" s="249">
        <v>0</v>
      </c>
      <c r="L8" s="249">
        <v>0</v>
      </c>
      <c r="M8" s="249">
        <v>0</v>
      </c>
      <c r="N8" s="254">
        <v>860512330</v>
      </c>
      <c r="O8" s="251" t="s">
        <v>2883</v>
      </c>
      <c r="P8" s="258" t="s">
        <v>2884</v>
      </c>
      <c r="Q8" s="255">
        <v>44585</v>
      </c>
      <c r="R8" s="255">
        <v>44586</v>
      </c>
      <c r="S8" s="249" t="s">
        <v>2709</v>
      </c>
      <c r="T8" s="269">
        <v>3919314</v>
      </c>
      <c r="U8" s="270">
        <v>19080686</v>
      </c>
      <c r="V8" s="250">
        <v>0.17040495652173912</v>
      </c>
      <c r="W8" s="254">
        <v>57444673</v>
      </c>
      <c r="X8" s="249" t="s">
        <v>208</v>
      </c>
    </row>
    <row r="9" spans="1:28">
      <c r="A9" s="249">
        <v>8917801118</v>
      </c>
      <c r="B9" s="249" t="s">
        <v>24</v>
      </c>
      <c r="C9" s="249" t="s">
        <v>2862</v>
      </c>
      <c r="D9" s="249" t="s">
        <v>26</v>
      </c>
      <c r="E9" s="257" t="s">
        <v>2885</v>
      </c>
      <c r="F9" s="249" t="s">
        <v>28</v>
      </c>
      <c r="G9" s="249" t="s">
        <v>2834</v>
      </c>
      <c r="H9" s="249" t="s">
        <v>30</v>
      </c>
      <c r="I9" s="252">
        <v>18000000</v>
      </c>
      <c r="J9" s="249">
        <v>0</v>
      </c>
      <c r="K9" s="249">
        <v>0</v>
      </c>
      <c r="L9" s="249">
        <v>0</v>
      </c>
      <c r="M9" s="249">
        <v>0</v>
      </c>
      <c r="N9" s="254">
        <v>890100577</v>
      </c>
      <c r="O9" s="257" t="s">
        <v>2886</v>
      </c>
      <c r="P9" s="249" t="s">
        <v>2887</v>
      </c>
      <c r="Q9" s="255">
        <v>44585</v>
      </c>
      <c r="R9" s="255">
        <v>44586</v>
      </c>
      <c r="S9" s="249" t="s">
        <v>2709</v>
      </c>
      <c r="T9" s="269">
        <v>9930158</v>
      </c>
      <c r="U9" s="270">
        <v>8069842</v>
      </c>
      <c r="V9" s="250">
        <v>0.5516754444444445</v>
      </c>
      <c r="W9" s="254">
        <v>57444673</v>
      </c>
      <c r="X9" s="249" t="s">
        <v>208</v>
      </c>
    </row>
    <row r="10" spans="1:28">
      <c r="A10" s="249">
        <v>8917801118</v>
      </c>
      <c r="B10" s="249" t="s">
        <v>24</v>
      </c>
      <c r="C10" s="249" t="s">
        <v>2862</v>
      </c>
      <c r="D10" s="249" t="s">
        <v>26</v>
      </c>
      <c r="E10" s="251" t="s">
        <v>2888</v>
      </c>
      <c r="F10" s="249" t="s">
        <v>28</v>
      </c>
      <c r="G10" s="249" t="s">
        <v>2834</v>
      </c>
      <c r="H10" s="249" t="s">
        <v>30</v>
      </c>
      <c r="I10" s="252">
        <v>7497000</v>
      </c>
      <c r="J10" s="249">
        <v>0</v>
      </c>
      <c r="K10" s="249">
        <v>0</v>
      </c>
      <c r="L10" s="249">
        <v>0</v>
      </c>
      <c r="M10" s="249">
        <v>0</v>
      </c>
      <c r="N10" s="254">
        <v>901140071</v>
      </c>
      <c r="O10" s="251" t="s">
        <v>2889</v>
      </c>
      <c r="P10" s="249" t="s">
        <v>2890</v>
      </c>
      <c r="Q10" s="255">
        <v>44585</v>
      </c>
      <c r="R10" s="249" t="s">
        <v>2891</v>
      </c>
      <c r="S10" s="249" t="s">
        <v>2617</v>
      </c>
      <c r="T10" s="269">
        <v>4998000</v>
      </c>
      <c r="U10" s="270">
        <v>2499000</v>
      </c>
      <c r="V10" s="250">
        <v>0.66666666666666663</v>
      </c>
      <c r="W10" s="254">
        <v>72175282</v>
      </c>
      <c r="X10" s="249" t="s">
        <v>1651</v>
      </c>
    </row>
    <row r="11" spans="1:28">
      <c r="A11" s="249">
        <v>8917801118</v>
      </c>
      <c r="B11" s="249" t="s">
        <v>24</v>
      </c>
      <c r="C11" s="249" t="s">
        <v>2862</v>
      </c>
      <c r="D11" s="249" t="s">
        <v>26</v>
      </c>
      <c r="E11" s="257" t="s">
        <v>2892</v>
      </c>
      <c r="F11" s="249" t="s">
        <v>28</v>
      </c>
      <c r="G11" s="249" t="s">
        <v>2834</v>
      </c>
      <c r="H11" s="249" t="s">
        <v>30</v>
      </c>
      <c r="I11" s="252">
        <v>75000000</v>
      </c>
      <c r="J11" s="249">
        <v>0</v>
      </c>
      <c r="K11" s="249">
        <v>0</v>
      </c>
      <c r="L11" s="249">
        <v>0</v>
      </c>
      <c r="M11" s="249">
        <v>0</v>
      </c>
      <c r="N11" s="254">
        <v>802005601</v>
      </c>
      <c r="O11" s="251" t="s">
        <v>2893</v>
      </c>
      <c r="P11" s="257" t="s">
        <v>2894</v>
      </c>
      <c r="Q11" s="255">
        <v>44586</v>
      </c>
      <c r="R11" s="249" t="s">
        <v>2895</v>
      </c>
      <c r="S11" s="249" t="s">
        <v>2709</v>
      </c>
      <c r="T11" s="269">
        <v>68804525.510000005</v>
      </c>
      <c r="U11" s="270">
        <v>6195474.4899999946</v>
      </c>
      <c r="V11" s="250">
        <v>0.91739367346666678</v>
      </c>
      <c r="W11" s="254">
        <v>85459497</v>
      </c>
      <c r="X11" s="249" t="s">
        <v>41</v>
      </c>
      <c r="Y11" s="9"/>
      <c r="Z11" s="9"/>
    </row>
    <row r="12" spans="1:28">
      <c r="A12" s="249">
        <v>8917801118</v>
      </c>
      <c r="B12" s="249" t="s">
        <v>24</v>
      </c>
      <c r="C12" s="249" t="s">
        <v>2862</v>
      </c>
      <c r="D12" s="249" t="s">
        <v>26</v>
      </c>
      <c r="E12" s="257" t="s">
        <v>2896</v>
      </c>
      <c r="F12" s="249" t="s">
        <v>28</v>
      </c>
      <c r="G12" s="249" t="s">
        <v>2834</v>
      </c>
      <c r="H12" s="249" t="s">
        <v>30</v>
      </c>
      <c r="I12" s="256">
        <v>61267983</v>
      </c>
      <c r="J12" s="249">
        <v>0</v>
      </c>
      <c r="K12" s="249">
        <v>0</v>
      </c>
      <c r="L12" s="249">
        <v>0</v>
      </c>
      <c r="M12" s="249">
        <v>0</v>
      </c>
      <c r="N12" s="254">
        <v>900795369</v>
      </c>
      <c r="O12" s="249" t="s">
        <v>2897</v>
      </c>
      <c r="P12" s="249" t="s">
        <v>2898</v>
      </c>
      <c r="Q12" s="255">
        <v>44586</v>
      </c>
      <c r="R12" s="255">
        <v>44588</v>
      </c>
      <c r="S12" s="249" t="s">
        <v>1721</v>
      </c>
      <c r="T12" s="269">
        <v>61267946</v>
      </c>
      <c r="U12" s="270">
        <v>37</v>
      </c>
      <c r="V12" s="250">
        <v>0.99999939609567368</v>
      </c>
      <c r="W12" s="254">
        <v>85465146</v>
      </c>
      <c r="X12" s="249" t="s">
        <v>1654</v>
      </c>
    </row>
    <row r="13" spans="1:28">
      <c r="A13" s="249">
        <v>8917801118</v>
      </c>
      <c r="B13" s="249" t="s">
        <v>24</v>
      </c>
      <c r="C13" s="249" t="s">
        <v>2862</v>
      </c>
      <c r="D13" s="249" t="s">
        <v>26</v>
      </c>
      <c r="E13" s="257" t="s">
        <v>2899</v>
      </c>
      <c r="F13" s="249" t="s">
        <v>28</v>
      </c>
      <c r="G13" s="249" t="s">
        <v>2834</v>
      </c>
      <c r="H13" s="249" t="s">
        <v>30</v>
      </c>
      <c r="I13" s="256">
        <v>86000000</v>
      </c>
      <c r="J13" s="249">
        <v>0</v>
      </c>
      <c r="K13" s="249">
        <v>0</v>
      </c>
      <c r="L13" s="249">
        <v>0</v>
      </c>
      <c r="M13" s="249">
        <v>0</v>
      </c>
      <c r="N13" s="254">
        <v>900749054</v>
      </c>
      <c r="O13" s="249" t="s">
        <v>2900</v>
      </c>
      <c r="P13" s="249" t="s">
        <v>2901</v>
      </c>
      <c r="Q13" s="255">
        <v>44586</v>
      </c>
      <c r="R13" s="255">
        <v>44589</v>
      </c>
      <c r="S13" s="249" t="s">
        <v>2709</v>
      </c>
      <c r="T13" s="269">
        <v>85930368.469999999</v>
      </c>
      <c r="U13" s="270">
        <v>69631.530000001192</v>
      </c>
      <c r="V13" s="250">
        <v>0.99919033104651156</v>
      </c>
      <c r="W13" s="254">
        <v>85459497</v>
      </c>
      <c r="X13" s="249" t="s">
        <v>41</v>
      </c>
      <c r="Y13" s="9"/>
      <c r="Z13" s="9"/>
    </row>
    <row r="14" spans="1:28">
      <c r="A14" s="249">
        <v>8917801118</v>
      </c>
      <c r="B14" s="249" t="s">
        <v>24</v>
      </c>
      <c r="C14" s="249" t="s">
        <v>2862</v>
      </c>
      <c r="D14" s="249" t="s">
        <v>26</v>
      </c>
      <c r="E14" s="257" t="s">
        <v>2902</v>
      </c>
      <c r="F14" s="249" t="s">
        <v>28</v>
      </c>
      <c r="G14" s="249" t="s">
        <v>2834</v>
      </c>
      <c r="H14" s="249" t="s">
        <v>30</v>
      </c>
      <c r="I14" s="256">
        <v>90000000</v>
      </c>
      <c r="J14" s="249">
        <v>0</v>
      </c>
      <c r="K14" s="249">
        <v>0</v>
      </c>
      <c r="L14" s="249">
        <v>0</v>
      </c>
      <c r="M14" s="249">
        <v>0</v>
      </c>
      <c r="N14" s="254">
        <v>51785497</v>
      </c>
      <c r="O14" s="249" t="s">
        <v>2903</v>
      </c>
      <c r="P14" s="249" t="s">
        <v>2904</v>
      </c>
      <c r="Q14" s="255">
        <v>44586</v>
      </c>
      <c r="R14" s="249" t="s">
        <v>2905</v>
      </c>
      <c r="S14" s="249" t="s">
        <v>2709</v>
      </c>
      <c r="T14" s="269">
        <v>88676790</v>
      </c>
      <c r="U14" s="270">
        <v>1323210</v>
      </c>
      <c r="V14" s="250">
        <v>0.98529766666666663</v>
      </c>
      <c r="W14" s="254">
        <v>85459497</v>
      </c>
      <c r="X14" s="249" t="s">
        <v>41</v>
      </c>
      <c r="Y14" s="9"/>
      <c r="Z14" s="9"/>
    </row>
    <row r="15" spans="1:28">
      <c r="A15" s="249">
        <v>8917801118</v>
      </c>
      <c r="B15" s="249" t="s">
        <v>24</v>
      </c>
      <c r="C15" s="249" t="s">
        <v>2862</v>
      </c>
      <c r="D15" s="249" t="s">
        <v>26</v>
      </c>
      <c r="E15" s="257" t="s">
        <v>2906</v>
      </c>
      <c r="F15" s="249" t="s">
        <v>28</v>
      </c>
      <c r="G15" s="249" t="s">
        <v>2834</v>
      </c>
      <c r="H15" s="249" t="s">
        <v>30</v>
      </c>
      <c r="I15" s="256">
        <v>40000000</v>
      </c>
      <c r="J15" s="249">
        <v>0</v>
      </c>
      <c r="K15" s="249">
        <v>0</v>
      </c>
      <c r="L15" s="249">
        <v>0</v>
      </c>
      <c r="M15" s="249">
        <v>0</v>
      </c>
      <c r="N15" s="254">
        <v>85469041</v>
      </c>
      <c r="O15" s="249" t="s">
        <v>2907</v>
      </c>
      <c r="P15" s="249" t="s">
        <v>2908</v>
      </c>
      <c r="Q15" s="255">
        <v>44586</v>
      </c>
      <c r="R15" s="255">
        <v>44586</v>
      </c>
      <c r="S15" s="249" t="s">
        <v>2709</v>
      </c>
      <c r="T15" s="269">
        <v>39882166</v>
      </c>
      <c r="U15" s="270">
        <v>117834</v>
      </c>
      <c r="V15" s="250">
        <v>0.99705414999999997</v>
      </c>
      <c r="W15" s="254">
        <v>36665858</v>
      </c>
      <c r="X15" s="249" t="s">
        <v>1703</v>
      </c>
    </row>
    <row r="16" spans="1:28">
      <c r="A16" s="249">
        <v>8917801118</v>
      </c>
      <c r="B16" s="249" t="s">
        <v>24</v>
      </c>
      <c r="C16" s="249" t="s">
        <v>2862</v>
      </c>
      <c r="D16" s="249" t="s">
        <v>26</v>
      </c>
      <c r="E16" s="257" t="s">
        <v>2909</v>
      </c>
      <c r="F16" s="249" t="s">
        <v>28</v>
      </c>
      <c r="G16" s="249" t="s">
        <v>2834</v>
      </c>
      <c r="H16" s="249" t="s">
        <v>30</v>
      </c>
      <c r="I16" s="256">
        <v>13000000</v>
      </c>
      <c r="J16" s="249">
        <v>0</v>
      </c>
      <c r="K16" s="249">
        <v>0</v>
      </c>
      <c r="L16" s="249">
        <v>0</v>
      </c>
      <c r="M16" s="249">
        <v>0</v>
      </c>
      <c r="N16" s="254">
        <v>12549201</v>
      </c>
      <c r="O16" s="249" t="s">
        <v>2910</v>
      </c>
      <c r="P16" s="249" t="s">
        <v>2911</v>
      </c>
      <c r="Q16" s="255">
        <v>44586</v>
      </c>
      <c r="R16" s="255">
        <v>44587</v>
      </c>
      <c r="S16" s="249" t="s">
        <v>2709</v>
      </c>
      <c r="T16" s="269">
        <v>0</v>
      </c>
      <c r="U16" s="270">
        <v>13000000</v>
      </c>
      <c r="V16" s="250">
        <v>0</v>
      </c>
      <c r="W16" s="254">
        <v>85459497</v>
      </c>
      <c r="X16" s="249" t="s">
        <v>41</v>
      </c>
      <c r="Y16" s="9"/>
      <c r="Z16" s="9"/>
    </row>
    <row r="17" spans="1:26" ht="13.8" customHeight="1">
      <c r="A17" s="249">
        <v>8917801118</v>
      </c>
      <c r="B17" s="249" t="s">
        <v>24</v>
      </c>
      <c r="C17" s="249" t="s">
        <v>2862</v>
      </c>
      <c r="D17" s="249" t="s">
        <v>26</v>
      </c>
      <c r="E17" s="257" t="s">
        <v>2912</v>
      </c>
      <c r="F17" s="249" t="s">
        <v>28</v>
      </c>
      <c r="G17" s="249" t="s">
        <v>2834</v>
      </c>
      <c r="H17" s="249" t="s">
        <v>30</v>
      </c>
      <c r="I17" s="256">
        <v>189175500</v>
      </c>
      <c r="J17" s="249">
        <v>0</v>
      </c>
      <c r="K17" s="249">
        <v>0</v>
      </c>
      <c r="L17" s="249">
        <v>0</v>
      </c>
      <c r="M17" s="249">
        <v>0</v>
      </c>
      <c r="N17" s="254">
        <v>901050213</v>
      </c>
      <c r="O17" s="249" t="s">
        <v>2913</v>
      </c>
      <c r="P17" s="249" t="s">
        <v>2914</v>
      </c>
      <c r="Q17" s="249" t="s">
        <v>2915</v>
      </c>
      <c r="R17" s="249" t="s">
        <v>2916</v>
      </c>
      <c r="S17" s="249" t="s">
        <v>2917</v>
      </c>
      <c r="T17" s="269">
        <v>151340400</v>
      </c>
      <c r="U17" s="270">
        <v>37835100</v>
      </c>
      <c r="V17" s="250">
        <v>0.8</v>
      </c>
      <c r="W17" s="254">
        <v>72175282</v>
      </c>
      <c r="X17" s="249" t="s">
        <v>1651</v>
      </c>
    </row>
    <row r="18" spans="1:26" s="11" customFormat="1">
      <c r="A18" s="249">
        <v>8917801118</v>
      </c>
      <c r="B18" s="249" t="s">
        <v>24</v>
      </c>
      <c r="C18" s="249" t="s">
        <v>2862</v>
      </c>
      <c r="D18" s="249" t="s">
        <v>26</v>
      </c>
      <c r="E18" s="257" t="s">
        <v>2918</v>
      </c>
      <c r="F18" s="249" t="s">
        <v>28</v>
      </c>
      <c r="G18" s="249" t="s">
        <v>2834</v>
      </c>
      <c r="H18" s="249" t="s">
        <v>30</v>
      </c>
      <c r="I18" s="256">
        <v>40000000</v>
      </c>
      <c r="J18" s="249">
        <v>1</v>
      </c>
      <c r="K18" s="253">
        <v>20000000</v>
      </c>
      <c r="L18" s="249">
        <v>0</v>
      </c>
      <c r="M18" s="249">
        <v>1</v>
      </c>
      <c r="N18" s="254">
        <v>7144250</v>
      </c>
      <c r="O18" s="249" t="s">
        <v>2919</v>
      </c>
      <c r="P18" s="249" t="s">
        <v>2920</v>
      </c>
      <c r="Q18" s="255">
        <v>44587</v>
      </c>
      <c r="R18" s="249" t="s">
        <v>2916</v>
      </c>
      <c r="S18" s="249" t="s">
        <v>2709</v>
      </c>
      <c r="T18" s="269">
        <v>54131500</v>
      </c>
      <c r="U18" s="270">
        <v>5868500</v>
      </c>
      <c r="V18" s="250">
        <v>0.90219166666666661</v>
      </c>
      <c r="W18" s="254">
        <v>85459497</v>
      </c>
      <c r="X18" s="249" t="s">
        <v>41</v>
      </c>
    </row>
    <row r="19" spans="1:26">
      <c r="A19" s="249">
        <v>8917801118</v>
      </c>
      <c r="B19" s="249" t="s">
        <v>24</v>
      </c>
      <c r="C19" s="249" t="s">
        <v>2862</v>
      </c>
      <c r="D19" s="249" t="s">
        <v>26</v>
      </c>
      <c r="E19" s="257" t="s">
        <v>2921</v>
      </c>
      <c r="F19" s="249" t="s">
        <v>28</v>
      </c>
      <c r="G19" s="249" t="s">
        <v>2834</v>
      </c>
      <c r="H19" s="249" t="s">
        <v>30</v>
      </c>
      <c r="I19" s="256">
        <v>4000000</v>
      </c>
      <c r="J19" s="249">
        <v>0</v>
      </c>
      <c r="K19" s="249">
        <v>0</v>
      </c>
      <c r="L19" s="249">
        <v>0</v>
      </c>
      <c r="M19" s="249">
        <v>0</v>
      </c>
      <c r="N19" s="254">
        <v>900062917</v>
      </c>
      <c r="O19" s="249" t="s">
        <v>2922</v>
      </c>
      <c r="P19" s="249" t="s">
        <v>2923</v>
      </c>
      <c r="Q19" s="255">
        <v>44587</v>
      </c>
      <c r="R19" s="255">
        <v>44588</v>
      </c>
      <c r="S19" s="249" t="s">
        <v>2709</v>
      </c>
      <c r="T19" s="269">
        <v>1099140</v>
      </c>
      <c r="U19" s="270">
        <v>2900860</v>
      </c>
      <c r="V19" s="250">
        <v>0.274785</v>
      </c>
      <c r="W19" s="254">
        <v>57444673</v>
      </c>
      <c r="X19" s="249" t="s">
        <v>208</v>
      </c>
    </row>
    <row r="20" spans="1:26">
      <c r="A20" s="249">
        <v>8917801118</v>
      </c>
      <c r="B20" s="249" t="s">
        <v>24</v>
      </c>
      <c r="C20" s="249" t="s">
        <v>2862</v>
      </c>
      <c r="D20" s="249" t="s">
        <v>26</v>
      </c>
      <c r="E20" s="257" t="s">
        <v>2924</v>
      </c>
      <c r="F20" s="249" t="s">
        <v>28</v>
      </c>
      <c r="G20" s="249" t="s">
        <v>2834</v>
      </c>
      <c r="H20" s="249" t="s">
        <v>30</v>
      </c>
      <c r="I20" s="256">
        <v>20000000</v>
      </c>
      <c r="J20" s="249">
        <v>0</v>
      </c>
      <c r="K20" s="249">
        <v>0</v>
      </c>
      <c r="L20" s="249">
        <v>0</v>
      </c>
      <c r="M20" s="249">
        <v>0</v>
      </c>
      <c r="N20" s="254">
        <v>1082897035</v>
      </c>
      <c r="O20" s="249" t="s">
        <v>2925</v>
      </c>
      <c r="P20" s="249" t="s">
        <v>2926</v>
      </c>
      <c r="Q20" s="255">
        <v>44587</v>
      </c>
      <c r="R20" s="255">
        <v>44588</v>
      </c>
      <c r="S20" s="249" t="s">
        <v>2709</v>
      </c>
      <c r="T20" s="269">
        <v>20000000</v>
      </c>
      <c r="U20" s="270">
        <v>0</v>
      </c>
      <c r="V20" s="250">
        <v>1</v>
      </c>
      <c r="W20" s="254">
        <v>85459497</v>
      </c>
      <c r="X20" s="249" t="s">
        <v>41</v>
      </c>
      <c r="Y20" s="9"/>
      <c r="Z20" s="9"/>
    </row>
    <row r="21" spans="1:26">
      <c r="A21" s="249">
        <v>8917801118</v>
      </c>
      <c r="B21" s="249" t="s">
        <v>24</v>
      </c>
      <c r="C21" s="249" t="s">
        <v>2862</v>
      </c>
      <c r="D21" s="249" t="s">
        <v>26</v>
      </c>
      <c r="E21" s="257" t="s">
        <v>2927</v>
      </c>
      <c r="F21" s="249" t="s">
        <v>28</v>
      </c>
      <c r="G21" s="249" t="s">
        <v>2834</v>
      </c>
      <c r="H21" s="249" t="s">
        <v>30</v>
      </c>
      <c r="I21" s="256">
        <v>12000000</v>
      </c>
      <c r="J21" s="249">
        <v>0</v>
      </c>
      <c r="K21" s="249">
        <v>0</v>
      </c>
      <c r="L21" s="249">
        <v>0</v>
      </c>
      <c r="M21" s="249">
        <v>0</v>
      </c>
      <c r="N21" s="254">
        <v>800185306</v>
      </c>
      <c r="O21" s="249" t="s">
        <v>2928</v>
      </c>
      <c r="P21" s="249" t="s">
        <v>2929</v>
      </c>
      <c r="Q21" s="255">
        <v>44587</v>
      </c>
      <c r="R21" s="255">
        <v>44587</v>
      </c>
      <c r="S21" s="249" t="s">
        <v>2709</v>
      </c>
      <c r="T21" s="269">
        <v>5638668</v>
      </c>
      <c r="U21" s="270">
        <v>6361332</v>
      </c>
      <c r="V21" s="250">
        <v>0.469889</v>
      </c>
      <c r="W21" s="254">
        <v>57444673</v>
      </c>
      <c r="X21" s="249" t="s">
        <v>208</v>
      </c>
    </row>
    <row r="22" spans="1:26">
      <c r="A22" s="249">
        <v>8917801118</v>
      </c>
      <c r="B22" s="249" t="s">
        <v>24</v>
      </c>
      <c r="C22" s="249" t="s">
        <v>2862</v>
      </c>
      <c r="D22" s="249" t="s">
        <v>26</v>
      </c>
      <c r="E22" s="257" t="s">
        <v>2930</v>
      </c>
      <c r="F22" s="249" t="s">
        <v>28</v>
      </c>
      <c r="G22" s="249" t="s">
        <v>2834</v>
      </c>
      <c r="H22" s="249" t="s">
        <v>30</v>
      </c>
      <c r="I22" s="256">
        <v>75000000</v>
      </c>
      <c r="J22" s="249">
        <v>0</v>
      </c>
      <c r="K22" s="249">
        <v>0</v>
      </c>
      <c r="L22" s="249">
        <v>0</v>
      </c>
      <c r="M22" s="249">
        <v>0</v>
      </c>
      <c r="N22" s="254">
        <v>26668337</v>
      </c>
      <c r="O22" s="249" t="s">
        <v>2931</v>
      </c>
      <c r="P22" s="249" t="s">
        <v>2932</v>
      </c>
      <c r="Q22" s="255">
        <v>44588</v>
      </c>
      <c r="R22" s="249" t="s">
        <v>2916</v>
      </c>
      <c r="S22" s="249" t="s">
        <v>2709</v>
      </c>
      <c r="T22" s="269">
        <v>74786795</v>
      </c>
      <c r="U22" s="270">
        <v>213205</v>
      </c>
      <c r="V22" s="250">
        <v>0.99715726666666671</v>
      </c>
      <c r="W22" s="254">
        <v>85459497</v>
      </c>
      <c r="X22" s="249" t="s">
        <v>41</v>
      </c>
      <c r="Y22" s="9"/>
      <c r="Z22" s="9"/>
    </row>
    <row r="23" spans="1:26">
      <c r="A23" s="249">
        <v>8917801118</v>
      </c>
      <c r="B23" s="249" t="s">
        <v>24</v>
      </c>
      <c r="C23" s="249" t="s">
        <v>2862</v>
      </c>
      <c r="D23" s="249" t="s">
        <v>26</v>
      </c>
      <c r="E23" s="257" t="s">
        <v>2933</v>
      </c>
      <c r="F23" s="249" t="s">
        <v>28</v>
      </c>
      <c r="G23" s="249" t="s">
        <v>2834</v>
      </c>
      <c r="H23" s="249" t="s">
        <v>30</v>
      </c>
      <c r="I23" s="256">
        <v>37500000</v>
      </c>
      <c r="J23" s="249">
        <v>0</v>
      </c>
      <c r="K23" s="249">
        <v>0</v>
      </c>
      <c r="L23" s="249">
        <v>0</v>
      </c>
      <c r="M23" s="249">
        <v>0</v>
      </c>
      <c r="N23" s="254">
        <v>84457251</v>
      </c>
      <c r="O23" s="249" t="s">
        <v>2934</v>
      </c>
      <c r="P23" s="249" t="s">
        <v>2935</v>
      </c>
      <c r="Q23" s="255">
        <v>44588</v>
      </c>
      <c r="R23" s="249" t="s">
        <v>2916</v>
      </c>
      <c r="S23" s="249" t="s">
        <v>2709</v>
      </c>
      <c r="T23" s="269">
        <v>23964000</v>
      </c>
      <c r="U23" s="270">
        <v>13536000</v>
      </c>
      <c r="V23" s="250">
        <v>0.63904000000000005</v>
      </c>
      <c r="W23" s="254">
        <v>85459497</v>
      </c>
      <c r="X23" s="249" t="s">
        <v>41</v>
      </c>
      <c r="Y23" s="9"/>
      <c r="Z23" s="9"/>
    </row>
    <row r="24" spans="1:26">
      <c r="A24" s="249">
        <v>8917801118</v>
      </c>
      <c r="B24" s="249" t="s">
        <v>24</v>
      </c>
      <c r="C24" s="249" t="s">
        <v>2862</v>
      </c>
      <c r="D24" s="249" t="s">
        <v>26</v>
      </c>
      <c r="E24" s="257" t="s">
        <v>2936</v>
      </c>
      <c r="F24" s="249" t="s">
        <v>28</v>
      </c>
      <c r="G24" s="249" t="s">
        <v>2834</v>
      </c>
      <c r="H24" s="249" t="s">
        <v>30</v>
      </c>
      <c r="I24" s="256">
        <v>204513400</v>
      </c>
      <c r="J24" s="249">
        <v>0</v>
      </c>
      <c r="K24" s="249">
        <v>0</v>
      </c>
      <c r="L24" s="249">
        <v>0</v>
      </c>
      <c r="M24" s="249">
        <v>0</v>
      </c>
      <c r="N24" s="254">
        <v>1082881269</v>
      </c>
      <c r="O24" s="249" t="s">
        <v>2856</v>
      </c>
      <c r="P24" s="249" t="s">
        <v>2937</v>
      </c>
      <c r="Q24" s="255">
        <v>44588</v>
      </c>
      <c r="R24" s="249" t="s">
        <v>2916</v>
      </c>
      <c r="S24" s="249" t="s">
        <v>2709</v>
      </c>
      <c r="T24" s="269">
        <v>204513162</v>
      </c>
      <c r="U24" s="270">
        <v>238</v>
      </c>
      <c r="V24" s="250">
        <v>0.99999883626207375</v>
      </c>
      <c r="W24" s="254">
        <v>72175282</v>
      </c>
      <c r="X24" s="249" t="s">
        <v>1651</v>
      </c>
    </row>
    <row r="25" spans="1:26">
      <c r="A25" s="249">
        <v>8917801118</v>
      </c>
      <c r="B25" s="249" t="s">
        <v>24</v>
      </c>
      <c r="C25" s="249" t="s">
        <v>2862</v>
      </c>
      <c r="D25" s="249" t="s">
        <v>26</v>
      </c>
      <c r="E25" s="257" t="s">
        <v>2938</v>
      </c>
      <c r="F25" s="249" t="s">
        <v>28</v>
      </c>
      <c r="G25" s="249" t="s">
        <v>2834</v>
      </c>
      <c r="H25" s="249" t="s">
        <v>30</v>
      </c>
      <c r="I25" s="256">
        <v>13000000</v>
      </c>
      <c r="J25" s="249">
        <v>0</v>
      </c>
      <c r="K25" s="249">
        <v>0</v>
      </c>
      <c r="L25" s="249">
        <v>0</v>
      </c>
      <c r="M25" s="249">
        <v>0</v>
      </c>
      <c r="N25" s="254">
        <v>800179612</v>
      </c>
      <c r="O25" s="249" t="s">
        <v>2939</v>
      </c>
      <c r="P25" s="249" t="s">
        <v>2940</v>
      </c>
      <c r="Q25" s="255">
        <v>44588</v>
      </c>
      <c r="R25" s="255">
        <v>44588</v>
      </c>
      <c r="S25" s="249" t="s">
        <v>2709</v>
      </c>
      <c r="T25" s="269">
        <v>7989434</v>
      </c>
      <c r="U25" s="270">
        <v>5010566</v>
      </c>
      <c r="V25" s="250">
        <v>0.61457184615384619</v>
      </c>
      <c r="W25" s="254">
        <v>57444673</v>
      </c>
      <c r="X25" s="249" t="s">
        <v>208</v>
      </c>
    </row>
    <row r="26" spans="1:26" s="11" customFormat="1">
      <c r="A26" s="249">
        <v>8917801118</v>
      </c>
      <c r="B26" s="249" t="s">
        <v>24</v>
      </c>
      <c r="C26" s="249" t="s">
        <v>2862</v>
      </c>
      <c r="D26" s="249" t="s">
        <v>26</v>
      </c>
      <c r="E26" s="257" t="s">
        <v>2941</v>
      </c>
      <c r="F26" s="249" t="s">
        <v>28</v>
      </c>
      <c r="G26" s="249" t="s">
        <v>2834</v>
      </c>
      <c r="H26" s="249" t="s">
        <v>30</v>
      </c>
      <c r="I26" s="256">
        <v>58139830</v>
      </c>
      <c r="J26" s="249">
        <v>1</v>
      </c>
      <c r="K26" s="253">
        <v>24678220</v>
      </c>
      <c r="L26" s="249">
        <v>0</v>
      </c>
      <c r="M26" s="249">
        <v>0</v>
      </c>
      <c r="N26" s="254">
        <v>901504428</v>
      </c>
      <c r="O26" s="249" t="s">
        <v>2942</v>
      </c>
      <c r="P26" s="249" t="s">
        <v>2943</v>
      </c>
      <c r="Q26" s="255">
        <v>44588</v>
      </c>
      <c r="R26" s="249" t="s">
        <v>2916</v>
      </c>
      <c r="S26" s="249" t="s">
        <v>2709</v>
      </c>
      <c r="T26" s="269">
        <v>53465510</v>
      </c>
      <c r="U26" s="270">
        <v>29352540</v>
      </c>
      <c r="V26" s="250">
        <v>0.64557798692434798</v>
      </c>
      <c r="W26" s="254">
        <v>85473390</v>
      </c>
      <c r="X26" s="249" t="s">
        <v>223</v>
      </c>
    </row>
    <row r="27" spans="1:26">
      <c r="A27" s="249">
        <v>8917801118</v>
      </c>
      <c r="B27" s="249" t="s">
        <v>24</v>
      </c>
      <c r="C27" s="249" t="s">
        <v>2862</v>
      </c>
      <c r="D27" s="249" t="s">
        <v>26</v>
      </c>
      <c r="E27" s="257" t="s">
        <v>2944</v>
      </c>
      <c r="F27" s="249" t="s">
        <v>28</v>
      </c>
      <c r="G27" s="249" t="s">
        <v>2834</v>
      </c>
      <c r="H27" s="249" t="s">
        <v>30</v>
      </c>
      <c r="I27" s="256">
        <v>8000000</v>
      </c>
      <c r="J27" s="249">
        <v>0</v>
      </c>
      <c r="K27" s="249">
        <v>0</v>
      </c>
      <c r="L27" s="249">
        <v>0</v>
      </c>
      <c r="M27" s="249">
        <v>0</v>
      </c>
      <c r="N27" s="254">
        <v>890100477</v>
      </c>
      <c r="O27" s="249" t="s">
        <v>2945</v>
      </c>
      <c r="P27" s="249" t="s">
        <v>2946</v>
      </c>
      <c r="Q27" s="255">
        <v>44588</v>
      </c>
      <c r="R27" s="249" t="s">
        <v>2947</v>
      </c>
      <c r="S27" s="249" t="s">
        <v>2948</v>
      </c>
      <c r="T27" s="269">
        <v>8000000</v>
      </c>
      <c r="U27" s="270">
        <v>0</v>
      </c>
      <c r="V27" s="250">
        <v>1</v>
      </c>
      <c r="W27" s="254">
        <v>72175282</v>
      </c>
      <c r="X27" s="249" t="s">
        <v>1651</v>
      </c>
    </row>
    <row r="28" spans="1:26">
      <c r="A28" s="249">
        <v>8917801118</v>
      </c>
      <c r="B28" s="249" t="s">
        <v>24</v>
      </c>
      <c r="C28" s="249" t="s">
        <v>2862</v>
      </c>
      <c r="D28" s="249" t="s">
        <v>26</v>
      </c>
      <c r="E28" s="257" t="s">
        <v>2949</v>
      </c>
      <c r="F28" s="249" t="s">
        <v>28</v>
      </c>
      <c r="G28" s="249" t="s">
        <v>2834</v>
      </c>
      <c r="H28" s="249" t="s">
        <v>30</v>
      </c>
      <c r="I28" s="256">
        <v>7000000</v>
      </c>
      <c r="J28" s="249">
        <v>0</v>
      </c>
      <c r="K28" s="249">
        <v>0</v>
      </c>
      <c r="L28" s="249">
        <v>0</v>
      </c>
      <c r="M28" s="249">
        <v>0</v>
      </c>
      <c r="N28" s="254">
        <v>819005027</v>
      </c>
      <c r="O28" s="249" t="s">
        <v>2950</v>
      </c>
      <c r="P28" s="249" t="s">
        <v>2951</v>
      </c>
      <c r="Q28" s="255">
        <v>44588</v>
      </c>
      <c r="R28" s="249" t="s">
        <v>2952</v>
      </c>
      <c r="S28" s="249" t="s">
        <v>2948</v>
      </c>
      <c r="T28" s="269">
        <v>7000000</v>
      </c>
      <c r="U28" s="270">
        <v>0</v>
      </c>
      <c r="V28" s="250">
        <v>1</v>
      </c>
      <c r="W28" s="254">
        <v>72175282</v>
      </c>
      <c r="X28" s="249" t="s">
        <v>1651</v>
      </c>
    </row>
    <row r="29" spans="1:26">
      <c r="A29" s="249">
        <v>8917801118</v>
      </c>
      <c r="B29" s="249" t="s">
        <v>24</v>
      </c>
      <c r="C29" s="249" t="s">
        <v>2862</v>
      </c>
      <c r="D29" s="249" t="s">
        <v>26</v>
      </c>
      <c r="E29" s="257" t="s">
        <v>2953</v>
      </c>
      <c r="F29" s="249" t="s">
        <v>28</v>
      </c>
      <c r="G29" s="249" t="s">
        <v>2834</v>
      </c>
      <c r="H29" s="249" t="s">
        <v>30</v>
      </c>
      <c r="I29" s="256">
        <v>10014000</v>
      </c>
      <c r="J29" s="249">
        <v>0</v>
      </c>
      <c r="K29" s="249">
        <v>0</v>
      </c>
      <c r="L29" s="249">
        <v>0</v>
      </c>
      <c r="M29" s="249">
        <v>0</v>
      </c>
      <c r="N29" s="254">
        <v>1082901518</v>
      </c>
      <c r="O29" s="249" t="s">
        <v>2954</v>
      </c>
      <c r="P29" s="249" t="s">
        <v>2955</v>
      </c>
      <c r="Q29" s="255">
        <v>44588</v>
      </c>
      <c r="R29" s="255">
        <v>44588</v>
      </c>
      <c r="S29" s="249" t="s">
        <v>2916</v>
      </c>
      <c r="T29" s="269">
        <v>10014000</v>
      </c>
      <c r="U29" s="270">
        <v>0</v>
      </c>
      <c r="V29" s="250">
        <v>1</v>
      </c>
      <c r="W29" s="254">
        <v>85465146</v>
      </c>
      <c r="X29" s="249" t="s">
        <v>1654</v>
      </c>
    </row>
    <row r="30" spans="1:26">
      <c r="A30" s="249">
        <v>8917801118</v>
      </c>
      <c r="B30" s="249" t="s">
        <v>24</v>
      </c>
      <c r="C30" s="249" t="s">
        <v>2956</v>
      </c>
      <c r="D30" s="249" t="s">
        <v>26</v>
      </c>
      <c r="E30" s="257" t="s">
        <v>2957</v>
      </c>
      <c r="F30" s="249" t="s">
        <v>28</v>
      </c>
      <c r="G30" s="249" t="s">
        <v>2834</v>
      </c>
      <c r="H30" s="249" t="s">
        <v>30</v>
      </c>
      <c r="I30" s="256">
        <v>12808845</v>
      </c>
      <c r="J30" s="249">
        <v>1</v>
      </c>
      <c r="K30" s="253">
        <v>5722380</v>
      </c>
      <c r="L30" s="249">
        <v>0</v>
      </c>
      <c r="M30" s="249">
        <v>0</v>
      </c>
      <c r="N30" s="249">
        <v>804007617</v>
      </c>
      <c r="O30" s="249" t="s">
        <v>2958</v>
      </c>
      <c r="P30" s="249" t="s">
        <v>2959</v>
      </c>
      <c r="Q30" s="255">
        <v>44588</v>
      </c>
      <c r="R30" s="249" t="s">
        <v>2916</v>
      </c>
      <c r="S30" s="249" t="s">
        <v>1609</v>
      </c>
      <c r="T30" s="269">
        <v>13338450</v>
      </c>
      <c r="U30" s="270">
        <v>5192775</v>
      </c>
      <c r="V30" s="250">
        <v>0.71978242129163073</v>
      </c>
      <c r="W30" s="254">
        <v>85152695</v>
      </c>
      <c r="X30" s="249" t="s">
        <v>139</v>
      </c>
      <c r="Y30" s="9"/>
      <c r="Z30" s="9"/>
    </row>
    <row r="31" spans="1:26">
      <c r="A31" s="249">
        <v>8917801118</v>
      </c>
      <c r="B31" s="249" t="s">
        <v>24</v>
      </c>
      <c r="C31" s="249" t="s">
        <v>2862</v>
      </c>
      <c r="D31" s="249" t="s">
        <v>26</v>
      </c>
      <c r="E31" s="257" t="s">
        <v>2960</v>
      </c>
      <c r="F31" s="249" t="s">
        <v>28</v>
      </c>
      <c r="G31" s="249" t="s">
        <v>2834</v>
      </c>
      <c r="H31" s="249" t="s">
        <v>30</v>
      </c>
      <c r="I31" s="256">
        <v>12400000</v>
      </c>
      <c r="J31" s="249">
        <v>0</v>
      </c>
      <c r="K31" s="249">
        <v>0</v>
      </c>
      <c r="L31" s="249">
        <v>0</v>
      </c>
      <c r="M31" s="249">
        <v>0</v>
      </c>
      <c r="N31" s="254">
        <v>900307707</v>
      </c>
      <c r="O31" s="249" t="s">
        <v>2961</v>
      </c>
      <c r="P31" s="249" t="s">
        <v>2962</v>
      </c>
      <c r="Q31" s="255">
        <v>44588</v>
      </c>
      <c r="R31" s="249" t="s">
        <v>2916</v>
      </c>
      <c r="S31" s="249" t="s">
        <v>2709</v>
      </c>
      <c r="T31" s="269">
        <v>9991835</v>
      </c>
      <c r="U31" s="269">
        <v>2408165</v>
      </c>
      <c r="V31" s="250">
        <v>0.8057931451612903</v>
      </c>
      <c r="W31" s="254">
        <v>85459497</v>
      </c>
      <c r="X31" s="249" t="s">
        <v>41</v>
      </c>
      <c r="Y31" s="9"/>
      <c r="Z31" s="9"/>
    </row>
    <row r="32" spans="1:26">
      <c r="A32" s="249">
        <v>8917801118</v>
      </c>
      <c r="B32" s="249" t="s">
        <v>24</v>
      </c>
      <c r="C32" s="249" t="s">
        <v>2862</v>
      </c>
      <c r="D32" s="249" t="s">
        <v>26</v>
      </c>
      <c r="E32" s="257" t="s">
        <v>2963</v>
      </c>
      <c r="F32" s="249" t="s">
        <v>28</v>
      </c>
      <c r="G32" s="249" t="s">
        <v>2834</v>
      </c>
      <c r="H32" s="249" t="s">
        <v>30</v>
      </c>
      <c r="I32" s="256">
        <v>44979537</v>
      </c>
      <c r="J32" s="249">
        <v>0</v>
      </c>
      <c r="K32" s="249">
        <v>0</v>
      </c>
      <c r="L32" s="249">
        <v>0</v>
      </c>
      <c r="M32" s="249">
        <v>0</v>
      </c>
      <c r="N32" s="249">
        <v>901346015</v>
      </c>
      <c r="O32" s="249" t="s">
        <v>2964</v>
      </c>
      <c r="P32" s="249" t="s">
        <v>2965</v>
      </c>
      <c r="Q32" s="255">
        <v>44588</v>
      </c>
      <c r="R32" s="249" t="s">
        <v>2966</v>
      </c>
      <c r="S32" s="249" t="s">
        <v>2967</v>
      </c>
      <c r="T32" s="269">
        <v>44979537</v>
      </c>
      <c r="U32" s="270">
        <v>0</v>
      </c>
      <c r="V32" s="250">
        <v>1</v>
      </c>
      <c r="W32" s="254">
        <v>85473390</v>
      </c>
      <c r="X32" s="249" t="s">
        <v>223</v>
      </c>
      <c r="Y32" s="9"/>
      <c r="Z32" s="9"/>
    </row>
    <row r="33" spans="1:26">
      <c r="A33" s="249">
        <v>8917801118</v>
      </c>
      <c r="B33" s="249" t="s">
        <v>24</v>
      </c>
      <c r="C33" s="249" t="s">
        <v>2862</v>
      </c>
      <c r="D33" s="249" t="s">
        <v>26</v>
      </c>
      <c r="E33" s="257" t="s">
        <v>2968</v>
      </c>
      <c r="F33" s="249" t="s">
        <v>28</v>
      </c>
      <c r="G33" s="249" t="s">
        <v>2834</v>
      </c>
      <c r="H33" s="249" t="s">
        <v>30</v>
      </c>
      <c r="I33" s="256">
        <v>6000000</v>
      </c>
      <c r="J33" s="249">
        <v>0</v>
      </c>
      <c r="K33" s="249">
        <v>0</v>
      </c>
      <c r="L33" s="249">
        <v>0</v>
      </c>
      <c r="M33" s="249">
        <v>0</v>
      </c>
      <c r="N33" s="254">
        <v>84081892</v>
      </c>
      <c r="O33" s="249" t="s">
        <v>2969</v>
      </c>
      <c r="P33" s="249" t="s">
        <v>2970</v>
      </c>
      <c r="Q33" s="255">
        <v>44588</v>
      </c>
      <c r="R33" s="249" t="s">
        <v>2952</v>
      </c>
      <c r="S33" s="249" t="s">
        <v>2891</v>
      </c>
      <c r="T33" s="269">
        <v>6000000</v>
      </c>
      <c r="U33" s="270">
        <v>0</v>
      </c>
      <c r="V33" s="250">
        <v>1</v>
      </c>
      <c r="W33" s="254">
        <v>72175282</v>
      </c>
      <c r="X33" s="249" t="s">
        <v>1651</v>
      </c>
    </row>
    <row r="34" spans="1:26">
      <c r="A34" s="249">
        <v>8917801118</v>
      </c>
      <c r="B34" s="249" t="s">
        <v>24</v>
      </c>
      <c r="C34" s="249" t="s">
        <v>2862</v>
      </c>
      <c r="D34" s="249" t="s">
        <v>26</v>
      </c>
      <c r="E34" s="257" t="s">
        <v>2971</v>
      </c>
      <c r="F34" s="249" t="s">
        <v>28</v>
      </c>
      <c r="G34" s="249" t="s">
        <v>2834</v>
      </c>
      <c r="H34" s="249" t="s">
        <v>30</v>
      </c>
      <c r="I34" s="256">
        <v>20000000</v>
      </c>
      <c r="J34" s="249">
        <v>0</v>
      </c>
      <c r="K34" s="249">
        <v>0</v>
      </c>
      <c r="L34" s="249">
        <v>0</v>
      </c>
      <c r="M34" s="249">
        <v>0</v>
      </c>
      <c r="N34" s="254">
        <v>860001022</v>
      </c>
      <c r="O34" s="257" t="s">
        <v>2972</v>
      </c>
      <c r="P34" s="249" t="s">
        <v>2973</v>
      </c>
      <c r="Q34" s="255">
        <v>44588</v>
      </c>
      <c r="R34" s="249" t="s">
        <v>2974</v>
      </c>
      <c r="S34" s="249" t="s">
        <v>2975</v>
      </c>
      <c r="T34" s="269">
        <v>20000000</v>
      </c>
      <c r="U34" s="270">
        <v>0</v>
      </c>
      <c r="V34" s="250">
        <v>1</v>
      </c>
      <c r="W34" s="254">
        <v>72175282</v>
      </c>
      <c r="X34" s="249" t="s">
        <v>1651</v>
      </c>
    </row>
    <row r="35" spans="1:26">
      <c r="A35" s="249">
        <v>8917801118</v>
      </c>
      <c r="B35" s="249" t="s">
        <v>24</v>
      </c>
      <c r="C35" s="249" t="s">
        <v>2862</v>
      </c>
      <c r="D35" s="249" t="s">
        <v>26</v>
      </c>
      <c r="E35" s="257" t="s">
        <v>2976</v>
      </c>
      <c r="F35" s="249" t="s">
        <v>28</v>
      </c>
      <c r="G35" s="249" t="s">
        <v>2834</v>
      </c>
      <c r="H35" s="249" t="s">
        <v>30</v>
      </c>
      <c r="I35" s="256">
        <v>60095000</v>
      </c>
      <c r="J35" s="249">
        <v>0</v>
      </c>
      <c r="K35" s="249">
        <v>0</v>
      </c>
      <c r="L35" s="249">
        <v>0</v>
      </c>
      <c r="M35" s="249">
        <v>0</v>
      </c>
      <c r="N35" s="254">
        <v>900530916</v>
      </c>
      <c r="O35" s="249" t="s">
        <v>2977</v>
      </c>
      <c r="P35" s="249" t="s">
        <v>2978</v>
      </c>
      <c r="Q35" s="255">
        <v>44588</v>
      </c>
      <c r="R35" s="249" t="s">
        <v>2979</v>
      </c>
      <c r="S35" s="249" t="s">
        <v>2967</v>
      </c>
      <c r="T35" s="269">
        <v>60095000</v>
      </c>
      <c r="U35" s="270">
        <v>0</v>
      </c>
      <c r="V35" s="250">
        <v>1</v>
      </c>
      <c r="W35" s="254">
        <v>85465146</v>
      </c>
      <c r="X35" s="249" t="s">
        <v>1654</v>
      </c>
    </row>
    <row r="36" spans="1:26">
      <c r="A36" s="249">
        <v>8917801118</v>
      </c>
      <c r="B36" s="249" t="s">
        <v>24</v>
      </c>
      <c r="C36" s="249" t="s">
        <v>2862</v>
      </c>
      <c r="D36" s="249" t="s">
        <v>26</v>
      </c>
      <c r="E36" s="257" t="s">
        <v>2980</v>
      </c>
      <c r="F36" s="249" t="s">
        <v>28</v>
      </c>
      <c r="G36" s="249" t="s">
        <v>2834</v>
      </c>
      <c r="H36" s="249" t="s">
        <v>30</v>
      </c>
      <c r="I36" s="256">
        <v>20000000</v>
      </c>
      <c r="J36" s="249">
        <v>0</v>
      </c>
      <c r="K36" s="249">
        <v>0</v>
      </c>
      <c r="L36" s="249">
        <v>0</v>
      </c>
      <c r="M36" s="249">
        <v>0</v>
      </c>
      <c r="N36" s="254">
        <v>819004091</v>
      </c>
      <c r="O36" s="249" t="s">
        <v>2981</v>
      </c>
      <c r="P36" s="249" t="s">
        <v>2982</v>
      </c>
      <c r="Q36" s="255">
        <v>44588</v>
      </c>
      <c r="R36" s="249" t="s">
        <v>2983</v>
      </c>
      <c r="S36" s="249" t="s">
        <v>2984</v>
      </c>
      <c r="T36" s="269">
        <v>20000000</v>
      </c>
      <c r="U36" s="270">
        <v>0</v>
      </c>
      <c r="V36" s="250">
        <v>1</v>
      </c>
      <c r="W36" s="254">
        <v>72175282</v>
      </c>
      <c r="X36" s="249" t="s">
        <v>1651</v>
      </c>
    </row>
    <row r="37" spans="1:26">
      <c r="A37" s="249">
        <v>8917801118</v>
      </c>
      <c r="B37" s="249" t="s">
        <v>24</v>
      </c>
      <c r="C37" s="249" t="s">
        <v>2862</v>
      </c>
      <c r="D37" s="249" t="s">
        <v>26</v>
      </c>
      <c r="E37" s="257" t="s">
        <v>2985</v>
      </c>
      <c r="F37" s="249" t="s">
        <v>28</v>
      </c>
      <c r="G37" s="249" t="s">
        <v>2834</v>
      </c>
      <c r="H37" s="249" t="s">
        <v>30</v>
      </c>
      <c r="I37" s="256">
        <v>29998710</v>
      </c>
      <c r="J37" s="249">
        <v>0</v>
      </c>
      <c r="K37" s="249">
        <v>0</v>
      </c>
      <c r="L37" s="249">
        <v>0</v>
      </c>
      <c r="M37" s="249">
        <v>0</v>
      </c>
      <c r="N37" s="254">
        <v>901039840</v>
      </c>
      <c r="O37" s="249" t="s">
        <v>2986</v>
      </c>
      <c r="P37" s="249" t="s">
        <v>2987</v>
      </c>
      <c r="Q37" s="255">
        <v>44589</v>
      </c>
      <c r="R37" s="249" t="s">
        <v>2916</v>
      </c>
      <c r="S37" s="249" t="s">
        <v>2988</v>
      </c>
      <c r="T37" s="269">
        <v>29998115</v>
      </c>
      <c r="U37" s="270">
        <v>595</v>
      </c>
      <c r="V37" s="250">
        <v>0.99998016581379667</v>
      </c>
      <c r="W37" s="254">
        <v>85473390</v>
      </c>
      <c r="X37" s="249" t="s">
        <v>223</v>
      </c>
      <c r="Y37" s="9"/>
      <c r="Z37" s="9"/>
    </row>
    <row r="38" spans="1:26">
      <c r="A38" s="249">
        <v>8917801118</v>
      </c>
      <c r="B38" s="249" t="s">
        <v>24</v>
      </c>
      <c r="C38" s="249" t="s">
        <v>2862</v>
      </c>
      <c r="D38" s="249" t="s">
        <v>26</v>
      </c>
      <c r="E38" s="257" t="s">
        <v>2989</v>
      </c>
      <c r="F38" s="249" t="s">
        <v>28</v>
      </c>
      <c r="G38" s="249" t="s">
        <v>2834</v>
      </c>
      <c r="H38" s="249" t="s">
        <v>30</v>
      </c>
      <c r="I38" s="256">
        <v>44030000</v>
      </c>
      <c r="J38" s="249">
        <v>0</v>
      </c>
      <c r="K38" s="249">
        <v>0</v>
      </c>
      <c r="L38" s="249">
        <v>0</v>
      </c>
      <c r="M38" s="249">
        <v>0</v>
      </c>
      <c r="N38" s="254">
        <v>819005937</v>
      </c>
      <c r="O38" s="249" t="s">
        <v>2990</v>
      </c>
      <c r="P38" s="249" t="s">
        <v>2991</v>
      </c>
      <c r="Q38" s="255">
        <v>44589</v>
      </c>
      <c r="R38" s="249" t="s">
        <v>2916</v>
      </c>
      <c r="S38" s="249" t="s">
        <v>2709</v>
      </c>
      <c r="T38" s="269">
        <v>35182560</v>
      </c>
      <c r="U38" s="270">
        <v>8847440</v>
      </c>
      <c r="V38" s="250">
        <v>0.79905882352941171</v>
      </c>
      <c r="W38" s="254">
        <v>85459497</v>
      </c>
      <c r="X38" s="249" t="s">
        <v>41</v>
      </c>
      <c r="Y38" s="9"/>
      <c r="Z38" s="9"/>
    </row>
    <row r="39" spans="1:26">
      <c r="A39" s="249">
        <v>8917801118</v>
      </c>
      <c r="B39" s="249" t="s">
        <v>24</v>
      </c>
      <c r="C39" s="249" t="s">
        <v>2862</v>
      </c>
      <c r="D39" s="249" t="s">
        <v>26</v>
      </c>
      <c r="E39" s="257" t="s">
        <v>2992</v>
      </c>
      <c r="F39" s="249" t="s">
        <v>28</v>
      </c>
      <c r="G39" s="249" t="s">
        <v>2834</v>
      </c>
      <c r="H39" s="249" t="s">
        <v>30</v>
      </c>
      <c r="I39" s="256">
        <v>9000000</v>
      </c>
      <c r="J39" s="249">
        <v>0</v>
      </c>
      <c r="K39" s="249">
        <v>0</v>
      </c>
      <c r="L39" s="249">
        <v>0</v>
      </c>
      <c r="M39" s="249">
        <v>0</v>
      </c>
      <c r="N39" s="254">
        <v>819003317</v>
      </c>
      <c r="O39" s="249" t="s">
        <v>2993</v>
      </c>
      <c r="P39" s="249" t="s">
        <v>2994</v>
      </c>
      <c r="Q39" s="255">
        <v>44589</v>
      </c>
      <c r="R39" s="249" t="s">
        <v>2995</v>
      </c>
      <c r="S39" s="249" t="s">
        <v>2996</v>
      </c>
      <c r="T39" s="269">
        <v>9000000</v>
      </c>
      <c r="U39" s="270">
        <v>0</v>
      </c>
      <c r="V39" s="250">
        <v>1</v>
      </c>
      <c r="W39" s="254">
        <v>72175282</v>
      </c>
      <c r="X39" s="249" t="s">
        <v>1651</v>
      </c>
    </row>
    <row r="40" spans="1:26">
      <c r="A40" s="249">
        <v>8917801118</v>
      </c>
      <c r="B40" s="249" t="s">
        <v>24</v>
      </c>
      <c r="C40" s="249" t="s">
        <v>2862</v>
      </c>
      <c r="D40" s="249" t="s">
        <v>26</v>
      </c>
      <c r="E40" s="257" t="s">
        <v>2997</v>
      </c>
      <c r="F40" s="249" t="s">
        <v>28</v>
      </c>
      <c r="G40" s="249" t="s">
        <v>2834</v>
      </c>
      <c r="H40" s="249" t="s">
        <v>30</v>
      </c>
      <c r="I40" s="256">
        <v>140000000</v>
      </c>
      <c r="J40" s="249">
        <v>0</v>
      </c>
      <c r="K40" s="249">
        <v>0</v>
      </c>
      <c r="L40" s="249">
        <v>0</v>
      </c>
      <c r="M40" s="249">
        <v>0</v>
      </c>
      <c r="N40" s="254">
        <v>900774850</v>
      </c>
      <c r="O40" s="249" t="s">
        <v>2998</v>
      </c>
      <c r="P40" s="249" t="s">
        <v>2999</v>
      </c>
      <c r="Q40" s="255">
        <v>44589</v>
      </c>
      <c r="R40" s="249" t="s">
        <v>3000</v>
      </c>
      <c r="S40" s="249" t="s">
        <v>1756</v>
      </c>
      <c r="T40" s="269">
        <v>139934316.97</v>
      </c>
      <c r="U40" s="270">
        <v>65683.030000001192</v>
      </c>
      <c r="V40" s="250">
        <v>0.99953083549999999</v>
      </c>
      <c r="W40" s="254">
        <v>85465146</v>
      </c>
      <c r="X40" s="249" t="s">
        <v>1654</v>
      </c>
    </row>
    <row r="41" spans="1:26">
      <c r="A41" s="249">
        <v>8917801118</v>
      </c>
      <c r="B41" s="249" t="s">
        <v>24</v>
      </c>
      <c r="C41" s="249" t="s">
        <v>2862</v>
      </c>
      <c r="D41" s="249" t="s">
        <v>26</v>
      </c>
      <c r="E41" s="257" t="s">
        <v>3001</v>
      </c>
      <c r="F41" s="249" t="s">
        <v>28</v>
      </c>
      <c r="G41" s="249" t="s">
        <v>2834</v>
      </c>
      <c r="H41" s="249" t="s">
        <v>30</v>
      </c>
      <c r="I41" s="256">
        <v>7250000</v>
      </c>
      <c r="J41" s="249">
        <v>0</v>
      </c>
      <c r="K41" s="249">
        <v>0</v>
      </c>
      <c r="L41" s="249">
        <v>0</v>
      </c>
      <c r="M41" s="249">
        <v>0</v>
      </c>
      <c r="N41" s="254">
        <v>900085334</v>
      </c>
      <c r="O41" s="249" t="s">
        <v>3002</v>
      </c>
      <c r="P41" s="249" t="s">
        <v>3003</v>
      </c>
      <c r="Q41" s="255">
        <v>44589</v>
      </c>
      <c r="R41" s="249" t="s">
        <v>2916</v>
      </c>
      <c r="S41" s="249" t="s">
        <v>2709</v>
      </c>
      <c r="T41" s="269"/>
      <c r="U41" s="270">
        <v>7250000</v>
      </c>
      <c r="V41" s="250">
        <v>0</v>
      </c>
      <c r="W41" s="254">
        <v>72221403</v>
      </c>
      <c r="X41" s="249" t="s">
        <v>3004</v>
      </c>
    </row>
    <row r="42" spans="1:26">
      <c r="A42" s="249">
        <v>8917801118</v>
      </c>
      <c r="B42" s="249" t="s">
        <v>24</v>
      </c>
      <c r="C42" s="249" t="s">
        <v>2862</v>
      </c>
      <c r="D42" s="249" t="s">
        <v>26</v>
      </c>
      <c r="E42" s="257" t="s">
        <v>3005</v>
      </c>
      <c r="F42" s="249" t="s">
        <v>28</v>
      </c>
      <c r="G42" s="249" t="s">
        <v>2834</v>
      </c>
      <c r="H42" s="249" t="s">
        <v>30</v>
      </c>
      <c r="I42" s="256">
        <v>79932300</v>
      </c>
      <c r="J42" s="249">
        <v>1</v>
      </c>
      <c r="K42" s="253">
        <v>39156950</v>
      </c>
      <c r="L42" s="249">
        <v>0</v>
      </c>
      <c r="M42" s="249">
        <v>1</v>
      </c>
      <c r="N42" s="254">
        <v>901024882</v>
      </c>
      <c r="O42" s="249" t="s">
        <v>3006</v>
      </c>
      <c r="P42" s="249" t="s">
        <v>3007</v>
      </c>
      <c r="Q42" s="255">
        <v>44589</v>
      </c>
      <c r="R42" s="249" t="s">
        <v>2916</v>
      </c>
      <c r="S42" s="249" t="s">
        <v>1541</v>
      </c>
      <c r="T42" s="269">
        <v>112153284</v>
      </c>
      <c r="U42" s="270">
        <v>6935966</v>
      </c>
      <c r="V42" s="250">
        <v>0.94175825273901714</v>
      </c>
      <c r="W42" s="254">
        <v>85473390</v>
      </c>
      <c r="X42" s="249" t="s">
        <v>223</v>
      </c>
      <c r="Y42" s="9"/>
      <c r="Z42" s="9"/>
    </row>
    <row r="43" spans="1:26">
      <c r="A43" s="249">
        <v>8917801118</v>
      </c>
      <c r="B43" s="249" t="s">
        <v>24</v>
      </c>
      <c r="C43" s="249" t="s">
        <v>2956</v>
      </c>
      <c r="D43" s="249" t="s">
        <v>26</v>
      </c>
      <c r="E43" s="257" t="s">
        <v>3008</v>
      </c>
      <c r="F43" s="249" t="s">
        <v>28</v>
      </c>
      <c r="G43" s="249" t="s">
        <v>2834</v>
      </c>
      <c r="H43" s="249" t="s">
        <v>30</v>
      </c>
      <c r="I43" s="256">
        <v>7589188</v>
      </c>
      <c r="J43" s="249">
        <v>0</v>
      </c>
      <c r="K43" s="249">
        <v>0</v>
      </c>
      <c r="L43" s="249">
        <v>0</v>
      </c>
      <c r="M43" s="249">
        <v>0</v>
      </c>
      <c r="N43" s="259">
        <v>860014923</v>
      </c>
      <c r="O43" s="249" t="s">
        <v>3009</v>
      </c>
      <c r="P43" s="249" t="s">
        <v>3010</v>
      </c>
      <c r="Q43" s="255">
        <v>44589</v>
      </c>
      <c r="R43" s="249" t="s">
        <v>3011</v>
      </c>
      <c r="S43" s="249" t="s">
        <v>3012</v>
      </c>
      <c r="T43" s="269">
        <v>7589188</v>
      </c>
      <c r="U43" s="270">
        <v>0</v>
      </c>
      <c r="V43" s="250">
        <v>1</v>
      </c>
      <c r="W43" s="254">
        <v>72175282</v>
      </c>
      <c r="X43" s="249" t="s">
        <v>1651</v>
      </c>
    </row>
    <row r="44" spans="1:26">
      <c r="A44" s="249">
        <v>8917801118</v>
      </c>
      <c r="B44" s="249" t="s">
        <v>24</v>
      </c>
      <c r="C44" s="249" t="s">
        <v>2862</v>
      </c>
      <c r="D44" s="249" t="s">
        <v>26</v>
      </c>
      <c r="E44" s="257" t="s">
        <v>3013</v>
      </c>
      <c r="F44" s="249" t="s">
        <v>28</v>
      </c>
      <c r="G44" s="249" t="s">
        <v>2834</v>
      </c>
      <c r="H44" s="249" t="s">
        <v>30</v>
      </c>
      <c r="I44" s="256">
        <v>125000000</v>
      </c>
      <c r="J44" s="249">
        <v>0</v>
      </c>
      <c r="K44" s="249">
        <v>0</v>
      </c>
      <c r="L44" s="249">
        <v>0</v>
      </c>
      <c r="M44" s="249">
        <v>0</v>
      </c>
      <c r="N44" s="254">
        <v>34940907</v>
      </c>
      <c r="O44" s="249" t="s">
        <v>3014</v>
      </c>
      <c r="P44" s="249" t="s">
        <v>3015</v>
      </c>
      <c r="Q44" s="255">
        <v>44589</v>
      </c>
      <c r="R44" s="249" t="s">
        <v>3016</v>
      </c>
      <c r="S44" s="249" t="s">
        <v>2709</v>
      </c>
      <c r="T44" s="269">
        <v>76180057</v>
      </c>
      <c r="U44" s="270">
        <v>48819943</v>
      </c>
      <c r="V44" s="250">
        <v>0.60944045599999996</v>
      </c>
      <c r="W44" s="254">
        <v>72175282</v>
      </c>
      <c r="X44" s="249" t="s">
        <v>1651</v>
      </c>
    </row>
    <row r="45" spans="1:26">
      <c r="A45" s="249">
        <v>8917801118</v>
      </c>
      <c r="B45" s="249" t="s">
        <v>24</v>
      </c>
      <c r="C45" s="249" t="s">
        <v>2956</v>
      </c>
      <c r="D45" s="249" t="s">
        <v>26</v>
      </c>
      <c r="E45" s="257" t="s">
        <v>3017</v>
      </c>
      <c r="F45" s="249" t="s">
        <v>28</v>
      </c>
      <c r="G45" s="249" t="s">
        <v>2834</v>
      </c>
      <c r="H45" s="249" t="s">
        <v>30</v>
      </c>
      <c r="I45" s="256">
        <v>20000000</v>
      </c>
      <c r="J45" s="249">
        <v>0</v>
      </c>
      <c r="K45" s="249">
        <v>0</v>
      </c>
      <c r="L45" s="249">
        <v>0</v>
      </c>
      <c r="M45" s="249">
        <v>0</v>
      </c>
      <c r="N45" s="254">
        <v>39048924</v>
      </c>
      <c r="O45" s="249" t="s">
        <v>3018</v>
      </c>
      <c r="P45" s="249" t="s">
        <v>3019</v>
      </c>
      <c r="Q45" s="255">
        <v>44589</v>
      </c>
      <c r="R45" s="249" t="s">
        <v>2916</v>
      </c>
      <c r="S45" s="249" t="s">
        <v>2917</v>
      </c>
      <c r="T45" s="269">
        <v>19994000</v>
      </c>
      <c r="U45" s="270">
        <v>6000</v>
      </c>
      <c r="V45" s="250">
        <v>0.99970000000000003</v>
      </c>
      <c r="W45" s="254">
        <v>85152695</v>
      </c>
      <c r="X45" s="249" t="s">
        <v>139</v>
      </c>
      <c r="Y45" s="9"/>
      <c r="Z45" s="9"/>
    </row>
    <row r="46" spans="1:26">
      <c r="A46" s="249">
        <v>8917801118</v>
      </c>
      <c r="B46" s="249" t="s">
        <v>24</v>
      </c>
      <c r="C46" s="249" t="s">
        <v>2862</v>
      </c>
      <c r="D46" s="249" t="s">
        <v>26</v>
      </c>
      <c r="E46" s="257" t="s">
        <v>3020</v>
      </c>
      <c r="F46" s="249" t="s">
        <v>28</v>
      </c>
      <c r="G46" s="249" t="s">
        <v>2834</v>
      </c>
      <c r="H46" s="249" t="s">
        <v>30</v>
      </c>
      <c r="I46" s="256">
        <v>6426000</v>
      </c>
      <c r="J46" s="249">
        <v>0</v>
      </c>
      <c r="K46" s="249">
        <v>0</v>
      </c>
      <c r="L46" s="249">
        <v>0</v>
      </c>
      <c r="M46" s="249">
        <v>0</v>
      </c>
      <c r="N46" s="254">
        <v>1082888504</v>
      </c>
      <c r="O46" s="251" t="s">
        <v>3021</v>
      </c>
      <c r="P46" s="249" t="s">
        <v>3022</v>
      </c>
      <c r="Q46" s="255">
        <v>44589</v>
      </c>
      <c r="R46" s="255">
        <v>44589</v>
      </c>
      <c r="S46" s="249" t="s">
        <v>3023</v>
      </c>
      <c r="T46" s="269">
        <v>6426000</v>
      </c>
      <c r="U46" s="270">
        <v>0</v>
      </c>
      <c r="V46" s="250">
        <v>1</v>
      </c>
      <c r="W46" s="254">
        <v>85151631</v>
      </c>
      <c r="X46" s="249" t="s">
        <v>3024</v>
      </c>
    </row>
    <row r="47" spans="1:26">
      <c r="A47" s="249">
        <v>8917801118</v>
      </c>
      <c r="B47" s="249" t="s">
        <v>24</v>
      </c>
      <c r="C47" s="249" t="s">
        <v>2862</v>
      </c>
      <c r="D47" s="249" t="s">
        <v>26</v>
      </c>
      <c r="E47" s="257" t="s">
        <v>3025</v>
      </c>
      <c r="F47" s="249" t="s">
        <v>28</v>
      </c>
      <c r="G47" s="249" t="s">
        <v>2834</v>
      </c>
      <c r="H47" s="249" t="s">
        <v>30</v>
      </c>
      <c r="I47" s="256">
        <v>486524905</v>
      </c>
      <c r="J47" s="249">
        <v>0</v>
      </c>
      <c r="K47" s="249">
        <v>0</v>
      </c>
      <c r="L47" s="249">
        <v>0</v>
      </c>
      <c r="M47" s="249">
        <v>0</v>
      </c>
      <c r="N47" s="254">
        <v>800177588</v>
      </c>
      <c r="O47" s="249" t="s">
        <v>3026</v>
      </c>
      <c r="P47" s="249" t="s">
        <v>3027</v>
      </c>
      <c r="Q47" s="255">
        <v>44589</v>
      </c>
      <c r="R47" s="249" t="s">
        <v>3028</v>
      </c>
      <c r="S47" s="249" t="s">
        <v>3029</v>
      </c>
      <c r="T47" s="270">
        <v>486524905</v>
      </c>
      <c r="U47" s="270">
        <v>0</v>
      </c>
      <c r="V47" s="250">
        <v>1</v>
      </c>
      <c r="W47" s="254">
        <v>85465146</v>
      </c>
      <c r="X47" s="249" t="s">
        <v>1654</v>
      </c>
    </row>
    <row r="48" spans="1:26">
      <c r="A48" s="249">
        <v>8917801118</v>
      </c>
      <c r="B48" s="249" t="s">
        <v>24</v>
      </c>
      <c r="C48" s="249" t="s">
        <v>2956</v>
      </c>
      <c r="D48" s="249" t="s">
        <v>26</v>
      </c>
      <c r="E48" s="257" t="s">
        <v>3030</v>
      </c>
      <c r="F48" s="249" t="s">
        <v>28</v>
      </c>
      <c r="G48" s="249" t="s">
        <v>2834</v>
      </c>
      <c r="H48" s="249" t="s">
        <v>30</v>
      </c>
      <c r="I48" s="256">
        <v>14455603</v>
      </c>
      <c r="J48" s="249">
        <v>0</v>
      </c>
      <c r="K48" s="249">
        <v>0</v>
      </c>
      <c r="L48" s="249">
        <v>0</v>
      </c>
      <c r="M48" s="249">
        <v>0</v>
      </c>
      <c r="N48" s="254">
        <v>901208973</v>
      </c>
      <c r="O48" s="249" t="s">
        <v>3031</v>
      </c>
      <c r="P48" s="249" t="s">
        <v>3032</v>
      </c>
      <c r="Q48" s="255">
        <v>44589</v>
      </c>
      <c r="R48" s="249" t="s">
        <v>3011</v>
      </c>
      <c r="S48" s="249" t="s">
        <v>3012</v>
      </c>
      <c r="T48" s="269">
        <v>14455603</v>
      </c>
      <c r="U48" s="270">
        <v>0</v>
      </c>
      <c r="V48" s="250">
        <v>1</v>
      </c>
      <c r="W48" s="254">
        <v>72175282</v>
      </c>
      <c r="X48" s="249" t="s">
        <v>1651</v>
      </c>
    </row>
    <row r="49" spans="1:26">
      <c r="A49" s="249">
        <v>8917801118</v>
      </c>
      <c r="B49" s="249" t="s">
        <v>24</v>
      </c>
      <c r="C49" s="249" t="s">
        <v>2956</v>
      </c>
      <c r="D49" s="249" t="s">
        <v>26</v>
      </c>
      <c r="E49" s="257" t="s">
        <v>3033</v>
      </c>
      <c r="F49" s="249" t="s">
        <v>28</v>
      </c>
      <c r="G49" s="249" t="s">
        <v>2834</v>
      </c>
      <c r="H49" s="249" t="s">
        <v>30</v>
      </c>
      <c r="I49" s="256">
        <v>11208000</v>
      </c>
      <c r="J49" s="249">
        <v>0</v>
      </c>
      <c r="K49" s="249">
        <v>0</v>
      </c>
      <c r="L49" s="249">
        <v>0</v>
      </c>
      <c r="M49" s="249">
        <v>0</v>
      </c>
      <c r="N49" s="254">
        <v>819007190</v>
      </c>
      <c r="O49" s="249" t="s">
        <v>3034</v>
      </c>
      <c r="P49" s="249" t="s">
        <v>3035</v>
      </c>
      <c r="Q49" s="255">
        <v>44589</v>
      </c>
      <c r="R49" s="249" t="s">
        <v>2916</v>
      </c>
      <c r="S49" s="249" t="s">
        <v>3036</v>
      </c>
      <c r="T49" s="269">
        <v>11208000</v>
      </c>
      <c r="U49" s="270">
        <v>0</v>
      </c>
      <c r="V49" s="250">
        <v>1</v>
      </c>
      <c r="W49" s="254">
        <v>72175282</v>
      </c>
      <c r="X49" s="249" t="s">
        <v>1651</v>
      </c>
    </row>
    <row r="50" spans="1:26">
      <c r="A50" s="249">
        <v>8917801118</v>
      </c>
      <c r="B50" s="249" t="s">
        <v>24</v>
      </c>
      <c r="C50" s="249" t="s">
        <v>2956</v>
      </c>
      <c r="D50" s="249" t="s">
        <v>26</v>
      </c>
      <c r="E50" s="257" t="s">
        <v>3037</v>
      </c>
      <c r="F50" s="249" t="s">
        <v>28</v>
      </c>
      <c r="G50" s="249" t="s">
        <v>2834</v>
      </c>
      <c r="H50" s="249" t="s">
        <v>30</v>
      </c>
      <c r="I50" s="256">
        <v>17856921</v>
      </c>
      <c r="J50" s="249">
        <v>0</v>
      </c>
      <c r="K50" s="249">
        <v>0</v>
      </c>
      <c r="L50" s="249">
        <v>0</v>
      </c>
      <c r="M50" s="249">
        <v>0</v>
      </c>
      <c r="N50" s="254">
        <v>900839919</v>
      </c>
      <c r="O50" s="249" t="s">
        <v>3038</v>
      </c>
      <c r="P50" s="249" t="s">
        <v>3039</v>
      </c>
      <c r="Q50" s="255">
        <v>44589</v>
      </c>
      <c r="R50" s="249" t="s">
        <v>3011</v>
      </c>
      <c r="S50" s="249" t="s">
        <v>3012</v>
      </c>
      <c r="T50" s="269">
        <v>17856920</v>
      </c>
      <c r="U50" s="270">
        <v>1</v>
      </c>
      <c r="V50" s="250">
        <v>0.99999994399930425</v>
      </c>
      <c r="W50" s="254">
        <v>72175282</v>
      </c>
      <c r="X50" s="249" t="s">
        <v>1651</v>
      </c>
    </row>
    <row r="51" spans="1:26">
      <c r="A51" s="249">
        <v>8917801118</v>
      </c>
      <c r="B51" s="249" t="s">
        <v>24</v>
      </c>
      <c r="C51" s="249" t="s">
        <v>2862</v>
      </c>
      <c r="D51" s="249" t="s">
        <v>26</v>
      </c>
      <c r="E51" s="257" t="s">
        <v>3040</v>
      </c>
      <c r="F51" s="249" t="s">
        <v>28</v>
      </c>
      <c r="G51" s="249" t="s">
        <v>2834</v>
      </c>
      <c r="H51" s="249" t="s">
        <v>30</v>
      </c>
      <c r="I51" s="256">
        <v>10000000</v>
      </c>
      <c r="J51" s="249">
        <v>0</v>
      </c>
      <c r="K51" s="249">
        <v>0</v>
      </c>
      <c r="L51" s="249">
        <v>0</v>
      </c>
      <c r="M51" s="249">
        <v>0</v>
      </c>
      <c r="N51" s="254">
        <v>901283655</v>
      </c>
      <c r="O51" s="249" t="s">
        <v>3041</v>
      </c>
      <c r="P51" s="249" t="s">
        <v>3042</v>
      </c>
      <c r="Q51" s="255">
        <v>44589</v>
      </c>
      <c r="R51" s="249" t="s">
        <v>2916</v>
      </c>
      <c r="S51" s="249" t="s">
        <v>2709</v>
      </c>
      <c r="T51" s="269"/>
      <c r="U51" s="270">
        <v>10000000</v>
      </c>
      <c r="V51" s="250">
        <v>0</v>
      </c>
      <c r="W51" s="254">
        <v>85459497</v>
      </c>
      <c r="X51" s="249" t="s">
        <v>41</v>
      </c>
      <c r="Y51" s="9"/>
      <c r="Z51" s="9"/>
    </row>
    <row r="52" spans="1:26">
      <c r="A52" s="249">
        <v>8917801118</v>
      </c>
      <c r="B52" s="249" t="s">
        <v>24</v>
      </c>
      <c r="C52" s="249" t="s">
        <v>2956</v>
      </c>
      <c r="D52" s="249" t="s">
        <v>26</v>
      </c>
      <c r="E52" s="257" t="s">
        <v>3043</v>
      </c>
      <c r="F52" s="249" t="s">
        <v>28</v>
      </c>
      <c r="G52" s="249" t="s">
        <v>2834</v>
      </c>
      <c r="H52" s="249" t="s">
        <v>30</v>
      </c>
      <c r="I52" s="256">
        <v>8304000</v>
      </c>
      <c r="J52" s="249">
        <v>0</v>
      </c>
      <c r="K52" s="249">
        <v>0</v>
      </c>
      <c r="L52" s="249">
        <v>0</v>
      </c>
      <c r="M52" s="249">
        <v>0</v>
      </c>
      <c r="N52" s="254">
        <v>901251648</v>
      </c>
      <c r="O52" s="249" t="s">
        <v>3044</v>
      </c>
      <c r="P52" s="249" t="s">
        <v>3045</v>
      </c>
      <c r="Q52" s="255">
        <v>44589</v>
      </c>
      <c r="R52" s="249" t="s">
        <v>3011</v>
      </c>
      <c r="S52" s="249" t="s">
        <v>3012</v>
      </c>
      <c r="T52" s="269">
        <v>8304000</v>
      </c>
      <c r="U52" s="270">
        <v>0</v>
      </c>
      <c r="V52" s="250">
        <v>1</v>
      </c>
      <c r="W52" s="254">
        <v>72175282</v>
      </c>
      <c r="X52" s="249" t="s">
        <v>1651</v>
      </c>
    </row>
    <row r="53" spans="1:26">
      <c r="A53" s="249">
        <v>8917801118</v>
      </c>
      <c r="B53" s="249" t="s">
        <v>24</v>
      </c>
      <c r="C53" s="249" t="s">
        <v>2956</v>
      </c>
      <c r="D53" s="249" t="s">
        <v>26</v>
      </c>
      <c r="E53" s="257" t="s">
        <v>3046</v>
      </c>
      <c r="F53" s="249" t="s">
        <v>28</v>
      </c>
      <c r="G53" s="249" t="s">
        <v>2834</v>
      </c>
      <c r="H53" s="249" t="s">
        <v>30</v>
      </c>
      <c r="I53" s="256">
        <v>5000000</v>
      </c>
      <c r="J53" s="249">
        <v>0</v>
      </c>
      <c r="K53" s="249">
        <v>0</v>
      </c>
      <c r="L53" s="249">
        <v>0</v>
      </c>
      <c r="M53" s="249">
        <v>0</v>
      </c>
      <c r="N53" s="254">
        <v>901203024</v>
      </c>
      <c r="O53" s="249" t="s">
        <v>3047</v>
      </c>
      <c r="P53" s="249" t="s">
        <v>3048</v>
      </c>
      <c r="Q53" s="255">
        <v>44589</v>
      </c>
      <c r="R53" s="249" t="s">
        <v>3049</v>
      </c>
      <c r="S53" s="249" t="s">
        <v>1609</v>
      </c>
      <c r="T53" s="269">
        <v>1911319.69</v>
      </c>
      <c r="U53" s="270">
        <v>3088680.31</v>
      </c>
      <c r="V53" s="250">
        <v>0.38226393799999997</v>
      </c>
      <c r="W53" s="254">
        <v>85152695</v>
      </c>
      <c r="X53" s="249" t="s">
        <v>139</v>
      </c>
      <c r="Y53" s="9"/>
      <c r="Z53" s="9"/>
    </row>
    <row r="54" spans="1:26">
      <c r="A54" s="249">
        <v>8917801118</v>
      </c>
      <c r="B54" s="249" t="s">
        <v>24</v>
      </c>
      <c r="C54" s="249" t="s">
        <v>2862</v>
      </c>
      <c r="D54" s="249" t="s">
        <v>26</v>
      </c>
      <c r="E54" s="257" t="s">
        <v>3050</v>
      </c>
      <c r="F54" s="249" t="s">
        <v>28</v>
      </c>
      <c r="G54" s="249" t="s">
        <v>2834</v>
      </c>
      <c r="H54" s="249" t="s">
        <v>30</v>
      </c>
      <c r="I54" s="256">
        <v>18557625</v>
      </c>
      <c r="J54" s="249">
        <v>0</v>
      </c>
      <c r="K54" s="249">
        <v>0</v>
      </c>
      <c r="L54" s="249">
        <v>0</v>
      </c>
      <c r="M54" s="249">
        <v>0</v>
      </c>
      <c r="N54" s="254">
        <v>900971565</v>
      </c>
      <c r="O54" s="249" t="s">
        <v>3051</v>
      </c>
      <c r="P54" s="249" t="s">
        <v>3052</v>
      </c>
      <c r="Q54" s="255">
        <v>44589</v>
      </c>
      <c r="R54" s="249" t="s">
        <v>3053</v>
      </c>
      <c r="S54" s="249" t="s">
        <v>3054</v>
      </c>
      <c r="T54" s="269">
        <v>18557625</v>
      </c>
      <c r="U54" s="270">
        <v>0</v>
      </c>
      <c r="V54" s="250">
        <v>1</v>
      </c>
      <c r="W54" s="254">
        <v>85465146</v>
      </c>
      <c r="X54" s="249" t="s">
        <v>1654</v>
      </c>
    </row>
    <row r="55" spans="1:26">
      <c r="A55" s="249">
        <v>8917801118</v>
      </c>
      <c r="B55" s="249" t="s">
        <v>24</v>
      </c>
      <c r="C55" s="249" t="s">
        <v>2862</v>
      </c>
      <c r="D55" s="249" t="s">
        <v>26</v>
      </c>
      <c r="E55" s="257" t="s">
        <v>3055</v>
      </c>
      <c r="F55" s="249" t="s">
        <v>28</v>
      </c>
      <c r="G55" s="249" t="s">
        <v>2834</v>
      </c>
      <c r="H55" s="249" t="s">
        <v>30</v>
      </c>
      <c r="I55" s="256">
        <v>15262940</v>
      </c>
      <c r="J55" s="249">
        <v>0</v>
      </c>
      <c r="K55" s="249">
        <v>0</v>
      </c>
      <c r="L55" s="249">
        <v>0</v>
      </c>
      <c r="M55" s="249">
        <v>0</v>
      </c>
      <c r="N55" s="254">
        <v>860516281</v>
      </c>
      <c r="O55" s="249" t="s">
        <v>3056</v>
      </c>
      <c r="P55" s="249" t="s">
        <v>3057</v>
      </c>
      <c r="Q55" s="255">
        <v>44589</v>
      </c>
      <c r="R55" s="249" t="s">
        <v>2916</v>
      </c>
      <c r="S55" s="249" t="s">
        <v>3058</v>
      </c>
      <c r="T55" s="269">
        <v>14897399</v>
      </c>
      <c r="U55" s="270">
        <v>365541</v>
      </c>
      <c r="V55" s="250">
        <v>0.9760504201680672</v>
      </c>
      <c r="W55" s="254">
        <v>85473390</v>
      </c>
      <c r="X55" s="249" t="s">
        <v>223</v>
      </c>
      <c r="Y55" s="9"/>
      <c r="Z55" s="9"/>
    </row>
    <row r="56" spans="1:26" s="9" customFormat="1">
      <c r="A56" s="249">
        <v>8917801118</v>
      </c>
      <c r="B56" s="249" t="s">
        <v>24</v>
      </c>
      <c r="C56" s="249" t="s">
        <v>2862</v>
      </c>
      <c r="D56" s="249" t="s">
        <v>26</v>
      </c>
      <c r="E56" s="257" t="s">
        <v>3059</v>
      </c>
      <c r="F56" s="249" t="s">
        <v>28</v>
      </c>
      <c r="G56" s="249" t="s">
        <v>2834</v>
      </c>
      <c r="H56" s="249" t="s">
        <v>30</v>
      </c>
      <c r="I56" s="256">
        <v>35700000</v>
      </c>
      <c r="J56" s="249">
        <v>0</v>
      </c>
      <c r="K56" s="249">
        <v>0</v>
      </c>
      <c r="L56" s="249">
        <v>0</v>
      </c>
      <c r="M56" s="249">
        <v>0</v>
      </c>
      <c r="N56" s="259">
        <v>860014923</v>
      </c>
      <c r="O56" s="249" t="s">
        <v>3009</v>
      </c>
      <c r="P56" s="249" t="s">
        <v>3060</v>
      </c>
      <c r="Q56" s="255">
        <v>44589</v>
      </c>
      <c r="R56" s="255">
        <v>44837</v>
      </c>
      <c r="S56" s="260">
        <v>44926</v>
      </c>
      <c r="T56" s="269"/>
      <c r="U56" s="270">
        <v>35700000</v>
      </c>
      <c r="V56" s="250">
        <v>0</v>
      </c>
      <c r="W56" s="254">
        <v>72175282</v>
      </c>
      <c r="X56" s="249" t="s">
        <v>1651</v>
      </c>
    </row>
    <row r="57" spans="1:26">
      <c r="A57" s="249">
        <v>8917801118</v>
      </c>
      <c r="B57" s="249" t="s">
        <v>24</v>
      </c>
      <c r="C57" s="249" t="s">
        <v>2862</v>
      </c>
      <c r="D57" s="249" t="s">
        <v>26</v>
      </c>
      <c r="E57" s="257" t="s">
        <v>3061</v>
      </c>
      <c r="F57" s="249" t="s">
        <v>28</v>
      </c>
      <c r="G57" s="249" t="s">
        <v>2834</v>
      </c>
      <c r="H57" s="249" t="s">
        <v>30</v>
      </c>
      <c r="I57" s="256">
        <v>14004967</v>
      </c>
      <c r="J57" s="249">
        <v>0</v>
      </c>
      <c r="K57" s="249">
        <v>0</v>
      </c>
      <c r="L57" s="249">
        <v>0</v>
      </c>
      <c r="M57" s="249">
        <v>0</v>
      </c>
      <c r="N57" s="261">
        <v>890101977</v>
      </c>
      <c r="O57" s="257" t="s">
        <v>3062</v>
      </c>
      <c r="P57" s="249" t="s">
        <v>3063</v>
      </c>
      <c r="Q57" s="255">
        <v>44589</v>
      </c>
      <c r="R57" s="249" t="s">
        <v>2916</v>
      </c>
      <c r="S57" s="249" t="s">
        <v>3028</v>
      </c>
      <c r="T57" s="269">
        <v>14004967</v>
      </c>
      <c r="U57" s="270">
        <v>0</v>
      </c>
      <c r="V57" s="250">
        <v>1</v>
      </c>
      <c r="W57" s="254">
        <v>85473390</v>
      </c>
      <c r="X57" s="249" t="s">
        <v>223</v>
      </c>
      <c r="Y57" s="9"/>
      <c r="Z57" s="9"/>
    </row>
    <row r="58" spans="1:26">
      <c r="A58" s="249">
        <v>8917801118</v>
      </c>
      <c r="B58" s="249" t="s">
        <v>24</v>
      </c>
      <c r="C58" s="249" t="s">
        <v>2862</v>
      </c>
      <c r="D58" s="249" t="s">
        <v>26</v>
      </c>
      <c r="E58" s="257" t="s">
        <v>3064</v>
      </c>
      <c r="F58" s="249" t="s">
        <v>28</v>
      </c>
      <c r="G58" s="249" t="s">
        <v>2834</v>
      </c>
      <c r="H58" s="249" t="s">
        <v>30</v>
      </c>
      <c r="I58" s="256">
        <v>64999560</v>
      </c>
      <c r="J58" s="249">
        <v>0</v>
      </c>
      <c r="K58" s="249">
        <v>0</v>
      </c>
      <c r="L58" s="249">
        <v>0</v>
      </c>
      <c r="M58" s="249">
        <v>1</v>
      </c>
      <c r="N58" s="254">
        <v>1082881269</v>
      </c>
      <c r="O58" s="249" t="s">
        <v>2856</v>
      </c>
      <c r="P58" s="249" t="s">
        <v>3065</v>
      </c>
      <c r="Q58" s="255">
        <v>44589</v>
      </c>
      <c r="R58" s="249" t="s">
        <v>3066</v>
      </c>
      <c r="S58" s="249" t="s">
        <v>3067</v>
      </c>
      <c r="T58" s="269">
        <v>64999560</v>
      </c>
      <c r="U58" s="270">
        <v>0</v>
      </c>
      <c r="V58" s="250">
        <v>1</v>
      </c>
      <c r="W58" s="254">
        <v>72175282</v>
      </c>
      <c r="X58" s="249" t="s">
        <v>1651</v>
      </c>
    </row>
    <row r="59" spans="1:26">
      <c r="A59" s="249">
        <v>8917801118</v>
      </c>
      <c r="B59" s="249" t="s">
        <v>24</v>
      </c>
      <c r="C59" s="249" t="s">
        <v>2956</v>
      </c>
      <c r="D59" s="249" t="s">
        <v>26</v>
      </c>
      <c r="E59" s="257" t="s">
        <v>3068</v>
      </c>
      <c r="F59" s="249" t="s">
        <v>28</v>
      </c>
      <c r="G59" s="249" t="s">
        <v>2834</v>
      </c>
      <c r="H59" s="249" t="s">
        <v>30</v>
      </c>
      <c r="I59" s="256">
        <v>13392691</v>
      </c>
      <c r="J59" s="249">
        <v>0</v>
      </c>
      <c r="K59" s="249">
        <v>0</v>
      </c>
      <c r="L59" s="249">
        <v>0</v>
      </c>
      <c r="M59" s="249">
        <v>0</v>
      </c>
      <c r="N59" s="254">
        <v>57293412</v>
      </c>
      <c r="O59" s="249" t="s">
        <v>3069</v>
      </c>
      <c r="P59" s="249" t="s">
        <v>3070</v>
      </c>
      <c r="Q59" s="255">
        <v>44589</v>
      </c>
      <c r="R59" s="249" t="s">
        <v>3011</v>
      </c>
      <c r="S59" s="249" t="s">
        <v>3012</v>
      </c>
      <c r="T59" s="269">
        <v>13392691</v>
      </c>
      <c r="U59" s="270">
        <v>0</v>
      </c>
      <c r="V59" s="250">
        <v>1</v>
      </c>
      <c r="W59" s="254">
        <v>72175282</v>
      </c>
      <c r="X59" s="249" t="s">
        <v>1651</v>
      </c>
    </row>
    <row r="60" spans="1:26">
      <c r="A60" s="249">
        <v>8917801118</v>
      </c>
      <c r="B60" s="249" t="s">
        <v>24</v>
      </c>
      <c r="C60" s="249" t="s">
        <v>2862</v>
      </c>
      <c r="D60" s="249" t="s">
        <v>26</v>
      </c>
      <c r="E60" s="257" t="s">
        <v>3071</v>
      </c>
      <c r="F60" s="249" t="s">
        <v>28</v>
      </c>
      <c r="G60" s="249" t="s">
        <v>2834</v>
      </c>
      <c r="H60" s="249" t="s">
        <v>30</v>
      </c>
      <c r="I60" s="256">
        <v>17000000</v>
      </c>
      <c r="J60" s="249">
        <v>0</v>
      </c>
      <c r="K60" s="249">
        <v>0</v>
      </c>
      <c r="L60" s="249">
        <v>0</v>
      </c>
      <c r="M60" s="249">
        <v>0</v>
      </c>
      <c r="N60" s="254">
        <v>72215162</v>
      </c>
      <c r="O60" s="249" t="s">
        <v>3072</v>
      </c>
      <c r="P60" s="249" t="s">
        <v>3073</v>
      </c>
      <c r="Q60" s="255">
        <v>44589</v>
      </c>
      <c r="R60" s="249" t="s">
        <v>2916</v>
      </c>
      <c r="S60" s="249" t="s">
        <v>2709</v>
      </c>
      <c r="T60" s="269">
        <v>10427066</v>
      </c>
      <c r="U60" s="270">
        <v>6572934</v>
      </c>
      <c r="V60" s="250">
        <v>0.61335682352941179</v>
      </c>
      <c r="W60" s="254">
        <v>85459497</v>
      </c>
      <c r="X60" s="249" t="s">
        <v>41</v>
      </c>
      <c r="Y60" s="9"/>
      <c r="Z60" s="9"/>
    </row>
    <row r="61" spans="1:26">
      <c r="A61" s="249">
        <v>8917801118</v>
      </c>
      <c r="B61" s="249" t="s">
        <v>24</v>
      </c>
      <c r="C61" s="249" t="s">
        <v>2956</v>
      </c>
      <c r="D61" s="249" t="s">
        <v>26</v>
      </c>
      <c r="E61" s="257" t="s">
        <v>3074</v>
      </c>
      <c r="F61" s="249" t="s">
        <v>28</v>
      </c>
      <c r="G61" s="249" t="s">
        <v>2834</v>
      </c>
      <c r="H61" s="249" t="s">
        <v>30</v>
      </c>
      <c r="I61" s="256">
        <v>101745000</v>
      </c>
      <c r="J61" s="249">
        <v>0</v>
      </c>
      <c r="K61" s="249">
        <v>0</v>
      </c>
      <c r="L61" s="249">
        <v>0</v>
      </c>
      <c r="M61" s="249">
        <v>0</v>
      </c>
      <c r="N61" s="254">
        <v>900530916</v>
      </c>
      <c r="O61" s="249" t="s">
        <v>3075</v>
      </c>
      <c r="P61" s="249" t="s">
        <v>3076</v>
      </c>
      <c r="Q61" s="255">
        <v>44589</v>
      </c>
      <c r="R61" s="255">
        <v>44589</v>
      </c>
      <c r="S61" s="249" t="s">
        <v>3077</v>
      </c>
      <c r="T61" s="269">
        <v>101745000</v>
      </c>
      <c r="U61" s="270">
        <v>0</v>
      </c>
      <c r="V61" s="250">
        <v>1</v>
      </c>
      <c r="W61" s="254">
        <v>85465146</v>
      </c>
      <c r="X61" s="249" t="s">
        <v>1654</v>
      </c>
    </row>
    <row r="62" spans="1:26">
      <c r="A62" s="249">
        <v>8917801118</v>
      </c>
      <c r="B62" s="249" t="s">
        <v>24</v>
      </c>
      <c r="C62" s="249" t="s">
        <v>2862</v>
      </c>
      <c r="D62" s="249" t="s">
        <v>26</v>
      </c>
      <c r="E62" s="257" t="s">
        <v>3078</v>
      </c>
      <c r="F62" s="249" t="s">
        <v>28</v>
      </c>
      <c r="G62" s="249" t="s">
        <v>2834</v>
      </c>
      <c r="H62" s="249" t="s">
        <v>30</v>
      </c>
      <c r="I62" s="256">
        <v>79389500</v>
      </c>
      <c r="J62" s="249">
        <v>0</v>
      </c>
      <c r="K62" s="249">
        <v>0</v>
      </c>
      <c r="L62" s="249">
        <v>0</v>
      </c>
      <c r="M62" s="249">
        <v>0</v>
      </c>
      <c r="N62" s="254">
        <v>900557235</v>
      </c>
      <c r="O62" s="249" t="s">
        <v>3079</v>
      </c>
      <c r="P62" s="249" t="s">
        <v>3080</v>
      </c>
      <c r="Q62" s="255">
        <v>44589</v>
      </c>
      <c r="R62" s="249" t="s">
        <v>3023</v>
      </c>
      <c r="S62" s="249" t="s">
        <v>3081</v>
      </c>
      <c r="T62" s="269">
        <v>79389500</v>
      </c>
      <c r="U62" s="270">
        <v>0</v>
      </c>
      <c r="V62" s="250">
        <v>1</v>
      </c>
      <c r="W62" s="254">
        <v>85465146</v>
      </c>
      <c r="X62" s="249" t="s">
        <v>1654</v>
      </c>
    </row>
    <row r="63" spans="1:26">
      <c r="A63" s="249">
        <v>8917801118</v>
      </c>
      <c r="B63" s="249" t="s">
        <v>24</v>
      </c>
      <c r="C63" s="249" t="s">
        <v>2862</v>
      </c>
      <c r="D63" s="249" t="s">
        <v>26</v>
      </c>
      <c r="E63" s="257" t="s">
        <v>3082</v>
      </c>
      <c r="F63" s="249" t="s">
        <v>28</v>
      </c>
      <c r="G63" s="249" t="s">
        <v>2834</v>
      </c>
      <c r="H63" s="249" t="s">
        <v>30</v>
      </c>
      <c r="I63" s="256">
        <v>1400000</v>
      </c>
      <c r="J63" s="249">
        <v>0</v>
      </c>
      <c r="K63" s="249">
        <v>0</v>
      </c>
      <c r="L63" s="249">
        <v>0</v>
      </c>
      <c r="M63" s="249">
        <v>0</v>
      </c>
      <c r="N63" s="254">
        <v>85475929</v>
      </c>
      <c r="O63" s="249" t="s">
        <v>3083</v>
      </c>
      <c r="P63" s="249" t="s">
        <v>3084</v>
      </c>
      <c r="Q63" s="255">
        <v>44589</v>
      </c>
      <c r="R63" s="255">
        <v>44589</v>
      </c>
      <c r="S63" s="249" t="s">
        <v>2709</v>
      </c>
      <c r="T63" s="269"/>
      <c r="U63" s="270">
        <v>1400000</v>
      </c>
      <c r="V63" s="250">
        <v>0</v>
      </c>
      <c r="W63" s="254">
        <v>12621405</v>
      </c>
      <c r="X63" s="249" t="s">
        <v>1842</v>
      </c>
    </row>
    <row r="64" spans="1:26">
      <c r="A64" s="249">
        <v>8917801118</v>
      </c>
      <c r="B64" s="249" t="s">
        <v>24</v>
      </c>
      <c r="C64" s="249" t="s">
        <v>2956</v>
      </c>
      <c r="D64" s="249" t="s">
        <v>26</v>
      </c>
      <c r="E64" s="257" t="s">
        <v>3085</v>
      </c>
      <c r="F64" s="249" t="s">
        <v>28</v>
      </c>
      <c r="G64" s="249" t="s">
        <v>2834</v>
      </c>
      <c r="H64" s="249" t="s">
        <v>30</v>
      </c>
      <c r="I64" s="256">
        <v>20000000</v>
      </c>
      <c r="J64" s="249">
        <v>0</v>
      </c>
      <c r="K64" s="249">
        <v>0</v>
      </c>
      <c r="L64" s="249">
        <v>0</v>
      </c>
      <c r="M64" s="249">
        <v>0</v>
      </c>
      <c r="N64" s="254">
        <v>7144967</v>
      </c>
      <c r="O64" s="249" t="s">
        <v>2847</v>
      </c>
      <c r="P64" s="249" t="s">
        <v>3086</v>
      </c>
      <c r="Q64" s="255">
        <v>44589</v>
      </c>
      <c r="R64" s="249" t="s">
        <v>2916</v>
      </c>
      <c r="S64" s="249" t="s">
        <v>2917</v>
      </c>
      <c r="T64" s="269">
        <v>20000000</v>
      </c>
      <c r="U64" s="270">
        <v>0</v>
      </c>
      <c r="V64" s="250">
        <v>1</v>
      </c>
      <c r="W64" s="254">
        <v>85152695</v>
      </c>
      <c r="X64" s="249" t="s">
        <v>139</v>
      </c>
      <c r="Y64" s="9"/>
      <c r="Z64" s="9"/>
    </row>
    <row r="65" spans="1:26">
      <c r="A65" s="249">
        <v>8917801118</v>
      </c>
      <c r="B65" s="249" t="s">
        <v>24</v>
      </c>
      <c r="C65" s="249" t="s">
        <v>2862</v>
      </c>
      <c r="D65" s="249" t="s">
        <v>26</v>
      </c>
      <c r="E65" s="257" t="s">
        <v>3087</v>
      </c>
      <c r="F65" s="249" t="s">
        <v>28</v>
      </c>
      <c r="G65" s="249" t="s">
        <v>2834</v>
      </c>
      <c r="H65" s="249" t="s">
        <v>30</v>
      </c>
      <c r="I65" s="256">
        <v>153204300</v>
      </c>
      <c r="J65" s="249">
        <v>0</v>
      </c>
      <c r="K65" s="249">
        <v>0</v>
      </c>
      <c r="L65" s="249">
        <v>0</v>
      </c>
      <c r="M65" s="249">
        <v>0</v>
      </c>
      <c r="N65" s="254">
        <v>901246775</v>
      </c>
      <c r="O65" s="249" t="s">
        <v>3088</v>
      </c>
      <c r="P65" s="249" t="s">
        <v>3089</v>
      </c>
      <c r="Q65" s="255">
        <v>44589</v>
      </c>
      <c r="R65" s="249" t="s">
        <v>3090</v>
      </c>
      <c r="S65" s="249" t="s">
        <v>3091</v>
      </c>
      <c r="T65" s="269">
        <v>153204300</v>
      </c>
      <c r="U65" s="270">
        <v>0</v>
      </c>
      <c r="V65" s="250">
        <v>1</v>
      </c>
      <c r="W65" s="254">
        <v>85465146</v>
      </c>
      <c r="X65" s="249" t="s">
        <v>1654</v>
      </c>
    </row>
    <row r="66" spans="1:26">
      <c r="A66" s="249">
        <v>8917801118</v>
      </c>
      <c r="B66" s="249" t="s">
        <v>24</v>
      </c>
      <c r="C66" s="249" t="s">
        <v>2862</v>
      </c>
      <c r="D66" s="249" t="s">
        <v>26</v>
      </c>
      <c r="E66" s="257" t="s">
        <v>3092</v>
      </c>
      <c r="F66" s="249" t="s">
        <v>28</v>
      </c>
      <c r="G66" s="249" t="s">
        <v>2834</v>
      </c>
      <c r="H66" s="249" t="s">
        <v>30</v>
      </c>
      <c r="I66" s="256">
        <v>19980000</v>
      </c>
      <c r="J66" s="249">
        <v>0</v>
      </c>
      <c r="K66" s="249">
        <v>0</v>
      </c>
      <c r="L66" s="249">
        <v>0</v>
      </c>
      <c r="M66" s="249">
        <v>0</v>
      </c>
      <c r="N66" s="254">
        <v>860012336</v>
      </c>
      <c r="O66" s="249" t="s">
        <v>3093</v>
      </c>
      <c r="P66" s="249" t="s">
        <v>3094</v>
      </c>
      <c r="Q66" s="255">
        <v>44589</v>
      </c>
      <c r="R66" s="249" t="s">
        <v>3029</v>
      </c>
      <c r="S66" s="249" t="s">
        <v>3095</v>
      </c>
      <c r="T66" s="269">
        <v>19980000</v>
      </c>
      <c r="U66" s="270">
        <v>0</v>
      </c>
      <c r="V66" s="250">
        <v>1</v>
      </c>
      <c r="W66" s="254">
        <v>1032388270</v>
      </c>
      <c r="X66" s="249" t="s">
        <v>3096</v>
      </c>
    </row>
    <row r="67" spans="1:26">
      <c r="A67" s="249">
        <v>8917801118</v>
      </c>
      <c r="B67" s="249" t="s">
        <v>24</v>
      </c>
      <c r="C67" s="249" t="s">
        <v>2862</v>
      </c>
      <c r="D67" s="249" t="s">
        <v>26</v>
      </c>
      <c r="E67" s="257" t="s">
        <v>3097</v>
      </c>
      <c r="F67" s="249" t="s">
        <v>28</v>
      </c>
      <c r="G67" s="249" t="s">
        <v>2834</v>
      </c>
      <c r="H67" s="249" t="s">
        <v>30</v>
      </c>
      <c r="I67" s="256">
        <v>168000000</v>
      </c>
      <c r="J67" s="249">
        <v>0</v>
      </c>
      <c r="K67" s="249">
        <v>0</v>
      </c>
      <c r="L67" s="249">
        <v>0</v>
      </c>
      <c r="M67" s="249">
        <v>0</v>
      </c>
      <c r="N67" s="254">
        <v>901337523</v>
      </c>
      <c r="O67" s="249" t="s">
        <v>3098</v>
      </c>
      <c r="P67" s="249" t="s">
        <v>3099</v>
      </c>
      <c r="Q67" s="255">
        <v>44589</v>
      </c>
      <c r="R67" s="249" t="s">
        <v>3100</v>
      </c>
      <c r="S67" s="249" t="s">
        <v>2709</v>
      </c>
      <c r="T67" s="269">
        <v>50400000</v>
      </c>
      <c r="U67" s="270">
        <v>117600000</v>
      </c>
      <c r="V67" s="250">
        <v>0.3</v>
      </c>
      <c r="W67" s="254">
        <v>85465146</v>
      </c>
      <c r="X67" s="249" t="s">
        <v>1654</v>
      </c>
    </row>
    <row r="68" spans="1:26">
      <c r="A68" s="249">
        <v>8917801118</v>
      </c>
      <c r="B68" s="249" t="s">
        <v>24</v>
      </c>
      <c r="C68" s="249" t="s">
        <v>2862</v>
      </c>
      <c r="D68" s="249" t="s">
        <v>26</v>
      </c>
      <c r="E68" s="257" t="s">
        <v>3101</v>
      </c>
      <c r="F68" s="249" t="s">
        <v>28</v>
      </c>
      <c r="G68" s="249" t="s">
        <v>2834</v>
      </c>
      <c r="H68" s="249" t="s">
        <v>30</v>
      </c>
      <c r="I68" s="256">
        <v>32070500</v>
      </c>
      <c r="J68" s="249">
        <v>1</v>
      </c>
      <c r="K68" s="253">
        <v>15028451</v>
      </c>
      <c r="L68" s="249">
        <v>0</v>
      </c>
      <c r="M68" s="249">
        <v>1</v>
      </c>
      <c r="N68" s="254">
        <v>800005009</v>
      </c>
      <c r="O68" s="249" t="s">
        <v>3102</v>
      </c>
      <c r="P68" s="249" t="s">
        <v>3103</v>
      </c>
      <c r="Q68" s="255">
        <v>44589</v>
      </c>
      <c r="R68" s="249" t="s">
        <v>3104</v>
      </c>
      <c r="S68" s="249" t="s">
        <v>3105</v>
      </c>
      <c r="T68" s="269">
        <v>47018030.5</v>
      </c>
      <c r="U68" s="270">
        <v>80920.5</v>
      </c>
      <c r="V68" s="250">
        <v>0.99828190441014286</v>
      </c>
      <c r="W68" s="254">
        <v>85473390</v>
      </c>
      <c r="X68" s="249" t="s">
        <v>223</v>
      </c>
      <c r="Y68" s="9"/>
      <c r="Z68" s="9"/>
    </row>
    <row r="69" spans="1:26">
      <c r="A69" s="249">
        <v>8917801118</v>
      </c>
      <c r="B69" s="249" t="s">
        <v>24</v>
      </c>
      <c r="C69" s="249" t="s">
        <v>2956</v>
      </c>
      <c r="D69" s="249" t="s">
        <v>26</v>
      </c>
      <c r="E69" s="257" t="s">
        <v>3106</v>
      </c>
      <c r="F69" s="249" t="s">
        <v>28</v>
      </c>
      <c r="G69" s="249" t="s">
        <v>2834</v>
      </c>
      <c r="H69" s="249" t="s">
        <v>30</v>
      </c>
      <c r="I69" s="256">
        <v>28124652</v>
      </c>
      <c r="J69" s="249">
        <v>0</v>
      </c>
      <c r="K69" s="249">
        <v>0</v>
      </c>
      <c r="L69" s="249">
        <v>0</v>
      </c>
      <c r="M69" s="249">
        <v>0</v>
      </c>
      <c r="N69" s="254">
        <v>9002446871</v>
      </c>
      <c r="O69" s="249" t="s">
        <v>3107</v>
      </c>
      <c r="P69" s="249" t="s">
        <v>3108</v>
      </c>
      <c r="Q69" s="255">
        <v>44589</v>
      </c>
      <c r="R69" s="249" t="s">
        <v>3011</v>
      </c>
      <c r="S69" s="249" t="s">
        <v>3012</v>
      </c>
      <c r="T69" s="269">
        <v>28124652</v>
      </c>
      <c r="U69" s="270">
        <v>0</v>
      </c>
      <c r="V69" s="250">
        <v>1</v>
      </c>
      <c r="W69" s="254">
        <v>72175282</v>
      </c>
      <c r="X69" s="249" t="s">
        <v>1651</v>
      </c>
    </row>
    <row r="70" spans="1:26">
      <c r="A70" s="249">
        <v>8917801118</v>
      </c>
      <c r="B70" s="249" t="s">
        <v>24</v>
      </c>
      <c r="C70" s="249" t="s">
        <v>2956</v>
      </c>
      <c r="D70" s="249" t="s">
        <v>26</v>
      </c>
      <c r="E70" s="257" t="s">
        <v>3109</v>
      </c>
      <c r="F70" s="249" t="s">
        <v>28</v>
      </c>
      <c r="G70" s="249" t="s">
        <v>2834</v>
      </c>
      <c r="H70" s="249" t="s">
        <v>30</v>
      </c>
      <c r="I70" s="256">
        <v>17856800</v>
      </c>
      <c r="J70" s="249">
        <v>0</v>
      </c>
      <c r="K70" s="249">
        <v>0</v>
      </c>
      <c r="L70" s="249">
        <v>0</v>
      </c>
      <c r="M70" s="249">
        <v>0</v>
      </c>
      <c r="N70" s="254">
        <v>819004091</v>
      </c>
      <c r="O70" s="249" t="s">
        <v>2981</v>
      </c>
      <c r="P70" s="249" t="s">
        <v>3110</v>
      </c>
      <c r="Q70" s="255">
        <v>44589</v>
      </c>
      <c r="R70" s="249" t="s">
        <v>3011</v>
      </c>
      <c r="S70" s="249" t="s">
        <v>3012</v>
      </c>
      <c r="T70" s="269">
        <v>17856800</v>
      </c>
      <c r="U70" s="270">
        <v>0</v>
      </c>
      <c r="V70" s="250">
        <v>1</v>
      </c>
      <c r="W70" s="254">
        <v>72175282</v>
      </c>
      <c r="X70" s="249" t="s">
        <v>1651</v>
      </c>
    </row>
    <row r="71" spans="1:26">
      <c r="A71" s="249">
        <v>8917801118</v>
      </c>
      <c r="B71" s="249" t="s">
        <v>24</v>
      </c>
      <c r="C71" s="249" t="s">
        <v>2862</v>
      </c>
      <c r="D71" s="249" t="s">
        <v>26</v>
      </c>
      <c r="E71" s="257" t="s">
        <v>3111</v>
      </c>
      <c r="F71" s="249" t="s">
        <v>28</v>
      </c>
      <c r="G71" s="249" t="s">
        <v>2834</v>
      </c>
      <c r="H71" s="249" t="s">
        <v>30</v>
      </c>
      <c r="I71" s="256">
        <v>22000000</v>
      </c>
      <c r="J71" s="249">
        <v>0</v>
      </c>
      <c r="K71" s="249">
        <v>0</v>
      </c>
      <c r="L71" s="249">
        <v>0</v>
      </c>
      <c r="M71" s="249">
        <v>0</v>
      </c>
      <c r="N71" s="254">
        <v>85472129</v>
      </c>
      <c r="O71" s="249" t="s">
        <v>3112</v>
      </c>
      <c r="P71" s="249" t="s">
        <v>3113</v>
      </c>
      <c r="Q71" s="255">
        <v>44589</v>
      </c>
      <c r="R71" s="249" t="s">
        <v>2916</v>
      </c>
      <c r="S71" s="249" t="s">
        <v>2709</v>
      </c>
      <c r="T71" s="269">
        <v>21998650</v>
      </c>
      <c r="U71" s="270">
        <v>1350</v>
      </c>
      <c r="V71" s="250">
        <v>0.99993863636363634</v>
      </c>
      <c r="W71" s="254">
        <v>85459497</v>
      </c>
      <c r="X71" s="249" t="s">
        <v>41</v>
      </c>
    </row>
    <row r="72" spans="1:26">
      <c r="A72" s="249">
        <v>8917801118</v>
      </c>
      <c r="B72" s="249" t="s">
        <v>24</v>
      </c>
      <c r="C72" s="249" t="s">
        <v>2862</v>
      </c>
      <c r="D72" s="249" t="s">
        <v>26</v>
      </c>
      <c r="E72" s="257" t="s">
        <v>3114</v>
      </c>
      <c r="F72" s="249" t="s">
        <v>28</v>
      </c>
      <c r="G72" s="249" t="s">
        <v>2834</v>
      </c>
      <c r="H72" s="249" t="s">
        <v>30</v>
      </c>
      <c r="I72" s="256">
        <v>7250000</v>
      </c>
      <c r="J72" s="249">
        <v>1</v>
      </c>
      <c r="K72" s="253">
        <v>3625000</v>
      </c>
      <c r="L72" s="249">
        <v>0</v>
      </c>
      <c r="M72" s="249">
        <v>0</v>
      </c>
      <c r="N72" s="254">
        <v>891702681</v>
      </c>
      <c r="O72" s="249" t="s">
        <v>3115</v>
      </c>
      <c r="P72" s="249" t="s">
        <v>3116</v>
      </c>
      <c r="Q72" s="255">
        <v>44589</v>
      </c>
      <c r="R72" s="249" t="s">
        <v>2916</v>
      </c>
      <c r="S72" s="249" t="s">
        <v>2709</v>
      </c>
      <c r="T72" s="269">
        <v>6236139.7599999998</v>
      </c>
      <c r="U72" s="270">
        <v>4638860.24</v>
      </c>
      <c r="V72" s="250">
        <v>0.57343813885057471</v>
      </c>
      <c r="W72" s="254">
        <v>72221403</v>
      </c>
      <c r="X72" s="249" t="s">
        <v>3004</v>
      </c>
    </row>
    <row r="73" spans="1:26">
      <c r="A73" s="249">
        <v>8917801118</v>
      </c>
      <c r="B73" s="249" t="s">
        <v>24</v>
      </c>
      <c r="C73" s="249" t="s">
        <v>2862</v>
      </c>
      <c r="D73" s="249" t="s">
        <v>26</v>
      </c>
      <c r="E73" s="257" t="s">
        <v>3117</v>
      </c>
      <c r="F73" s="249" t="s">
        <v>28</v>
      </c>
      <c r="G73" s="249" t="s">
        <v>2834</v>
      </c>
      <c r="H73" s="249" t="s">
        <v>30</v>
      </c>
      <c r="I73" s="256">
        <v>33000000</v>
      </c>
      <c r="J73" s="249">
        <v>0</v>
      </c>
      <c r="K73" s="249">
        <v>0</v>
      </c>
      <c r="L73" s="249">
        <v>0</v>
      </c>
      <c r="M73" s="249">
        <v>0</v>
      </c>
      <c r="N73" s="254">
        <v>860042209</v>
      </c>
      <c r="O73" s="249" t="s">
        <v>3118</v>
      </c>
      <c r="P73" s="249" t="s">
        <v>3119</v>
      </c>
      <c r="Q73" s="255">
        <v>44589</v>
      </c>
      <c r="R73" s="249">
        <v>44589</v>
      </c>
      <c r="S73" s="249" t="s">
        <v>3120</v>
      </c>
      <c r="T73" s="269">
        <v>33000000</v>
      </c>
      <c r="U73" s="270">
        <v>0</v>
      </c>
      <c r="V73" s="250">
        <v>1</v>
      </c>
      <c r="W73" s="254">
        <v>85465146</v>
      </c>
      <c r="X73" s="249" t="s">
        <v>1654</v>
      </c>
    </row>
    <row r="74" spans="1:26">
      <c r="A74" s="249">
        <v>8917801118</v>
      </c>
      <c r="B74" s="249" t="s">
        <v>24</v>
      </c>
      <c r="C74" s="249" t="s">
        <v>2862</v>
      </c>
      <c r="D74" s="249" t="s">
        <v>26</v>
      </c>
      <c r="E74" s="257" t="s">
        <v>3121</v>
      </c>
      <c r="F74" s="249" t="s">
        <v>28</v>
      </c>
      <c r="G74" s="249" t="s">
        <v>2834</v>
      </c>
      <c r="H74" s="249" t="s">
        <v>30</v>
      </c>
      <c r="I74" s="256">
        <v>32260590</v>
      </c>
      <c r="J74" s="249">
        <v>1</v>
      </c>
      <c r="K74" s="253">
        <v>16400000</v>
      </c>
      <c r="L74" s="249">
        <v>0</v>
      </c>
      <c r="M74" s="249">
        <v>1</v>
      </c>
      <c r="N74" s="254">
        <v>900197421</v>
      </c>
      <c r="O74" s="249" t="s">
        <v>3122</v>
      </c>
      <c r="P74" s="249" t="s">
        <v>3123</v>
      </c>
      <c r="Q74" s="255">
        <v>44589</v>
      </c>
      <c r="R74" s="249" t="s">
        <v>3023</v>
      </c>
      <c r="S74" s="249" t="s">
        <v>3124</v>
      </c>
      <c r="T74" s="269">
        <v>48660590</v>
      </c>
      <c r="U74" s="270">
        <v>0</v>
      </c>
      <c r="V74" s="250">
        <v>1.355992474973938</v>
      </c>
      <c r="W74" s="254">
        <v>85473390</v>
      </c>
      <c r="X74" s="249" t="s">
        <v>223</v>
      </c>
    </row>
    <row r="75" spans="1:26">
      <c r="A75" s="249">
        <v>8917801118</v>
      </c>
      <c r="B75" s="249" t="s">
        <v>24</v>
      </c>
      <c r="C75" s="249" t="s">
        <v>2862</v>
      </c>
      <c r="D75" s="249" t="s">
        <v>26</v>
      </c>
      <c r="E75" s="257" t="s">
        <v>3125</v>
      </c>
      <c r="F75" s="249" t="s">
        <v>28</v>
      </c>
      <c r="G75" s="249" t="s">
        <v>2834</v>
      </c>
      <c r="H75" s="249" t="s">
        <v>30</v>
      </c>
      <c r="I75" s="256">
        <v>30702000</v>
      </c>
      <c r="J75" s="249">
        <v>0</v>
      </c>
      <c r="K75" s="249">
        <v>0</v>
      </c>
      <c r="L75" s="249">
        <v>0</v>
      </c>
      <c r="M75" s="249">
        <v>1</v>
      </c>
      <c r="N75" s="254">
        <v>900789597</v>
      </c>
      <c r="O75" s="249" t="s">
        <v>3126</v>
      </c>
      <c r="P75" s="249" t="s">
        <v>3127</v>
      </c>
      <c r="Q75" s="255">
        <v>44589</v>
      </c>
      <c r="R75" s="249" t="s">
        <v>3128</v>
      </c>
      <c r="S75" s="249" t="s">
        <v>3095</v>
      </c>
      <c r="T75" s="269">
        <v>30702000</v>
      </c>
      <c r="U75" s="270">
        <v>0</v>
      </c>
      <c r="V75" s="250">
        <v>1</v>
      </c>
      <c r="W75" s="254">
        <v>21701937</v>
      </c>
      <c r="X75" s="249" t="s">
        <v>215</v>
      </c>
    </row>
    <row r="76" spans="1:26">
      <c r="A76" s="249">
        <v>8917801118</v>
      </c>
      <c r="B76" s="249" t="s">
        <v>24</v>
      </c>
      <c r="C76" s="249" t="s">
        <v>2956</v>
      </c>
      <c r="D76" s="249" t="s">
        <v>26</v>
      </c>
      <c r="E76" s="257" t="s">
        <v>3129</v>
      </c>
      <c r="F76" s="249" t="s">
        <v>28</v>
      </c>
      <c r="G76" s="249" t="s">
        <v>2834</v>
      </c>
      <c r="H76" s="249" t="s">
        <v>30</v>
      </c>
      <c r="I76" s="256">
        <v>13392691</v>
      </c>
      <c r="J76" s="249">
        <v>0</v>
      </c>
      <c r="K76" s="249">
        <v>0</v>
      </c>
      <c r="L76" s="249">
        <v>0</v>
      </c>
      <c r="M76" s="249">
        <v>0</v>
      </c>
      <c r="N76" s="254">
        <v>901146763</v>
      </c>
      <c r="O76" s="249" t="s">
        <v>3130</v>
      </c>
      <c r="P76" s="249" t="s">
        <v>3131</v>
      </c>
      <c r="Q76" s="255">
        <v>44589</v>
      </c>
      <c r="R76" s="249" t="s">
        <v>3011</v>
      </c>
      <c r="S76" s="249" t="s">
        <v>3012</v>
      </c>
      <c r="T76" s="269">
        <v>13392344</v>
      </c>
      <c r="U76" s="270">
        <v>347</v>
      </c>
      <c r="V76" s="250">
        <v>0.99997409034524876</v>
      </c>
      <c r="W76" s="254">
        <v>72175282</v>
      </c>
      <c r="X76" s="249" t="s">
        <v>1651</v>
      </c>
    </row>
    <row r="77" spans="1:26">
      <c r="A77" s="249">
        <v>8917801118</v>
      </c>
      <c r="B77" s="249" t="s">
        <v>24</v>
      </c>
      <c r="C77" s="249" t="s">
        <v>2862</v>
      </c>
      <c r="D77" s="249" t="s">
        <v>26</v>
      </c>
      <c r="E77" s="257" t="s">
        <v>3132</v>
      </c>
      <c r="F77" s="249" t="s">
        <v>28</v>
      </c>
      <c r="G77" s="249" t="s">
        <v>2834</v>
      </c>
      <c r="H77" s="249" t="s">
        <v>30</v>
      </c>
      <c r="I77" s="256">
        <v>5534348</v>
      </c>
      <c r="J77" s="249">
        <v>0</v>
      </c>
      <c r="K77" s="249">
        <v>0</v>
      </c>
      <c r="L77" s="249">
        <v>0</v>
      </c>
      <c r="M77" s="249">
        <v>0</v>
      </c>
      <c r="N77" s="254">
        <v>830122983</v>
      </c>
      <c r="O77" s="249" t="s">
        <v>3133</v>
      </c>
      <c r="P77" s="249" t="s">
        <v>3134</v>
      </c>
      <c r="Q77" s="255">
        <v>44589</v>
      </c>
      <c r="R77" s="249" t="s">
        <v>3135</v>
      </c>
      <c r="S77" s="249" t="s">
        <v>3136</v>
      </c>
      <c r="T77" s="269">
        <v>5534348</v>
      </c>
      <c r="U77" s="270">
        <v>0</v>
      </c>
      <c r="V77" s="250">
        <v>1</v>
      </c>
      <c r="W77" s="254">
        <v>85465146</v>
      </c>
      <c r="X77" s="249" t="s">
        <v>1654</v>
      </c>
    </row>
    <row r="78" spans="1:26">
      <c r="A78" s="249">
        <v>8917801118</v>
      </c>
      <c r="B78" s="249" t="s">
        <v>24</v>
      </c>
      <c r="C78" s="249" t="s">
        <v>2862</v>
      </c>
      <c r="D78" s="249" t="s">
        <v>26</v>
      </c>
      <c r="E78" s="257" t="s">
        <v>3137</v>
      </c>
      <c r="F78" s="249" t="s">
        <v>28</v>
      </c>
      <c r="G78" s="249" t="s">
        <v>2834</v>
      </c>
      <c r="H78" s="249" t="s">
        <v>30</v>
      </c>
      <c r="I78" s="256">
        <v>1620000</v>
      </c>
      <c r="J78" s="249">
        <v>0</v>
      </c>
      <c r="K78" s="249">
        <v>0</v>
      </c>
      <c r="L78" s="249">
        <v>0</v>
      </c>
      <c r="M78" s="249">
        <v>0</v>
      </c>
      <c r="N78" s="254">
        <v>830048145</v>
      </c>
      <c r="O78" s="249" t="s">
        <v>3138</v>
      </c>
      <c r="P78" s="249" t="s">
        <v>3139</v>
      </c>
      <c r="Q78" s="255">
        <v>44589</v>
      </c>
      <c r="R78" s="249" t="s">
        <v>3140</v>
      </c>
      <c r="S78" s="249" t="s">
        <v>2952</v>
      </c>
      <c r="T78" s="269">
        <v>1620000</v>
      </c>
      <c r="U78" s="270">
        <v>0</v>
      </c>
      <c r="V78" s="250">
        <v>1</v>
      </c>
      <c r="W78" s="254">
        <v>85465146</v>
      </c>
      <c r="X78" s="249" t="s">
        <v>1654</v>
      </c>
    </row>
    <row r="79" spans="1:26">
      <c r="A79" s="249">
        <v>8917801118</v>
      </c>
      <c r="B79" s="249" t="s">
        <v>24</v>
      </c>
      <c r="C79" s="249" t="s">
        <v>2956</v>
      </c>
      <c r="D79" s="249" t="s">
        <v>26</v>
      </c>
      <c r="E79" s="257" t="s">
        <v>3141</v>
      </c>
      <c r="F79" s="249" t="s">
        <v>28</v>
      </c>
      <c r="G79" s="249" t="s">
        <v>2834</v>
      </c>
      <c r="H79" s="249" t="s">
        <v>30</v>
      </c>
      <c r="I79" s="256">
        <v>20089037</v>
      </c>
      <c r="J79" s="249">
        <v>0</v>
      </c>
      <c r="K79" s="249">
        <v>0</v>
      </c>
      <c r="L79" s="249">
        <v>0</v>
      </c>
      <c r="M79" s="249">
        <v>0</v>
      </c>
      <c r="N79" s="254">
        <v>900246064</v>
      </c>
      <c r="O79" s="249" t="s">
        <v>3142</v>
      </c>
      <c r="P79" s="249" t="s">
        <v>3131</v>
      </c>
      <c r="Q79" s="255">
        <v>44589</v>
      </c>
      <c r="R79" s="249" t="s">
        <v>3011</v>
      </c>
      <c r="S79" s="249" t="s">
        <v>3012</v>
      </c>
      <c r="T79" s="269">
        <v>20089036</v>
      </c>
      <c r="U79" s="270">
        <v>1</v>
      </c>
      <c r="V79" s="250">
        <v>0.99999995022160593</v>
      </c>
      <c r="W79" s="254">
        <v>72175282</v>
      </c>
      <c r="X79" s="249" t="s">
        <v>1651</v>
      </c>
    </row>
    <row r="80" spans="1:26">
      <c r="A80" s="249">
        <v>8917801118</v>
      </c>
      <c r="B80" s="249" t="s">
        <v>24</v>
      </c>
      <c r="C80" s="249" t="s">
        <v>2862</v>
      </c>
      <c r="D80" s="249" t="s">
        <v>26</v>
      </c>
      <c r="E80" s="257" t="s">
        <v>3143</v>
      </c>
      <c r="F80" s="249" t="s">
        <v>28</v>
      </c>
      <c r="G80" s="249" t="s">
        <v>2834</v>
      </c>
      <c r="H80" s="249" t="s">
        <v>30</v>
      </c>
      <c r="I80" s="256">
        <v>1120000</v>
      </c>
      <c r="J80" s="249">
        <v>0</v>
      </c>
      <c r="K80" s="249">
        <v>0</v>
      </c>
      <c r="L80" s="249">
        <v>0</v>
      </c>
      <c r="M80" s="249">
        <v>0</v>
      </c>
      <c r="N80" s="254">
        <v>901036615</v>
      </c>
      <c r="O80" s="249" t="s">
        <v>3144</v>
      </c>
      <c r="P80" s="249" t="s">
        <v>3145</v>
      </c>
      <c r="Q80" s="255">
        <v>44589</v>
      </c>
      <c r="R80" s="249" t="s">
        <v>3146</v>
      </c>
      <c r="S80" s="249" t="s">
        <v>2995</v>
      </c>
      <c r="T80" s="269">
        <v>1120000</v>
      </c>
      <c r="U80" s="270">
        <v>0</v>
      </c>
      <c r="V80" s="250">
        <v>1</v>
      </c>
      <c r="W80" s="254">
        <v>85465146</v>
      </c>
      <c r="X80" s="249" t="s">
        <v>1654</v>
      </c>
    </row>
    <row r="81" spans="1:24">
      <c r="A81" s="249">
        <v>8917801118</v>
      </c>
      <c r="B81" s="249" t="s">
        <v>24</v>
      </c>
      <c r="C81" s="249" t="s">
        <v>2956</v>
      </c>
      <c r="D81" s="249" t="s">
        <v>26</v>
      </c>
      <c r="E81" s="257" t="s">
        <v>3147</v>
      </c>
      <c r="F81" s="249" t="s">
        <v>28</v>
      </c>
      <c r="G81" s="249" t="s">
        <v>2834</v>
      </c>
      <c r="H81" s="249" t="s">
        <v>30</v>
      </c>
      <c r="I81" s="256">
        <v>25446112</v>
      </c>
      <c r="J81" s="249">
        <v>0</v>
      </c>
      <c r="K81" s="249">
        <v>0</v>
      </c>
      <c r="L81" s="249">
        <v>0</v>
      </c>
      <c r="M81" s="249">
        <v>0</v>
      </c>
      <c r="N81" s="254">
        <v>819003317</v>
      </c>
      <c r="O81" s="249" t="s">
        <v>2993</v>
      </c>
      <c r="P81" s="249" t="s">
        <v>3148</v>
      </c>
      <c r="Q81" s="255">
        <v>44589</v>
      </c>
      <c r="R81" s="249" t="s">
        <v>3011</v>
      </c>
      <c r="S81" s="249" t="s">
        <v>3012</v>
      </c>
      <c r="T81" s="269">
        <v>25446112</v>
      </c>
      <c r="U81" s="270">
        <v>0</v>
      </c>
      <c r="V81" s="250">
        <v>1</v>
      </c>
      <c r="W81" s="254">
        <v>72175282</v>
      </c>
      <c r="X81" s="249" t="s">
        <v>1651</v>
      </c>
    </row>
    <row r="82" spans="1:24">
      <c r="A82" s="249">
        <v>8917801118</v>
      </c>
      <c r="B82" s="249" t="s">
        <v>24</v>
      </c>
      <c r="C82" s="249" t="s">
        <v>2956</v>
      </c>
      <c r="D82" s="249" t="s">
        <v>26</v>
      </c>
      <c r="E82" s="257" t="s">
        <v>3149</v>
      </c>
      <c r="F82" s="249" t="s">
        <v>28</v>
      </c>
      <c r="G82" s="249" t="s">
        <v>2834</v>
      </c>
      <c r="H82" s="249" t="s">
        <v>30</v>
      </c>
      <c r="I82" s="256">
        <v>50000000</v>
      </c>
      <c r="J82" s="249">
        <v>0</v>
      </c>
      <c r="K82" s="249">
        <v>0</v>
      </c>
      <c r="L82" s="249">
        <v>0</v>
      </c>
      <c r="M82" s="249">
        <v>1</v>
      </c>
      <c r="N82" s="254">
        <v>819004091</v>
      </c>
      <c r="O82" s="249" t="s">
        <v>2981</v>
      </c>
      <c r="P82" s="249" t="s">
        <v>3150</v>
      </c>
      <c r="Q82" s="255">
        <v>44589</v>
      </c>
      <c r="R82" s="249" t="s">
        <v>3128</v>
      </c>
      <c r="S82" s="249" t="s">
        <v>3151</v>
      </c>
      <c r="T82" s="269">
        <v>50000000</v>
      </c>
      <c r="U82" s="270">
        <v>0</v>
      </c>
      <c r="V82" s="250">
        <v>1</v>
      </c>
      <c r="W82" s="254">
        <v>72175282</v>
      </c>
      <c r="X82" s="249" t="s">
        <v>1651</v>
      </c>
    </row>
    <row r="83" spans="1:24">
      <c r="A83" s="249">
        <v>8917801118</v>
      </c>
      <c r="B83" s="249" t="s">
        <v>24</v>
      </c>
      <c r="C83" s="249" t="s">
        <v>2862</v>
      </c>
      <c r="D83" s="249" t="s">
        <v>26</v>
      </c>
      <c r="E83" s="257" t="s">
        <v>3152</v>
      </c>
      <c r="F83" s="249" t="s">
        <v>28</v>
      </c>
      <c r="G83" s="249" t="s">
        <v>2834</v>
      </c>
      <c r="H83" s="249" t="s">
        <v>30</v>
      </c>
      <c r="I83" s="256">
        <v>27420800</v>
      </c>
      <c r="J83" s="249">
        <v>0</v>
      </c>
      <c r="K83" s="249">
        <v>0</v>
      </c>
      <c r="L83" s="249">
        <v>0</v>
      </c>
      <c r="M83" s="249">
        <v>0</v>
      </c>
      <c r="N83" s="254">
        <v>890319193</v>
      </c>
      <c r="O83" s="249" t="s">
        <v>3153</v>
      </c>
      <c r="P83" s="249" t="s">
        <v>3154</v>
      </c>
      <c r="Q83" s="255">
        <v>44589</v>
      </c>
      <c r="R83" s="249" t="s">
        <v>3155</v>
      </c>
      <c r="S83" s="249" t="s">
        <v>3156</v>
      </c>
      <c r="T83" s="269"/>
      <c r="U83" s="270">
        <v>27420800</v>
      </c>
      <c r="V83" s="250">
        <v>0</v>
      </c>
      <c r="W83" s="254">
        <v>85465146</v>
      </c>
      <c r="X83" s="249" t="s">
        <v>1654</v>
      </c>
    </row>
    <row r="84" spans="1:24">
      <c r="A84" s="249">
        <v>8917801118</v>
      </c>
      <c r="B84" s="249" t="s">
        <v>24</v>
      </c>
      <c r="C84" s="249" t="s">
        <v>2956</v>
      </c>
      <c r="D84" s="249" t="s">
        <v>26</v>
      </c>
      <c r="E84" s="257" t="s">
        <v>3157</v>
      </c>
      <c r="F84" s="249" t="s">
        <v>28</v>
      </c>
      <c r="G84" s="249" t="s">
        <v>2834</v>
      </c>
      <c r="H84" s="249" t="s">
        <v>30</v>
      </c>
      <c r="I84" s="256">
        <v>17438400</v>
      </c>
      <c r="J84" s="249">
        <v>0</v>
      </c>
      <c r="K84" s="249">
        <v>0</v>
      </c>
      <c r="L84" s="249">
        <v>0</v>
      </c>
      <c r="M84" s="249">
        <v>0</v>
      </c>
      <c r="N84" s="254">
        <v>900938372</v>
      </c>
      <c r="O84" s="249" t="s">
        <v>3158</v>
      </c>
      <c r="P84" s="249" t="s">
        <v>3159</v>
      </c>
      <c r="Q84" s="255">
        <v>44589</v>
      </c>
      <c r="R84" s="249" t="s">
        <v>3011</v>
      </c>
      <c r="S84" s="249" t="s">
        <v>3012</v>
      </c>
      <c r="T84" s="269">
        <v>17438400</v>
      </c>
      <c r="U84" s="270">
        <v>0</v>
      </c>
      <c r="V84" s="250">
        <v>1</v>
      </c>
      <c r="W84" s="254">
        <v>72175282</v>
      </c>
      <c r="X84" s="249" t="s">
        <v>1651</v>
      </c>
    </row>
    <row r="85" spans="1:24">
      <c r="A85" s="249">
        <v>8917801118</v>
      </c>
      <c r="B85" s="249" t="s">
        <v>24</v>
      </c>
      <c r="C85" s="249" t="s">
        <v>2862</v>
      </c>
      <c r="D85" s="249" t="s">
        <v>26</v>
      </c>
      <c r="E85" s="257" t="s">
        <v>3160</v>
      </c>
      <c r="F85" s="249" t="s">
        <v>28</v>
      </c>
      <c r="G85" s="249" t="s">
        <v>2834</v>
      </c>
      <c r="H85" s="249" t="s">
        <v>30</v>
      </c>
      <c r="I85" s="256">
        <v>23833634</v>
      </c>
      <c r="J85" s="249">
        <v>0</v>
      </c>
      <c r="K85" s="249">
        <v>0</v>
      </c>
      <c r="L85" s="249">
        <v>0</v>
      </c>
      <c r="M85" s="249">
        <v>0</v>
      </c>
      <c r="N85" s="254">
        <v>805004671</v>
      </c>
      <c r="O85" s="249" t="s">
        <v>3161</v>
      </c>
      <c r="P85" s="249" t="s">
        <v>3162</v>
      </c>
      <c r="Q85" s="255">
        <v>44589</v>
      </c>
      <c r="R85" s="249" t="s">
        <v>2916</v>
      </c>
      <c r="S85" s="249" t="s">
        <v>3028</v>
      </c>
      <c r="T85" s="269"/>
      <c r="U85" s="270">
        <v>23833634</v>
      </c>
      <c r="V85" s="250">
        <v>0</v>
      </c>
      <c r="W85" s="254">
        <v>85473390</v>
      </c>
      <c r="X85" s="249" t="s">
        <v>223</v>
      </c>
    </row>
    <row r="86" spans="1:24">
      <c r="A86" s="249">
        <v>8917801118</v>
      </c>
      <c r="B86" s="249" t="s">
        <v>24</v>
      </c>
      <c r="C86" s="249" t="s">
        <v>2862</v>
      </c>
      <c r="D86" s="249" t="s">
        <v>26</v>
      </c>
      <c r="E86" s="257" t="s">
        <v>3163</v>
      </c>
      <c r="F86" s="249" t="s">
        <v>28</v>
      </c>
      <c r="G86" s="249" t="s">
        <v>2834</v>
      </c>
      <c r="H86" s="249" t="s">
        <v>30</v>
      </c>
      <c r="I86" s="256">
        <v>29618550</v>
      </c>
      <c r="J86" s="249">
        <v>0</v>
      </c>
      <c r="K86" s="249">
        <v>0</v>
      </c>
      <c r="L86" s="249">
        <v>0</v>
      </c>
      <c r="M86" s="249">
        <v>0</v>
      </c>
      <c r="N86" s="254">
        <v>860531897</v>
      </c>
      <c r="O86" s="249" t="s">
        <v>3164</v>
      </c>
      <c r="P86" s="249" t="s">
        <v>3165</v>
      </c>
      <c r="Q86" s="255">
        <v>44589</v>
      </c>
      <c r="R86" s="249" t="s">
        <v>3100</v>
      </c>
      <c r="S86" s="249" t="s">
        <v>3166</v>
      </c>
      <c r="T86" s="269">
        <v>29618550</v>
      </c>
      <c r="U86" s="270">
        <v>0</v>
      </c>
      <c r="V86" s="250">
        <v>1</v>
      </c>
      <c r="W86" s="254">
        <v>85465146</v>
      </c>
      <c r="X86" s="249" t="s">
        <v>1654</v>
      </c>
    </row>
    <row r="87" spans="1:24">
      <c r="A87" s="249">
        <v>8917801118</v>
      </c>
      <c r="B87" s="249" t="s">
        <v>24</v>
      </c>
      <c r="C87" s="249" t="s">
        <v>2862</v>
      </c>
      <c r="D87" s="249" t="s">
        <v>26</v>
      </c>
      <c r="E87" s="257" t="s">
        <v>3167</v>
      </c>
      <c r="F87" s="249" t="s">
        <v>28</v>
      </c>
      <c r="G87" s="249" t="s">
        <v>2834</v>
      </c>
      <c r="H87" s="249" t="s">
        <v>30</v>
      </c>
      <c r="I87" s="256">
        <v>23362015</v>
      </c>
      <c r="J87" s="249">
        <v>0</v>
      </c>
      <c r="K87" s="249">
        <v>0</v>
      </c>
      <c r="L87" s="249">
        <v>0</v>
      </c>
      <c r="M87" s="249">
        <v>0</v>
      </c>
      <c r="N87" s="254">
        <v>900239396</v>
      </c>
      <c r="O87" s="249" t="s">
        <v>3168</v>
      </c>
      <c r="P87" s="249" t="s">
        <v>3169</v>
      </c>
      <c r="Q87" s="255">
        <v>44589</v>
      </c>
      <c r="R87" s="249" t="s">
        <v>3066</v>
      </c>
      <c r="S87" s="249" t="s">
        <v>3170</v>
      </c>
      <c r="T87" s="269"/>
      <c r="U87" s="270">
        <v>23362015</v>
      </c>
      <c r="V87" s="250">
        <v>0</v>
      </c>
      <c r="W87" s="254">
        <v>85465146</v>
      </c>
      <c r="X87" s="249" t="s">
        <v>1654</v>
      </c>
    </row>
    <row r="88" spans="1:24">
      <c r="A88" s="249">
        <v>8917801118</v>
      </c>
      <c r="B88" s="249" t="s">
        <v>24</v>
      </c>
      <c r="C88" s="249" t="s">
        <v>2862</v>
      </c>
      <c r="D88" s="249" t="s">
        <v>26</v>
      </c>
      <c r="E88" s="257" t="s">
        <v>3171</v>
      </c>
      <c r="F88" s="249" t="s">
        <v>28</v>
      </c>
      <c r="G88" s="249" t="s">
        <v>2834</v>
      </c>
      <c r="H88" s="249" t="s">
        <v>30</v>
      </c>
      <c r="I88" s="256">
        <v>144246800</v>
      </c>
      <c r="J88" s="249">
        <v>0</v>
      </c>
      <c r="K88" s="249">
        <v>0</v>
      </c>
      <c r="L88" s="249">
        <v>0</v>
      </c>
      <c r="M88" s="249">
        <v>0</v>
      </c>
      <c r="N88" s="254">
        <v>900273544</v>
      </c>
      <c r="O88" s="249" t="s">
        <v>3172</v>
      </c>
      <c r="P88" s="249" t="s">
        <v>3173</v>
      </c>
      <c r="Q88" s="255">
        <v>44589</v>
      </c>
      <c r="R88" s="249" t="s">
        <v>3016</v>
      </c>
      <c r="S88" s="249" t="s">
        <v>3174</v>
      </c>
      <c r="T88" s="269">
        <v>144246800</v>
      </c>
      <c r="U88" s="270">
        <v>0</v>
      </c>
      <c r="V88" s="250">
        <v>1</v>
      </c>
      <c r="W88" s="254">
        <v>85465146</v>
      </c>
      <c r="X88" s="249" t="s">
        <v>1654</v>
      </c>
    </row>
    <row r="89" spans="1:24">
      <c r="A89" s="249">
        <v>8917801118</v>
      </c>
      <c r="B89" s="249" t="s">
        <v>24</v>
      </c>
      <c r="C89" s="249" t="s">
        <v>2862</v>
      </c>
      <c r="D89" s="249" t="s">
        <v>26</v>
      </c>
      <c r="E89" s="257" t="s">
        <v>3175</v>
      </c>
      <c r="F89" s="249" t="s">
        <v>28</v>
      </c>
      <c r="G89" s="249" t="s">
        <v>2834</v>
      </c>
      <c r="H89" s="249" t="s">
        <v>30</v>
      </c>
      <c r="I89" s="256">
        <v>107866911</v>
      </c>
      <c r="J89" s="249">
        <v>0</v>
      </c>
      <c r="K89" s="249">
        <v>0</v>
      </c>
      <c r="L89" s="249">
        <v>0</v>
      </c>
      <c r="M89" s="249">
        <v>0</v>
      </c>
      <c r="N89" s="254">
        <v>860032724</v>
      </c>
      <c r="O89" s="249" t="s">
        <v>3176</v>
      </c>
      <c r="P89" s="249" t="s">
        <v>3177</v>
      </c>
      <c r="Q89" s="255">
        <v>44589</v>
      </c>
      <c r="R89" s="249" t="s">
        <v>3178</v>
      </c>
      <c r="S89" s="249" t="s">
        <v>3179</v>
      </c>
      <c r="T89" s="269">
        <v>107866911</v>
      </c>
      <c r="U89" s="270">
        <v>0</v>
      </c>
      <c r="V89" s="250">
        <v>1</v>
      </c>
      <c r="W89" s="254">
        <v>85465146</v>
      </c>
      <c r="X89" s="249" t="s">
        <v>1654</v>
      </c>
    </row>
    <row r="90" spans="1:24">
      <c r="A90" s="249">
        <v>8917801118</v>
      </c>
      <c r="B90" s="249" t="s">
        <v>24</v>
      </c>
      <c r="C90" s="249" t="s">
        <v>2862</v>
      </c>
      <c r="D90" s="249" t="s">
        <v>26</v>
      </c>
      <c r="E90" s="257" t="s">
        <v>3180</v>
      </c>
      <c r="F90" s="249" t="s">
        <v>28</v>
      </c>
      <c r="G90" s="249" t="s">
        <v>2834</v>
      </c>
      <c r="H90" s="249" t="s">
        <v>30</v>
      </c>
      <c r="I90" s="256">
        <v>20979700</v>
      </c>
      <c r="J90" s="249">
        <v>0</v>
      </c>
      <c r="K90" s="249">
        <v>0</v>
      </c>
      <c r="L90" s="249">
        <v>0</v>
      </c>
      <c r="M90" s="249">
        <v>0</v>
      </c>
      <c r="N90" s="254">
        <v>800159527</v>
      </c>
      <c r="O90" s="249" t="s">
        <v>3181</v>
      </c>
      <c r="P90" s="249" t="s">
        <v>3182</v>
      </c>
      <c r="Q90" s="255">
        <v>44589</v>
      </c>
      <c r="R90" s="249" t="s">
        <v>3166</v>
      </c>
      <c r="S90" s="249" t="s">
        <v>3183</v>
      </c>
      <c r="T90" s="269"/>
      <c r="U90" s="270">
        <v>20979700</v>
      </c>
      <c r="V90" s="250">
        <v>0</v>
      </c>
      <c r="W90" s="254">
        <v>85465146</v>
      </c>
      <c r="X90" s="249" t="s">
        <v>1654</v>
      </c>
    </row>
    <row r="91" spans="1:24">
      <c r="A91" s="249">
        <v>8917801118</v>
      </c>
      <c r="B91" s="249" t="s">
        <v>24</v>
      </c>
      <c r="C91" s="249" t="s">
        <v>2956</v>
      </c>
      <c r="D91" s="249" t="s">
        <v>26</v>
      </c>
      <c r="E91" s="257" t="s">
        <v>3184</v>
      </c>
      <c r="F91" s="249" t="s">
        <v>28</v>
      </c>
      <c r="G91" s="249" t="s">
        <v>2834</v>
      </c>
      <c r="H91" s="249" t="s">
        <v>30</v>
      </c>
      <c r="I91" s="256">
        <v>105614455</v>
      </c>
      <c r="J91" s="249">
        <v>0</v>
      </c>
      <c r="K91" s="249">
        <v>0</v>
      </c>
      <c r="L91" s="249">
        <v>0</v>
      </c>
      <c r="M91" s="249">
        <v>0</v>
      </c>
      <c r="N91" s="254">
        <v>85469738</v>
      </c>
      <c r="O91" s="249" t="s">
        <v>3185</v>
      </c>
      <c r="P91" s="249" t="s">
        <v>3186</v>
      </c>
      <c r="Q91" s="255">
        <v>44589</v>
      </c>
      <c r="R91" s="249" t="s">
        <v>2916</v>
      </c>
      <c r="S91" s="249" t="s">
        <v>1540</v>
      </c>
      <c r="T91" s="269">
        <v>105614455</v>
      </c>
      <c r="U91" s="270">
        <v>0</v>
      </c>
      <c r="V91" s="250">
        <v>1</v>
      </c>
      <c r="W91" s="254">
        <v>72175282</v>
      </c>
      <c r="X91" s="249" t="s">
        <v>1651</v>
      </c>
    </row>
    <row r="92" spans="1:24">
      <c r="A92" s="249">
        <v>8917801118</v>
      </c>
      <c r="B92" s="249" t="s">
        <v>24</v>
      </c>
      <c r="C92" s="249" t="s">
        <v>2956</v>
      </c>
      <c r="D92" s="249" t="s">
        <v>26</v>
      </c>
      <c r="E92" s="257" t="s">
        <v>3187</v>
      </c>
      <c r="F92" s="249" t="s">
        <v>28</v>
      </c>
      <c r="G92" s="249" t="s">
        <v>2834</v>
      </c>
      <c r="H92" s="249" t="s">
        <v>30</v>
      </c>
      <c r="I92" s="256">
        <v>20751696</v>
      </c>
      <c r="J92" s="249">
        <v>0</v>
      </c>
      <c r="K92" s="249">
        <v>0</v>
      </c>
      <c r="L92" s="249">
        <v>0</v>
      </c>
      <c r="M92" s="249">
        <v>0</v>
      </c>
      <c r="N92" s="254">
        <v>900588348</v>
      </c>
      <c r="O92" s="249" t="s">
        <v>3188</v>
      </c>
      <c r="P92" s="249" t="s">
        <v>3189</v>
      </c>
      <c r="Q92" s="255">
        <v>44589</v>
      </c>
      <c r="R92" s="249" t="s">
        <v>3011</v>
      </c>
      <c r="S92" s="249" t="s">
        <v>3012</v>
      </c>
      <c r="T92" s="269">
        <v>20751696</v>
      </c>
      <c r="U92" s="270">
        <v>0</v>
      </c>
      <c r="V92" s="250">
        <v>1</v>
      </c>
      <c r="W92" s="254">
        <v>72175282</v>
      </c>
      <c r="X92" s="249" t="s">
        <v>1651</v>
      </c>
    </row>
    <row r="93" spans="1:24">
      <c r="A93" s="249">
        <v>8917801118</v>
      </c>
      <c r="B93" s="249" t="s">
        <v>24</v>
      </c>
      <c r="C93" s="249" t="s">
        <v>2862</v>
      </c>
      <c r="D93" s="249" t="s">
        <v>26</v>
      </c>
      <c r="E93" s="257" t="s">
        <v>3190</v>
      </c>
      <c r="F93" s="249" t="s">
        <v>28</v>
      </c>
      <c r="G93" s="249" t="s">
        <v>2834</v>
      </c>
      <c r="H93" s="249" t="s">
        <v>30</v>
      </c>
      <c r="I93" s="256">
        <v>8710800</v>
      </c>
      <c r="J93" s="249">
        <v>0</v>
      </c>
      <c r="K93" s="249">
        <v>0</v>
      </c>
      <c r="L93" s="249">
        <v>0</v>
      </c>
      <c r="M93" s="249">
        <v>0</v>
      </c>
      <c r="N93" s="254">
        <v>1082939683</v>
      </c>
      <c r="O93" s="249" t="s">
        <v>443</v>
      </c>
      <c r="P93" s="249" t="s">
        <v>3191</v>
      </c>
      <c r="Q93" s="255">
        <v>44589</v>
      </c>
      <c r="R93" s="249" t="s">
        <v>3067</v>
      </c>
      <c r="S93" s="249" t="s">
        <v>3192</v>
      </c>
      <c r="T93" s="269">
        <v>8710800</v>
      </c>
      <c r="U93" s="270">
        <v>0</v>
      </c>
      <c r="V93" s="250">
        <v>1</v>
      </c>
      <c r="W93" s="254">
        <v>72175282</v>
      </c>
      <c r="X93" s="249" t="s">
        <v>1651</v>
      </c>
    </row>
    <row r="94" spans="1:24">
      <c r="A94" s="249">
        <v>8917801118</v>
      </c>
      <c r="B94" s="249" t="s">
        <v>24</v>
      </c>
      <c r="C94" s="249" t="s">
        <v>2956</v>
      </c>
      <c r="D94" s="249" t="s">
        <v>26</v>
      </c>
      <c r="E94" s="257" t="s">
        <v>3193</v>
      </c>
      <c r="F94" s="249" t="s">
        <v>28</v>
      </c>
      <c r="G94" s="249" t="s">
        <v>2834</v>
      </c>
      <c r="H94" s="249" t="s">
        <v>30</v>
      </c>
      <c r="I94" s="256">
        <v>6000000</v>
      </c>
      <c r="J94" s="249">
        <v>0</v>
      </c>
      <c r="K94" s="249">
        <v>0</v>
      </c>
      <c r="L94" s="249">
        <v>0</v>
      </c>
      <c r="M94" s="249">
        <v>0</v>
      </c>
      <c r="N94" s="254">
        <v>819003317</v>
      </c>
      <c r="O94" s="249" t="s">
        <v>2993</v>
      </c>
      <c r="P94" s="249" t="s">
        <v>3194</v>
      </c>
      <c r="Q94" s="255">
        <v>44589</v>
      </c>
      <c r="R94" s="249" t="s">
        <v>3195</v>
      </c>
      <c r="S94" s="249" t="s">
        <v>2855</v>
      </c>
      <c r="T94" s="269">
        <v>3000000</v>
      </c>
      <c r="U94" s="270">
        <v>3000000</v>
      </c>
      <c r="V94" s="250">
        <v>0.5</v>
      </c>
      <c r="W94" s="254">
        <v>72175282</v>
      </c>
      <c r="X94" s="249" t="s">
        <v>1651</v>
      </c>
    </row>
    <row r="95" spans="1:24">
      <c r="A95" s="249">
        <v>8917801118</v>
      </c>
      <c r="B95" s="249" t="s">
        <v>24</v>
      </c>
      <c r="C95" s="249" t="s">
        <v>2956</v>
      </c>
      <c r="D95" s="249" t="s">
        <v>26</v>
      </c>
      <c r="E95" s="257" t="s">
        <v>3196</v>
      </c>
      <c r="F95" s="249" t="s">
        <v>28</v>
      </c>
      <c r="G95" s="249" t="s">
        <v>2834</v>
      </c>
      <c r="H95" s="249" t="s">
        <v>30</v>
      </c>
      <c r="I95" s="256">
        <v>26000000</v>
      </c>
      <c r="J95" s="249">
        <v>0</v>
      </c>
      <c r="K95" s="249">
        <v>0</v>
      </c>
      <c r="L95" s="249">
        <v>0</v>
      </c>
      <c r="M95" s="249">
        <v>0</v>
      </c>
      <c r="N95" s="254">
        <v>901086965</v>
      </c>
      <c r="O95" s="249" t="s">
        <v>3197</v>
      </c>
      <c r="P95" s="249" t="s">
        <v>3198</v>
      </c>
      <c r="Q95" s="255">
        <v>44589</v>
      </c>
      <c r="R95" s="249" t="s">
        <v>3011</v>
      </c>
      <c r="S95" s="249" t="s">
        <v>3012</v>
      </c>
      <c r="T95" s="269">
        <v>19500000</v>
      </c>
      <c r="U95" s="270">
        <v>6500000</v>
      </c>
      <c r="V95" s="250">
        <v>0.75</v>
      </c>
      <c r="W95" s="254">
        <v>72175282</v>
      </c>
      <c r="X95" s="249" t="s">
        <v>1651</v>
      </c>
    </row>
    <row r="96" spans="1:24">
      <c r="A96" s="249">
        <v>8917801118</v>
      </c>
      <c r="B96" s="249" t="s">
        <v>24</v>
      </c>
      <c r="C96" s="249" t="s">
        <v>2862</v>
      </c>
      <c r="D96" s="249" t="s">
        <v>26</v>
      </c>
      <c r="E96" s="257" t="s">
        <v>3199</v>
      </c>
      <c r="F96" s="249" t="s">
        <v>28</v>
      </c>
      <c r="G96" s="249" t="s">
        <v>2834</v>
      </c>
      <c r="H96" s="249" t="s">
        <v>30</v>
      </c>
      <c r="I96" s="256">
        <v>40000000</v>
      </c>
      <c r="J96" s="249">
        <v>0</v>
      </c>
      <c r="K96" s="249">
        <v>0</v>
      </c>
      <c r="L96" s="249">
        <v>0</v>
      </c>
      <c r="M96" s="249">
        <v>0</v>
      </c>
      <c r="N96" s="254">
        <v>12627106</v>
      </c>
      <c r="O96" s="249" t="s">
        <v>3200</v>
      </c>
      <c r="P96" s="249" t="s">
        <v>3201</v>
      </c>
      <c r="Q96" s="255">
        <v>44589</v>
      </c>
      <c r="R96" s="249" t="s">
        <v>2916</v>
      </c>
      <c r="S96" s="249" t="s">
        <v>2709</v>
      </c>
      <c r="T96" s="269">
        <v>39980000</v>
      </c>
      <c r="U96" s="270">
        <v>20000</v>
      </c>
      <c r="V96" s="250">
        <v>0.99950000000000006</v>
      </c>
      <c r="W96" s="254">
        <v>85459497</v>
      </c>
      <c r="X96" s="249" t="s">
        <v>41</v>
      </c>
    </row>
    <row r="97" spans="1:24">
      <c r="A97" s="249">
        <v>8917801118</v>
      </c>
      <c r="B97" s="249" t="s">
        <v>24</v>
      </c>
      <c r="C97" s="249" t="s">
        <v>2862</v>
      </c>
      <c r="D97" s="249" t="s">
        <v>26</v>
      </c>
      <c r="E97" s="257" t="s">
        <v>3202</v>
      </c>
      <c r="F97" s="249" t="s">
        <v>28</v>
      </c>
      <c r="G97" s="249" t="s">
        <v>2834</v>
      </c>
      <c r="H97" s="249" t="s">
        <v>30</v>
      </c>
      <c r="I97" s="256">
        <v>42921000</v>
      </c>
      <c r="J97" s="249">
        <v>0</v>
      </c>
      <c r="K97" s="249">
        <v>0</v>
      </c>
      <c r="L97" s="249">
        <v>0</v>
      </c>
      <c r="M97" s="249">
        <v>0</v>
      </c>
      <c r="N97" s="254">
        <v>901246775</v>
      </c>
      <c r="O97" s="249" t="s">
        <v>3088</v>
      </c>
      <c r="P97" s="249" t="s">
        <v>3203</v>
      </c>
      <c r="Q97" s="255">
        <v>44589</v>
      </c>
      <c r="R97" s="249" t="s">
        <v>2916</v>
      </c>
      <c r="S97" s="249" t="s">
        <v>3016</v>
      </c>
      <c r="T97" s="269">
        <v>42921000</v>
      </c>
      <c r="U97" s="270">
        <v>0</v>
      </c>
      <c r="V97" s="250">
        <v>1</v>
      </c>
      <c r="W97" s="254">
        <v>85465146</v>
      </c>
      <c r="X97" s="249" t="s">
        <v>1654</v>
      </c>
    </row>
    <row r="98" spans="1:24">
      <c r="A98" s="249">
        <v>8917801118</v>
      </c>
      <c r="B98" s="249" t="s">
        <v>24</v>
      </c>
      <c r="C98" s="249" t="s">
        <v>2862</v>
      </c>
      <c r="D98" s="249" t="s">
        <v>26</v>
      </c>
      <c r="E98" s="257" t="s">
        <v>3204</v>
      </c>
      <c r="F98" s="249" t="s">
        <v>28</v>
      </c>
      <c r="G98" s="249" t="s">
        <v>2834</v>
      </c>
      <c r="H98" s="249" t="s">
        <v>30</v>
      </c>
      <c r="I98" s="256">
        <v>8710800</v>
      </c>
      <c r="J98" s="249">
        <v>0</v>
      </c>
      <c r="K98" s="249">
        <v>0</v>
      </c>
      <c r="L98" s="249">
        <v>0</v>
      </c>
      <c r="M98" s="249">
        <v>0</v>
      </c>
      <c r="N98" s="254">
        <v>900525029</v>
      </c>
      <c r="O98" s="249" t="s">
        <v>3205</v>
      </c>
      <c r="P98" s="249" t="s">
        <v>3206</v>
      </c>
      <c r="Q98" s="255">
        <v>44589</v>
      </c>
      <c r="R98" s="249" t="s">
        <v>3146</v>
      </c>
      <c r="S98" s="249" t="s">
        <v>1962</v>
      </c>
      <c r="T98" s="269">
        <v>8710800</v>
      </c>
      <c r="U98" s="270">
        <v>0</v>
      </c>
      <c r="V98" s="250">
        <v>1</v>
      </c>
      <c r="W98" s="254">
        <v>72175282</v>
      </c>
      <c r="X98" s="249" t="s">
        <v>1651</v>
      </c>
    </row>
    <row r="99" spans="1:24">
      <c r="A99" s="249">
        <v>8917801118</v>
      </c>
      <c r="B99" s="249" t="s">
        <v>24</v>
      </c>
      <c r="C99" s="249" t="s">
        <v>2862</v>
      </c>
      <c r="D99" s="249" t="s">
        <v>26</v>
      </c>
      <c r="E99" s="257" t="s">
        <v>3207</v>
      </c>
      <c r="F99" s="249" t="s">
        <v>28</v>
      </c>
      <c r="G99" s="249" t="s">
        <v>2834</v>
      </c>
      <c r="H99" s="249" t="s">
        <v>30</v>
      </c>
      <c r="I99" s="256">
        <v>15003570</v>
      </c>
      <c r="J99" s="249">
        <v>0</v>
      </c>
      <c r="K99" s="249">
        <v>0</v>
      </c>
      <c r="L99" s="249">
        <v>0</v>
      </c>
      <c r="M99" s="249">
        <v>0</v>
      </c>
      <c r="N99" s="254">
        <v>890101977</v>
      </c>
      <c r="O99" s="249" t="s">
        <v>3062</v>
      </c>
      <c r="P99" s="249" t="s">
        <v>3208</v>
      </c>
      <c r="Q99" s="255">
        <v>44589</v>
      </c>
      <c r="R99" s="249" t="s">
        <v>2916</v>
      </c>
      <c r="S99" s="249" t="s">
        <v>3028</v>
      </c>
      <c r="T99" s="269">
        <v>15003570</v>
      </c>
      <c r="U99" s="270">
        <v>0</v>
      </c>
      <c r="V99" s="250">
        <v>1</v>
      </c>
      <c r="W99" s="254">
        <v>85473390</v>
      </c>
      <c r="X99" s="249" t="s">
        <v>223</v>
      </c>
    </row>
    <row r="100" spans="1:24">
      <c r="A100" s="249">
        <v>8917801118</v>
      </c>
      <c r="B100" s="249" t="s">
        <v>24</v>
      </c>
      <c r="C100" s="249" t="s">
        <v>2862</v>
      </c>
      <c r="D100" s="249" t="s">
        <v>26</v>
      </c>
      <c r="E100" s="257" t="s">
        <v>3209</v>
      </c>
      <c r="F100" s="249" t="s">
        <v>28</v>
      </c>
      <c r="G100" s="249" t="s">
        <v>2834</v>
      </c>
      <c r="H100" s="249" t="s">
        <v>30</v>
      </c>
      <c r="I100" s="256">
        <v>54145000</v>
      </c>
      <c r="J100" s="249">
        <v>0</v>
      </c>
      <c r="K100" s="249">
        <v>0</v>
      </c>
      <c r="L100" s="249">
        <v>0</v>
      </c>
      <c r="M100" s="249">
        <v>0</v>
      </c>
      <c r="N100" s="254">
        <v>901051111</v>
      </c>
      <c r="O100" s="249" t="s">
        <v>3210</v>
      </c>
      <c r="P100" s="249" t="s">
        <v>3211</v>
      </c>
      <c r="Q100" s="255">
        <v>44589</v>
      </c>
      <c r="R100" s="249" t="s">
        <v>2916</v>
      </c>
      <c r="S100" s="249" t="s">
        <v>3212</v>
      </c>
      <c r="T100" s="269">
        <v>54145000</v>
      </c>
      <c r="U100" s="270">
        <v>0</v>
      </c>
      <c r="V100" s="250">
        <v>1</v>
      </c>
      <c r="W100" s="254">
        <v>85465146</v>
      </c>
      <c r="X100" s="249" t="s">
        <v>1654</v>
      </c>
    </row>
    <row r="101" spans="1:24">
      <c r="A101" s="249">
        <v>8917801118</v>
      </c>
      <c r="B101" s="249" t="s">
        <v>24</v>
      </c>
      <c r="C101" s="249" t="s">
        <v>2862</v>
      </c>
      <c r="D101" s="249" t="s">
        <v>26</v>
      </c>
      <c r="E101" s="257" t="s">
        <v>3213</v>
      </c>
      <c r="F101" s="249" t="s">
        <v>28</v>
      </c>
      <c r="G101" s="249" t="s">
        <v>2834</v>
      </c>
      <c r="H101" s="249" t="s">
        <v>30</v>
      </c>
      <c r="I101" s="256">
        <v>27198640</v>
      </c>
      <c r="J101" s="249">
        <v>0</v>
      </c>
      <c r="K101" s="249">
        <v>0</v>
      </c>
      <c r="L101" s="249">
        <v>0</v>
      </c>
      <c r="M101" s="249">
        <v>0</v>
      </c>
      <c r="N101" s="254">
        <v>900570454</v>
      </c>
      <c r="O101" s="249" t="s">
        <v>3214</v>
      </c>
      <c r="P101" s="249" t="s">
        <v>3215</v>
      </c>
      <c r="Q101" s="255">
        <v>44589</v>
      </c>
      <c r="R101" s="249" t="s">
        <v>2916</v>
      </c>
      <c r="S101" s="249" t="s">
        <v>3212</v>
      </c>
      <c r="T101" s="269">
        <v>13713799.039999999</v>
      </c>
      <c r="U101" s="270">
        <v>13484840.960000001</v>
      </c>
      <c r="V101" s="250">
        <v>0.50420899868522839</v>
      </c>
      <c r="W101" s="254">
        <v>85465146</v>
      </c>
      <c r="X101" s="249" t="s">
        <v>1654</v>
      </c>
    </row>
    <row r="102" spans="1:24">
      <c r="A102" s="249">
        <v>8917801118</v>
      </c>
      <c r="B102" s="249" t="s">
        <v>24</v>
      </c>
      <c r="C102" s="249" t="s">
        <v>2956</v>
      </c>
      <c r="D102" s="249" t="s">
        <v>26</v>
      </c>
      <c r="E102" s="257" t="s">
        <v>3216</v>
      </c>
      <c r="F102" s="249" t="s">
        <v>28</v>
      </c>
      <c r="G102" s="249" t="s">
        <v>2834</v>
      </c>
      <c r="H102" s="249" t="s">
        <v>30</v>
      </c>
      <c r="I102" s="256">
        <v>35713843</v>
      </c>
      <c r="J102" s="249">
        <v>0</v>
      </c>
      <c r="K102" s="249">
        <v>0</v>
      </c>
      <c r="L102" s="249">
        <v>0</v>
      </c>
      <c r="M102" s="249">
        <v>0</v>
      </c>
      <c r="N102" s="254">
        <v>900053241</v>
      </c>
      <c r="O102" s="249" t="s">
        <v>3217</v>
      </c>
      <c r="P102" s="249" t="s">
        <v>3218</v>
      </c>
      <c r="Q102" s="255">
        <v>44589</v>
      </c>
      <c r="R102" s="249" t="s">
        <v>3011</v>
      </c>
      <c r="S102" s="249" t="s">
        <v>3012</v>
      </c>
      <c r="T102" s="269">
        <v>35713840</v>
      </c>
      <c r="U102" s="270">
        <v>3</v>
      </c>
      <c r="V102" s="250">
        <v>0.99999991599895877</v>
      </c>
      <c r="W102" s="254">
        <v>72175282</v>
      </c>
      <c r="X102" s="249" t="s">
        <v>1651</v>
      </c>
    </row>
    <row r="103" spans="1:24">
      <c r="A103" s="249">
        <v>8917801118</v>
      </c>
      <c r="B103" s="249" t="s">
        <v>24</v>
      </c>
      <c r="C103" s="249" t="s">
        <v>2862</v>
      </c>
      <c r="D103" s="249" t="s">
        <v>26</v>
      </c>
      <c r="E103" s="257" t="s">
        <v>3219</v>
      </c>
      <c r="F103" s="249" t="s">
        <v>28</v>
      </c>
      <c r="G103" s="249" t="s">
        <v>2834</v>
      </c>
      <c r="H103" s="249" t="s">
        <v>30</v>
      </c>
      <c r="I103" s="256">
        <v>22932000</v>
      </c>
      <c r="J103" s="249">
        <v>0</v>
      </c>
      <c r="K103" s="249">
        <v>0</v>
      </c>
      <c r="L103" s="249">
        <v>0</v>
      </c>
      <c r="M103" s="249">
        <v>0</v>
      </c>
      <c r="N103" s="254">
        <v>900129305</v>
      </c>
      <c r="O103" s="249" t="s">
        <v>3220</v>
      </c>
      <c r="P103" s="249" t="s">
        <v>3221</v>
      </c>
      <c r="Q103" s="255">
        <v>44589</v>
      </c>
      <c r="R103" s="249" t="s">
        <v>3222</v>
      </c>
      <c r="S103" s="249" t="s">
        <v>3223</v>
      </c>
      <c r="T103" s="269"/>
      <c r="U103" s="270">
        <v>22932000</v>
      </c>
      <c r="V103" s="250">
        <v>0</v>
      </c>
      <c r="W103" s="254">
        <v>85465146</v>
      </c>
      <c r="X103" s="249" t="s">
        <v>1654</v>
      </c>
    </row>
    <row r="104" spans="1:24">
      <c r="A104" s="249">
        <v>8917801118</v>
      </c>
      <c r="B104" s="249" t="s">
        <v>24</v>
      </c>
      <c r="C104" s="249" t="s">
        <v>2862</v>
      </c>
      <c r="D104" s="249" t="s">
        <v>26</v>
      </c>
      <c r="E104" s="257" t="s">
        <v>3224</v>
      </c>
      <c r="F104" s="249" t="s">
        <v>28</v>
      </c>
      <c r="G104" s="249" t="s">
        <v>2834</v>
      </c>
      <c r="H104" s="249" t="s">
        <v>30</v>
      </c>
      <c r="I104" s="256">
        <v>23156448</v>
      </c>
      <c r="J104" s="249">
        <v>0</v>
      </c>
      <c r="K104" s="249">
        <v>0</v>
      </c>
      <c r="L104" s="249">
        <v>0</v>
      </c>
      <c r="M104" s="249">
        <v>0</v>
      </c>
      <c r="N104" s="254">
        <v>800226023</v>
      </c>
      <c r="O104" s="249" t="s">
        <v>2873</v>
      </c>
      <c r="P104" s="249" t="s">
        <v>3225</v>
      </c>
      <c r="Q104" s="255">
        <v>44589</v>
      </c>
      <c r="R104" s="249" t="s">
        <v>2916</v>
      </c>
      <c r="S104" s="249" t="s">
        <v>3029</v>
      </c>
      <c r="T104" s="269">
        <v>23156448</v>
      </c>
      <c r="U104" s="270">
        <v>0</v>
      </c>
      <c r="V104" s="250">
        <v>1</v>
      </c>
      <c r="W104" s="254">
        <v>85473390</v>
      </c>
      <c r="X104" s="249" t="s">
        <v>223</v>
      </c>
    </row>
    <row r="105" spans="1:24">
      <c r="A105" s="249">
        <v>8917801118</v>
      </c>
      <c r="B105" s="249" t="s">
        <v>24</v>
      </c>
      <c r="C105" s="249" t="s">
        <v>2862</v>
      </c>
      <c r="D105" s="249" t="s">
        <v>26</v>
      </c>
      <c r="E105" s="257" t="s">
        <v>3226</v>
      </c>
      <c r="F105" s="249" t="s">
        <v>28</v>
      </c>
      <c r="G105" s="249" t="s">
        <v>2834</v>
      </c>
      <c r="H105" s="249" t="s">
        <v>30</v>
      </c>
      <c r="I105" s="256">
        <v>12606860</v>
      </c>
      <c r="J105" s="249">
        <v>0</v>
      </c>
      <c r="K105" s="249">
        <v>0</v>
      </c>
      <c r="L105" s="249">
        <v>0</v>
      </c>
      <c r="M105" s="249">
        <v>0</v>
      </c>
      <c r="N105" s="254">
        <v>900794405</v>
      </c>
      <c r="O105" s="249" t="s">
        <v>3227</v>
      </c>
      <c r="P105" s="249" t="s">
        <v>3228</v>
      </c>
      <c r="Q105" s="255">
        <v>44589</v>
      </c>
      <c r="R105" s="249" t="s">
        <v>2916</v>
      </c>
      <c r="S105" s="249" t="s">
        <v>3028</v>
      </c>
      <c r="T105" s="269">
        <v>12606860</v>
      </c>
      <c r="U105" s="270">
        <v>0</v>
      </c>
      <c r="V105" s="250">
        <v>1</v>
      </c>
      <c r="W105" s="254">
        <v>85473390</v>
      </c>
      <c r="X105" s="249" t="s">
        <v>223</v>
      </c>
    </row>
    <row r="106" spans="1:24">
      <c r="A106" s="249">
        <v>8917801118</v>
      </c>
      <c r="B106" s="249" t="s">
        <v>24</v>
      </c>
      <c r="C106" s="249" t="s">
        <v>2862</v>
      </c>
      <c r="D106" s="249" t="s">
        <v>26</v>
      </c>
      <c r="E106" s="257" t="s">
        <v>3229</v>
      </c>
      <c r="F106" s="249" t="s">
        <v>28</v>
      </c>
      <c r="G106" s="249" t="s">
        <v>2834</v>
      </c>
      <c r="H106" s="249" t="s">
        <v>30</v>
      </c>
      <c r="I106" s="256">
        <v>55000000</v>
      </c>
      <c r="J106" s="249">
        <v>0</v>
      </c>
      <c r="K106" s="249">
        <v>0</v>
      </c>
      <c r="L106" s="249">
        <v>0</v>
      </c>
      <c r="M106" s="249">
        <v>0</v>
      </c>
      <c r="N106" s="254">
        <v>900405690</v>
      </c>
      <c r="O106" s="249" t="s">
        <v>3230</v>
      </c>
      <c r="P106" s="249" t="s">
        <v>3231</v>
      </c>
      <c r="Q106" s="255">
        <v>44589</v>
      </c>
      <c r="R106" s="249" t="s">
        <v>3049</v>
      </c>
      <c r="S106" s="249" t="s">
        <v>3100</v>
      </c>
      <c r="T106" s="269">
        <v>55000000</v>
      </c>
      <c r="U106" s="270">
        <v>0</v>
      </c>
      <c r="V106" s="250">
        <v>1</v>
      </c>
      <c r="W106" s="254">
        <v>85151631</v>
      </c>
      <c r="X106" s="249" t="s">
        <v>3024</v>
      </c>
    </row>
    <row r="107" spans="1:24">
      <c r="A107" s="249">
        <v>8917801118</v>
      </c>
      <c r="B107" s="249" t="s">
        <v>24</v>
      </c>
      <c r="C107" s="249" t="s">
        <v>2862</v>
      </c>
      <c r="D107" s="249" t="s">
        <v>26</v>
      </c>
      <c r="E107" s="257" t="s">
        <v>3232</v>
      </c>
      <c r="F107" s="249" t="s">
        <v>28</v>
      </c>
      <c r="G107" s="249" t="s">
        <v>2834</v>
      </c>
      <c r="H107" s="249" t="s">
        <v>30</v>
      </c>
      <c r="I107" s="256">
        <v>99995700</v>
      </c>
      <c r="J107" s="249">
        <v>1</v>
      </c>
      <c r="K107" s="253">
        <v>48000000</v>
      </c>
      <c r="L107" s="249">
        <v>0</v>
      </c>
      <c r="M107" s="249">
        <v>1</v>
      </c>
      <c r="N107" s="254">
        <v>901039840</v>
      </c>
      <c r="O107" s="249" t="s">
        <v>3233</v>
      </c>
      <c r="P107" s="249" t="s">
        <v>3234</v>
      </c>
      <c r="Q107" s="255">
        <v>44589</v>
      </c>
      <c r="R107" s="249" t="s">
        <v>2916</v>
      </c>
      <c r="S107" s="249" t="s">
        <v>1541</v>
      </c>
      <c r="T107" s="269">
        <v>144824190</v>
      </c>
      <c r="U107" s="270">
        <v>3171510</v>
      </c>
      <c r="V107" s="250">
        <v>0.97857025575743084</v>
      </c>
      <c r="W107" s="254">
        <v>85473390</v>
      </c>
      <c r="X107" s="249" t="s">
        <v>223</v>
      </c>
    </row>
    <row r="108" spans="1:24">
      <c r="A108" s="249">
        <v>8917801118</v>
      </c>
      <c r="B108" s="249" t="s">
        <v>24</v>
      </c>
      <c r="C108" s="249" t="s">
        <v>2862</v>
      </c>
      <c r="D108" s="249" t="s">
        <v>26</v>
      </c>
      <c r="E108" s="257" t="s">
        <v>3235</v>
      </c>
      <c r="F108" s="249" t="s">
        <v>28</v>
      </c>
      <c r="G108" s="249" t="s">
        <v>2834</v>
      </c>
      <c r="H108" s="249" t="s">
        <v>30</v>
      </c>
      <c r="I108" s="256">
        <v>218225000</v>
      </c>
      <c r="J108" s="249">
        <v>0</v>
      </c>
      <c r="K108" s="249">
        <v>0</v>
      </c>
      <c r="L108" s="249">
        <v>0</v>
      </c>
      <c r="M108" s="249">
        <v>0</v>
      </c>
      <c r="N108" s="254">
        <v>800036678</v>
      </c>
      <c r="O108" s="249" t="s">
        <v>3236</v>
      </c>
      <c r="P108" s="249" t="s">
        <v>3237</v>
      </c>
      <c r="Q108" s="255">
        <v>44589</v>
      </c>
      <c r="R108" s="249" t="s">
        <v>3053</v>
      </c>
      <c r="S108" s="249" t="s">
        <v>3054</v>
      </c>
      <c r="T108" s="269">
        <v>218225000</v>
      </c>
      <c r="U108" s="270">
        <v>0</v>
      </c>
      <c r="V108" s="250">
        <v>1</v>
      </c>
      <c r="W108" s="254">
        <v>85465146</v>
      </c>
      <c r="X108" s="249" t="s">
        <v>1654</v>
      </c>
    </row>
    <row r="109" spans="1:24">
      <c r="A109" s="249">
        <v>8917801118</v>
      </c>
      <c r="B109" s="249" t="s">
        <v>24</v>
      </c>
      <c r="C109" s="249" t="s">
        <v>2862</v>
      </c>
      <c r="D109" s="249" t="s">
        <v>26</v>
      </c>
      <c r="E109" s="257" t="s">
        <v>3238</v>
      </c>
      <c r="F109" s="249" t="s">
        <v>28</v>
      </c>
      <c r="G109" s="249" t="s">
        <v>2834</v>
      </c>
      <c r="H109" s="249" t="s">
        <v>30</v>
      </c>
      <c r="I109" s="256">
        <v>14378770</v>
      </c>
      <c r="J109" s="249">
        <v>0</v>
      </c>
      <c r="K109" s="249">
        <v>0</v>
      </c>
      <c r="L109" s="249">
        <v>0</v>
      </c>
      <c r="M109" s="249">
        <v>0</v>
      </c>
      <c r="N109" s="254">
        <v>900512750</v>
      </c>
      <c r="O109" s="249" t="s">
        <v>3239</v>
      </c>
      <c r="P109" s="249" t="s">
        <v>3240</v>
      </c>
      <c r="Q109" s="255">
        <v>44589</v>
      </c>
      <c r="R109" s="249" t="s">
        <v>2916</v>
      </c>
      <c r="S109" s="249" t="s">
        <v>1541</v>
      </c>
      <c r="T109" s="269">
        <v>14378770</v>
      </c>
      <c r="U109" s="270">
        <v>0</v>
      </c>
      <c r="V109" s="250">
        <v>1</v>
      </c>
      <c r="W109" s="254">
        <v>85473390</v>
      </c>
      <c r="X109" s="249" t="s">
        <v>223</v>
      </c>
    </row>
    <row r="110" spans="1:24">
      <c r="A110" s="249">
        <v>8917801118</v>
      </c>
      <c r="B110" s="249" t="s">
        <v>24</v>
      </c>
      <c r="C110" s="249" t="s">
        <v>2956</v>
      </c>
      <c r="D110" s="249" t="s">
        <v>26</v>
      </c>
      <c r="E110" s="257" t="s">
        <v>3241</v>
      </c>
      <c r="F110" s="249" t="s">
        <v>28</v>
      </c>
      <c r="G110" s="249" t="s">
        <v>2834</v>
      </c>
      <c r="H110" s="249" t="s">
        <v>30</v>
      </c>
      <c r="I110" s="256">
        <v>30000000</v>
      </c>
      <c r="J110" s="249">
        <v>0</v>
      </c>
      <c r="K110" s="249">
        <v>0</v>
      </c>
      <c r="L110" s="249">
        <v>0</v>
      </c>
      <c r="M110" s="249">
        <v>0</v>
      </c>
      <c r="N110" s="254">
        <v>51742668</v>
      </c>
      <c r="O110" s="249" t="s">
        <v>3242</v>
      </c>
      <c r="P110" s="249" t="s">
        <v>3243</v>
      </c>
      <c r="Q110" s="255" t="s">
        <v>2979</v>
      </c>
      <c r="R110" s="249" t="s">
        <v>2979</v>
      </c>
      <c r="S110" s="249" t="s">
        <v>3244</v>
      </c>
      <c r="T110" s="269">
        <v>30000000</v>
      </c>
      <c r="U110" s="270">
        <v>0</v>
      </c>
      <c r="V110" s="250">
        <v>1</v>
      </c>
      <c r="W110" s="254">
        <v>85152695</v>
      </c>
      <c r="X110" s="249" t="s">
        <v>139</v>
      </c>
    </row>
    <row r="111" spans="1:24">
      <c r="A111" s="249">
        <v>8917801118</v>
      </c>
      <c r="B111" s="249" t="s">
        <v>24</v>
      </c>
      <c r="C111" s="249" t="s">
        <v>2862</v>
      </c>
      <c r="D111" s="249" t="s">
        <v>26</v>
      </c>
      <c r="E111" s="257" t="s">
        <v>3245</v>
      </c>
      <c r="F111" s="249" t="s">
        <v>28</v>
      </c>
      <c r="G111" s="249" t="s">
        <v>2834</v>
      </c>
      <c r="H111" s="249" t="s">
        <v>30</v>
      </c>
      <c r="I111" s="256">
        <v>58715520</v>
      </c>
      <c r="J111" s="249">
        <v>0</v>
      </c>
      <c r="K111" s="249">
        <v>0</v>
      </c>
      <c r="L111" s="249">
        <v>0</v>
      </c>
      <c r="M111" s="249">
        <v>0</v>
      </c>
      <c r="N111" s="254">
        <v>8600422092</v>
      </c>
      <c r="O111" s="249" t="s">
        <v>3118</v>
      </c>
      <c r="P111" s="249" t="s">
        <v>3246</v>
      </c>
      <c r="Q111" s="255" t="s">
        <v>2917</v>
      </c>
      <c r="R111" s="249" t="s">
        <v>1635</v>
      </c>
      <c r="S111" s="249" t="s">
        <v>1636</v>
      </c>
      <c r="T111" s="269">
        <v>58715520</v>
      </c>
      <c r="U111" s="270">
        <v>0</v>
      </c>
      <c r="V111" s="250">
        <v>1</v>
      </c>
      <c r="W111" s="254">
        <v>85465146</v>
      </c>
      <c r="X111" s="249" t="s">
        <v>1654</v>
      </c>
    </row>
    <row r="112" spans="1:24">
      <c r="A112" s="249">
        <v>8917801118</v>
      </c>
      <c r="B112" s="249" t="s">
        <v>24</v>
      </c>
      <c r="C112" s="249" t="s">
        <v>2956</v>
      </c>
      <c r="D112" s="249" t="s">
        <v>26</v>
      </c>
      <c r="E112" s="257" t="s">
        <v>3247</v>
      </c>
      <c r="F112" s="249" t="s">
        <v>28</v>
      </c>
      <c r="G112" s="249" t="s">
        <v>2834</v>
      </c>
      <c r="H112" s="249" t="s">
        <v>30</v>
      </c>
      <c r="I112" s="256">
        <v>10357760</v>
      </c>
      <c r="J112" s="249">
        <v>0</v>
      </c>
      <c r="K112" s="249">
        <v>0</v>
      </c>
      <c r="L112" s="249">
        <v>0</v>
      </c>
      <c r="M112" s="249">
        <v>0</v>
      </c>
      <c r="N112" s="254">
        <v>73144564</v>
      </c>
      <c r="O112" s="249" t="s">
        <v>3248</v>
      </c>
      <c r="P112" s="249" t="s">
        <v>3249</v>
      </c>
      <c r="Q112" s="255" t="s">
        <v>2917</v>
      </c>
      <c r="R112" s="249" t="s">
        <v>2917</v>
      </c>
      <c r="S112" s="249" t="s">
        <v>1540</v>
      </c>
      <c r="T112" s="269">
        <v>10357760</v>
      </c>
      <c r="U112" s="270">
        <v>0</v>
      </c>
      <c r="V112" s="250">
        <v>1</v>
      </c>
      <c r="W112" s="254">
        <v>26668285</v>
      </c>
      <c r="X112" s="249" t="s">
        <v>473</v>
      </c>
    </row>
    <row r="113" spans="1:24">
      <c r="A113" s="249">
        <v>8917801118</v>
      </c>
      <c r="B113" s="249" t="s">
        <v>24</v>
      </c>
      <c r="C113" s="249" t="s">
        <v>2956</v>
      </c>
      <c r="D113" s="249" t="s">
        <v>26</v>
      </c>
      <c r="E113" s="257" t="s">
        <v>3250</v>
      </c>
      <c r="F113" s="249" t="s">
        <v>28</v>
      </c>
      <c r="G113" s="249" t="s">
        <v>2834</v>
      </c>
      <c r="H113" s="249" t="s">
        <v>30</v>
      </c>
      <c r="I113" s="256">
        <v>24620000</v>
      </c>
      <c r="J113" s="249">
        <v>0</v>
      </c>
      <c r="K113" s="249">
        <v>0</v>
      </c>
      <c r="L113" s="249">
        <v>0</v>
      </c>
      <c r="M113" s="249">
        <v>0</v>
      </c>
      <c r="N113" s="254">
        <v>7144967</v>
      </c>
      <c r="O113" s="249" t="s">
        <v>2847</v>
      </c>
      <c r="P113" s="249" t="s">
        <v>3251</v>
      </c>
      <c r="Q113" s="255" t="s">
        <v>2917</v>
      </c>
      <c r="R113" s="249" t="s">
        <v>2917</v>
      </c>
      <c r="S113" s="249" t="s">
        <v>1540</v>
      </c>
      <c r="T113" s="269">
        <v>24620000</v>
      </c>
      <c r="U113" s="270">
        <v>0</v>
      </c>
      <c r="V113" s="250">
        <v>1</v>
      </c>
      <c r="W113" s="254">
        <v>85152695</v>
      </c>
      <c r="X113" s="249" t="s">
        <v>139</v>
      </c>
    </row>
    <row r="114" spans="1:24">
      <c r="A114" s="249">
        <v>8917801118</v>
      </c>
      <c r="B114" s="249" t="s">
        <v>24</v>
      </c>
      <c r="C114" s="249" t="s">
        <v>2862</v>
      </c>
      <c r="D114" s="249" t="s">
        <v>26</v>
      </c>
      <c r="E114" s="257" t="s">
        <v>3252</v>
      </c>
      <c r="F114" s="249" t="s">
        <v>28</v>
      </c>
      <c r="G114" s="249" t="s">
        <v>2834</v>
      </c>
      <c r="H114" s="249" t="s">
        <v>30</v>
      </c>
      <c r="I114" s="256">
        <v>64890000</v>
      </c>
      <c r="J114" s="249">
        <v>0</v>
      </c>
      <c r="K114" s="249">
        <v>0</v>
      </c>
      <c r="L114" s="249">
        <v>0</v>
      </c>
      <c r="M114" s="249">
        <v>0</v>
      </c>
      <c r="N114" s="254">
        <v>830074291</v>
      </c>
      <c r="O114" s="249" t="s">
        <v>3253</v>
      </c>
      <c r="P114" s="249" t="s">
        <v>3254</v>
      </c>
      <c r="Q114" s="255" t="s">
        <v>1540</v>
      </c>
      <c r="R114" s="249" t="s">
        <v>3255</v>
      </c>
      <c r="S114" s="249" t="s">
        <v>3256</v>
      </c>
      <c r="T114" s="269">
        <v>64890000</v>
      </c>
      <c r="U114" s="270">
        <v>0</v>
      </c>
      <c r="V114" s="250">
        <v>1</v>
      </c>
      <c r="W114" s="254">
        <v>85465146</v>
      </c>
      <c r="X114" s="249" t="s">
        <v>1654</v>
      </c>
    </row>
    <row r="115" spans="1:24">
      <c r="A115" s="249">
        <v>8917801118</v>
      </c>
      <c r="B115" s="249" t="s">
        <v>24</v>
      </c>
      <c r="C115" s="249" t="s">
        <v>2862</v>
      </c>
      <c r="D115" s="249" t="s">
        <v>26</v>
      </c>
      <c r="E115" s="257" t="s">
        <v>3257</v>
      </c>
      <c r="F115" s="249" t="s">
        <v>28</v>
      </c>
      <c r="G115" s="249" t="s">
        <v>2834</v>
      </c>
      <c r="H115" s="249" t="s">
        <v>30</v>
      </c>
      <c r="I115" s="256">
        <v>79239374</v>
      </c>
      <c r="J115" s="249">
        <v>0</v>
      </c>
      <c r="K115" s="249">
        <v>0</v>
      </c>
      <c r="L115" s="249">
        <v>0</v>
      </c>
      <c r="M115" s="249">
        <v>0</v>
      </c>
      <c r="N115" s="254">
        <v>9007953698</v>
      </c>
      <c r="O115" s="249" t="s">
        <v>2897</v>
      </c>
      <c r="P115" s="249" t="s">
        <v>3258</v>
      </c>
      <c r="Q115" s="255" t="s">
        <v>1540</v>
      </c>
      <c r="R115" s="249" t="s">
        <v>1554</v>
      </c>
      <c r="S115" s="249" t="s">
        <v>3256</v>
      </c>
      <c r="T115" s="269">
        <v>79239374</v>
      </c>
      <c r="U115" s="270">
        <v>0</v>
      </c>
      <c r="V115" s="250">
        <v>1</v>
      </c>
      <c r="W115" s="254">
        <v>85465146</v>
      </c>
      <c r="X115" s="249" t="s">
        <v>1654</v>
      </c>
    </row>
    <row r="116" spans="1:24">
      <c r="A116" s="249">
        <v>8917801118</v>
      </c>
      <c r="B116" s="249" t="s">
        <v>24</v>
      </c>
      <c r="C116" s="249" t="s">
        <v>2862</v>
      </c>
      <c r="D116" s="249" t="s">
        <v>26</v>
      </c>
      <c r="E116" s="257" t="s">
        <v>3259</v>
      </c>
      <c r="F116" s="249" t="s">
        <v>28</v>
      </c>
      <c r="G116" s="249" t="s">
        <v>2834</v>
      </c>
      <c r="H116" s="249" t="s">
        <v>30</v>
      </c>
      <c r="I116" s="256">
        <v>58236000</v>
      </c>
      <c r="J116" s="249">
        <v>0</v>
      </c>
      <c r="K116" s="249">
        <v>0</v>
      </c>
      <c r="L116" s="249">
        <v>0</v>
      </c>
      <c r="M116" s="249">
        <v>0</v>
      </c>
      <c r="N116" s="254">
        <v>900243200</v>
      </c>
      <c r="O116" s="249" t="s">
        <v>3260</v>
      </c>
      <c r="P116" s="249" t="s">
        <v>3261</v>
      </c>
      <c r="Q116" s="255" t="s">
        <v>3262</v>
      </c>
      <c r="R116" s="249" t="s">
        <v>3263</v>
      </c>
      <c r="S116" s="249" t="s">
        <v>3264</v>
      </c>
      <c r="T116" s="269">
        <v>58236000</v>
      </c>
      <c r="U116" s="270">
        <v>0</v>
      </c>
      <c r="V116" s="250">
        <v>1</v>
      </c>
      <c r="W116" s="254">
        <v>85465146</v>
      </c>
      <c r="X116" s="249" t="s">
        <v>1654</v>
      </c>
    </row>
    <row r="117" spans="1:24">
      <c r="A117" s="249">
        <v>8917801118</v>
      </c>
      <c r="B117" s="249" t="s">
        <v>24</v>
      </c>
      <c r="C117" s="249" t="s">
        <v>2862</v>
      </c>
      <c r="D117" s="249" t="s">
        <v>26</v>
      </c>
      <c r="E117" s="257" t="s">
        <v>3265</v>
      </c>
      <c r="F117" s="249" t="s">
        <v>28</v>
      </c>
      <c r="G117" s="249" t="s">
        <v>2834</v>
      </c>
      <c r="H117" s="249" t="s">
        <v>30</v>
      </c>
      <c r="I117" s="256">
        <v>47135900</v>
      </c>
      <c r="J117" s="249">
        <v>0</v>
      </c>
      <c r="K117" s="249">
        <v>0</v>
      </c>
      <c r="L117" s="249">
        <v>0</v>
      </c>
      <c r="M117" s="249">
        <v>0</v>
      </c>
      <c r="N117" s="254">
        <v>901246775</v>
      </c>
      <c r="O117" s="249" t="s">
        <v>3266</v>
      </c>
      <c r="P117" s="249" t="s">
        <v>3267</v>
      </c>
      <c r="Q117" s="255" t="s">
        <v>1554</v>
      </c>
      <c r="R117" s="249" t="s">
        <v>3268</v>
      </c>
      <c r="S117" s="249" t="s">
        <v>1632</v>
      </c>
      <c r="T117" s="269">
        <v>47135900</v>
      </c>
      <c r="U117" s="270">
        <v>0</v>
      </c>
      <c r="V117" s="250">
        <v>1</v>
      </c>
      <c r="W117" s="254">
        <v>85465146</v>
      </c>
      <c r="X117" s="249" t="s">
        <v>1654</v>
      </c>
    </row>
    <row r="118" spans="1:24">
      <c r="A118" s="249">
        <v>8917801118</v>
      </c>
      <c r="B118" s="249" t="s">
        <v>24</v>
      </c>
      <c r="C118" s="249" t="s">
        <v>2862</v>
      </c>
      <c r="D118" s="249" t="s">
        <v>26</v>
      </c>
      <c r="E118" s="257" t="s">
        <v>3269</v>
      </c>
      <c r="F118" s="249" t="s">
        <v>28</v>
      </c>
      <c r="G118" s="249" t="s">
        <v>2834</v>
      </c>
      <c r="H118" s="249" t="s">
        <v>30</v>
      </c>
      <c r="I118" s="256">
        <v>189175500</v>
      </c>
      <c r="J118" s="249">
        <v>0</v>
      </c>
      <c r="K118" s="249">
        <v>0</v>
      </c>
      <c r="L118" s="249">
        <v>0</v>
      </c>
      <c r="M118" s="249">
        <v>0</v>
      </c>
      <c r="N118" s="254">
        <v>901050213</v>
      </c>
      <c r="O118" s="249" t="s">
        <v>2913</v>
      </c>
      <c r="P118" s="249" t="s">
        <v>3270</v>
      </c>
      <c r="Q118" s="255" t="s">
        <v>1554</v>
      </c>
      <c r="R118" s="249" t="s">
        <v>3268</v>
      </c>
      <c r="S118" s="249" t="s">
        <v>1624</v>
      </c>
      <c r="T118" s="269">
        <v>75670198.359999999</v>
      </c>
      <c r="U118" s="270">
        <v>113505301.64</v>
      </c>
      <c r="V118" s="250">
        <v>0.39999999133080127</v>
      </c>
      <c r="W118" s="254">
        <v>72175282</v>
      </c>
      <c r="X118" s="249" t="s">
        <v>1651</v>
      </c>
    </row>
    <row r="119" spans="1:24">
      <c r="A119" s="249">
        <v>8917801118</v>
      </c>
      <c r="B119" s="249" t="s">
        <v>24</v>
      </c>
      <c r="C119" s="249" t="s">
        <v>2862</v>
      </c>
      <c r="D119" s="249" t="s">
        <v>26</v>
      </c>
      <c r="E119" s="257" t="s">
        <v>3271</v>
      </c>
      <c r="F119" s="249" t="s">
        <v>28</v>
      </c>
      <c r="G119" s="249" t="s">
        <v>2834</v>
      </c>
      <c r="H119" s="249" t="s">
        <v>30</v>
      </c>
      <c r="I119" s="256">
        <v>39828110</v>
      </c>
      <c r="J119" s="249">
        <v>0</v>
      </c>
      <c r="K119" s="249">
        <v>0</v>
      </c>
      <c r="L119" s="249">
        <v>0</v>
      </c>
      <c r="M119" s="249">
        <v>0</v>
      </c>
      <c r="N119" s="254">
        <v>901246775</v>
      </c>
      <c r="O119" s="249" t="s">
        <v>3266</v>
      </c>
      <c r="P119" s="249" t="s">
        <v>3272</v>
      </c>
      <c r="Q119" s="255" t="s">
        <v>3268</v>
      </c>
      <c r="R119" s="249" t="s">
        <v>3268</v>
      </c>
      <c r="S119" s="249" t="s">
        <v>1632</v>
      </c>
      <c r="T119" s="269">
        <v>39828110</v>
      </c>
      <c r="U119" s="270">
        <v>0</v>
      </c>
      <c r="V119" s="250">
        <v>1</v>
      </c>
      <c r="W119" s="254">
        <v>72175282</v>
      </c>
      <c r="X119" s="249" t="s">
        <v>1651</v>
      </c>
    </row>
    <row r="120" spans="1:24">
      <c r="A120" s="249">
        <v>8917801118</v>
      </c>
      <c r="B120" s="249" t="s">
        <v>24</v>
      </c>
      <c r="C120" s="249" t="s">
        <v>2862</v>
      </c>
      <c r="D120" s="249" t="s">
        <v>26</v>
      </c>
      <c r="E120" s="257" t="s">
        <v>3273</v>
      </c>
      <c r="F120" s="249" t="s">
        <v>28</v>
      </c>
      <c r="G120" s="249" t="s">
        <v>2834</v>
      </c>
      <c r="H120" s="249" t="s">
        <v>30</v>
      </c>
      <c r="I120" s="256">
        <v>42245782</v>
      </c>
      <c r="J120" s="249">
        <v>0</v>
      </c>
      <c r="K120" s="249">
        <v>0</v>
      </c>
      <c r="L120" s="249">
        <v>0</v>
      </c>
      <c r="M120" s="249">
        <v>0</v>
      </c>
      <c r="N120" s="254">
        <v>85469738</v>
      </c>
      <c r="O120" s="249" t="s">
        <v>3274</v>
      </c>
      <c r="P120" s="249" t="s">
        <v>3275</v>
      </c>
      <c r="Q120" s="255" t="s">
        <v>3268</v>
      </c>
      <c r="R120" s="249" t="s">
        <v>3256</v>
      </c>
      <c r="S120" s="249" t="s">
        <v>2751</v>
      </c>
      <c r="T120" s="269">
        <v>42245782</v>
      </c>
      <c r="U120" s="270">
        <v>0</v>
      </c>
      <c r="V120" s="250">
        <v>1</v>
      </c>
      <c r="W120" s="254">
        <v>72175282</v>
      </c>
      <c r="X120" s="249" t="s">
        <v>1651</v>
      </c>
    </row>
    <row r="121" spans="1:24">
      <c r="A121" s="249">
        <v>8917801118</v>
      </c>
      <c r="B121" s="249" t="s">
        <v>24</v>
      </c>
      <c r="C121" s="249" t="s">
        <v>2862</v>
      </c>
      <c r="D121" s="249" t="s">
        <v>26</v>
      </c>
      <c r="E121" s="257" t="s">
        <v>3276</v>
      </c>
      <c r="F121" s="249" t="s">
        <v>28</v>
      </c>
      <c r="G121" s="249" t="s">
        <v>2834</v>
      </c>
      <c r="H121" s="249" t="s">
        <v>30</v>
      </c>
      <c r="I121" s="256">
        <v>84000000</v>
      </c>
      <c r="J121" s="249">
        <v>0</v>
      </c>
      <c r="K121" s="249">
        <v>0</v>
      </c>
      <c r="L121" s="249">
        <v>0</v>
      </c>
      <c r="M121" s="249">
        <v>0</v>
      </c>
      <c r="N121" s="254">
        <v>900749054</v>
      </c>
      <c r="O121" s="249" t="s">
        <v>3277</v>
      </c>
      <c r="P121" s="249" t="s">
        <v>3278</v>
      </c>
      <c r="Q121" s="255" t="s">
        <v>3256</v>
      </c>
      <c r="R121" s="249" t="s">
        <v>3279</v>
      </c>
      <c r="S121" s="249" t="s">
        <v>2709</v>
      </c>
      <c r="T121" s="269">
        <v>49355027</v>
      </c>
      <c r="U121" s="270">
        <v>34644973</v>
      </c>
      <c r="V121" s="250">
        <v>0.58755984523809524</v>
      </c>
      <c r="W121" s="254">
        <v>84452087</v>
      </c>
      <c r="X121" s="249" t="s">
        <v>1613</v>
      </c>
    </row>
    <row r="122" spans="1:24">
      <c r="A122" s="249">
        <v>8917801118</v>
      </c>
      <c r="B122" s="249" t="s">
        <v>24</v>
      </c>
      <c r="C122" s="249" t="s">
        <v>2956</v>
      </c>
      <c r="D122" s="249" t="s">
        <v>26</v>
      </c>
      <c r="E122" s="257" t="s">
        <v>3280</v>
      </c>
      <c r="F122" s="249" t="s">
        <v>28</v>
      </c>
      <c r="G122" s="249" t="s">
        <v>2834</v>
      </c>
      <c r="H122" s="249" t="s">
        <v>30</v>
      </c>
      <c r="I122" s="256">
        <v>6500000</v>
      </c>
      <c r="J122" s="249">
        <v>0</v>
      </c>
      <c r="K122" s="249">
        <v>0</v>
      </c>
      <c r="L122" s="249">
        <v>0</v>
      </c>
      <c r="M122" s="249">
        <v>0</v>
      </c>
      <c r="N122" s="254">
        <v>891780093</v>
      </c>
      <c r="O122" s="249" t="s">
        <v>3281</v>
      </c>
      <c r="P122" s="249" t="s">
        <v>3282</v>
      </c>
      <c r="Q122" s="255" t="s">
        <v>1632</v>
      </c>
      <c r="R122" s="249" t="s">
        <v>1632</v>
      </c>
      <c r="S122" s="249" t="s">
        <v>1635</v>
      </c>
      <c r="T122" s="269">
        <v>6500000</v>
      </c>
      <c r="U122" s="270">
        <v>0</v>
      </c>
      <c r="V122" s="250">
        <v>1</v>
      </c>
      <c r="W122" s="254">
        <v>85152695</v>
      </c>
      <c r="X122" s="249" t="s">
        <v>139</v>
      </c>
    </row>
    <row r="123" spans="1:24">
      <c r="A123" s="249">
        <v>8917801118</v>
      </c>
      <c r="B123" s="249" t="s">
        <v>24</v>
      </c>
      <c r="C123" s="249" t="s">
        <v>2862</v>
      </c>
      <c r="D123" s="249" t="s">
        <v>26</v>
      </c>
      <c r="E123" s="257" t="s">
        <v>3283</v>
      </c>
      <c r="F123" s="249" t="s">
        <v>28</v>
      </c>
      <c r="G123" s="249" t="s">
        <v>2834</v>
      </c>
      <c r="H123" s="249" t="s">
        <v>30</v>
      </c>
      <c r="I123" s="256">
        <v>50000000</v>
      </c>
      <c r="J123" s="249">
        <v>0</v>
      </c>
      <c r="K123" s="249">
        <v>0</v>
      </c>
      <c r="L123" s="249">
        <v>0</v>
      </c>
      <c r="M123" s="249">
        <v>0</v>
      </c>
      <c r="N123" s="254">
        <v>819007190</v>
      </c>
      <c r="O123" s="249" t="s">
        <v>3284</v>
      </c>
      <c r="P123" s="249" t="s">
        <v>3285</v>
      </c>
      <c r="Q123" s="255" t="s">
        <v>3279</v>
      </c>
      <c r="R123" s="249" t="s">
        <v>1635</v>
      </c>
      <c r="S123" s="249" t="s">
        <v>3286</v>
      </c>
      <c r="T123" s="269">
        <v>49983660</v>
      </c>
      <c r="U123" s="270">
        <v>16340</v>
      </c>
      <c r="V123" s="250">
        <v>0.99967320000000004</v>
      </c>
      <c r="W123" s="254">
        <v>57462359</v>
      </c>
      <c r="X123" s="249" t="s">
        <v>3287</v>
      </c>
    </row>
    <row r="124" spans="1:24">
      <c r="A124" s="249">
        <v>8917801118</v>
      </c>
      <c r="B124" s="249" t="s">
        <v>24</v>
      </c>
      <c r="C124" s="249" t="s">
        <v>2862</v>
      </c>
      <c r="D124" s="249" t="s">
        <v>26</v>
      </c>
      <c r="E124" s="257" t="s">
        <v>3288</v>
      </c>
      <c r="F124" s="249" t="s">
        <v>28</v>
      </c>
      <c r="G124" s="249" t="s">
        <v>2834</v>
      </c>
      <c r="H124" s="249" t="s">
        <v>30</v>
      </c>
      <c r="I124" s="256">
        <v>50000000</v>
      </c>
      <c r="J124" s="249">
        <v>0</v>
      </c>
      <c r="K124" s="249">
        <v>0</v>
      </c>
      <c r="L124" s="249">
        <v>0</v>
      </c>
      <c r="M124" s="249">
        <v>0</v>
      </c>
      <c r="N124" s="254">
        <v>900200085</v>
      </c>
      <c r="O124" s="249" t="s">
        <v>3289</v>
      </c>
      <c r="P124" s="249" t="s">
        <v>3290</v>
      </c>
      <c r="Q124" s="255" t="s">
        <v>3279</v>
      </c>
      <c r="R124" s="249" t="s">
        <v>1635</v>
      </c>
      <c r="S124" s="249" t="s">
        <v>3286</v>
      </c>
      <c r="T124" s="269">
        <v>49969368.539999999</v>
      </c>
      <c r="U124" s="270">
        <v>30631.460000000894</v>
      </c>
      <c r="V124" s="250">
        <v>0.99938737079999995</v>
      </c>
      <c r="W124" s="254">
        <v>57462359</v>
      </c>
      <c r="X124" s="249" t="s">
        <v>3287</v>
      </c>
    </row>
    <row r="125" spans="1:24">
      <c r="A125" s="249">
        <v>8917801118</v>
      </c>
      <c r="B125" s="249" t="s">
        <v>24</v>
      </c>
      <c r="C125" s="249" t="s">
        <v>2956</v>
      </c>
      <c r="D125" s="249" t="s">
        <v>26</v>
      </c>
      <c r="E125" s="257" t="s">
        <v>3291</v>
      </c>
      <c r="F125" s="249" t="s">
        <v>28</v>
      </c>
      <c r="G125" s="249" t="s">
        <v>2834</v>
      </c>
      <c r="H125" s="249" t="s">
        <v>30</v>
      </c>
      <c r="I125" s="256">
        <v>30103000</v>
      </c>
      <c r="J125" s="249">
        <v>0</v>
      </c>
      <c r="K125" s="249">
        <v>0</v>
      </c>
      <c r="L125" s="249">
        <v>0</v>
      </c>
      <c r="M125" s="249">
        <v>0</v>
      </c>
      <c r="N125" s="254">
        <v>7144967</v>
      </c>
      <c r="O125" s="249" t="s">
        <v>2847</v>
      </c>
      <c r="P125" s="249" t="s">
        <v>3292</v>
      </c>
      <c r="Q125" s="255" t="s">
        <v>3279</v>
      </c>
      <c r="R125" s="249" t="s">
        <v>3279</v>
      </c>
      <c r="S125" s="249" t="s">
        <v>1635</v>
      </c>
      <c r="T125" s="269">
        <v>30103000</v>
      </c>
      <c r="U125" s="270">
        <v>0</v>
      </c>
      <c r="V125" s="250">
        <v>1</v>
      </c>
      <c r="W125" s="254">
        <v>85152695</v>
      </c>
      <c r="X125" s="249" t="s">
        <v>139</v>
      </c>
    </row>
    <row r="126" spans="1:24">
      <c r="A126" s="249">
        <v>8917801118</v>
      </c>
      <c r="B126" s="249" t="s">
        <v>24</v>
      </c>
      <c r="C126" s="249" t="s">
        <v>3293</v>
      </c>
      <c r="D126" s="249" t="s">
        <v>26</v>
      </c>
      <c r="E126" s="257" t="s">
        <v>3294</v>
      </c>
      <c r="F126" s="249" t="s">
        <v>28</v>
      </c>
      <c r="G126" s="249" t="s">
        <v>2834</v>
      </c>
      <c r="H126" s="249" t="s">
        <v>30</v>
      </c>
      <c r="I126" s="256">
        <v>220000000</v>
      </c>
      <c r="J126" s="249">
        <v>0</v>
      </c>
      <c r="K126" s="249">
        <v>0</v>
      </c>
      <c r="L126" s="249">
        <v>0</v>
      </c>
      <c r="M126" s="249">
        <v>0</v>
      </c>
      <c r="N126" s="254">
        <v>901279448</v>
      </c>
      <c r="O126" s="249" t="s">
        <v>3295</v>
      </c>
      <c r="P126" s="249" t="s">
        <v>3296</v>
      </c>
      <c r="Q126" s="255" t="s">
        <v>1635</v>
      </c>
      <c r="R126" s="249" t="s">
        <v>1635</v>
      </c>
      <c r="S126" s="249" t="s">
        <v>2709</v>
      </c>
      <c r="T126" s="269">
        <v>52502700</v>
      </c>
      <c r="U126" s="270">
        <v>167497300</v>
      </c>
      <c r="V126" s="250">
        <v>0.23864863636363637</v>
      </c>
      <c r="W126" s="254">
        <v>57462359</v>
      </c>
      <c r="X126" s="249" t="s">
        <v>3287</v>
      </c>
    </row>
    <row r="127" spans="1:24">
      <c r="A127" s="249">
        <v>8917801118</v>
      </c>
      <c r="B127" s="249" t="s">
        <v>24</v>
      </c>
      <c r="C127" s="249" t="s">
        <v>2862</v>
      </c>
      <c r="D127" s="249" t="s">
        <v>26</v>
      </c>
      <c r="E127" s="257" t="s">
        <v>3297</v>
      </c>
      <c r="F127" s="249" t="s">
        <v>28</v>
      </c>
      <c r="G127" s="249" t="s">
        <v>2834</v>
      </c>
      <c r="H127" s="249" t="s">
        <v>30</v>
      </c>
      <c r="I127" s="256">
        <v>40000000</v>
      </c>
      <c r="J127" s="249">
        <v>0</v>
      </c>
      <c r="K127" s="249">
        <v>0</v>
      </c>
      <c r="L127" s="249">
        <v>0</v>
      </c>
      <c r="M127" s="249">
        <v>0</v>
      </c>
      <c r="N127" s="254">
        <v>8190040911</v>
      </c>
      <c r="O127" s="249" t="s">
        <v>3298</v>
      </c>
      <c r="P127" s="249" t="s">
        <v>3299</v>
      </c>
      <c r="Q127" s="255" t="s">
        <v>1697</v>
      </c>
      <c r="R127" s="249" t="s">
        <v>1697</v>
      </c>
      <c r="S127" s="249" t="s">
        <v>3300</v>
      </c>
      <c r="T127" s="269">
        <v>40000000</v>
      </c>
      <c r="U127" s="270">
        <v>0</v>
      </c>
      <c r="V127" s="250">
        <v>1</v>
      </c>
      <c r="W127" s="254">
        <v>72175282</v>
      </c>
      <c r="X127" s="249" t="s">
        <v>1651</v>
      </c>
    </row>
    <row r="128" spans="1:24">
      <c r="A128" s="249">
        <v>8917801118</v>
      </c>
      <c r="B128" s="249" t="s">
        <v>24</v>
      </c>
      <c r="C128" s="249" t="s">
        <v>2862</v>
      </c>
      <c r="D128" s="249" t="s">
        <v>26</v>
      </c>
      <c r="E128" s="257" t="s">
        <v>3301</v>
      </c>
      <c r="F128" s="249" t="s">
        <v>28</v>
      </c>
      <c r="G128" s="249" t="s">
        <v>2834</v>
      </c>
      <c r="H128" s="249" t="s">
        <v>30</v>
      </c>
      <c r="I128" s="256">
        <v>16000000</v>
      </c>
      <c r="J128" s="249">
        <v>0</v>
      </c>
      <c r="K128" s="249">
        <v>0</v>
      </c>
      <c r="L128" s="249">
        <v>0</v>
      </c>
      <c r="M128" s="249">
        <v>0</v>
      </c>
      <c r="N128" s="254">
        <v>819003317</v>
      </c>
      <c r="O128" s="249" t="s">
        <v>2993</v>
      </c>
      <c r="P128" s="249" t="s">
        <v>3302</v>
      </c>
      <c r="Q128" s="255" t="s">
        <v>1697</v>
      </c>
      <c r="R128" s="249" t="s">
        <v>1697</v>
      </c>
      <c r="S128" s="249" t="s">
        <v>3303</v>
      </c>
      <c r="T128" s="269"/>
      <c r="U128" s="270">
        <v>16000000</v>
      </c>
      <c r="V128" s="250">
        <v>0</v>
      </c>
      <c r="W128" s="254">
        <v>72175282</v>
      </c>
      <c r="X128" s="249" t="s">
        <v>1651</v>
      </c>
    </row>
    <row r="129" spans="1:24">
      <c r="A129" s="249">
        <v>8917801118</v>
      </c>
      <c r="B129" s="249" t="s">
        <v>24</v>
      </c>
      <c r="C129" s="249" t="s">
        <v>2862</v>
      </c>
      <c r="D129" s="249" t="s">
        <v>26</v>
      </c>
      <c r="E129" s="257" t="s">
        <v>3304</v>
      </c>
      <c r="F129" s="249" t="s">
        <v>28</v>
      </c>
      <c r="G129" s="249" t="s">
        <v>2834</v>
      </c>
      <c r="H129" s="249" t="s">
        <v>30</v>
      </c>
      <c r="I129" s="256">
        <v>30387840</v>
      </c>
      <c r="J129" s="249">
        <v>0</v>
      </c>
      <c r="K129" s="249">
        <v>0</v>
      </c>
      <c r="L129" s="249">
        <v>0</v>
      </c>
      <c r="M129" s="249">
        <v>0</v>
      </c>
      <c r="N129" s="254">
        <v>860076580</v>
      </c>
      <c r="O129" s="249" t="s">
        <v>3305</v>
      </c>
      <c r="P129" s="249" t="s">
        <v>3306</v>
      </c>
      <c r="Q129" s="255" t="s">
        <v>1697</v>
      </c>
      <c r="R129" s="249" t="s">
        <v>1697</v>
      </c>
      <c r="S129" s="249" t="s">
        <v>1636</v>
      </c>
      <c r="T129" s="269"/>
      <c r="U129" s="270">
        <v>30387840</v>
      </c>
      <c r="V129" s="250">
        <v>0</v>
      </c>
      <c r="W129" s="254">
        <v>85465146</v>
      </c>
      <c r="X129" s="249" t="s">
        <v>1654</v>
      </c>
    </row>
    <row r="130" spans="1:24">
      <c r="A130" s="249">
        <v>8917801118</v>
      </c>
      <c r="B130" s="249" t="s">
        <v>24</v>
      </c>
      <c r="C130" s="249" t="s">
        <v>2862</v>
      </c>
      <c r="D130" s="249" t="s">
        <v>26</v>
      </c>
      <c r="E130" s="257" t="s">
        <v>3307</v>
      </c>
      <c r="F130" s="249" t="s">
        <v>28</v>
      </c>
      <c r="G130" s="249" t="s">
        <v>2834</v>
      </c>
      <c r="H130" s="249" t="s">
        <v>30</v>
      </c>
      <c r="I130" s="256">
        <v>24254580</v>
      </c>
      <c r="J130" s="249">
        <v>0</v>
      </c>
      <c r="K130" s="249">
        <v>0</v>
      </c>
      <c r="L130" s="249">
        <v>0</v>
      </c>
      <c r="M130" s="249">
        <v>0</v>
      </c>
      <c r="N130" s="254">
        <v>901346015</v>
      </c>
      <c r="O130" s="249" t="s">
        <v>3308</v>
      </c>
      <c r="P130" s="249" t="s">
        <v>3309</v>
      </c>
      <c r="Q130" s="255" t="s">
        <v>1697</v>
      </c>
      <c r="R130" s="249" t="s">
        <v>1697</v>
      </c>
      <c r="S130" s="249" t="s">
        <v>2777</v>
      </c>
      <c r="T130" s="269">
        <v>24254580</v>
      </c>
      <c r="U130" s="270">
        <v>0</v>
      </c>
      <c r="V130" s="250">
        <v>1</v>
      </c>
      <c r="W130" s="254">
        <v>57297693</v>
      </c>
      <c r="X130" s="249" t="s">
        <v>3310</v>
      </c>
    </row>
    <row r="131" spans="1:24">
      <c r="A131" s="249">
        <v>8917801118</v>
      </c>
      <c r="B131" s="249" t="s">
        <v>24</v>
      </c>
      <c r="C131" s="249" t="s">
        <v>2862</v>
      </c>
      <c r="D131" s="249" t="s">
        <v>26</v>
      </c>
      <c r="E131" s="257" t="s">
        <v>3311</v>
      </c>
      <c r="F131" s="249" t="s">
        <v>28</v>
      </c>
      <c r="G131" s="249" t="s">
        <v>2834</v>
      </c>
      <c r="H131" s="249" t="s">
        <v>30</v>
      </c>
      <c r="I131" s="256">
        <v>8000000</v>
      </c>
      <c r="J131" s="249">
        <v>0</v>
      </c>
      <c r="K131" s="249">
        <v>0</v>
      </c>
      <c r="L131" s="249">
        <v>0</v>
      </c>
      <c r="M131" s="249">
        <v>0</v>
      </c>
      <c r="N131" s="254">
        <v>8662851</v>
      </c>
      <c r="O131" s="249" t="s">
        <v>3312</v>
      </c>
      <c r="P131" s="249" t="s">
        <v>3313</v>
      </c>
      <c r="Q131" s="255" t="s">
        <v>1744</v>
      </c>
      <c r="R131" s="249" t="s">
        <v>1744</v>
      </c>
      <c r="S131" s="249" t="s">
        <v>3314</v>
      </c>
      <c r="T131" s="269">
        <v>8000000</v>
      </c>
      <c r="U131" s="270">
        <v>0</v>
      </c>
      <c r="V131" s="250">
        <v>1</v>
      </c>
      <c r="W131" s="254">
        <v>19616595</v>
      </c>
      <c r="X131" s="249" t="s">
        <v>3315</v>
      </c>
    </row>
    <row r="132" spans="1:24">
      <c r="A132" s="249">
        <v>8917801118</v>
      </c>
      <c r="B132" s="249" t="s">
        <v>24</v>
      </c>
      <c r="C132" s="249" t="s">
        <v>2862</v>
      </c>
      <c r="D132" s="249" t="s">
        <v>26</v>
      </c>
      <c r="E132" s="257" t="s">
        <v>3316</v>
      </c>
      <c r="F132" s="249" t="s">
        <v>28</v>
      </c>
      <c r="G132" s="249" t="s">
        <v>2834</v>
      </c>
      <c r="H132" s="249" t="s">
        <v>30</v>
      </c>
      <c r="I132" s="256">
        <v>2808288</v>
      </c>
      <c r="J132" s="249">
        <v>0</v>
      </c>
      <c r="K132" s="249">
        <v>0</v>
      </c>
      <c r="L132" s="249">
        <v>0</v>
      </c>
      <c r="M132" s="249">
        <v>0</v>
      </c>
      <c r="N132" s="254">
        <v>830098247</v>
      </c>
      <c r="O132" s="249" t="s">
        <v>3317</v>
      </c>
      <c r="P132" s="249" t="s">
        <v>3318</v>
      </c>
      <c r="Q132" s="255" t="s">
        <v>1962</v>
      </c>
      <c r="R132" s="249" t="s">
        <v>1962</v>
      </c>
      <c r="S132" s="249" t="s">
        <v>2773</v>
      </c>
      <c r="T132" s="269">
        <v>2808288</v>
      </c>
      <c r="U132" s="270">
        <v>0</v>
      </c>
      <c r="V132" s="250">
        <v>1</v>
      </c>
      <c r="W132" s="254">
        <v>85465146</v>
      </c>
      <c r="X132" s="249" t="s">
        <v>1654</v>
      </c>
    </row>
    <row r="133" spans="1:24">
      <c r="A133" s="249">
        <v>8917801118</v>
      </c>
      <c r="B133" s="249" t="s">
        <v>24</v>
      </c>
      <c r="C133" s="249" t="s">
        <v>2956</v>
      </c>
      <c r="D133" s="249" t="s">
        <v>26</v>
      </c>
      <c r="E133" s="257" t="s">
        <v>3319</v>
      </c>
      <c r="F133" s="249" t="s">
        <v>28</v>
      </c>
      <c r="G133" s="249" t="s">
        <v>2834</v>
      </c>
      <c r="H133" s="249" t="s">
        <v>30</v>
      </c>
      <c r="I133" s="256">
        <v>17856920</v>
      </c>
      <c r="J133" s="249">
        <v>0</v>
      </c>
      <c r="K133" s="249">
        <v>0</v>
      </c>
      <c r="L133" s="249">
        <v>0</v>
      </c>
      <c r="M133" s="249">
        <v>0</v>
      </c>
      <c r="N133" s="254">
        <v>900839919</v>
      </c>
      <c r="O133" s="249" t="s">
        <v>3320</v>
      </c>
      <c r="P133" s="249" t="s">
        <v>3321</v>
      </c>
      <c r="Q133" s="255" t="s">
        <v>2075</v>
      </c>
      <c r="R133" s="249" t="s">
        <v>2075</v>
      </c>
      <c r="S133" s="249" t="s">
        <v>3322</v>
      </c>
      <c r="T133" s="269"/>
      <c r="U133" s="270">
        <v>17856920</v>
      </c>
      <c r="V133" s="250">
        <v>0</v>
      </c>
      <c r="W133" s="254">
        <v>72175282</v>
      </c>
      <c r="X133" s="249" t="s">
        <v>1651</v>
      </c>
    </row>
    <row r="134" spans="1:24">
      <c r="A134" s="249">
        <v>8917801118</v>
      </c>
      <c r="B134" s="249" t="s">
        <v>24</v>
      </c>
      <c r="C134" s="249" t="s">
        <v>2956</v>
      </c>
      <c r="D134" s="249" t="s">
        <v>26</v>
      </c>
      <c r="E134" s="257" t="s">
        <v>3323</v>
      </c>
      <c r="F134" s="249" t="s">
        <v>28</v>
      </c>
      <c r="G134" s="249" t="s">
        <v>2834</v>
      </c>
      <c r="H134" s="249" t="s">
        <v>30</v>
      </c>
      <c r="I134" s="256">
        <v>13392688</v>
      </c>
      <c r="J134" s="249">
        <v>0</v>
      </c>
      <c r="K134" s="249">
        <v>0</v>
      </c>
      <c r="L134" s="249">
        <v>0</v>
      </c>
      <c r="M134" s="249">
        <v>0</v>
      </c>
      <c r="N134" s="254">
        <v>901146763</v>
      </c>
      <c r="O134" s="249" t="s">
        <v>3324</v>
      </c>
      <c r="P134" s="249" t="s">
        <v>3325</v>
      </c>
      <c r="Q134" s="255" t="s">
        <v>2075</v>
      </c>
      <c r="R134" s="249" t="s">
        <v>2075</v>
      </c>
      <c r="S134" s="249" t="s">
        <v>3322</v>
      </c>
      <c r="T134" s="269">
        <v>3348172</v>
      </c>
      <c r="U134" s="270">
        <v>10044516</v>
      </c>
      <c r="V134" s="250">
        <v>0.25</v>
      </c>
      <c r="W134" s="254">
        <v>72175282</v>
      </c>
      <c r="X134" s="249" t="s">
        <v>1651</v>
      </c>
    </row>
    <row r="135" spans="1:24">
      <c r="A135" s="249">
        <v>8917801118</v>
      </c>
      <c r="B135" s="249" t="s">
        <v>24</v>
      </c>
      <c r="C135" s="249" t="s">
        <v>2956</v>
      </c>
      <c r="D135" s="249" t="s">
        <v>26</v>
      </c>
      <c r="E135" s="257" t="s">
        <v>3326</v>
      </c>
      <c r="F135" s="249" t="s">
        <v>28</v>
      </c>
      <c r="G135" s="249" t="s">
        <v>2834</v>
      </c>
      <c r="H135" s="249" t="s">
        <v>30</v>
      </c>
      <c r="I135" s="256">
        <v>13392688</v>
      </c>
      <c r="J135" s="249">
        <v>0</v>
      </c>
      <c r="K135" s="249">
        <v>0</v>
      </c>
      <c r="L135" s="249">
        <v>0</v>
      </c>
      <c r="M135" s="249">
        <v>0</v>
      </c>
      <c r="N135" s="254">
        <v>57293412</v>
      </c>
      <c r="O135" s="249" t="s">
        <v>3069</v>
      </c>
      <c r="P135" s="249" t="s">
        <v>3327</v>
      </c>
      <c r="Q135" s="255" t="s">
        <v>2075</v>
      </c>
      <c r="R135" s="249" t="s">
        <v>2075</v>
      </c>
      <c r="S135" s="249" t="s">
        <v>3322</v>
      </c>
      <c r="T135" s="269"/>
      <c r="U135" s="270">
        <v>13392688</v>
      </c>
      <c r="V135" s="250">
        <v>0</v>
      </c>
      <c r="W135" s="254">
        <v>72175282</v>
      </c>
      <c r="X135" s="249" t="s">
        <v>1651</v>
      </c>
    </row>
    <row r="136" spans="1:24">
      <c r="A136" s="249">
        <v>8917801118</v>
      </c>
      <c r="B136" s="249" t="s">
        <v>24</v>
      </c>
      <c r="C136" s="249" t="s">
        <v>2956</v>
      </c>
      <c r="D136" s="249" t="s">
        <v>26</v>
      </c>
      <c r="E136" s="257" t="s">
        <v>3328</v>
      </c>
      <c r="F136" s="249" t="s">
        <v>28</v>
      </c>
      <c r="G136" s="249" t="s">
        <v>2834</v>
      </c>
      <c r="H136" s="249" t="s">
        <v>30</v>
      </c>
      <c r="I136" s="256">
        <v>20089036</v>
      </c>
      <c r="J136" s="249">
        <v>0</v>
      </c>
      <c r="K136" s="249">
        <v>0</v>
      </c>
      <c r="L136" s="249">
        <v>0</v>
      </c>
      <c r="M136" s="249">
        <v>0</v>
      </c>
      <c r="N136" s="254">
        <v>900246064</v>
      </c>
      <c r="O136" s="249" t="s">
        <v>3142</v>
      </c>
      <c r="P136" s="249" t="s">
        <v>3329</v>
      </c>
      <c r="Q136" s="255" t="s">
        <v>2075</v>
      </c>
      <c r="R136" s="249" t="s">
        <v>2075</v>
      </c>
      <c r="S136" s="249" t="s">
        <v>3322</v>
      </c>
      <c r="T136" s="269">
        <v>5022259</v>
      </c>
      <c r="U136" s="270">
        <v>15066777</v>
      </c>
      <c r="V136" s="250">
        <v>0.25</v>
      </c>
      <c r="W136" s="254">
        <v>72175282</v>
      </c>
      <c r="X136" s="249" t="s">
        <v>1651</v>
      </c>
    </row>
    <row r="137" spans="1:24">
      <c r="A137" s="249">
        <v>8917801118</v>
      </c>
      <c r="B137" s="249" t="s">
        <v>24</v>
      </c>
      <c r="C137" s="249" t="s">
        <v>2956</v>
      </c>
      <c r="D137" s="249" t="s">
        <v>26</v>
      </c>
      <c r="E137" s="257" t="s">
        <v>3330</v>
      </c>
      <c r="F137" s="249" t="s">
        <v>28</v>
      </c>
      <c r="G137" s="249" t="s">
        <v>2834</v>
      </c>
      <c r="H137" s="249" t="s">
        <v>30</v>
      </c>
      <c r="I137" s="256">
        <v>35713840</v>
      </c>
      <c r="J137" s="249">
        <v>0</v>
      </c>
      <c r="K137" s="249">
        <v>0</v>
      </c>
      <c r="L137" s="249">
        <v>0</v>
      </c>
      <c r="M137" s="249">
        <v>0</v>
      </c>
      <c r="N137" s="254">
        <v>900053241</v>
      </c>
      <c r="O137" s="249" t="s">
        <v>3331</v>
      </c>
      <c r="P137" s="249" t="s">
        <v>3332</v>
      </c>
      <c r="Q137" s="255" t="s">
        <v>2075</v>
      </c>
      <c r="R137" s="249" t="s">
        <v>2075</v>
      </c>
      <c r="S137" s="249" t="s">
        <v>3322</v>
      </c>
      <c r="T137" s="269"/>
      <c r="U137" s="270">
        <v>35713840</v>
      </c>
      <c r="V137" s="250">
        <v>0</v>
      </c>
      <c r="W137" s="254">
        <v>72175282</v>
      </c>
      <c r="X137" s="249" t="s">
        <v>1651</v>
      </c>
    </row>
    <row r="138" spans="1:24">
      <c r="A138" s="249">
        <v>8917801118</v>
      </c>
      <c r="B138" s="249" t="s">
        <v>24</v>
      </c>
      <c r="C138" s="249" t="s">
        <v>2862</v>
      </c>
      <c r="D138" s="249" t="s">
        <v>26</v>
      </c>
      <c r="E138" s="257" t="s">
        <v>3333</v>
      </c>
      <c r="F138" s="249" t="s">
        <v>28</v>
      </c>
      <c r="G138" s="249" t="s">
        <v>2834</v>
      </c>
      <c r="H138" s="249" t="s">
        <v>30</v>
      </c>
      <c r="I138" s="256">
        <v>140000000</v>
      </c>
      <c r="J138" s="249">
        <v>0</v>
      </c>
      <c r="K138" s="249">
        <v>0</v>
      </c>
      <c r="L138" s="249">
        <v>0</v>
      </c>
      <c r="M138" s="249">
        <v>0</v>
      </c>
      <c r="N138" s="254">
        <v>900774850</v>
      </c>
      <c r="O138" s="249" t="s">
        <v>3334</v>
      </c>
      <c r="P138" s="249" t="s">
        <v>3335</v>
      </c>
      <c r="Q138" s="255" t="s">
        <v>2075</v>
      </c>
      <c r="R138" s="249" t="s">
        <v>2162</v>
      </c>
      <c r="S138" s="249" t="s">
        <v>2709</v>
      </c>
      <c r="T138" s="269">
        <v>79889354</v>
      </c>
      <c r="U138" s="270">
        <v>60110646</v>
      </c>
      <c r="V138" s="250">
        <v>0.57063824285714282</v>
      </c>
      <c r="W138" s="254">
        <v>85465146</v>
      </c>
      <c r="X138" s="249" t="s">
        <v>1654</v>
      </c>
    </row>
    <row r="139" spans="1:24">
      <c r="A139" s="249">
        <v>8917801118</v>
      </c>
      <c r="B139" s="249" t="s">
        <v>24</v>
      </c>
      <c r="C139" s="249" t="s">
        <v>2956</v>
      </c>
      <c r="D139" s="249" t="s">
        <v>26</v>
      </c>
      <c r="E139" s="257" t="s">
        <v>3336</v>
      </c>
      <c r="F139" s="249" t="s">
        <v>28</v>
      </c>
      <c r="G139" s="249" t="s">
        <v>2834</v>
      </c>
      <c r="H139" s="249" t="s">
        <v>30</v>
      </c>
      <c r="I139" s="256">
        <v>11208000</v>
      </c>
      <c r="J139" s="249">
        <v>0</v>
      </c>
      <c r="K139" s="249">
        <v>0</v>
      </c>
      <c r="L139" s="249">
        <v>0</v>
      </c>
      <c r="M139" s="249">
        <v>0</v>
      </c>
      <c r="N139" s="254">
        <v>85477624</v>
      </c>
      <c r="O139" s="249" t="s">
        <v>3337</v>
      </c>
      <c r="P139" s="249" t="s">
        <v>3338</v>
      </c>
      <c r="Q139" s="255" t="s">
        <v>2251</v>
      </c>
      <c r="R139" s="249" t="s">
        <v>2251</v>
      </c>
      <c r="S139" s="249" t="s">
        <v>3339</v>
      </c>
      <c r="T139" s="269">
        <v>2802000</v>
      </c>
      <c r="U139" s="270">
        <v>8406000</v>
      </c>
      <c r="V139" s="250">
        <v>0.25</v>
      </c>
      <c r="W139" s="254">
        <v>72175282</v>
      </c>
      <c r="X139" s="249" t="s">
        <v>1651</v>
      </c>
    </row>
    <row r="140" spans="1:24">
      <c r="A140" s="249">
        <v>8917801118</v>
      </c>
      <c r="B140" s="249" t="s">
        <v>24</v>
      </c>
      <c r="C140" s="249" t="s">
        <v>2862</v>
      </c>
      <c r="D140" s="249" t="s">
        <v>26</v>
      </c>
      <c r="E140" s="257" t="s">
        <v>3340</v>
      </c>
      <c r="F140" s="249" t="s">
        <v>28</v>
      </c>
      <c r="G140" s="249" t="s">
        <v>2834</v>
      </c>
      <c r="H140" s="249" t="s">
        <v>30</v>
      </c>
      <c r="I140" s="256">
        <v>133875000</v>
      </c>
      <c r="J140" s="249">
        <v>0</v>
      </c>
      <c r="K140" s="249">
        <v>0</v>
      </c>
      <c r="L140" s="249">
        <v>0</v>
      </c>
      <c r="M140" s="249">
        <v>0</v>
      </c>
      <c r="N140" s="254">
        <v>890914063</v>
      </c>
      <c r="O140" s="249" t="s">
        <v>3341</v>
      </c>
      <c r="P140" s="249" t="s">
        <v>3342</v>
      </c>
      <c r="Q140" s="255" t="s">
        <v>2590</v>
      </c>
      <c r="R140" s="249" t="s">
        <v>2670</v>
      </c>
      <c r="S140" s="249" t="s">
        <v>2777</v>
      </c>
      <c r="T140" s="269">
        <v>133875000</v>
      </c>
      <c r="U140" s="270">
        <v>0</v>
      </c>
      <c r="V140" s="250">
        <v>1</v>
      </c>
      <c r="W140" s="254">
        <v>85465146</v>
      </c>
      <c r="X140" s="249" t="s">
        <v>1654</v>
      </c>
    </row>
    <row r="141" spans="1:24">
      <c r="A141" s="249">
        <v>8917801118</v>
      </c>
      <c r="B141" s="249" t="s">
        <v>24</v>
      </c>
      <c r="C141" s="249" t="s">
        <v>2862</v>
      </c>
      <c r="D141" s="249" t="s">
        <v>26</v>
      </c>
      <c r="E141" s="257" t="s">
        <v>3343</v>
      </c>
      <c r="F141" s="249" t="s">
        <v>28</v>
      </c>
      <c r="G141" s="249" t="s">
        <v>2834</v>
      </c>
      <c r="H141" s="249" t="s">
        <v>30</v>
      </c>
      <c r="I141" s="256">
        <v>58694846</v>
      </c>
      <c r="J141" s="249">
        <v>0</v>
      </c>
      <c r="K141" s="249">
        <v>0</v>
      </c>
      <c r="L141" s="249">
        <v>0</v>
      </c>
      <c r="M141" s="249">
        <v>0</v>
      </c>
      <c r="N141" s="254">
        <v>900795369</v>
      </c>
      <c r="O141" s="249" t="s">
        <v>3344</v>
      </c>
      <c r="P141" s="249" t="s">
        <v>3345</v>
      </c>
      <c r="Q141" s="255" t="s">
        <v>2617</v>
      </c>
      <c r="R141" s="249" t="s">
        <v>2617</v>
      </c>
      <c r="S141" s="249" t="s">
        <v>3346</v>
      </c>
      <c r="T141" s="269"/>
      <c r="U141" s="270">
        <v>58694846</v>
      </c>
      <c r="V141" s="250">
        <v>0</v>
      </c>
      <c r="W141" s="254">
        <v>85465146</v>
      </c>
      <c r="X141" s="249" t="s">
        <v>1654</v>
      </c>
    </row>
    <row r="142" spans="1:24">
      <c r="A142" s="249">
        <v>8917801118</v>
      </c>
      <c r="B142" s="249" t="s">
        <v>24</v>
      </c>
      <c r="C142" s="249" t="s">
        <v>2956</v>
      </c>
      <c r="D142" s="249" t="s">
        <v>26</v>
      </c>
      <c r="E142" s="257" t="s">
        <v>3347</v>
      </c>
      <c r="F142" s="249" t="s">
        <v>28</v>
      </c>
      <c r="G142" s="249" t="s">
        <v>2834</v>
      </c>
      <c r="H142" s="249" t="s">
        <v>30</v>
      </c>
      <c r="I142" s="256">
        <v>17856800</v>
      </c>
      <c r="J142" s="249">
        <v>0</v>
      </c>
      <c r="K142" s="249">
        <v>0</v>
      </c>
      <c r="L142" s="249">
        <v>0</v>
      </c>
      <c r="M142" s="249">
        <v>0</v>
      </c>
      <c r="N142" s="254">
        <v>819004091</v>
      </c>
      <c r="O142" s="249" t="s">
        <v>2981</v>
      </c>
      <c r="P142" s="249" t="s">
        <v>3348</v>
      </c>
      <c r="Q142" s="255" t="s">
        <v>2680</v>
      </c>
      <c r="R142" s="249" t="s">
        <v>2680</v>
      </c>
      <c r="S142" s="249" t="s">
        <v>3349</v>
      </c>
      <c r="T142" s="269"/>
      <c r="U142" s="270">
        <v>17856800</v>
      </c>
      <c r="V142" s="250">
        <v>0</v>
      </c>
      <c r="W142" s="254">
        <v>72175282</v>
      </c>
      <c r="X142" s="249" t="s">
        <v>1651</v>
      </c>
    </row>
    <row r="143" spans="1:24">
      <c r="A143" s="249">
        <v>8917801118</v>
      </c>
      <c r="B143" s="249" t="s">
        <v>24</v>
      </c>
      <c r="C143" s="249" t="s">
        <v>2956</v>
      </c>
      <c r="D143" s="249" t="s">
        <v>26</v>
      </c>
      <c r="E143" s="257" t="s">
        <v>3350</v>
      </c>
      <c r="F143" s="249" t="s">
        <v>28</v>
      </c>
      <c r="G143" s="249" t="s">
        <v>2834</v>
      </c>
      <c r="H143" s="249" t="s">
        <v>30</v>
      </c>
      <c r="I143" s="256">
        <v>25446112</v>
      </c>
      <c r="J143" s="249">
        <v>0</v>
      </c>
      <c r="K143" s="249">
        <v>0</v>
      </c>
      <c r="L143" s="249">
        <v>0</v>
      </c>
      <c r="M143" s="249">
        <v>0</v>
      </c>
      <c r="N143" s="254">
        <v>819003317</v>
      </c>
      <c r="O143" s="249" t="s">
        <v>2993</v>
      </c>
      <c r="P143" s="249" t="s">
        <v>3351</v>
      </c>
      <c r="Q143" s="255" t="s">
        <v>2680</v>
      </c>
      <c r="R143" s="249" t="s">
        <v>2680</v>
      </c>
      <c r="S143" s="249" t="s">
        <v>2709</v>
      </c>
      <c r="T143" s="269"/>
      <c r="U143" s="270">
        <v>25446112</v>
      </c>
      <c r="V143" s="250">
        <v>0</v>
      </c>
      <c r="W143" s="254">
        <v>72175282</v>
      </c>
      <c r="X143" s="249" t="s">
        <v>1651</v>
      </c>
    </row>
    <row r="144" spans="1:24">
      <c r="A144" s="249">
        <v>8917801118</v>
      </c>
      <c r="B144" s="249" t="s">
        <v>24</v>
      </c>
      <c r="C144" s="249" t="s">
        <v>2956</v>
      </c>
      <c r="D144" s="249" t="s">
        <v>26</v>
      </c>
      <c r="E144" s="257" t="s">
        <v>3352</v>
      </c>
      <c r="F144" s="249" t="s">
        <v>28</v>
      </c>
      <c r="G144" s="249" t="s">
        <v>2834</v>
      </c>
      <c r="H144" s="249" t="s">
        <v>30</v>
      </c>
      <c r="I144" s="256">
        <v>14455600</v>
      </c>
      <c r="J144" s="249">
        <v>0</v>
      </c>
      <c r="K144" s="249">
        <v>0</v>
      </c>
      <c r="L144" s="249">
        <v>0</v>
      </c>
      <c r="M144" s="249">
        <v>0</v>
      </c>
      <c r="N144" s="254">
        <v>901208973</v>
      </c>
      <c r="O144" s="249" t="s">
        <v>3353</v>
      </c>
      <c r="P144" s="249" t="s">
        <v>3354</v>
      </c>
      <c r="Q144" s="255" t="s">
        <v>2680</v>
      </c>
      <c r="R144" s="249" t="s">
        <v>2680</v>
      </c>
      <c r="S144" s="249" t="s">
        <v>3349</v>
      </c>
      <c r="T144" s="269"/>
      <c r="U144" s="270">
        <v>14455600</v>
      </c>
      <c r="V144" s="250">
        <v>0</v>
      </c>
      <c r="W144" s="254">
        <v>72175282</v>
      </c>
      <c r="X144" s="249" t="s">
        <v>1651</v>
      </c>
    </row>
    <row r="145" spans="1:24">
      <c r="A145" s="249">
        <v>8917801118</v>
      </c>
      <c r="B145" s="249" t="s">
        <v>24</v>
      </c>
      <c r="C145" s="249" t="s">
        <v>2956</v>
      </c>
      <c r="D145" s="249" t="s">
        <v>26</v>
      </c>
      <c r="E145" s="257" t="s">
        <v>3355</v>
      </c>
      <c r="F145" s="249" t="s">
        <v>28</v>
      </c>
      <c r="G145" s="249" t="s">
        <v>2834</v>
      </c>
      <c r="H145" s="249" t="s">
        <v>30</v>
      </c>
      <c r="I145" s="256">
        <v>20751696</v>
      </c>
      <c r="J145" s="249">
        <v>0</v>
      </c>
      <c r="K145" s="249">
        <v>0</v>
      </c>
      <c r="L145" s="249">
        <v>0</v>
      </c>
      <c r="M145" s="249">
        <v>0</v>
      </c>
      <c r="N145" s="254">
        <v>900588348</v>
      </c>
      <c r="O145" s="249" t="s">
        <v>3188</v>
      </c>
      <c r="P145" s="249" t="s">
        <v>3356</v>
      </c>
      <c r="Q145" s="255" t="s">
        <v>2680</v>
      </c>
      <c r="R145" s="249" t="s">
        <v>2680</v>
      </c>
      <c r="S145" s="249" t="s">
        <v>3349</v>
      </c>
      <c r="T145" s="269"/>
      <c r="U145" s="270">
        <v>20751696</v>
      </c>
      <c r="V145" s="250">
        <v>0</v>
      </c>
      <c r="W145" s="254">
        <v>72175282</v>
      </c>
      <c r="X145" s="249" t="s">
        <v>1651</v>
      </c>
    </row>
    <row r="146" spans="1:24">
      <c r="A146" s="249">
        <v>8917801118</v>
      </c>
      <c r="B146" s="249" t="s">
        <v>24</v>
      </c>
      <c r="C146" s="249" t="s">
        <v>2956</v>
      </c>
      <c r="D146" s="249" t="s">
        <v>26</v>
      </c>
      <c r="E146" s="257" t="s">
        <v>3357</v>
      </c>
      <c r="F146" s="249" t="s">
        <v>28</v>
      </c>
      <c r="G146" s="249" t="s">
        <v>2834</v>
      </c>
      <c r="H146" s="249" t="s">
        <v>30</v>
      </c>
      <c r="I146" s="256">
        <v>17438400</v>
      </c>
      <c r="J146" s="249">
        <v>0</v>
      </c>
      <c r="K146" s="249">
        <v>0</v>
      </c>
      <c r="L146" s="249">
        <v>0</v>
      </c>
      <c r="M146" s="249">
        <v>0</v>
      </c>
      <c r="N146" s="254">
        <v>900938372</v>
      </c>
      <c r="O146" s="249" t="s">
        <v>3358</v>
      </c>
      <c r="P146" s="249" t="s">
        <v>3359</v>
      </c>
      <c r="Q146" s="255" t="s">
        <v>2680</v>
      </c>
      <c r="R146" s="249" t="s">
        <v>2680</v>
      </c>
      <c r="S146" s="249" t="s">
        <v>3349</v>
      </c>
      <c r="T146" s="269"/>
      <c r="U146" s="270">
        <v>17438400</v>
      </c>
      <c r="V146" s="250">
        <v>0</v>
      </c>
      <c r="W146" s="254">
        <v>72175282</v>
      </c>
      <c r="X146" s="249" t="s">
        <v>1651</v>
      </c>
    </row>
    <row r="147" spans="1:24">
      <c r="A147" s="249">
        <v>8917801118</v>
      </c>
      <c r="B147" s="249" t="s">
        <v>24</v>
      </c>
      <c r="C147" s="249" t="s">
        <v>2956</v>
      </c>
      <c r="D147" s="249" t="s">
        <v>26</v>
      </c>
      <c r="E147" s="257" t="s">
        <v>3360</v>
      </c>
      <c r="F147" s="249" t="s">
        <v>28</v>
      </c>
      <c r="G147" s="249" t="s">
        <v>2834</v>
      </c>
      <c r="H147" s="249" t="s">
        <v>30</v>
      </c>
      <c r="I147" s="256">
        <v>7589188</v>
      </c>
      <c r="J147" s="249">
        <v>0</v>
      </c>
      <c r="K147" s="249">
        <v>0</v>
      </c>
      <c r="L147" s="249">
        <v>0</v>
      </c>
      <c r="M147" s="249">
        <v>0</v>
      </c>
      <c r="N147" s="254">
        <v>8600149234</v>
      </c>
      <c r="O147" s="249" t="s">
        <v>3361</v>
      </c>
      <c r="P147" s="249" t="s">
        <v>3362</v>
      </c>
      <c r="Q147" s="255" t="s">
        <v>2680</v>
      </c>
      <c r="R147" s="249" t="s">
        <v>2680</v>
      </c>
      <c r="S147" s="249" t="s">
        <v>3349</v>
      </c>
      <c r="T147" s="269"/>
      <c r="U147" s="270">
        <v>7589188</v>
      </c>
      <c r="V147" s="250">
        <v>0</v>
      </c>
      <c r="W147" s="254">
        <v>72175282</v>
      </c>
      <c r="X147" s="249" t="s">
        <v>1651</v>
      </c>
    </row>
    <row r="148" spans="1:24">
      <c r="A148" s="249">
        <v>8917801118</v>
      </c>
      <c r="B148" s="249" t="s">
        <v>24</v>
      </c>
      <c r="C148" s="249" t="s">
        <v>2956</v>
      </c>
      <c r="D148" s="249" t="s">
        <v>26</v>
      </c>
      <c r="E148" s="257" t="s">
        <v>3363</v>
      </c>
      <c r="F148" s="249" t="s">
        <v>28</v>
      </c>
      <c r="G148" s="249" t="s">
        <v>2834</v>
      </c>
      <c r="H148" s="249" t="s">
        <v>30</v>
      </c>
      <c r="I148" s="256">
        <v>8304000</v>
      </c>
      <c r="J148" s="249">
        <v>0</v>
      </c>
      <c r="K148" s="249">
        <v>0</v>
      </c>
      <c r="L148" s="249">
        <v>0</v>
      </c>
      <c r="M148" s="249">
        <v>0</v>
      </c>
      <c r="N148" s="254">
        <v>901251648</v>
      </c>
      <c r="O148" s="249" t="s">
        <v>3364</v>
      </c>
      <c r="P148" s="249" t="s">
        <v>3365</v>
      </c>
      <c r="Q148" s="255" t="s">
        <v>2680</v>
      </c>
      <c r="R148" s="249" t="s">
        <v>2680</v>
      </c>
      <c r="S148" s="249" t="s">
        <v>3366</v>
      </c>
      <c r="T148" s="269"/>
      <c r="U148" s="270">
        <v>8304000</v>
      </c>
      <c r="V148" s="250">
        <v>0</v>
      </c>
      <c r="W148" s="254">
        <v>72175282</v>
      </c>
      <c r="X148" s="249" t="s">
        <v>1651</v>
      </c>
    </row>
    <row r="149" spans="1:24">
      <c r="A149" s="249">
        <v>8917801118</v>
      </c>
      <c r="B149" s="249" t="s">
        <v>24</v>
      </c>
      <c r="C149" s="249" t="s">
        <v>2862</v>
      </c>
      <c r="D149" s="249" t="s">
        <v>26</v>
      </c>
      <c r="E149" s="257" t="s">
        <v>3367</v>
      </c>
      <c r="F149" s="249" t="s">
        <v>28</v>
      </c>
      <c r="G149" s="249" t="s">
        <v>2834</v>
      </c>
      <c r="H149" s="249" t="s">
        <v>30</v>
      </c>
      <c r="I149" s="256">
        <v>149970570</v>
      </c>
      <c r="J149" s="249">
        <v>0</v>
      </c>
      <c r="K149" s="249">
        <v>0</v>
      </c>
      <c r="L149" s="249">
        <v>0</v>
      </c>
      <c r="M149" s="249">
        <v>0</v>
      </c>
      <c r="N149" s="254">
        <v>901237267</v>
      </c>
      <c r="O149" s="249" t="s">
        <v>3368</v>
      </c>
      <c r="P149" s="249" t="s">
        <v>3369</v>
      </c>
      <c r="Q149" s="255" t="s">
        <v>2687</v>
      </c>
      <c r="R149" s="249" t="s">
        <v>2694</v>
      </c>
      <c r="S149" s="249" t="s">
        <v>2705</v>
      </c>
      <c r="T149" s="269"/>
      <c r="U149" s="270">
        <v>149970570</v>
      </c>
      <c r="V149" s="250">
        <v>0</v>
      </c>
      <c r="W149" s="254">
        <v>85465146</v>
      </c>
      <c r="X149" s="249" t="s">
        <v>1654</v>
      </c>
    </row>
    <row r="150" spans="1:24">
      <c r="A150" s="249">
        <v>8917801118</v>
      </c>
      <c r="B150" s="249" t="s">
        <v>24</v>
      </c>
      <c r="C150" s="249" t="s">
        <v>2956</v>
      </c>
      <c r="D150" s="249" t="s">
        <v>26</v>
      </c>
      <c r="E150" s="257" t="s">
        <v>3370</v>
      </c>
      <c r="F150" s="249" t="s">
        <v>28</v>
      </c>
      <c r="G150" s="249" t="s">
        <v>2834</v>
      </c>
      <c r="H150" s="249" t="s">
        <v>30</v>
      </c>
      <c r="I150" s="256">
        <v>32000000</v>
      </c>
      <c r="J150" s="249">
        <v>0</v>
      </c>
      <c r="K150" s="249">
        <v>0</v>
      </c>
      <c r="L150" s="249">
        <v>0</v>
      </c>
      <c r="M150" s="249">
        <v>0</v>
      </c>
      <c r="N150" s="254">
        <v>9002446871</v>
      </c>
      <c r="O150" s="249" t="s">
        <v>3371</v>
      </c>
      <c r="P150" s="249" t="s">
        <v>3372</v>
      </c>
      <c r="Q150" s="255" t="s">
        <v>2694</v>
      </c>
      <c r="R150" s="249" t="s">
        <v>2694</v>
      </c>
      <c r="S150" s="249" t="s">
        <v>3373</v>
      </c>
      <c r="T150" s="269"/>
      <c r="U150" s="270">
        <v>32000000</v>
      </c>
      <c r="V150" s="250">
        <v>0</v>
      </c>
      <c r="W150" s="254">
        <v>72175282</v>
      </c>
      <c r="X150" s="249" t="s">
        <v>1651</v>
      </c>
    </row>
    <row r="151" spans="1:24">
      <c r="A151" s="249">
        <v>8917801118</v>
      </c>
      <c r="B151" s="249" t="s">
        <v>24</v>
      </c>
      <c r="C151" s="249" t="s">
        <v>2862</v>
      </c>
      <c r="D151" s="249" t="s">
        <v>26</v>
      </c>
      <c r="E151" s="257" t="s">
        <v>3374</v>
      </c>
      <c r="F151" s="249" t="s">
        <v>28</v>
      </c>
      <c r="G151" s="249" t="s">
        <v>2834</v>
      </c>
      <c r="H151" s="249" t="s">
        <v>30</v>
      </c>
      <c r="I151" s="256">
        <v>14836325</v>
      </c>
      <c r="J151" s="249">
        <v>0</v>
      </c>
      <c r="K151" s="249">
        <v>0</v>
      </c>
      <c r="L151" s="249">
        <v>0</v>
      </c>
      <c r="M151" s="249">
        <v>0</v>
      </c>
      <c r="N151" s="254">
        <v>901265585</v>
      </c>
      <c r="O151" s="249" t="s">
        <v>3375</v>
      </c>
      <c r="P151" s="249" t="s">
        <v>3376</v>
      </c>
      <c r="Q151" s="255" t="s">
        <v>2705</v>
      </c>
      <c r="R151" s="249" t="s">
        <v>2705</v>
      </c>
      <c r="S151" s="249" t="s">
        <v>2773</v>
      </c>
      <c r="T151" s="269">
        <v>14836325</v>
      </c>
      <c r="U151" s="270">
        <v>0</v>
      </c>
      <c r="V151" s="250">
        <v>1</v>
      </c>
      <c r="W151" s="254">
        <v>57297693</v>
      </c>
      <c r="X151" s="249" t="s">
        <v>3310</v>
      </c>
    </row>
    <row r="152" spans="1:24">
      <c r="A152" s="249">
        <v>8917801118</v>
      </c>
      <c r="B152" s="249" t="s">
        <v>24</v>
      </c>
      <c r="C152" s="249" t="s">
        <v>2862</v>
      </c>
      <c r="D152" s="249" t="s">
        <v>26</v>
      </c>
      <c r="E152" s="257" t="s">
        <v>3377</v>
      </c>
      <c r="F152" s="249" t="s">
        <v>28</v>
      </c>
      <c r="G152" s="249" t="s">
        <v>2834</v>
      </c>
      <c r="H152" s="249" t="s">
        <v>30</v>
      </c>
      <c r="I152" s="256">
        <v>92820000</v>
      </c>
      <c r="J152" s="249">
        <v>0</v>
      </c>
      <c r="K152" s="249">
        <v>0</v>
      </c>
      <c r="L152" s="249">
        <v>0</v>
      </c>
      <c r="M152" s="249">
        <v>0</v>
      </c>
      <c r="N152" s="254">
        <v>900530916</v>
      </c>
      <c r="O152" s="249" t="s">
        <v>3378</v>
      </c>
      <c r="P152" s="249" t="s">
        <v>3379</v>
      </c>
      <c r="Q152" s="255" t="s">
        <v>2717</v>
      </c>
      <c r="R152" s="249" t="s">
        <v>2727</v>
      </c>
      <c r="S152" s="249" t="s">
        <v>2751</v>
      </c>
      <c r="T152" s="269">
        <v>92820000</v>
      </c>
      <c r="U152" s="270">
        <v>0</v>
      </c>
      <c r="V152" s="250">
        <v>1</v>
      </c>
      <c r="W152" s="254">
        <v>85465146</v>
      </c>
      <c r="X152" s="249" t="s">
        <v>1654</v>
      </c>
    </row>
    <row r="153" spans="1:24">
      <c r="A153" s="249">
        <v>8917801118</v>
      </c>
      <c r="B153" s="249" t="s">
        <v>24</v>
      </c>
      <c r="C153" s="249" t="s">
        <v>2862</v>
      </c>
      <c r="D153" s="249" t="s">
        <v>26</v>
      </c>
      <c r="E153" s="257" t="s">
        <v>3380</v>
      </c>
      <c r="F153" s="249" t="s">
        <v>28</v>
      </c>
      <c r="G153" s="249" t="s">
        <v>2834</v>
      </c>
      <c r="H153" s="249" t="s">
        <v>30</v>
      </c>
      <c r="I153" s="256">
        <v>67038585</v>
      </c>
      <c r="J153" s="249">
        <v>0</v>
      </c>
      <c r="K153" s="249">
        <v>0</v>
      </c>
      <c r="L153" s="249">
        <v>0</v>
      </c>
      <c r="M153" s="249">
        <v>0</v>
      </c>
      <c r="N153" s="254">
        <v>901117825</v>
      </c>
      <c r="O153" s="249" t="s">
        <v>3381</v>
      </c>
      <c r="P153" s="249" t="s">
        <v>3382</v>
      </c>
      <c r="Q153" s="255" t="s">
        <v>2751</v>
      </c>
      <c r="R153" s="249" t="s">
        <v>3383</v>
      </c>
      <c r="S153" s="249" t="s">
        <v>3384</v>
      </c>
      <c r="T153" s="269">
        <v>26815434</v>
      </c>
      <c r="U153" s="270">
        <v>40223151</v>
      </c>
      <c r="V153" s="250">
        <v>0.4</v>
      </c>
      <c r="W153" s="254">
        <v>85151631</v>
      </c>
      <c r="X153" s="249" t="s">
        <v>3024</v>
      </c>
    </row>
    <row r="154" spans="1:24">
      <c r="A154" s="249">
        <v>8917801118</v>
      </c>
      <c r="B154" s="249" t="s">
        <v>24</v>
      </c>
      <c r="C154" s="249" t="s">
        <v>2862</v>
      </c>
      <c r="D154" s="249" t="s">
        <v>26</v>
      </c>
      <c r="E154" s="257" t="s">
        <v>3385</v>
      </c>
      <c r="F154" s="249" t="s">
        <v>28</v>
      </c>
      <c r="G154" s="249" t="s">
        <v>2834</v>
      </c>
      <c r="H154" s="249" t="s">
        <v>30</v>
      </c>
      <c r="I154" s="256">
        <v>74904550</v>
      </c>
      <c r="J154" s="249">
        <v>0</v>
      </c>
      <c r="K154" s="249">
        <v>0</v>
      </c>
      <c r="L154" s="249">
        <v>0</v>
      </c>
      <c r="M154" s="249">
        <v>0</v>
      </c>
      <c r="N154" s="254">
        <v>800036678</v>
      </c>
      <c r="O154" s="249" t="s">
        <v>3386</v>
      </c>
      <c r="P154" s="249" t="s">
        <v>3387</v>
      </c>
      <c r="Q154" s="255" t="s">
        <v>2754</v>
      </c>
      <c r="R154" s="249" t="s">
        <v>2728</v>
      </c>
      <c r="S154" s="249" t="s">
        <v>3388</v>
      </c>
      <c r="T154" s="269"/>
      <c r="U154" s="270">
        <v>74904550</v>
      </c>
      <c r="V154" s="250">
        <v>0</v>
      </c>
      <c r="W154" s="254">
        <v>57297693</v>
      </c>
      <c r="X154" s="249" t="s">
        <v>3310</v>
      </c>
    </row>
    <row r="155" spans="1:24">
      <c r="A155" s="249">
        <v>8917801118</v>
      </c>
      <c r="B155" s="249" t="s">
        <v>24</v>
      </c>
      <c r="C155" s="249" t="s">
        <v>2862</v>
      </c>
      <c r="D155" s="249" t="s">
        <v>26</v>
      </c>
      <c r="E155" s="257" t="s">
        <v>3389</v>
      </c>
      <c r="F155" s="249" t="s">
        <v>28</v>
      </c>
      <c r="G155" s="249" t="s">
        <v>2834</v>
      </c>
      <c r="H155" s="249" t="s">
        <v>30</v>
      </c>
      <c r="I155" s="256">
        <v>15000000</v>
      </c>
      <c r="J155" s="249">
        <v>0</v>
      </c>
      <c r="K155" s="249">
        <v>0</v>
      </c>
      <c r="L155" s="249">
        <v>0</v>
      </c>
      <c r="M155" s="249">
        <v>0</v>
      </c>
      <c r="N155" s="254">
        <v>72224800</v>
      </c>
      <c r="O155" s="249" t="s">
        <v>971</v>
      </c>
      <c r="P155" s="249" t="s">
        <v>3390</v>
      </c>
      <c r="Q155" s="255" t="s">
        <v>2728</v>
      </c>
      <c r="R155" s="249" t="s">
        <v>3391</v>
      </c>
      <c r="S155" s="249" t="s">
        <v>3392</v>
      </c>
      <c r="T155" s="269">
        <v>7500000</v>
      </c>
      <c r="U155" s="270">
        <v>7500000</v>
      </c>
      <c r="V155" s="250">
        <v>0.5</v>
      </c>
      <c r="W155" s="254">
        <v>72175282</v>
      </c>
      <c r="X155" s="249" t="s">
        <v>1651</v>
      </c>
    </row>
    <row r="156" spans="1:24">
      <c r="A156" s="249">
        <v>8917801118</v>
      </c>
      <c r="B156" s="249" t="s">
        <v>24</v>
      </c>
      <c r="C156" s="249" t="s">
        <v>2862</v>
      </c>
      <c r="D156" s="249" t="s">
        <v>26</v>
      </c>
      <c r="E156" s="257" t="s">
        <v>3393</v>
      </c>
      <c r="F156" s="249" t="s">
        <v>28</v>
      </c>
      <c r="G156" s="249" t="s">
        <v>2834</v>
      </c>
      <c r="H156" s="249" t="s">
        <v>30</v>
      </c>
      <c r="I156" s="256">
        <v>57508485</v>
      </c>
      <c r="J156" s="249">
        <v>0</v>
      </c>
      <c r="K156" s="249">
        <v>0</v>
      </c>
      <c r="L156" s="249">
        <v>0</v>
      </c>
      <c r="M156" s="249">
        <v>0</v>
      </c>
      <c r="N156" s="254">
        <v>84450925</v>
      </c>
      <c r="O156" s="249" t="s">
        <v>3394</v>
      </c>
      <c r="P156" s="249" t="s">
        <v>3395</v>
      </c>
      <c r="Q156" s="255">
        <v>44824</v>
      </c>
      <c r="R156" s="249">
        <v>44839</v>
      </c>
      <c r="S156" s="249">
        <v>44899</v>
      </c>
      <c r="T156" s="269">
        <v>23003394</v>
      </c>
      <c r="U156" s="270">
        <v>34505091</v>
      </c>
      <c r="V156" s="250">
        <v>0.4</v>
      </c>
      <c r="W156" s="254">
        <v>85459497</v>
      </c>
      <c r="X156" s="249" t="s">
        <v>41</v>
      </c>
    </row>
    <row r="157" spans="1:24">
      <c r="A157" s="249">
        <v>8917801118</v>
      </c>
      <c r="B157" s="249" t="s">
        <v>24</v>
      </c>
      <c r="C157" s="249" t="s">
        <v>2862</v>
      </c>
      <c r="D157" s="249" t="s">
        <v>26</v>
      </c>
      <c r="E157" s="257" t="s">
        <v>3396</v>
      </c>
      <c r="F157" s="249" t="s">
        <v>28</v>
      </c>
      <c r="G157" s="249" t="s">
        <v>2834</v>
      </c>
      <c r="H157" s="249" t="s">
        <v>30</v>
      </c>
      <c r="I157" s="256">
        <v>53746200</v>
      </c>
      <c r="J157" s="249">
        <v>0</v>
      </c>
      <c r="K157" s="249">
        <v>0</v>
      </c>
      <c r="L157" s="249">
        <v>0</v>
      </c>
      <c r="M157" s="249">
        <v>0</v>
      </c>
      <c r="N157" s="254">
        <v>830098247</v>
      </c>
      <c r="O157" s="249" t="s">
        <v>3317</v>
      </c>
      <c r="P157" s="249" t="s">
        <v>3397</v>
      </c>
      <c r="Q157" s="255" t="s">
        <v>3391</v>
      </c>
      <c r="R157" s="249" t="s">
        <v>2768</v>
      </c>
      <c r="S157" s="249" t="s">
        <v>1804</v>
      </c>
      <c r="T157" s="269"/>
      <c r="U157" s="270">
        <v>53746200</v>
      </c>
      <c r="V157" s="250">
        <v>0</v>
      </c>
      <c r="W157" s="254">
        <v>72175282</v>
      </c>
      <c r="X157" s="249" t="s">
        <v>1651</v>
      </c>
    </row>
    <row r="158" spans="1:24">
      <c r="A158" s="249">
        <v>8917801118</v>
      </c>
      <c r="B158" s="249" t="s">
        <v>24</v>
      </c>
      <c r="C158" s="249" t="s">
        <v>2862</v>
      </c>
      <c r="D158" s="249" t="s">
        <v>26</v>
      </c>
      <c r="E158" s="257" t="s">
        <v>3398</v>
      </c>
      <c r="F158" s="249" t="s">
        <v>28</v>
      </c>
      <c r="G158" s="249" t="s">
        <v>2834</v>
      </c>
      <c r="H158" s="249" t="s">
        <v>30</v>
      </c>
      <c r="I158" s="256">
        <v>32430000</v>
      </c>
      <c r="J158" s="249">
        <v>0</v>
      </c>
      <c r="K158" s="249">
        <v>0</v>
      </c>
      <c r="L158" s="249">
        <v>0</v>
      </c>
      <c r="M158" s="249">
        <v>0</v>
      </c>
      <c r="N158" s="254">
        <v>85469041</v>
      </c>
      <c r="O158" s="249" t="s">
        <v>2907</v>
      </c>
      <c r="P158" s="249" t="s">
        <v>3399</v>
      </c>
      <c r="Q158" s="255" t="s">
        <v>2768</v>
      </c>
      <c r="R158" s="249" t="s">
        <v>2768</v>
      </c>
      <c r="S158" s="249" t="s">
        <v>2709</v>
      </c>
      <c r="T158" s="269">
        <v>6377900</v>
      </c>
      <c r="U158" s="270">
        <v>26052100</v>
      </c>
      <c r="V158" s="250">
        <v>0.19666666666666666</v>
      </c>
      <c r="W158" s="254">
        <v>36665858</v>
      </c>
      <c r="X158" s="249" t="s">
        <v>1703</v>
      </c>
    </row>
    <row r="159" spans="1:24">
      <c r="A159" s="249">
        <v>8917801118</v>
      </c>
      <c r="B159" s="249" t="s">
        <v>24</v>
      </c>
      <c r="C159" s="249" t="s">
        <v>2862</v>
      </c>
      <c r="D159" s="249" t="s">
        <v>26</v>
      </c>
      <c r="E159" s="257" t="s">
        <v>3400</v>
      </c>
      <c r="F159" s="249" t="s">
        <v>28</v>
      </c>
      <c r="G159" s="249" t="s">
        <v>2834</v>
      </c>
      <c r="H159" s="249" t="s">
        <v>30</v>
      </c>
      <c r="I159" s="256">
        <v>179840130</v>
      </c>
      <c r="J159" s="249">
        <v>0</v>
      </c>
      <c r="K159" s="249">
        <v>0</v>
      </c>
      <c r="L159" s="249">
        <v>0</v>
      </c>
      <c r="M159" s="249">
        <v>0</v>
      </c>
      <c r="N159" s="254">
        <v>1082881269</v>
      </c>
      <c r="O159" s="249" t="s">
        <v>2856</v>
      </c>
      <c r="P159" s="249" t="s">
        <v>3401</v>
      </c>
      <c r="Q159" s="255" t="s">
        <v>2768</v>
      </c>
      <c r="R159" s="249" t="s">
        <v>2773</v>
      </c>
      <c r="S159" s="249" t="s">
        <v>2709</v>
      </c>
      <c r="T159" s="269"/>
      <c r="U159" s="270">
        <v>179840130</v>
      </c>
      <c r="V159" s="250">
        <v>0</v>
      </c>
      <c r="W159" s="254">
        <v>72175282</v>
      </c>
      <c r="X159" s="249" t="s">
        <v>1651</v>
      </c>
    </row>
    <row r="160" spans="1:24">
      <c r="A160" s="249">
        <v>8917801118</v>
      </c>
      <c r="B160" s="249" t="s">
        <v>24</v>
      </c>
      <c r="C160" s="249" t="s">
        <v>2862</v>
      </c>
      <c r="D160" s="249" t="s">
        <v>26</v>
      </c>
      <c r="E160" s="257" t="s">
        <v>3402</v>
      </c>
      <c r="F160" s="249" t="s">
        <v>28</v>
      </c>
      <c r="G160" s="249" t="s">
        <v>2834</v>
      </c>
      <c r="H160" s="249" t="s">
        <v>30</v>
      </c>
      <c r="I160" s="256">
        <v>82622671</v>
      </c>
      <c r="J160" s="249">
        <v>0</v>
      </c>
      <c r="K160" s="249">
        <v>0</v>
      </c>
      <c r="L160" s="249">
        <v>0</v>
      </c>
      <c r="M160" s="249">
        <v>0</v>
      </c>
      <c r="N160" s="254">
        <v>900692909</v>
      </c>
      <c r="O160" s="249" t="s">
        <v>3403</v>
      </c>
      <c r="P160" s="249" t="s">
        <v>3404</v>
      </c>
      <c r="Q160" s="255" t="s">
        <v>2773</v>
      </c>
      <c r="R160" s="249" t="s">
        <v>2777</v>
      </c>
      <c r="S160" s="249" t="s">
        <v>3405</v>
      </c>
      <c r="T160" s="269"/>
      <c r="U160" s="270">
        <v>82622671</v>
      </c>
      <c r="V160" s="250">
        <v>0</v>
      </c>
      <c r="W160" s="254">
        <v>72175282</v>
      </c>
      <c r="X160" s="249" t="s">
        <v>1651</v>
      </c>
    </row>
    <row r="161" spans="1:24">
      <c r="A161" s="249">
        <v>8917801118</v>
      </c>
      <c r="B161" s="249" t="s">
        <v>24</v>
      </c>
      <c r="C161" s="249" t="s">
        <v>2956</v>
      </c>
      <c r="D161" s="249" t="s">
        <v>26</v>
      </c>
      <c r="E161" s="257" t="s">
        <v>3406</v>
      </c>
      <c r="F161" s="249" t="s">
        <v>28</v>
      </c>
      <c r="G161" s="249" t="s">
        <v>2834</v>
      </c>
      <c r="H161" s="249" t="s">
        <v>30</v>
      </c>
      <c r="I161" s="256">
        <v>20000000</v>
      </c>
      <c r="J161" s="249">
        <v>0</v>
      </c>
      <c r="K161" s="249">
        <v>0</v>
      </c>
      <c r="L161" s="249">
        <v>0</v>
      </c>
      <c r="M161" s="249">
        <v>0</v>
      </c>
      <c r="N161" s="254">
        <v>39048924</v>
      </c>
      <c r="O161" s="249" t="s">
        <v>3407</v>
      </c>
      <c r="P161" s="249" t="s">
        <v>3408</v>
      </c>
      <c r="Q161" s="255" t="s">
        <v>2783</v>
      </c>
      <c r="R161" s="249" t="s">
        <v>2783</v>
      </c>
      <c r="S161" s="249" t="s">
        <v>1546</v>
      </c>
      <c r="T161" s="269"/>
      <c r="U161" s="270">
        <v>20000000</v>
      </c>
      <c r="V161" s="250">
        <v>0</v>
      </c>
      <c r="W161" s="254">
        <v>85152695</v>
      </c>
      <c r="X161" s="249" t="s">
        <v>139</v>
      </c>
    </row>
    <row r="162" spans="1:24">
      <c r="A162" s="249">
        <v>8917801118</v>
      </c>
      <c r="B162" s="249" t="s">
        <v>24</v>
      </c>
      <c r="C162" s="249" t="s">
        <v>2862</v>
      </c>
      <c r="D162" s="249" t="s">
        <v>26</v>
      </c>
      <c r="E162" s="257" t="s">
        <v>3409</v>
      </c>
      <c r="F162" s="249" t="s">
        <v>28</v>
      </c>
      <c r="G162" s="249" t="s">
        <v>2834</v>
      </c>
      <c r="H162" s="249" t="s">
        <v>30</v>
      </c>
      <c r="I162" s="256">
        <v>53357191</v>
      </c>
      <c r="J162" s="249">
        <v>0</v>
      </c>
      <c r="K162" s="249">
        <v>0</v>
      </c>
      <c r="L162" s="249">
        <v>0</v>
      </c>
      <c r="M162" s="249">
        <v>0</v>
      </c>
      <c r="N162" s="254">
        <v>901004967</v>
      </c>
      <c r="O162" s="249" t="s">
        <v>3410</v>
      </c>
      <c r="P162" s="249" t="s">
        <v>3411</v>
      </c>
      <c r="Q162" s="255" t="s">
        <v>2787</v>
      </c>
      <c r="R162" s="249" t="s">
        <v>1804</v>
      </c>
      <c r="S162" s="249" t="s">
        <v>1804</v>
      </c>
      <c r="T162" s="269"/>
      <c r="U162" s="270">
        <v>53357191</v>
      </c>
      <c r="V162" s="250">
        <v>0</v>
      </c>
      <c r="W162" s="254">
        <v>85465146</v>
      </c>
      <c r="X162" s="249" t="s">
        <v>1654</v>
      </c>
    </row>
    <row r="163" spans="1:24">
      <c r="A163" s="249">
        <v>8917801118</v>
      </c>
      <c r="B163" s="249" t="s">
        <v>24</v>
      </c>
      <c r="C163" s="249" t="s">
        <v>2862</v>
      </c>
      <c r="D163" s="249" t="s">
        <v>26</v>
      </c>
      <c r="E163" s="257" t="s">
        <v>3412</v>
      </c>
      <c r="F163" s="249" t="s">
        <v>28</v>
      </c>
      <c r="G163" s="249" t="s">
        <v>2834</v>
      </c>
      <c r="H163" s="249" t="s">
        <v>30</v>
      </c>
      <c r="I163" s="256">
        <v>30000000</v>
      </c>
      <c r="J163" s="249">
        <v>0</v>
      </c>
      <c r="K163" s="249">
        <v>0</v>
      </c>
      <c r="L163" s="249">
        <v>0</v>
      </c>
      <c r="M163" s="249">
        <v>0</v>
      </c>
      <c r="N163" s="254">
        <v>1082897035</v>
      </c>
      <c r="O163" s="249" t="s">
        <v>2925</v>
      </c>
      <c r="P163" s="249" t="s">
        <v>3413</v>
      </c>
      <c r="Q163" s="255" t="s">
        <v>3414</v>
      </c>
      <c r="R163" s="249" t="s">
        <v>3414</v>
      </c>
      <c r="S163" s="249" t="s">
        <v>2709</v>
      </c>
      <c r="T163" s="269"/>
      <c r="U163" s="270">
        <v>30000000</v>
      </c>
      <c r="V163" s="250">
        <v>0</v>
      </c>
      <c r="W163" s="254">
        <v>85459497</v>
      </c>
      <c r="X163" s="249" t="s">
        <v>41</v>
      </c>
    </row>
    <row r="164" spans="1:24">
      <c r="A164" s="249">
        <v>8917801118</v>
      </c>
      <c r="B164" s="249" t="s">
        <v>24</v>
      </c>
      <c r="C164" s="249" t="s">
        <v>2956</v>
      </c>
      <c r="D164" s="249" t="s">
        <v>26</v>
      </c>
      <c r="E164" s="257" t="s">
        <v>3415</v>
      </c>
      <c r="F164" s="249" t="s">
        <v>28</v>
      </c>
      <c r="G164" s="249" t="s">
        <v>2834</v>
      </c>
      <c r="H164" s="249" t="s">
        <v>30</v>
      </c>
      <c r="I164" s="256">
        <v>63368673</v>
      </c>
      <c r="J164" s="249">
        <v>0</v>
      </c>
      <c r="K164" s="249">
        <v>0</v>
      </c>
      <c r="L164" s="249">
        <v>0</v>
      </c>
      <c r="M164" s="249">
        <v>0</v>
      </c>
      <c r="N164" s="254">
        <v>85469738</v>
      </c>
      <c r="O164" s="249" t="s">
        <v>3274</v>
      </c>
      <c r="P164" s="249" t="s">
        <v>3416</v>
      </c>
      <c r="Q164" s="255" t="s">
        <v>3414</v>
      </c>
      <c r="R164" s="249" t="s">
        <v>1804</v>
      </c>
      <c r="S164" s="249" t="s">
        <v>2709</v>
      </c>
      <c r="T164" s="269"/>
      <c r="U164" s="270">
        <v>63368673</v>
      </c>
      <c r="V164" s="250">
        <v>0</v>
      </c>
      <c r="W164" s="254">
        <v>72175282</v>
      </c>
      <c r="X164" s="249" t="s">
        <v>1651</v>
      </c>
    </row>
    <row r="165" spans="1:24">
      <c r="A165" s="249">
        <v>8917801118</v>
      </c>
      <c r="B165" s="249" t="s">
        <v>24</v>
      </c>
      <c r="C165" s="249" t="s">
        <v>2862</v>
      </c>
      <c r="D165" s="249" t="s">
        <v>26</v>
      </c>
      <c r="E165" s="257" t="s">
        <v>3417</v>
      </c>
      <c r="F165" s="249" t="s">
        <v>28</v>
      </c>
      <c r="G165" s="249" t="s">
        <v>2834</v>
      </c>
      <c r="H165" s="249" t="s">
        <v>30</v>
      </c>
      <c r="I165" s="256">
        <v>14641641</v>
      </c>
      <c r="J165" s="249">
        <v>0</v>
      </c>
      <c r="K165" s="249">
        <v>0</v>
      </c>
      <c r="L165" s="249">
        <v>0</v>
      </c>
      <c r="M165" s="249">
        <v>0</v>
      </c>
      <c r="N165" s="254">
        <v>900595716</v>
      </c>
      <c r="O165" s="249" t="s">
        <v>3418</v>
      </c>
      <c r="P165" s="249" t="s">
        <v>3419</v>
      </c>
      <c r="Q165" s="255" t="s">
        <v>1804</v>
      </c>
      <c r="R165" s="249" t="s">
        <v>1804</v>
      </c>
      <c r="S165" s="249" t="s">
        <v>1804</v>
      </c>
      <c r="T165" s="269"/>
      <c r="U165" s="270">
        <v>14641641</v>
      </c>
      <c r="V165" s="250">
        <v>0</v>
      </c>
      <c r="W165" s="254">
        <v>85465146</v>
      </c>
      <c r="X165" s="249" t="s">
        <v>1654</v>
      </c>
    </row>
    <row r="166" spans="1:24">
      <c r="A166" s="249">
        <v>8917801118</v>
      </c>
      <c r="B166" s="249" t="s">
        <v>24</v>
      </c>
      <c r="C166" s="249" t="s">
        <v>2862</v>
      </c>
      <c r="D166" s="249" t="s">
        <v>26</v>
      </c>
      <c r="E166" s="257" t="s">
        <v>3420</v>
      </c>
      <c r="F166" s="249" t="s">
        <v>28</v>
      </c>
      <c r="G166" s="249" t="s">
        <v>2834</v>
      </c>
      <c r="H166" s="249" t="s">
        <v>30</v>
      </c>
      <c r="I166" s="256">
        <v>139842850</v>
      </c>
      <c r="J166" s="249">
        <v>0</v>
      </c>
      <c r="K166" s="249">
        <v>0</v>
      </c>
      <c r="L166" s="249">
        <v>0</v>
      </c>
      <c r="M166" s="249">
        <v>0</v>
      </c>
      <c r="N166" s="254">
        <v>901024882</v>
      </c>
      <c r="O166" s="249" t="s">
        <v>3006</v>
      </c>
      <c r="P166" s="249" t="s">
        <v>3421</v>
      </c>
      <c r="Q166" s="255" t="s">
        <v>3422</v>
      </c>
      <c r="R166" s="249" t="s">
        <v>3422</v>
      </c>
      <c r="S166" s="249" t="s">
        <v>3081</v>
      </c>
      <c r="T166" s="269">
        <v>79991800</v>
      </c>
      <c r="U166" s="270">
        <v>59851050</v>
      </c>
      <c r="V166" s="250">
        <v>0.5720120835638004</v>
      </c>
      <c r="W166" s="254">
        <v>57297693</v>
      </c>
      <c r="X166" s="249" t="s">
        <v>3310</v>
      </c>
    </row>
    <row r="167" spans="1:24">
      <c r="A167" s="249">
        <v>8917801118</v>
      </c>
      <c r="B167" s="249" t="s">
        <v>24</v>
      </c>
      <c r="C167" s="249" t="s">
        <v>2862</v>
      </c>
      <c r="D167" s="249" t="s">
        <v>26</v>
      </c>
      <c r="E167" s="257" t="s">
        <v>3423</v>
      </c>
      <c r="F167" s="249" t="s">
        <v>28</v>
      </c>
      <c r="G167" s="249" t="s">
        <v>2834</v>
      </c>
      <c r="H167" s="249" t="s">
        <v>30</v>
      </c>
      <c r="I167" s="256">
        <v>2000000</v>
      </c>
      <c r="J167" s="249">
        <v>0</v>
      </c>
      <c r="K167" s="249">
        <v>0</v>
      </c>
      <c r="L167" s="249">
        <v>0</v>
      </c>
      <c r="M167" s="249">
        <v>0</v>
      </c>
      <c r="N167" s="254">
        <v>819003317</v>
      </c>
      <c r="O167" s="249" t="s">
        <v>2993</v>
      </c>
      <c r="P167" s="249" t="s">
        <v>3424</v>
      </c>
      <c r="Q167" s="255" t="s">
        <v>3425</v>
      </c>
      <c r="R167" s="249" t="s">
        <v>3425</v>
      </c>
      <c r="S167" s="249" t="s">
        <v>3426</v>
      </c>
      <c r="T167" s="269"/>
      <c r="U167" s="270">
        <v>2000000</v>
      </c>
      <c r="V167" s="250">
        <v>0</v>
      </c>
      <c r="W167" s="254">
        <v>72175282</v>
      </c>
      <c r="X167" s="249" t="s">
        <v>1651</v>
      </c>
    </row>
    <row r="168" spans="1:24">
      <c r="A168" s="249">
        <v>8917801118</v>
      </c>
      <c r="B168" s="249" t="s">
        <v>24</v>
      </c>
      <c r="C168" s="249" t="s">
        <v>2862</v>
      </c>
      <c r="D168" s="249" t="s">
        <v>26</v>
      </c>
      <c r="E168" s="257" t="s">
        <v>3427</v>
      </c>
      <c r="F168" s="249" t="s">
        <v>28</v>
      </c>
      <c r="G168" s="249" t="s">
        <v>2834</v>
      </c>
      <c r="H168" s="249" t="s">
        <v>30</v>
      </c>
      <c r="I168" s="256">
        <v>16352000</v>
      </c>
      <c r="J168" s="249">
        <v>0</v>
      </c>
      <c r="K168" s="249">
        <v>0</v>
      </c>
      <c r="L168" s="249">
        <v>0</v>
      </c>
      <c r="M168" s="249">
        <v>0</v>
      </c>
      <c r="N168" s="254">
        <v>819004091</v>
      </c>
      <c r="O168" s="249" t="s">
        <v>2981</v>
      </c>
      <c r="P168" s="249" t="s">
        <v>3428</v>
      </c>
      <c r="Q168" s="255" t="s">
        <v>3425</v>
      </c>
      <c r="R168" s="249" t="s">
        <v>3425</v>
      </c>
      <c r="S168" s="249" t="s">
        <v>3426</v>
      </c>
      <c r="T168" s="269"/>
      <c r="U168" s="270">
        <v>16352000</v>
      </c>
      <c r="V168" s="250">
        <v>0</v>
      </c>
      <c r="W168" s="254">
        <v>72175282</v>
      </c>
      <c r="X168" s="249" t="s">
        <v>1651</v>
      </c>
    </row>
    <row r="169" spans="1:24">
      <c r="A169" s="249">
        <v>8917801118</v>
      </c>
      <c r="B169" s="249" t="s">
        <v>24</v>
      </c>
      <c r="C169" s="249" t="s">
        <v>2862</v>
      </c>
      <c r="D169" s="249" t="s">
        <v>26</v>
      </c>
      <c r="E169" s="257" t="s">
        <v>3429</v>
      </c>
      <c r="F169" s="249" t="s">
        <v>28</v>
      </c>
      <c r="G169" s="249" t="s">
        <v>2834</v>
      </c>
      <c r="H169" s="249" t="s">
        <v>30</v>
      </c>
      <c r="I169" s="256">
        <v>7925400</v>
      </c>
      <c r="J169" s="249">
        <v>0</v>
      </c>
      <c r="K169" s="249">
        <v>0</v>
      </c>
      <c r="L169" s="249">
        <v>0</v>
      </c>
      <c r="M169" s="249">
        <v>0</v>
      </c>
      <c r="N169" s="254">
        <v>860076580</v>
      </c>
      <c r="O169" s="249" t="s">
        <v>3305</v>
      </c>
      <c r="P169" s="249" t="s">
        <v>3430</v>
      </c>
      <c r="Q169" s="255" t="s">
        <v>2811</v>
      </c>
      <c r="R169" s="249" t="s">
        <v>2811</v>
      </c>
      <c r="S169" s="249" t="s">
        <v>3431</v>
      </c>
      <c r="T169" s="269"/>
      <c r="U169" s="270">
        <v>7925400</v>
      </c>
      <c r="V169" s="250">
        <v>0</v>
      </c>
      <c r="W169" s="254">
        <v>85465146</v>
      </c>
      <c r="X169" s="249" t="s">
        <v>1654</v>
      </c>
    </row>
    <row r="170" spans="1:24">
      <c r="A170" s="249">
        <v>8917801118</v>
      </c>
      <c r="B170" s="249" t="s">
        <v>24</v>
      </c>
      <c r="C170" s="249" t="s">
        <v>2862</v>
      </c>
      <c r="D170" s="249" t="s">
        <v>26</v>
      </c>
      <c r="E170" s="257" t="s">
        <v>3432</v>
      </c>
      <c r="F170" s="249" t="s">
        <v>28</v>
      </c>
      <c r="G170" s="249" t="s">
        <v>2834</v>
      </c>
      <c r="H170" s="249" t="s">
        <v>30</v>
      </c>
      <c r="I170" s="256">
        <v>2499000</v>
      </c>
      <c r="J170" s="249">
        <v>0</v>
      </c>
      <c r="K170" s="249">
        <v>0</v>
      </c>
      <c r="L170" s="249">
        <v>0</v>
      </c>
      <c r="M170" s="249">
        <v>0</v>
      </c>
      <c r="N170" s="254">
        <v>900499033</v>
      </c>
      <c r="O170" s="249" t="s">
        <v>3433</v>
      </c>
      <c r="P170" s="249" t="s">
        <v>3434</v>
      </c>
      <c r="Q170" s="255" t="s">
        <v>3392</v>
      </c>
      <c r="R170" s="249" t="s">
        <v>3392</v>
      </c>
      <c r="S170" s="249" t="s">
        <v>3435</v>
      </c>
      <c r="T170" s="269"/>
      <c r="U170" s="270">
        <v>2499000</v>
      </c>
      <c r="V170" s="250">
        <v>0</v>
      </c>
      <c r="W170" s="254">
        <v>1082863147</v>
      </c>
      <c r="X170" s="249" t="s">
        <v>2713</v>
      </c>
    </row>
    <row r="171" spans="1:24">
      <c r="A171" s="249">
        <v>8917801118</v>
      </c>
      <c r="B171" s="249" t="s">
        <v>24</v>
      </c>
      <c r="C171" s="249" t="s">
        <v>2862</v>
      </c>
      <c r="D171" s="249" t="s">
        <v>26</v>
      </c>
      <c r="E171" s="257" t="s">
        <v>3436</v>
      </c>
      <c r="F171" s="249" t="s">
        <v>28</v>
      </c>
      <c r="G171" s="249" t="s">
        <v>2834</v>
      </c>
      <c r="H171" s="249" t="s">
        <v>30</v>
      </c>
      <c r="I171" s="256">
        <v>1352700</v>
      </c>
      <c r="J171" s="249">
        <v>0</v>
      </c>
      <c r="K171" s="249">
        <v>0</v>
      </c>
      <c r="L171" s="249">
        <v>0</v>
      </c>
      <c r="M171" s="249">
        <v>0</v>
      </c>
      <c r="N171" s="254">
        <v>860001022</v>
      </c>
      <c r="O171" s="249" t="s">
        <v>2972</v>
      </c>
      <c r="P171" s="249" t="s">
        <v>3437</v>
      </c>
      <c r="Q171" s="255" t="s">
        <v>3392</v>
      </c>
      <c r="R171" s="249" t="s">
        <v>3392</v>
      </c>
      <c r="S171" s="249" t="s">
        <v>3438</v>
      </c>
      <c r="T171" s="269">
        <v>1352700</v>
      </c>
      <c r="U171" s="270">
        <v>0</v>
      </c>
      <c r="V171" s="250">
        <v>1</v>
      </c>
      <c r="W171" s="254">
        <v>72175282</v>
      </c>
      <c r="X171" s="249" t="s">
        <v>1651</v>
      </c>
    </row>
    <row r="172" spans="1:24">
      <c r="A172" s="249">
        <v>8917801118</v>
      </c>
      <c r="B172" s="249" t="s">
        <v>24</v>
      </c>
      <c r="C172" s="249" t="s">
        <v>2862</v>
      </c>
      <c r="D172" s="249" t="s">
        <v>26</v>
      </c>
      <c r="E172" s="257" t="s">
        <v>3439</v>
      </c>
      <c r="F172" s="249" t="s">
        <v>28</v>
      </c>
      <c r="G172" s="249" t="s">
        <v>2834</v>
      </c>
      <c r="H172" s="249" t="s">
        <v>30</v>
      </c>
      <c r="I172" s="256">
        <v>825000</v>
      </c>
      <c r="J172" s="249">
        <v>0</v>
      </c>
      <c r="K172" s="249">
        <v>0</v>
      </c>
      <c r="L172" s="249">
        <v>0</v>
      </c>
      <c r="M172" s="249">
        <v>0</v>
      </c>
      <c r="N172" s="254">
        <v>890100477</v>
      </c>
      <c r="O172" s="249" t="s">
        <v>3440</v>
      </c>
      <c r="P172" s="249" t="s">
        <v>3441</v>
      </c>
      <c r="Q172" s="255" t="s">
        <v>3442</v>
      </c>
      <c r="R172" s="249" t="s">
        <v>3442</v>
      </c>
      <c r="S172" s="249" t="s">
        <v>3443</v>
      </c>
      <c r="T172" s="269">
        <v>825000</v>
      </c>
      <c r="U172" s="270">
        <v>0</v>
      </c>
      <c r="V172" s="250">
        <v>1</v>
      </c>
      <c r="W172" s="254">
        <v>72175282</v>
      </c>
      <c r="X172" s="249" t="s">
        <v>1651</v>
      </c>
    </row>
    <row r="173" spans="1:24">
      <c r="A173" s="249">
        <v>8917801118</v>
      </c>
      <c r="B173" s="249" t="s">
        <v>24</v>
      </c>
      <c r="C173" s="249" t="s">
        <v>2862</v>
      </c>
      <c r="D173" s="249" t="s">
        <v>26</v>
      </c>
      <c r="E173" s="257" t="s">
        <v>3444</v>
      </c>
      <c r="F173" s="249" t="s">
        <v>28</v>
      </c>
      <c r="G173" s="249" t="s">
        <v>2834</v>
      </c>
      <c r="H173" s="249" t="s">
        <v>30</v>
      </c>
      <c r="I173" s="256">
        <v>32130000</v>
      </c>
      <c r="J173" s="249">
        <v>0</v>
      </c>
      <c r="K173" s="249">
        <v>0</v>
      </c>
      <c r="L173" s="249">
        <v>0</v>
      </c>
      <c r="M173" s="249">
        <v>0</v>
      </c>
      <c r="N173" s="254">
        <v>901572832</v>
      </c>
      <c r="O173" s="249" t="s">
        <v>3445</v>
      </c>
      <c r="P173" s="249" t="s">
        <v>3446</v>
      </c>
      <c r="Q173" s="255" t="s">
        <v>3447</v>
      </c>
      <c r="R173" s="249" t="s">
        <v>3447</v>
      </c>
      <c r="S173" s="249" t="s">
        <v>3448</v>
      </c>
      <c r="T173" s="269">
        <v>32100000</v>
      </c>
      <c r="U173" s="270">
        <v>30000</v>
      </c>
      <c r="V173" s="250">
        <v>0.99906629318394025</v>
      </c>
      <c r="W173" s="254">
        <v>85465146</v>
      </c>
      <c r="X173" s="249" t="s">
        <v>1654</v>
      </c>
    </row>
    <row r="174" spans="1:24">
      <c r="A174" s="249">
        <v>8917801118</v>
      </c>
      <c r="B174" s="249" t="s">
        <v>24</v>
      </c>
      <c r="C174" s="249" t="s">
        <v>2862</v>
      </c>
      <c r="D174" s="249" t="s">
        <v>26</v>
      </c>
      <c r="E174" s="257" t="s">
        <v>3449</v>
      </c>
      <c r="F174" s="249" t="s">
        <v>28</v>
      </c>
      <c r="G174" s="249" t="s">
        <v>2834</v>
      </c>
      <c r="H174" s="249" t="s">
        <v>30</v>
      </c>
      <c r="I174" s="256">
        <v>44149000</v>
      </c>
      <c r="J174" s="249">
        <v>0</v>
      </c>
      <c r="K174" s="249">
        <v>0</v>
      </c>
      <c r="L174" s="249">
        <v>0</v>
      </c>
      <c r="M174" s="249">
        <v>0</v>
      </c>
      <c r="N174" s="254">
        <v>900224534</v>
      </c>
      <c r="O174" s="249" t="s">
        <v>3450</v>
      </c>
      <c r="P174" s="249" t="s">
        <v>3451</v>
      </c>
      <c r="Q174" s="255" t="s">
        <v>3447</v>
      </c>
      <c r="R174" s="249" t="s">
        <v>3452</v>
      </c>
      <c r="S174" s="249" t="s">
        <v>2855</v>
      </c>
      <c r="T174" s="269"/>
      <c r="U174" s="270">
        <v>44149000</v>
      </c>
      <c r="V174" s="250">
        <v>0</v>
      </c>
      <c r="W174" s="254">
        <v>85465146</v>
      </c>
      <c r="X174" s="249" t="s">
        <v>1654</v>
      </c>
    </row>
    <row r="175" spans="1:24">
      <c r="A175" s="249">
        <v>8917801118</v>
      </c>
      <c r="B175" s="249" t="s">
        <v>24</v>
      </c>
      <c r="C175" s="249" t="s">
        <v>2862</v>
      </c>
      <c r="D175" s="249" t="s">
        <v>26</v>
      </c>
      <c r="E175" s="257" t="s">
        <v>3453</v>
      </c>
      <c r="F175" s="249" t="s">
        <v>28</v>
      </c>
      <c r="G175" s="249" t="s">
        <v>2834</v>
      </c>
      <c r="H175" s="249" t="s">
        <v>30</v>
      </c>
      <c r="I175" s="256">
        <v>4311200</v>
      </c>
      <c r="J175" s="249">
        <v>0</v>
      </c>
      <c r="K175" s="249">
        <v>0</v>
      </c>
      <c r="L175" s="249">
        <v>0</v>
      </c>
      <c r="M175" s="249">
        <v>0</v>
      </c>
      <c r="N175" s="254">
        <v>860012336</v>
      </c>
      <c r="O175" s="249" t="s">
        <v>3454</v>
      </c>
      <c r="P175" s="249" t="s">
        <v>3455</v>
      </c>
      <c r="Q175" s="255" t="s">
        <v>3448</v>
      </c>
      <c r="R175" s="249" t="s">
        <v>3448</v>
      </c>
      <c r="S175" s="249" t="s">
        <v>3456</v>
      </c>
      <c r="T175" s="269"/>
      <c r="U175" s="270">
        <v>4311200</v>
      </c>
      <c r="V175" s="250">
        <v>0</v>
      </c>
      <c r="W175" s="254">
        <v>30766322</v>
      </c>
      <c r="X175" s="249" t="s">
        <v>1992</v>
      </c>
    </row>
    <row r="176" spans="1:24">
      <c r="A176" s="249">
        <v>8917801118</v>
      </c>
      <c r="B176" s="249" t="s">
        <v>24</v>
      </c>
      <c r="C176" s="249" t="s">
        <v>2862</v>
      </c>
      <c r="D176" s="249" t="s">
        <v>26</v>
      </c>
      <c r="E176" s="257" t="s">
        <v>3457</v>
      </c>
      <c r="F176" s="249" t="s">
        <v>28</v>
      </c>
      <c r="G176" s="249" t="s">
        <v>2834</v>
      </c>
      <c r="H176" s="249" t="s">
        <v>30</v>
      </c>
      <c r="I176" s="256">
        <v>20000000</v>
      </c>
      <c r="J176" s="249">
        <v>0</v>
      </c>
      <c r="K176" s="249">
        <v>0</v>
      </c>
      <c r="L176" s="249">
        <v>0</v>
      </c>
      <c r="M176" s="249">
        <v>0</v>
      </c>
      <c r="N176" s="254">
        <v>819004091</v>
      </c>
      <c r="O176" s="249" t="s">
        <v>2981</v>
      </c>
      <c r="P176" s="249"/>
      <c r="Q176" s="255" t="s">
        <v>3448</v>
      </c>
      <c r="R176" s="249" t="s">
        <v>3458</v>
      </c>
      <c r="S176" s="249" t="s">
        <v>3459</v>
      </c>
      <c r="T176" s="269"/>
      <c r="U176" s="270">
        <v>20000000</v>
      </c>
      <c r="V176" s="250">
        <v>0</v>
      </c>
      <c r="W176" s="254">
        <v>72175282</v>
      </c>
      <c r="X176" s="249" t="s">
        <v>1651</v>
      </c>
    </row>
    <row r="177" spans="1:24">
      <c r="A177" s="249">
        <v>8917801118</v>
      </c>
      <c r="B177" s="249" t="s">
        <v>24</v>
      </c>
      <c r="C177" s="249" t="s">
        <v>2862</v>
      </c>
      <c r="D177" s="249" t="s">
        <v>26</v>
      </c>
      <c r="E177" s="257" t="s">
        <v>3460</v>
      </c>
      <c r="F177" s="249" t="s">
        <v>28</v>
      </c>
      <c r="G177" s="249" t="s">
        <v>2834</v>
      </c>
      <c r="H177" s="249" t="s">
        <v>30</v>
      </c>
      <c r="I177" s="256">
        <v>9000000</v>
      </c>
      <c r="J177" s="249">
        <v>0</v>
      </c>
      <c r="K177" s="249">
        <v>0</v>
      </c>
      <c r="L177" s="249">
        <v>0</v>
      </c>
      <c r="M177" s="249">
        <v>0</v>
      </c>
      <c r="N177" s="254">
        <v>819003317</v>
      </c>
      <c r="O177" s="249" t="s">
        <v>2993</v>
      </c>
      <c r="P177" s="249" t="s">
        <v>3461</v>
      </c>
      <c r="Q177" s="255" t="s">
        <v>3448</v>
      </c>
      <c r="R177" s="249" t="s">
        <v>3452</v>
      </c>
      <c r="S177" s="249" t="s">
        <v>3462</v>
      </c>
      <c r="T177" s="269"/>
      <c r="U177" s="270">
        <v>9000000</v>
      </c>
      <c r="V177" s="250">
        <v>0</v>
      </c>
      <c r="W177" s="254">
        <v>72175282</v>
      </c>
      <c r="X177" s="249" t="s">
        <v>1651</v>
      </c>
    </row>
    <row r="178" spans="1:24">
      <c r="A178" s="249">
        <v>8917801118</v>
      </c>
      <c r="B178" s="249" t="s">
        <v>24</v>
      </c>
      <c r="C178" s="249" t="s">
        <v>2862</v>
      </c>
      <c r="D178" s="249" t="s">
        <v>26</v>
      </c>
      <c r="E178" s="257" t="s">
        <v>3463</v>
      </c>
      <c r="F178" s="249" t="s">
        <v>28</v>
      </c>
      <c r="G178" s="249" t="s">
        <v>2834</v>
      </c>
      <c r="H178" s="249" t="s">
        <v>30</v>
      </c>
      <c r="I178" s="256">
        <v>79795310</v>
      </c>
      <c r="J178" s="249">
        <v>0</v>
      </c>
      <c r="K178" s="249">
        <v>0</v>
      </c>
      <c r="L178" s="249">
        <v>0</v>
      </c>
      <c r="M178" s="249">
        <v>0</v>
      </c>
      <c r="N178" s="254">
        <v>900795369</v>
      </c>
      <c r="O178" s="249" t="s">
        <v>3344</v>
      </c>
      <c r="P178" s="249" t="s">
        <v>3464</v>
      </c>
      <c r="Q178" s="255" t="s">
        <v>3431</v>
      </c>
      <c r="R178" s="249" t="s">
        <v>2854</v>
      </c>
      <c r="S178" s="249" t="s">
        <v>2859</v>
      </c>
      <c r="T178" s="269">
        <v>79795310</v>
      </c>
      <c r="U178" s="270">
        <v>0</v>
      </c>
      <c r="V178" s="250">
        <v>1</v>
      </c>
      <c r="W178" s="254">
        <v>85465146</v>
      </c>
      <c r="X178" s="249" t="s">
        <v>1654</v>
      </c>
    </row>
    <row r="179" spans="1:24">
      <c r="A179" s="249">
        <v>8917801118</v>
      </c>
      <c r="B179" s="249" t="s">
        <v>24</v>
      </c>
      <c r="C179" s="249" t="s">
        <v>2956</v>
      </c>
      <c r="D179" s="249" t="s">
        <v>26</v>
      </c>
      <c r="E179" s="257" t="s">
        <v>3465</v>
      </c>
      <c r="F179" s="249" t="s">
        <v>28</v>
      </c>
      <c r="G179" s="249" t="s">
        <v>2834</v>
      </c>
      <c r="H179" s="249" t="s">
        <v>30</v>
      </c>
      <c r="I179" s="256">
        <v>30000000</v>
      </c>
      <c r="J179" s="249">
        <v>0</v>
      </c>
      <c r="K179" s="249">
        <v>0</v>
      </c>
      <c r="L179" s="249">
        <v>0</v>
      </c>
      <c r="M179" s="249">
        <v>0</v>
      </c>
      <c r="N179" s="254">
        <v>7144967</v>
      </c>
      <c r="O179" s="249" t="s">
        <v>2847</v>
      </c>
      <c r="P179" s="249" t="s">
        <v>3466</v>
      </c>
      <c r="Q179" s="255" t="s">
        <v>2854</v>
      </c>
      <c r="R179" s="249" t="s">
        <v>2854</v>
      </c>
      <c r="S179" s="249" t="s">
        <v>2709</v>
      </c>
      <c r="T179" s="269"/>
      <c r="U179" s="270">
        <v>30000000</v>
      </c>
      <c r="V179" s="250">
        <v>0</v>
      </c>
      <c r="W179" s="254">
        <v>85152695</v>
      </c>
      <c r="X179" s="249" t="s">
        <v>139</v>
      </c>
    </row>
    <row r="180" spans="1:24">
      <c r="A180" s="249">
        <v>8917801118</v>
      </c>
      <c r="B180" s="249" t="s">
        <v>24</v>
      </c>
      <c r="C180" s="249" t="s">
        <v>2862</v>
      </c>
      <c r="D180" s="249" t="s">
        <v>26</v>
      </c>
      <c r="E180" s="257" t="s">
        <v>3467</v>
      </c>
      <c r="F180" s="249" t="s">
        <v>28</v>
      </c>
      <c r="G180" s="249" t="s">
        <v>2834</v>
      </c>
      <c r="H180" s="249" t="s">
        <v>30</v>
      </c>
      <c r="I180" s="256">
        <v>10500000</v>
      </c>
      <c r="J180" s="249">
        <v>0</v>
      </c>
      <c r="K180" s="249">
        <v>0</v>
      </c>
      <c r="L180" s="249">
        <v>0</v>
      </c>
      <c r="M180" s="249">
        <v>0</v>
      </c>
      <c r="N180" s="254">
        <v>26668337</v>
      </c>
      <c r="O180" s="249" t="s">
        <v>2931</v>
      </c>
      <c r="P180" s="249" t="s">
        <v>3468</v>
      </c>
      <c r="Q180" s="255" t="s">
        <v>3469</v>
      </c>
      <c r="R180" s="249" t="s">
        <v>3469</v>
      </c>
      <c r="S180" s="249" t="s">
        <v>2709</v>
      </c>
      <c r="T180" s="269"/>
      <c r="U180" s="270">
        <v>10500000</v>
      </c>
      <c r="V180" s="250">
        <v>0</v>
      </c>
      <c r="W180" s="254">
        <v>85459497</v>
      </c>
      <c r="X180" s="249" t="s">
        <v>41</v>
      </c>
    </row>
    <row r="181" spans="1:24">
      <c r="A181" s="249">
        <v>8917801118</v>
      </c>
      <c r="B181" s="249" t="s">
        <v>24</v>
      </c>
      <c r="C181" s="249" t="s">
        <v>2956</v>
      </c>
      <c r="D181" s="249" t="s">
        <v>26</v>
      </c>
      <c r="E181" s="257" t="s">
        <v>3470</v>
      </c>
      <c r="F181" s="249" t="s">
        <v>28</v>
      </c>
      <c r="G181" s="249" t="s">
        <v>2834</v>
      </c>
      <c r="H181" s="249" t="s">
        <v>30</v>
      </c>
      <c r="I181" s="256">
        <v>5776736</v>
      </c>
      <c r="J181" s="249">
        <v>0</v>
      </c>
      <c r="K181" s="249">
        <v>0</v>
      </c>
      <c r="L181" s="249">
        <v>0</v>
      </c>
      <c r="M181" s="249">
        <v>0</v>
      </c>
      <c r="N181" s="254">
        <v>900760926</v>
      </c>
      <c r="O181" s="249" t="s">
        <v>3471</v>
      </c>
      <c r="P181" s="249" t="s">
        <v>3472</v>
      </c>
      <c r="Q181" s="255" t="s">
        <v>3452</v>
      </c>
      <c r="R181" s="249" t="s">
        <v>3473</v>
      </c>
      <c r="S181" s="249" t="s">
        <v>1546</v>
      </c>
      <c r="T181" s="269">
        <v>3967936</v>
      </c>
      <c r="U181" s="270">
        <v>1808800</v>
      </c>
      <c r="V181" s="250">
        <v>0.68688200395517474</v>
      </c>
      <c r="W181" s="254">
        <v>85152695</v>
      </c>
      <c r="X181" s="249" t="s">
        <v>139</v>
      </c>
    </row>
    <row r="182" spans="1:24">
      <c r="A182" s="249">
        <v>8917801118</v>
      </c>
      <c r="B182" s="249" t="s">
        <v>24</v>
      </c>
      <c r="C182" s="249" t="s">
        <v>2862</v>
      </c>
      <c r="D182" s="249" t="s">
        <v>26</v>
      </c>
      <c r="E182" s="257" t="s">
        <v>3474</v>
      </c>
      <c r="F182" s="249" t="s">
        <v>28</v>
      </c>
      <c r="G182" s="249" t="s">
        <v>2834</v>
      </c>
      <c r="H182" s="249" t="s">
        <v>30</v>
      </c>
      <c r="I182" s="256">
        <v>7000000</v>
      </c>
      <c r="J182" s="249">
        <v>0</v>
      </c>
      <c r="K182" s="249">
        <v>0</v>
      </c>
      <c r="L182" s="249">
        <v>0</v>
      </c>
      <c r="M182" s="249">
        <v>0</v>
      </c>
      <c r="N182" s="254">
        <v>819005027</v>
      </c>
      <c r="O182" s="249" t="s">
        <v>2950</v>
      </c>
      <c r="P182" s="249" t="s">
        <v>3475</v>
      </c>
      <c r="Q182" s="255" t="s">
        <v>2855</v>
      </c>
      <c r="R182" s="249" t="s">
        <v>2859</v>
      </c>
      <c r="S182" s="249" t="s">
        <v>3476</v>
      </c>
      <c r="T182" s="269"/>
      <c r="U182" s="270">
        <v>7000000</v>
      </c>
      <c r="V182" s="250">
        <v>0</v>
      </c>
      <c r="W182" s="254">
        <v>72175282</v>
      </c>
      <c r="X182" s="249" t="s">
        <v>1651</v>
      </c>
    </row>
    <row r="183" spans="1:24">
      <c r="A183" s="249">
        <v>8917801118</v>
      </c>
      <c r="B183" s="249" t="s">
        <v>24</v>
      </c>
      <c r="C183" s="249" t="s">
        <v>2956</v>
      </c>
      <c r="D183" s="249" t="s">
        <v>26</v>
      </c>
      <c r="E183" s="257" t="s">
        <v>3477</v>
      </c>
      <c r="F183" s="249" t="s">
        <v>28</v>
      </c>
      <c r="G183" s="249" t="s">
        <v>2834</v>
      </c>
      <c r="H183" s="249" t="s">
        <v>30</v>
      </c>
      <c r="I183" s="256">
        <v>9658040</v>
      </c>
      <c r="J183" s="249">
        <v>0</v>
      </c>
      <c r="K183" s="249">
        <v>0</v>
      </c>
      <c r="L183" s="249">
        <v>0</v>
      </c>
      <c r="M183" s="249">
        <v>0</v>
      </c>
      <c r="N183" s="254">
        <v>900858137</v>
      </c>
      <c r="O183" s="249" t="s">
        <v>3478</v>
      </c>
      <c r="P183" s="249" t="s">
        <v>3479</v>
      </c>
      <c r="Q183" s="255" t="s">
        <v>2859</v>
      </c>
      <c r="R183" s="249" t="s">
        <v>2859</v>
      </c>
      <c r="S183" s="249" t="s">
        <v>3480</v>
      </c>
      <c r="T183" s="269"/>
      <c r="U183" s="270">
        <v>9658040</v>
      </c>
      <c r="V183" s="250">
        <v>0</v>
      </c>
      <c r="W183" s="254">
        <v>15443332</v>
      </c>
      <c r="X183" s="249" t="s">
        <v>213</v>
      </c>
    </row>
    <row r="184" spans="1:24">
      <c r="A184" s="249">
        <v>8917801118</v>
      </c>
      <c r="B184" s="249" t="s">
        <v>24</v>
      </c>
      <c r="C184" s="249" t="s">
        <v>2862</v>
      </c>
      <c r="D184" s="249" t="s">
        <v>26</v>
      </c>
      <c r="E184" s="257" t="s">
        <v>3481</v>
      </c>
      <c r="F184" s="249" t="s">
        <v>28</v>
      </c>
      <c r="G184" s="249" t="s">
        <v>2834</v>
      </c>
      <c r="H184" s="249" t="s">
        <v>30</v>
      </c>
      <c r="I184" s="256">
        <v>6000000</v>
      </c>
      <c r="J184" s="249">
        <v>0</v>
      </c>
      <c r="K184" s="249">
        <v>0</v>
      </c>
      <c r="L184" s="249">
        <v>0</v>
      </c>
      <c r="M184" s="249">
        <v>0</v>
      </c>
      <c r="N184" s="254">
        <v>84081892</v>
      </c>
      <c r="O184" s="249" t="s">
        <v>3482</v>
      </c>
      <c r="P184" s="249" t="s">
        <v>3483</v>
      </c>
      <c r="Q184" s="255" t="s">
        <v>2859</v>
      </c>
      <c r="R184" s="249" t="s">
        <v>2859</v>
      </c>
      <c r="S184" s="249" t="s">
        <v>3458</v>
      </c>
      <c r="T184" s="269"/>
      <c r="U184" s="270">
        <v>6000000</v>
      </c>
      <c r="V184" s="250">
        <v>0</v>
      </c>
      <c r="W184" s="254">
        <v>72175282</v>
      </c>
      <c r="X184" s="249" t="s">
        <v>1651</v>
      </c>
    </row>
    <row r="185" spans="1:24">
      <c r="A185" s="249">
        <v>8917801118</v>
      </c>
      <c r="B185" s="249" t="s">
        <v>24</v>
      </c>
      <c r="C185" s="249" t="s">
        <v>2862</v>
      </c>
      <c r="D185" s="249" t="s">
        <v>26</v>
      </c>
      <c r="E185" s="257" t="s">
        <v>3484</v>
      </c>
      <c r="F185" s="249" t="s">
        <v>28</v>
      </c>
      <c r="G185" s="249" t="s">
        <v>2834</v>
      </c>
      <c r="H185" s="249" t="s">
        <v>30</v>
      </c>
      <c r="I185" s="256">
        <v>20000000</v>
      </c>
      <c r="J185" s="249">
        <v>0</v>
      </c>
      <c r="K185" s="249">
        <v>0</v>
      </c>
      <c r="L185" s="249">
        <v>0</v>
      </c>
      <c r="M185" s="249">
        <v>0</v>
      </c>
      <c r="N185" s="254">
        <v>860001022</v>
      </c>
      <c r="O185" s="249" t="s">
        <v>2972</v>
      </c>
      <c r="P185" s="249" t="s">
        <v>3485</v>
      </c>
      <c r="Q185" s="255" t="s">
        <v>2859</v>
      </c>
      <c r="R185" s="249" t="s">
        <v>2859</v>
      </c>
      <c r="S185" s="249" t="s">
        <v>3486</v>
      </c>
      <c r="T185" s="269"/>
      <c r="U185" s="270">
        <v>20000000</v>
      </c>
      <c r="V185" s="250">
        <v>0</v>
      </c>
      <c r="W185" s="254">
        <v>72175282</v>
      </c>
      <c r="X185" s="249" t="s">
        <v>1651</v>
      </c>
    </row>
    <row r="186" spans="1:24">
      <c r="A186" s="249">
        <v>8917801118</v>
      </c>
      <c r="B186" s="249" t="s">
        <v>24</v>
      </c>
      <c r="C186" s="249" t="s">
        <v>2862</v>
      </c>
      <c r="D186" s="249" t="s">
        <v>26</v>
      </c>
      <c r="E186" s="257" t="s">
        <v>3487</v>
      </c>
      <c r="F186" s="249" t="s">
        <v>28</v>
      </c>
      <c r="G186" s="249" t="s">
        <v>2834</v>
      </c>
      <c r="H186" s="249" t="s">
        <v>30</v>
      </c>
      <c r="I186" s="256">
        <v>8000000</v>
      </c>
      <c r="J186" s="249">
        <v>0</v>
      </c>
      <c r="K186" s="249">
        <v>0</v>
      </c>
      <c r="L186" s="249">
        <v>0</v>
      </c>
      <c r="M186" s="249">
        <v>0</v>
      </c>
      <c r="N186" s="254">
        <v>890100477</v>
      </c>
      <c r="O186" s="249" t="s">
        <v>3440</v>
      </c>
      <c r="P186" s="249"/>
      <c r="Q186" s="255" t="s">
        <v>1575</v>
      </c>
      <c r="R186" s="249" t="s">
        <v>3488</v>
      </c>
      <c r="S186" s="249" t="s">
        <v>1546</v>
      </c>
      <c r="T186" s="269"/>
      <c r="U186" s="270">
        <v>8000000</v>
      </c>
      <c r="V186" s="250">
        <v>0</v>
      </c>
      <c r="W186" s="254">
        <v>72175282</v>
      </c>
      <c r="X186" s="249" t="s">
        <v>1651</v>
      </c>
    </row>
    <row r="187" spans="1:24">
      <c r="A187" s="249">
        <v>8917801118</v>
      </c>
      <c r="B187" s="249" t="s">
        <v>24</v>
      </c>
      <c r="C187" s="249" t="s">
        <v>2956</v>
      </c>
      <c r="D187" s="249" t="s">
        <v>26</v>
      </c>
      <c r="E187" s="257" t="s">
        <v>3489</v>
      </c>
      <c r="F187" s="249" t="s">
        <v>28</v>
      </c>
      <c r="G187" s="249" t="s">
        <v>2834</v>
      </c>
      <c r="H187" s="249" t="s">
        <v>3490</v>
      </c>
      <c r="I187" s="256">
        <v>67687200</v>
      </c>
      <c r="J187" s="249">
        <v>0</v>
      </c>
      <c r="K187" s="249">
        <v>0</v>
      </c>
      <c r="L187" s="249">
        <v>0</v>
      </c>
      <c r="M187" s="249">
        <v>0</v>
      </c>
      <c r="N187" s="254">
        <v>1082860393</v>
      </c>
      <c r="O187" s="249" t="s">
        <v>3491</v>
      </c>
      <c r="P187" s="249" t="s">
        <v>3492</v>
      </c>
      <c r="Q187" s="255">
        <v>44589</v>
      </c>
      <c r="R187" s="249" t="s">
        <v>3090</v>
      </c>
      <c r="S187" s="249" t="s">
        <v>3493</v>
      </c>
      <c r="T187" s="269">
        <v>33843600</v>
      </c>
      <c r="U187" s="270">
        <v>33843600</v>
      </c>
      <c r="V187" s="250">
        <v>0.5</v>
      </c>
      <c r="W187" s="254">
        <v>21701937</v>
      </c>
      <c r="X187" s="249" t="s">
        <v>215</v>
      </c>
    </row>
    <row r="188" spans="1:24">
      <c r="A188" s="249">
        <v>8917801118</v>
      </c>
      <c r="B188" s="249" t="s">
        <v>24</v>
      </c>
      <c r="C188" s="249" t="s">
        <v>2862</v>
      </c>
      <c r="D188" s="249" t="s">
        <v>26</v>
      </c>
      <c r="E188" s="257" t="s">
        <v>3494</v>
      </c>
      <c r="F188" s="249" t="s">
        <v>28</v>
      </c>
      <c r="G188" s="249" t="s">
        <v>2834</v>
      </c>
      <c r="H188" s="249" t="s">
        <v>3490</v>
      </c>
      <c r="I188" s="256">
        <v>24969390</v>
      </c>
      <c r="J188" s="249">
        <v>0</v>
      </c>
      <c r="K188" s="249">
        <v>0</v>
      </c>
      <c r="L188" s="249">
        <v>0</v>
      </c>
      <c r="M188" s="249">
        <v>0</v>
      </c>
      <c r="N188" s="254">
        <v>901051111</v>
      </c>
      <c r="O188" s="249" t="s">
        <v>3495</v>
      </c>
      <c r="P188" s="249" t="s">
        <v>3496</v>
      </c>
      <c r="Q188" s="255">
        <v>44589</v>
      </c>
      <c r="R188" s="249" t="s">
        <v>2916</v>
      </c>
      <c r="S188" s="249" t="s">
        <v>3497</v>
      </c>
      <c r="T188" s="269">
        <v>24969390</v>
      </c>
      <c r="U188" s="270">
        <v>0</v>
      </c>
      <c r="V188" s="250">
        <v>1</v>
      </c>
      <c r="W188" s="254">
        <v>85473390</v>
      </c>
      <c r="X188" s="249" t="s">
        <v>223</v>
      </c>
    </row>
    <row r="189" spans="1:24">
      <c r="A189" s="249">
        <v>8917801118</v>
      </c>
      <c r="B189" s="249" t="s">
        <v>24</v>
      </c>
      <c r="C189" s="249" t="s">
        <v>2862</v>
      </c>
      <c r="D189" s="249" t="s">
        <v>26</v>
      </c>
      <c r="E189" s="257" t="s">
        <v>3498</v>
      </c>
      <c r="F189" s="249" t="s">
        <v>28</v>
      </c>
      <c r="G189" s="249" t="s">
        <v>2834</v>
      </c>
      <c r="H189" s="249" t="s">
        <v>3490</v>
      </c>
      <c r="I189" s="256">
        <v>7570542</v>
      </c>
      <c r="J189" s="249">
        <v>0</v>
      </c>
      <c r="K189" s="249">
        <v>0</v>
      </c>
      <c r="L189" s="249">
        <v>0</v>
      </c>
      <c r="M189" s="249">
        <v>0</v>
      </c>
      <c r="N189" s="254">
        <v>800216724</v>
      </c>
      <c r="O189" s="249" t="s">
        <v>3499</v>
      </c>
      <c r="P189" s="249" t="s">
        <v>3500</v>
      </c>
      <c r="Q189" s="255">
        <v>44589</v>
      </c>
      <c r="R189" s="249">
        <v>44589</v>
      </c>
      <c r="S189" s="249" t="s">
        <v>3501</v>
      </c>
      <c r="T189" s="269"/>
      <c r="U189" s="270">
        <v>7570542</v>
      </c>
      <c r="V189" s="250">
        <v>0</v>
      </c>
      <c r="W189" s="254">
        <v>57444673</v>
      </c>
      <c r="X189" s="249" t="s">
        <v>208</v>
      </c>
    </row>
    <row r="190" spans="1:24">
      <c r="A190" s="249">
        <v>8917801118</v>
      </c>
      <c r="B190" s="249" t="s">
        <v>24</v>
      </c>
      <c r="C190" s="249" t="s">
        <v>2956</v>
      </c>
      <c r="D190" s="249" t="s">
        <v>26</v>
      </c>
      <c r="E190" s="257" t="s">
        <v>3502</v>
      </c>
      <c r="F190" s="249" t="s">
        <v>28</v>
      </c>
      <c r="G190" s="249" t="s">
        <v>2834</v>
      </c>
      <c r="H190" s="249" t="s">
        <v>3490</v>
      </c>
      <c r="I190" s="256">
        <v>17019000</v>
      </c>
      <c r="J190" s="249">
        <v>0</v>
      </c>
      <c r="K190" s="249">
        <v>0</v>
      </c>
      <c r="L190" s="249">
        <v>0</v>
      </c>
      <c r="M190" s="249">
        <v>0</v>
      </c>
      <c r="N190" s="254">
        <v>900763287</v>
      </c>
      <c r="O190" s="249" t="s">
        <v>3503</v>
      </c>
      <c r="P190" s="249" t="s">
        <v>3504</v>
      </c>
      <c r="Q190" s="255">
        <v>44589</v>
      </c>
      <c r="R190" s="249">
        <v>44589</v>
      </c>
      <c r="S190" s="249" t="s">
        <v>2895</v>
      </c>
      <c r="T190" s="269">
        <v>17019000</v>
      </c>
      <c r="U190" s="270">
        <v>0</v>
      </c>
      <c r="V190" s="250">
        <v>1</v>
      </c>
      <c r="W190" s="254">
        <v>36665858</v>
      </c>
      <c r="X190" s="249" t="s">
        <v>1703</v>
      </c>
    </row>
    <row r="191" spans="1:24">
      <c r="A191" s="249">
        <v>8917801118</v>
      </c>
      <c r="B191" s="249" t="s">
        <v>24</v>
      </c>
      <c r="C191" s="249" t="s">
        <v>2956</v>
      </c>
      <c r="D191" s="249" t="s">
        <v>26</v>
      </c>
      <c r="E191" s="257" t="s">
        <v>3505</v>
      </c>
      <c r="F191" s="249" t="s">
        <v>28</v>
      </c>
      <c r="G191" s="249" t="s">
        <v>2834</v>
      </c>
      <c r="H191" s="249" t="s">
        <v>3490</v>
      </c>
      <c r="I191" s="256">
        <v>13804000</v>
      </c>
      <c r="J191" s="249">
        <v>0</v>
      </c>
      <c r="K191" s="249">
        <v>0</v>
      </c>
      <c r="L191" s="249">
        <v>0</v>
      </c>
      <c r="M191" s="249">
        <v>0</v>
      </c>
      <c r="N191" s="254">
        <v>900763287</v>
      </c>
      <c r="O191" s="249" t="s">
        <v>3503</v>
      </c>
      <c r="P191" s="249" t="s">
        <v>3506</v>
      </c>
      <c r="Q191" s="255">
        <v>44589</v>
      </c>
      <c r="R191" s="249">
        <v>44589</v>
      </c>
      <c r="S191" s="249" t="s">
        <v>3120</v>
      </c>
      <c r="T191" s="269">
        <v>13804000</v>
      </c>
      <c r="U191" s="270">
        <v>0</v>
      </c>
      <c r="V191" s="250">
        <v>1</v>
      </c>
      <c r="W191" s="254">
        <v>36665858</v>
      </c>
      <c r="X191" s="249" t="s">
        <v>1703</v>
      </c>
    </row>
    <row r="192" spans="1:24">
      <c r="A192" s="249">
        <v>8917801118</v>
      </c>
      <c r="B192" s="249" t="s">
        <v>24</v>
      </c>
      <c r="C192" s="249" t="s">
        <v>2862</v>
      </c>
      <c r="D192" s="249" t="s">
        <v>26</v>
      </c>
      <c r="E192" s="257" t="s">
        <v>3507</v>
      </c>
      <c r="F192" s="249" t="s">
        <v>28</v>
      </c>
      <c r="G192" s="249" t="s">
        <v>2834</v>
      </c>
      <c r="H192" s="249" t="s">
        <v>3490</v>
      </c>
      <c r="I192" s="256">
        <v>60265422</v>
      </c>
      <c r="J192" s="249">
        <v>0</v>
      </c>
      <c r="K192" s="249">
        <v>0</v>
      </c>
      <c r="L192" s="249">
        <v>0</v>
      </c>
      <c r="M192" s="249">
        <v>0</v>
      </c>
      <c r="N192" s="254">
        <v>901283655</v>
      </c>
      <c r="O192" s="249" t="s">
        <v>3508</v>
      </c>
      <c r="P192" s="249" t="s">
        <v>3509</v>
      </c>
      <c r="Q192" s="255">
        <v>44589</v>
      </c>
      <c r="R192" s="249" t="s">
        <v>2916</v>
      </c>
      <c r="S192" s="249" t="s">
        <v>3058</v>
      </c>
      <c r="T192" s="269"/>
      <c r="U192" s="270">
        <v>60265422</v>
      </c>
      <c r="V192" s="250">
        <v>0</v>
      </c>
      <c r="W192" s="254">
        <v>36665858</v>
      </c>
      <c r="X192" s="249" t="s">
        <v>1703</v>
      </c>
    </row>
    <row r="193" spans="1:24">
      <c r="A193" s="249">
        <v>8917801118</v>
      </c>
      <c r="B193" s="249" t="s">
        <v>24</v>
      </c>
      <c r="C193" s="249" t="s">
        <v>2862</v>
      </c>
      <c r="D193" s="249" t="s">
        <v>26</v>
      </c>
      <c r="E193" s="257" t="s">
        <v>3510</v>
      </c>
      <c r="F193" s="249" t="s">
        <v>28</v>
      </c>
      <c r="G193" s="249" t="s">
        <v>2834</v>
      </c>
      <c r="H193" s="249" t="s">
        <v>3490</v>
      </c>
      <c r="I193" s="256">
        <v>19024469</v>
      </c>
      <c r="J193" s="249">
        <v>0</v>
      </c>
      <c r="K193" s="249">
        <v>0</v>
      </c>
      <c r="L193" s="249">
        <v>0</v>
      </c>
      <c r="M193" s="249">
        <v>0</v>
      </c>
      <c r="N193" s="254">
        <v>13888420</v>
      </c>
      <c r="O193" s="249" t="s">
        <v>3511</v>
      </c>
      <c r="P193" s="249" t="s">
        <v>3512</v>
      </c>
      <c r="Q193" s="255">
        <v>44589</v>
      </c>
      <c r="R193" s="249" t="s">
        <v>2916</v>
      </c>
      <c r="S193" s="249" t="s">
        <v>3028</v>
      </c>
      <c r="T193" s="269">
        <v>19024469</v>
      </c>
      <c r="U193" s="270">
        <v>0</v>
      </c>
      <c r="V193" s="250">
        <v>1</v>
      </c>
      <c r="W193" s="254">
        <v>72221403</v>
      </c>
      <c r="X193" s="249" t="s">
        <v>3004</v>
      </c>
    </row>
    <row r="194" spans="1:24">
      <c r="A194" s="249">
        <v>8917801118</v>
      </c>
      <c r="B194" s="249" t="s">
        <v>24</v>
      </c>
      <c r="C194" s="249" t="s">
        <v>2862</v>
      </c>
      <c r="D194" s="249" t="s">
        <v>26</v>
      </c>
      <c r="E194" s="257" t="s">
        <v>3513</v>
      </c>
      <c r="F194" s="249" t="s">
        <v>28</v>
      </c>
      <c r="G194" s="249" t="s">
        <v>2834</v>
      </c>
      <c r="H194" s="249" t="s">
        <v>3490</v>
      </c>
      <c r="I194" s="256">
        <v>38096000</v>
      </c>
      <c r="J194" s="249">
        <v>0</v>
      </c>
      <c r="K194" s="249">
        <v>0</v>
      </c>
      <c r="L194" s="249">
        <v>0</v>
      </c>
      <c r="M194" s="249">
        <v>0</v>
      </c>
      <c r="N194" s="254">
        <v>63551740</v>
      </c>
      <c r="O194" s="249" t="s">
        <v>3514</v>
      </c>
      <c r="P194" s="249" t="s">
        <v>3515</v>
      </c>
      <c r="Q194" s="255">
        <v>44589</v>
      </c>
      <c r="R194" s="249">
        <v>44589</v>
      </c>
      <c r="S194" s="249" t="s">
        <v>3516</v>
      </c>
      <c r="T194" s="269"/>
      <c r="U194" s="270">
        <v>38096000</v>
      </c>
      <c r="V194" s="250">
        <v>0</v>
      </c>
      <c r="W194" s="254">
        <v>85466528</v>
      </c>
      <c r="X194" s="249" t="s">
        <v>3517</v>
      </c>
    </row>
    <row r="195" spans="1:24">
      <c r="A195" s="249">
        <v>8917801118</v>
      </c>
      <c r="B195" s="249" t="s">
        <v>24</v>
      </c>
      <c r="C195" s="249" t="s">
        <v>2956</v>
      </c>
      <c r="D195" s="249" t="s">
        <v>26</v>
      </c>
      <c r="E195" s="257" t="s">
        <v>3518</v>
      </c>
      <c r="F195" s="249" t="s">
        <v>28</v>
      </c>
      <c r="G195" s="249" t="s">
        <v>2834</v>
      </c>
      <c r="H195" s="249" t="s">
        <v>3490</v>
      </c>
      <c r="I195" s="256">
        <v>20437261</v>
      </c>
      <c r="J195" s="249">
        <v>0</v>
      </c>
      <c r="K195" s="249">
        <v>0</v>
      </c>
      <c r="L195" s="249">
        <v>0</v>
      </c>
      <c r="M195" s="249">
        <v>0</v>
      </c>
      <c r="N195" s="254">
        <v>901357528</v>
      </c>
      <c r="O195" s="249" t="s">
        <v>3519</v>
      </c>
      <c r="P195" s="249" t="s">
        <v>3520</v>
      </c>
      <c r="Q195" s="255">
        <v>44589</v>
      </c>
      <c r="R195" s="249" t="s">
        <v>3023</v>
      </c>
      <c r="S195" s="249" t="s">
        <v>3521</v>
      </c>
      <c r="T195" s="269">
        <v>20437261</v>
      </c>
      <c r="U195" s="270">
        <v>0</v>
      </c>
      <c r="V195" s="250">
        <v>1</v>
      </c>
      <c r="W195" s="254">
        <v>19616595</v>
      </c>
      <c r="X195" s="249" t="s">
        <v>3522</v>
      </c>
    </row>
    <row r="196" spans="1:24">
      <c r="A196" s="249">
        <v>8917801118</v>
      </c>
      <c r="B196" s="249" t="s">
        <v>24</v>
      </c>
      <c r="C196" s="249" t="s">
        <v>2956</v>
      </c>
      <c r="D196" s="249" t="s">
        <v>26</v>
      </c>
      <c r="E196" s="257" t="s">
        <v>3523</v>
      </c>
      <c r="F196" s="249" t="s">
        <v>28</v>
      </c>
      <c r="G196" s="249" t="s">
        <v>2834</v>
      </c>
      <c r="H196" s="249" t="s">
        <v>3490</v>
      </c>
      <c r="I196" s="256">
        <v>155598034</v>
      </c>
      <c r="J196" s="249">
        <v>0</v>
      </c>
      <c r="K196" s="249">
        <v>0</v>
      </c>
      <c r="L196" s="249">
        <v>0</v>
      </c>
      <c r="M196" s="249">
        <v>0</v>
      </c>
      <c r="N196" s="254">
        <v>800014574</v>
      </c>
      <c r="O196" s="249" t="s">
        <v>3524</v>
      </c>
      <c r="P196" s="249" t="s">
        <v>3525</v>
      </c>
      <c r="Q196" s="255">
        <v>44589</v>
      </c>
      <c r="R196" s="249" t="s">
        <v>3128</v>
      </c>
      <c r="S196" s="249" t="s">
        <v>3526</v>
      </c>
      <c r="T196" s="269">
        <v>77799017</v>
      </c>
      <c r="U196" s="270">
        <v>77799017</v>
      </c>
      <c r="V196" s="250">
        <v>0.5</v>
      </c>
      <c r="W196" s="254">
        <v>85450055</v>
      </c>
      <c r="X196" s="249" t="s">
        <v>3527</v>
      </c>
    </row>
    <row r="197" spans="1:24">
      <c r="A197" s="249">
        <v>8917801118</v>
      </c>
      <c r="B197" s="249" t="s">
        <v>24</v>
      </c>
      <c r="C197" s="249" t="s">
        <v>2862</v>
      </c>
      <c r="D197" s="249" t="s">
        <v>26</v>
      </c>
      <c r="E197" s="257" t="s">
        <v>3528</v>
      </c>
      <c r="F197" s="249" t="s">
        <v>28</v>
      </c>
      <c r="G197" s="249" t="s">
        <v>2834</v>
      </c>
      <c r="H197" s="249" t="s">
        <v>3490</v>
      </c>
      <c r="I197" s="256">
        <v>4900000</v>
      </c>
      <c r="J197" s="249">
        <v>0</v>
      </c>
      <c r="K197" s="249">
        <v>0</v>
      </c>
      <c r="L197" s="249">
        <v>0</v>
      </c>
      <c r="M197" s="249">
        <v>0</v>
      </c>
      <c r="N197" s="254">
        <v>49758019</v>
      </c>
      <c r="O197" s="249" t="s">
        <v>1338</v>
      </c>
      <c r="P197" s="249" t="s">
        <v>3529</v>
      </c>
      <c r="Q197" s="255">
        <v>44589</v>
      </c>
      <c r="R197" s="249" t="s">
        <v>2975</v>
      </c>
      <c r="S197" s="249" t="s">
        <v>3530</v>
      </c>
      <c r="T197" s="269"/>
      <c r="U197" s="270">
        <v>4900000</v>
      </c>
      <c r="V197" s="250">
        <v>0</v>
      </c>
      <c r="W197" s="254">
        <v>57461757</v>
      </c>
      <c r="X197" s="249" t="s">
        <v>3531</v>
      </c>
    </row>
    <row r="198" spans="1:24">
      <c r="A198" s="249">
        <v>8917801118</v>
      </c>
      <c r="B198" s="249" t="s">
        <v>24</v>
      </c>
      <c r="C198" s="249" t="s">
        <v>2956</v>
      </c>
      <c r="D198" s="249" t="s">
        <v>26</v>
      </c>
      <c r="E198" s="257" t="s">
        <v>3532</v>
      </c>
      <c r="F198" s="249" t="s">
        <v>28</v>
      </c>
      <c r="G198" s="249" t="s">
        <v>2834</v>
      </c>
      <c r="H198" s="249" t="s">
        <v>3490</v>
      </c>
      <c r="I198" s="256">
        <v>244979350</v>
      </c>
      <c r="J198" s="249">
        <v>0</v>
      </c>
      <c r="K198" s="249">
        <v>0</v>
      </c>
      <c r="L198" s="249">
        <v>0</v>
      </c>
      <c r="M198" s="249">
        <v>0</v>
      </c>
      <c r="N198" s="254">
        <v>901024882</v>
      </c>
      <c r="O198" s="249" t="s">
        <v>3533</v>
      </c>
      <c r="P198" s="249" t="s">
        <v>3534</v>
      </c>
      <c r="Q198" s="255">
        <v>44589</v>
      </c>
      <c r="R198" s="249" t="s">
        <v>3535</v>
      </c>
      <c r="S198" s="249" t="s">
        <v>3536</v>
      </c>
      <c r="T198" s="269">
        <v>244979350</v>
      </c>
      <c r="U198" s="270">
        <v>0</v>
      </c>
      <c r="V198" s="250">
        <v>1</v>
      </c>
      <c r="W198" s="254">
        <v>85465146</v>
      </c>
      <c r="X198" s="249" t="s">
        <v>1654</v>
      </c>
    </row>
    <row r="199" spans="1:24">
      <c r="A199" s="249">
        <v>8917801118</v>
      </c>
      <c r="B199" s="249" t="s">
        <v>24</v>
      </c>
      <c r="C199" s="249" t="s">
        <v>2956</v>
      </c>
      <c r="D199" s="249" t="s">
        <v>26</v>
      </c>
      <c r="E199" s="257" t="s">
        <v>3537</v>
      </c>
      <c r="F199" s="249" t="s">
        <v>28</v>
      </c>
      <c r="G199" s="249" t="s">
        <v>2834</v>
      </c>
      <c r="H199" s="249" t="s">
        <v>3490</v>
      </c>
      <c r="I199" s="256">
        <v>10000000</v>
      </c>
      <c r="J199" s="249">
        <v>0</v>
      </c>
      <c r="K199" s="249">
        <v>0</v>
      </c>
      <c r="L199" s="249">
        <v>0</v>
      </c>
      <c r="M199" s="249">
        <v>0</v>
      </c>
      <c r="N199" s="254">
        <v>800031358</v>
      </c>
      <c r="O199" s="249" t="s">
        <v>3538</v>
      </c>
      <c r="P199" s="249" t="s">
        <v>3539</v>
      </c>
      <c r="Q199" s="255">
        <v>44589</v>
      </c>
      <c r="R199" s="249" t="s">
        <v>2916</v>
      </c>
      <c r="S199" s="249" t="s">
        <v>3049</v>
      </c>
      <c r="T199" s="269"/>
      <c r="U199" s="270">
        <v>10000000</v>
      </c>
      <c r="V199" s="250">
        <v>0</v>
      </c>
      <c r="W199" s="254">
        <v>85459497</v>
      </c>
      <c r="X199" s="249" t="s">
        <v>41</v>
      </c>
    </row>
    <row r="200" spans="1:24">
      <c r="A200" s="249">
        <v>8917801118</v>
      </c>
      <c r="B200" s="249" t="s">
        <v>24</v>
      </c>
      <c r="C200" s="249" t="s">
        <v>2956</v>
      </c>
      <c r="D200" s="249" t="s">
        <v>26</v>
      </c>
      <c r="E200" s="257" t="s">
        <v>3540</v>
      </c>
      <c r="F200" s="249" t="s">
        <v>28</v>
      </c>
      <c r="G200" s="249" t="s">
        <v>2834</v>
      </c>
      <c r="H200" s="249" t="s">
        <v>3490</v>
      </c>
      <c r="I200" s="256">
        <v>187481406</v>
      </c>
      <c r="J200" s="249">
        <v>0</v>
      </c>
      <c r="K200" s="249">
        <v>0</v>
      </c>
      <c r="L200" s="249">
        <v>0</v>
      </c>
      <c r="M200" s="249">
        <v>0</v>
      </c>
      <c r="N200" s="254">
        <v>901051111</v>
      </c>
      <c r="O200" s="249" t="s">
        <v>3495</v>
      </c>
      <c r="P200" s="249" t="s">
        <v>3541</v>
      </c>
      <c r="Q200" s="255">
        <v>44589</v>
      </c>
      <c r="R200" s="249" t="s">
        <v>3542</v>
      </c>
      <c r="S200" s="249" t="s">
        <v>3166</v>
      </c>
      <c r="T200" s="269">
        <v>93740703</v>
      </c>
      <c r="U200" s="270">
        <v>93740703</v>
      </c>
      <c r="V200" s="250">
        <v>0.5</v>
      </c>
      <c r="W200" s="254">
        <v>85473390</v>
      </c>
      <c r="X200" s="249" t="s">
        <v>223</v>
      </c>
    </row>
    <row r="201" spans="1:24">
      <c r="A201" s="249">
        <v>8917801118</v>
      </c>
      <c r="B201" s="249" t="s">
        <v>24</v>
      </c>
      <c r="C201" s="249" t="s">
        <v>2956</v>
      </c>
      <c r="D201" s="249" t="s">
        <v>26</v>
      </c>
      <c r="E201" s="257" t="s">
        <v>3543</v>
      </c>
      <c r="F201" s="249" t="s">
        <v>28</v>
      </c>
      <c r="G201" s="249" t="s">
        <v>2834</v>
      </c>
      <c r="H201" s="249" t="s">
        <v>3490</v>
      </c>
      <c r="I201" s="256">
        <v>39988760</v>
      </c>
      <c r="J201" s="249">
        <v>0</v>
      </c>
      <c r="K201" s="249">
        <v>0</v>
      </c>
      <c r="L201" s="249">
        <v>0</v>
      </c>
      <c r="M201" s="249">
        <v>0</v>
      </c>
      <c r="N201" s="254">
        <v>900763287</v>
      </c>
      <c r="O201" s="249" t="s">
        <v>3503</v>
      </c>
      <c r="P201" s="249" t="s">
        <v>3544</v>
      </c>
      <c r="Q201" s="255">
        <v>44589</v>
      </c>
      <c r="R201" s="249">
        <v>44589</v>
      </c>
      <c r="S201" s="249" t="s">
        <v>3516</v>
      </c>
      <c r="T201" s="269">
        <v>39988760</v>
      </c>
      <c r="U201" s="270">
        <v>0</v>
      </c>
      <c r="V201" s="250">
        <v>1</v>
      </c>
      <c r="W201" s="254">
        <v>1082868728</v>
      </c>
      <c r="X201" s="249" t="s">
        <v>128</v>
      </c>
    </row>
    <row r="202" spans="1:24">
      <c r="A202" s="249">
        <v>8917801118</v>
      </c>
      <c r="B202" s="249" t="s">
        <v>24</v>
      </c>
      <c r="C202" s="249" t="s">
        <v>2862</v>
      </c>
      <c r="D202" s="249" t="s">
        <v>26</v>
      </c>
      <c r="E202" s="257" t="s">
        <v>3545</v>
      </c>
      <c r="F202" s="249" t="s">
        <v>28</v>
      </c>
      <c r="G202" s="249" t="s">
        <v>2834</v>
      </c>
      <c r="H202" s="249" t="s">
        <v>3490</v>
      </c>
      <c r="I202" s="256">
        <v>39984000</v>
      </c>
      <c r="J202" s="249">
        <v>0</v>
      </c>
      <c r="K202" s="249">
        <v>0</v>
      </c>
      <c r="L202" s="249">
        <v>0</v>
      </c>
      <c r="M202" s="249">
        <v>0</v>
      </c>
      <c r="N202" s="254">
        <v>830089928</v>
      </c>
      <c r="O202" s="249" t="s">
        <v>3546</v>
      </c>
      <c r="P202" s="249" t="s">
        <v>3547</v>
      </c>
      <c r="Q202" s="255">
        <v>44589</v>
      </c>
      <c r="R202" s="249">
        <v>44589</v>
      </c>
      <c r="S202" s="249" t="s">
        <v>3029</v>
      </c>
      <c r="T202" s="269"/>
      <c r="U202" s="270">
        <v>39984000</v>
      </c>
      <c r="V202" s="250">
        <v>0</v>
      </c>
      <c r="W202" s="254">
        <v>7633815</v>
      </c>
      <c r="X202" s="249" t="s">
        <v>2022</v>
      </c>
    </row>
    <row r="203" spans="1:24">
      <c r="A203" s="249">
        <v>8917801118</v>
      </c>
      <c r="B203" s="249" t="s">
        <v>24</v>
      </c>
      <c r="C203" s="249" t="s">
        <v>2862</v>
      </c>
      <c r="D203" s="249" t="s">
        <v>26</v>
      </c>
      <c r="E203" s="257" t="s">
        <v>3548</v>
      </c>
      <c r="F203" s="249" t="s">
        <v>28</v>
      </c>
      <c r="G203" s="249" t="s">
        <v>2834</v>
      </c>
      <c r="H203" s="249" t="s">
        <v>3490</v>
      </c>
      <c r="I203" s="256">
        <v>20966127</v>
      </c>
      <c r="J203" s="249">
        <v>0</v>
      </c>
      <c r="K203" s="249">
        <v>0</v>
      </c>
      <c r="L203" s="249">
        <v>0</v>
      </c>
      <c r="M203" s="249">
        <v>0</v>
      </c>
      <c r="N203" s="254">
        <v>802005634</v>
      </c>
      <c r="O203" s="249" t="s">
        <v>3549</v>
      </c>
      <c r="P203" s="249" t="s">
        <v>3550</v>
      </c>
      <c r="Q203" s="255">
        <v>44589</v>
      </c>
      <c r="R203" s="249" t="s">
        <v>2916</v>
      </c>
      <c r="S203" s="249" t="s">
        <v>3028</v>
      </c>
      <c r="T203" s="269"/>
      <c r="U203" s="270">
        <v>20966127</v>
      </c>
      <c r="V203" s="250">
        <v>0</v>
      </c>
      <c r="W203" s="254">
        <v>72221403</v>
      </c>
      <c r="X203" s="249" t="s">
        <v>3004</v>
      </c>
    </row>
    <row r="204" spans="1:24">
      <c r="A204" s="249">
        <v>8917801118</v>
      </c>
      <c r="B204" s="249" t="s">
        <v>24</v>
      </c>
      <c r="C204" s="249" t="s">
        <v>2862</v>
      </c>
      <c r="D204" s="249" t="s">
        <v>26</v>
      </c>
      <c r="E204" s="257" t="s">
        <v>3551</v>
      </c>
      <c r="F204" s="249" t="s">
        <v>28</v>
      </c>
      <c r="G204" s="249" t="s">
        <v>2834</v>
      </c>
      <c r="H204" s="249" t="s">
        <v>3490</v>
      </c>
      <c r="I204" s="256">
        <v>2975000</v>
      </c>
      <c r="J204" s="249">
        <v>0</v>
      </c>
      <c r="K204" s="249">
        <v>0</v>
      </c>
      <c r="L204" s="249">
        <v>0</v>
      </c>
      <c r="M204" s="249">
        <v>0</v>
      </c>
      <c r="N204" s="254">
        <v>1082881269</v>
      </c>
      <c r="O204" s="249" t="s">
        <v>2856</v>
      </c>
      <c r="P204" s="249" t="s">
        <v>3552</v>
      </c>
      <c r="Q204" s="255">
        <v>44589</v>
      </c>
      <c r="R204" s="249" t="s">
        <v>3104</v>
      </c>
      <c r="S204" s="249" t="s">
        <v>3049</v>
      </c>
      <c r="T204" s="269"/>
      <c r="U204" s="270">
        <v>2975000</v>
      </c>
      <c r="V204" s="250">
        <v>0</v>
      </c>
      <c r="W204" s="254">
        <v>36665858</v>
      </c>
      <c r="X204" s="249" t="s">
        <v>1703</v>
      </c>
    </row>
    <row r="205" spans="1:24">
      <c r="A205" s="249">
        <v>8917801118</v>
      </c>
      <c r="B205" s="249" t="s">
        <v>24</v>
      </c>
      <c r="C205" s="249" t="s">
        <v>2862</v>
      </c>
      <c r="D205" s="249" t="s">
        <v>26</v>
      </c>
      <c r="E205" s="257" t="s">
        <v>3553</v>
      </c>
      <c r="F205" s="249" t="s">
        <v>28</v>
      </c>
      <c r="G205" s="249" t="s">
        <v>2834</v>
      </c>
      <c r="H205" s="249" t="s">
        <v>3490</v>
      </c>
      <c r="I205" s="256">
        <v>8412000</v>
      </c>
      <c r="J205" s="249">
        <v>0</v>
      </c>
      <c r="K205" s="249">
        <v>0</v>
      </c>
      <c r="L205" s="249">
        <v>0</v>
      </c>
      <c r="M205" s="249">
        <v>0</v>
      </c>
      <c r="N205" s="254">
        <v>900195318</v>
      </c>
      <c r="O205" s="249" t="s">
        <v>3554</v>
      </c>
      <c r="P205" s="249" t="s">
        <v>3555</v>
      </c>
      <c r="Q205" s="255">
        <v>44589</v>
      </c>
      <c r="R205" s="249" t="s">
        <v>2916</v>
      </c>
      <c r="S205" s="249" t="s">
        <v>3100</v>
      </c>
      <c r="T205" s="269"/>
      <c r="U205" s="270">
        <v>8412000</v>
      </c>
      <c r="V205" s="250">
        <v>0</v>
      </c>
      <c r="W205" s="254">
        <v>85473390</v>
      </c>
      <c r="X205" s="249" t="s">
        <v>223</v>
      </c>
    </row>
    <row r="206" spans="1:24">
      <c r="A206" s="249">
        <v>8917801118</v>
      </c>
      <c r="B206" s="249" t="s">
        <v>24</v>
      </c>
      <c r="C206" s="249" t="s">
        <v>2862</v>
      </c>
      <c r="D206" s="249" t="s">
        <v>26</v>
      </c>
      <c r="E206" s="257" t="s">
        <v>3556</v>
      </c>
      <c r="F206" s="249" t="s">
        <v>28</v>
      </c>
      <c r="G206" s="249" t="s">
        <v>2834</v>
      </c>
      <c r="H206" s="249" t="s">
        <v>3490</v>
      </c>
      <c r="I206" s="256">
        <v>57154000</v>
      </c>
      <c r="J206" s="249">
        <v>0</v>
      </c>
      <c r="K206" s="249">
        <v>0</v>
      </c>
      <c r="L206" s="249">
        <v>0</v>
      </c>
      <c r="M206" s="249">
        <v>0</v>
      </c>
      <c r="N206" s="254">
        <v>901051111</v>
      </c>
      <c r="O206" s="249" t="s">
        <v>3557</v>
      </c>
      <c r="P206" s="249" t="s">
        <v>3558</v>
      </c>
      <c r="Q206" s="255">
        <v>44589</v>
      </c>
      <c r="R206" s="249">
        <v>44589</v>
      </c>
      <c r="S206" s="249" t="s">
        <v>2895</v>
      </c>
      <c r="T206" s="269">
        <v>57154000</v>
      </c>
      <c r="U206" s="270">
        <v>0</v>
      </c>
      <c r="V206" s="250">
        <v>1</v>
      </c>
      <c r="W206" s="254">
        <v>85465146</v>
      </c>
      <c r="X206" s="249" t="s">
        <v>1654</v>
      </c>
    </row>
    <row r="207" spans="1:24">
      <c r="A207" s="249">
        <v>8917801118</v>
      </c>
      <c r="B207" s="249" t="s">
        <v>24</v>
      </c>
      <c r="C207" s="249" t="s">
        <v>2956</v>
      </c>
      <c r="D207" s="249" t="s">
        <v>26</v>
      </c>
      <c r="E207" s="257" t="s">
        <v>3559</v>
      </c>
      <c r="F207" s="249" t="s">
        <v>28</v>
      </c>
      <c r="G207" s="249" t="s">
        <v>2834</v>
      </c>
      <c r="H207" s="249" t="s">
        <v>3490</v>
      </c>
      <c r="I207" s="256">
        <v>7705250</v>
      </c>
      <c r="J207" s="249">
        <v>0</v>
      </c>
      <c r="K207" s="249">
        <v>0</v>
      </c>
      <c r="L207" s="249">
        <v>0</v>
      </c>
      <c r="M207" s="249">
        <v>0</v>
      </c>
      <c r="N207" s="254">
        <v>900929189</v>
      </c>
      <c r="O207" s="249" t="s">
        <v>3560</v>
      </c>
      <c r="P207" s="249" t="s">
        <v>3561</v>
      </c>
      <c r="Q207" s="255">
        <v>44589</v>
      </c>
      <c r="R207" s="249">
        <v>44589</v>
      </c>
      <c r="S207" s="249" t="s">
        <v>3536</v>
      </c>
      <c r="T207" s="269"/>
      <c r="U207" s="270">
        <v>7705250</v>
      </c>
      <c r="V207" s="250">
        <v>0</v>
      </c>
      <c r="W207" s="254">
        <v>26668285</v>
      </c>
      <c r="X207" s="249" t="s">
        <v>473</v>
      </c>
    </row>
    <row r="208" spans="1:24">
      <c r="A208" s="249">
        <v>8917801118</v>
      </c>
      <c r="B208" s="249" t="s">
        <v>24</v>
      </c>
      <c r="C208" s="249" t="s">
        <v>2862</v>
      </c>
      <c r="D208" s="249" t="s">
        <v>26</v>
      </c>
      <c r="E208" s="257" t="s">
        <v>3562</v>
      </c>
      <c r="F208" s="249" t="s">
        <v>28</v>
      </c>
      <c r="G208" s="249" t="s">
        <v>2834</v>
      </c>
      <c r="H208" s="249" t="s">
        <v>3490</v>
      </c>
      <c r="I208" s="256">
        <v>29680000</v>
      </c>
      <c r="J208" s="249">
        <v>0</v>
      </c>
      <c r="K208" s="249">
        <v>0</v>
      </c>
      <c r="L208" s="249">
        <v>0</v>
      </c>
      <c r="M208" s="249">
        <v>0</v>
      </c>
      <c r="N208" s="254">
        <v>79415098</v>
      </c>
      <c r="O208" s="249" t="s">
        <v>3563</v>
      </c>
      <c r="P208" s="249" t="s">
        <v>3564</v>
      </c>
      <c r="Q208" s="255">
        <v>44589</v>
      </c>
      <c r="R208" s="249" t="s">
        <v>3497</v>
      </c>
      <c r="S208" s="249" t="s">
        <v>3105</v>
      </c>
      <c r="T208" s="269"/>
      <c r="U208" s="270">
        <v>29680000</v>
      </c>
      <c r="V208" s="250">
        <v>0</v>
      </c>
      <c r="W208" s="254">
        <v>36665858</v>
      </c>
      <c r="X208" s="249" t="s">
        <v>1703</v>
      </c>
    </row>
    <row r="209" spans="1:24">
      <c r="A209" s="249">
        <v>8917801118</v>
      </c>
      <c r="B209" s="249" t="s">
        <v>24</v>
      </c>
      <c r="C209" s="249" t="s">
        <v>2862</v>
      </c>
      <c r="D209" s="249" t="s">
        <v>26</v>
      </c>
      <c r="E209" s="257" t="s">
        <v>3565</v>
      </c>
      <c r="F209" s="249" t="s">
        <v>28</v>
      </c>
      <c r="G209" s="249" t="s">
        <v>2834</v>
      </c>
      <c r="H209" s="249" t="s">
        <v>3490</v>
      </c>
      <c r="I209" s="256">
        <v>17116960</v>
      </c>
      <c r="J209" s="249">
        <v>0</v>
      </c>
      <c r="K209" s="249">
        <v>0</v>
      </c>
      <c r="L209" s="249">
        <v>0</v>
      </c>
      <c r="M209" s="249">
        <v>0</v>
      </c>
      <c r="N209" s="254">
        <v>900525029</v>
      </c>
      <c r="O209" s="249" t="s">
        <v>3566</v>
      </c>
      <c r="P209" s="249" t="s">
        <v>3567</v>
      </c>
      <c r="Q209" s="255">
        <v>44589</v>
      </c>
      <c r="R209" s="249" t="s">
        <v>3029</v>
      </c>
      <c r="S209" s="249" t="s">
        <v>3501</v>
      </c>
      <c r="T209" s="269"/>
      <c r="U209" s="270">
        <v>17116960</v>
      </c>
      <c r="V209" s="250">
        <v>0</v>
      </c>
      <c r="W209" s="254">
        <v>85459497</v>
      </c>
      <c r="X209" s="249" t="s">
        <v>41</v>
      </c>
    </row>
    <row r="210" spans="1:24">
      <c r="A210" s="249">
        <v>8917801118</v>
      </c>
      <c r="B210" s="249" t="s">
        <v>24</v>
      </c>
      <c r="C210" s="249" t="s">
        <v>2862</v>
      </c>
      <c r="D210" s="249" t="s">
        <v>26</v>
      </c>
      <c r="E210" s="257" t="s">
        <v>3568</v>
      </c>
      <c r="F210" s="249" t="s">
        <v>28</v>
      </c>
      <c r="G210" s="249" t="s">
        <v>2834</v>
      </c>
      <c r="H210" s="249" t="s">
        <v>3490</v>
      </c>
      <c r="I210" s="256">
        <v>7497000</v>
      </c>
      <c r="J210" s="249">
        <v>0</v>
      </c>
      <c r="K210" s="249">
        <v>0</v>
      </c>
      <c r="L210" s="249">
        <v>0</v>
      </c>
      <c r="M210" s="249">
        <v>0</v>
      </c>
      <c r="N210" s="254">
        <v>900146629</v>
      </c>
      <c r="O210" s="249" t="s">
        <v>3569</v>
      </c>
      <c r="P210" s="249" t="s">
        <v>3570</v>
      </c>
      <c r="Q210" s="255" t="s">
        <v>3256</v>
      </c>
      <c r="R210" s="249" t="s">
        <v>3256</v>
      </c>
      <c r="S210" s="249" t="s">
        <v>1628</v>
      </c>
      <c r="T210" s="269"/>
      <c r="U210" s="270">
        <v>7497000</v>
      </c>
      <c r="V210" s="250">
        <v>0</v>
      </c>
      <c r="W210" s="254">
        <v>57462359</v>
      </c>
      <c r="X210" s="249" t="s">
        <v>3287</v>
      </c>
    </row>
    <row r="211" spans="1:24">
      <c r="A211" s="249">
        <v>8917801118</v>
      </c>
      <c r="B211" s="249" t="s">
        <v>24</v>
      </c>
      <c r="C211" s="249" t="s">
        <v>2862</v>
      </c>
      <c r="D211" s="249" t="s">
        <v>26</v>
      </c>
      <c r="E211" s="257" t="s">
        <v>3571</v>
      </c>
      <c r="F211" s="249" t="s">
        <v>28</v>
      </c>
      <c r="G211" s="249" t="s">
        <v>2834</v>
      </c>
      <c r="H211" s="249" t="s">
        <v>3490</v>
      </c>
      <c r="I211" s="256">
        <v>45780000</v>
      </c>
      <c r="J211" s="249">
        <v>0</v>
      </c>
      <c r="K211" s="249">
        <v>0</v>
      </c>
      <c r="L211" s="249">
        <v>0</v>
      </c>
      <c r="M211" s="249">
        <v>0</v>
      </c>
      <c r="N211" s="254">
        <v>8300379463</v>
      </c>
      <c r="O211" s="249" t="s">
        <v>3572</v>
      </c>
      <c r="P211" s="249" t="s">
        <v>3573</v>
      </c>
      <c r="Q211" s="255" t="s">
        <v>1632</v>
      </c>
      <c r="R211" s="249" t="s">
        <v>1632</v>
      </c>
      <c r="S211" s="249" t="s">
        <v>1962</v>
      </c>
      <c r="T211" s="269"/>
      <c r="U211" s="270">
        <v>45780000</v>
      </c>
      <c r="V211" s="250">
        <v>0</v>
      </c>
      <c r="W211" s="254">
        <v>85152695</v>
      </c>
      <c r="X211" s="249" t="s">
        <v>139</v>
      </c>
    </row>
    <row r="212" spans="1:24">
      <c r="A212" s="249">
        <v>8917801118</v>
      </c>
      <c r="B212" s="249" t="s">
        <v>24</v>
      </c>
      <c r="C212" s="249" t="s">
        <v>2862</v>
      </c>
      <c r="D212" s="249" t="s">
        <v>26</v>
      </c>
      <c r="E212" s="257" t="s">
        <v>3574</v>
      </c>
      <c r="F212" s="249" t="s">
        <v>28</v>
      </c>
      <c r="G212" s="249" t="s">
        <v>2834</v>
      </c>
      <c r="H212" s="249" t="s">
        <v>3490</v>
      </c>
      <c r="I212" s="256">
        <v>159995500</v>
      </c>
      <c r="J212" s="249">
        <v>0</v>
      </c>
      <c r="K212" s="249">
        <v>0</v>
      </c>
      <c r="L212" s="249">
        <v>0</v>
      </c>
      <c r="M212" s="249">
        <v>0</v>
      </c>
      <c r="N212" s="254">
        <v>901024882</v>
      </c>
      <c r="O212" s="249" t="s">
        <v>3006</v>
      </c>
      <c r="P212" s="249" t="s">
        <v>3575</v>
      </c>
      <c r="Q212" s="255" t="s">
        <v>1635</v>
      </c>
      <c r="R212" s="249" t="s">
        <v>1721</v>
      </c>
      <c r="S212" s="249" t="s">
        <v>2783</v>
      </c>
      <c r="T212" s="269"/>
      <c r="U212" s="270">
        <v>159995500</v>
      </c>
      <c r="V212" s="250">
        <v>0</v>
      </c>
      <c r="W212" s="254">
        <v>85465146</v>
      </c>
      <c r="X212" s="249" t="s">
        <v>1654</v>
      </c>
    </row>
    <row r="213" spans="1:24">
      <c r="A213" s="249">
        <v>8917801118</v>
      </c>
      <c r="B213" s="249" t="s">
        <v>24</v>
      </c>
      <c r="C213" s="249" t="s">
        <v>2956</v>
      </c>
      <c r="D213" s="249" t="s">
        <v>26</v>
      </c>
      <c r="E213" s="257" t="s">
        <v>3576</v>
      </c>
      <c r="F213" s="249" t="s">
        <v>28</v>
      </c>
      <c r="G213" s="249" t="s">
        <v>2834</v>
      </c>
      <c r="H213" s="249" t="s">
        <v>3490</v>
      </c>
      <c r="I213" s="256">
        <v>12495000</v>
      </c>
      <c r="J213" s="249">
        <v>0</v>
      </c>
      <c r="K213" s="249">
        <v>0</v>
      </c>
      <c r="L213" s="249">
        <v>0</v>
      </c>
      <c r="M213" s="249">
        <v>0</v>
      </c>
      <c r="N213" s="254">
        <v>1082901518</v>
      </c>
      <c r="O213" s="249" t="s">
        <v>3577</v>
      </c>
      <c r="P213" s="249" t="s">
        <v>3578</v>
      </c>
      <c r="Q213" s="255" t="s">
        <v>1635</v>
      </c>
      <c r="R213" s="249" t="s">
        <v>1635</v>
      </c>
      <c r="S213" s="249" t="s">
        <v>1697</v>
      </c>
      <c r="T213" s="269"/>
      <c r="U213" s="270">
        <v>12495000</v>
      </c>
      <c r="V213" s="250">
        <v>0</v>
      </c>
      <c r="W213" s="254">
        <v>85465146</v>
      </c>
      <c r="X213" s="249" t="s">
        <v>1654</v>
      </c>
    </row>
    <row r="214" spans="1:24">
      <c r="A214" s="249">
        <v>8917801118</v>
      </c>
      <c r="B214" s="249" t="s">
        <v>24</v>
      </c>
      <c r="C214" s="249" t="s">
        <v>2956</v>
      </c>
      <c r="D214" s="249" t="s">
        <v>26</v>
      </c>
      <c r="E214" s="257" t="s">
        <v>3579</v>
      </c>
      <c r="F214" s="249" t="s">
        <v>28</v>
      </c>
      <c r="G214" s="249" t="s">
        <v>2834</v>
      </c>
      <c r="H214" s="249" t="s">
        <v>3490</v>
      </c>
      <c r="I214" s="256">
        <v>243712000</v>
      </c>
      <c r="J214" s="249">
        <v>0</v>
      </c>
      <c r="K214" s="249">
        <v>0</v>
      </c>
      <c r="L214" s="249">
        <v>0</v>
      </c>
      <c r="M214" s="249">
        <v>0</v>
      </c>
      <c r="N214" s="254">
        <v>1082860393</v>
      </c>
      <c r="O214" s="249" t="s">
        <v>3491</v>
      </c>
      <c r="P214" s="249" t="s">
        <v>3580</v>
      </c>
      <c r="Q214" s="255" t="s">
        <v>1721</v>
      </c>
      <c r="R214" s="249" t="s">
        <v>1636</v>
      </c>
      <c r="S214" s="249" t="s">
        <v>3581</v>
      </c>
      <c r="T214" s="269"/>
      <c r="U214" s="270">
        <v>243712000</v>
      </c>
      <c r="V214" s="250">
        <v>0</v>
      </c>
      <c r="W214" s="254">
        <v>57297693</v>
      </c>
      <c r="X214" s="249" t="s">
        <v>3310</v>
      </c>
    </row>
    <row r="215" spans="1:24">
      <c r="A215" s="249">
        <v>8917801118</v>
      </c>
      <c r="B215" s="249" t="s">
        <v>24</v>
      </c>
      <c r="C215" s="249" t="s">
        <v>2862</v>
      </c>
      <c r="D215" s="249" t="s">
        <v>26</v>
      </c>
      <c r="E215" s="257" t="s">
        <v>3582</v>
      </c>
      <c r="F215" s="249" t="s">
        <v>28</v>
      </c>
      <c r="G215" s="249" t="s">
        <v>2834</v>
      </c>
      <c r="H215" s="249" t="s">
        <v>3490</v>
      </c>
      <c r="I215" s="256">
        <v>2438727</v>
      </c>
      <c r="J215" s="249">
        <v>0</v>
      </c>
      <c r="K215" s="249">
        <v>0</v>
      </c>
      <c r="L215" s="249">
        <v>0</v>
      </c>
      <c r="M215" s="249">
        <v>0</v>
      </c>
      <c r="N215" s="254">
        <v>1082881164</v>
      </c>
      <c r="O215" s="249" t="s">
        <v>3583</v>
      </c>
      <c r="P215" s="249" t="s">
        <v>3584</v>
      </c>
      <c r="Q215" s="255" t="s">
        <v>1756</v>
      </c>
      <c r="R215" s="249" t="s">
        <v>1756</v>
      </c>
      <c r="S215" s="249" t="s">
        <v>1882</v>
      </c>
      <c r="T215" s="269"/>
      <c r="U215" s="270">
        <v>2438727</v>
      </c>
      <c r="V215" s="250">
        <v>0</v>
      </c>
      <c r="W215" s="254">
        <v>36665858</v>
      </c>
      <c r="X215" s="249" t="s">
        <v>1703</v>
      </c>
    </row>
    <row r="216" spans="1:24">
      <c r="A216" s="249">
        <v>8917801118</v>
      </c>
      <c r="B216" s="249" t="s">
        <v>24</v>
      </c>
      <c r="C216" s="249" t="s">
        <v>2862</v>
      </c>
      <c r="D216" s="249" t="s">
        <v>26</v>
      </c>
      <c r="E216" s="257" t="s">
        <v>3585</v>
      </c>
      <c r="F216" s="249" t="s">
        <v>28</v>
      </c>
      <c r="G216" s="249" t="s">
        <v>2834</v>
      </c>
      <c r="H216" s="249" t="s">
        <v>3490</v>
      </c>
      <c r="I216" s="256">
        <v>55160000</v>
      </c>
      <c r="J216" s="249">
        <v>0</v>
      </c>
      <c r="K216" s="249">
        <v>0</v>
      </c>
      <c r="L216" s="249">
        <v>0</v>
      </c>
      <c r="M216" s="249">
        <v>0</v>
      </c>
      <c r="N216" s="254">
        <v>79415098</v>
      </c>
      <c r="O216" s="249" t="s">
        <v>3563</v>
      </c>
      <c r="P216" s="249" t="s">
        <v>3586</v>
      </c>
      <c r="Q216" s="255" t="s">
        <v>1819</v>
      </c>
      <c r="R216" s="249" t="s">
        <v>1819</v>
      </c>
      <c r="S216" s="249" t="s">
        <v>3587</v>
      </c>
      <c r="T216" s="269"/>
      <c r="U216" s="270">
        <v>55160000</v>
      </c>
      <c r="V216" s="250">
        <v>0</v>
      </c>
      <c r="W216" s="254">
        <v>36665858</v>
      </c>
      <c r="X216" s="249" t="s">
        <v>1703</v>
      </c>
    </row>
    <row r="217" spans="1:24">
      <c r="A217" s="249">
        <v>8917801118</v>
      </c>
      <c r="B217" s="249" t="s">
        <v>24</v>
      </c>
      <c r="C217" s="249" t="s">
        <v>2862</v>
      </c>
      <c r="D217" s="249" t="s">
        <v>26</v>
      </c>
      <c r="E217" s="257" t="s">
        <v>3588</v>
      </c>
      <c r="F217" s="249" t="s">
        <v>28</v>
      </c>
      <c r="G217" s="249" t="s">
        <v>2834</v>
      </c>
      <c r="H217" s="249" t="s">
        <v>3490</v>
      </c>
      <c r="I217" s="256">
        <v>2134070</v>
      </c>
      <c r="J217" s="249">
        <v>0</v>
      </c>
      <c r="K217" s="249">
        <v>0</v>
      </c>
      <c r="L217" s="249">
        <v>0</v>
      </c>
      <c r="M217" s="249">
        <v>0</v>
      </c>
      <c r="N217" s="254">
        <v>800177584</v>
      </c>
      <c r="O217" s="249" t="s">
        <v>3589</v>
      </c>
      <c r="P217" s="249" t="s">
        <v>3590</v>
      </c>
      <c r="Q217" s="255" t="s">
        <v>2347</v>
      </c>
      <c r="R217" s="249" t="s">
        <v>2347</v>
      </c>
      <c r="S217" s="249" t="s">
        <v>2708</v>
      </c>
      <c r="T217" s="269"/>
      <c r="U217" s="270">
        <v>2134070</v>
      </c>
      <c r="V217" s="250">
        <v>0</v>
      </c>
      <c r="W217" s="254">
        <v>57297693</v>
      </c>
      <c r="X217" s="249" t="s">
        <v>3310</v>
      </c>
    </row>
    <row r="218" spans="1:24">
      <c r="A218" s="249">
        <v>8917801118</v>
      </c>
      <c r="B218" s="249" t="s">
        <v>24</v>
      </c>
      <c r="C218" s="249" t="s">
        <v>2862</v>
      </c>
      <c r="D218" s="249" t="s">
        <v>26</v>
      </c>
      <c r="E218" s="257" t="s">
        <v>3591</v>
      </c>
      <c r="F218" s="249" t="s">
        <v>28</v>
      </c>
      <c r="G218" s="249" t="s">
        <v>2834</v>
      </c>
      <c r="H218" s="249" t="s">
        <v>3490</v>
      </c>
      <c r="I218" s="256">
        <v>5300960</v>
      </c>
      <c r="J218" s="249">
        <v>0</v>
      </c>
      <c r="K218" s="249">
        <v>0</v>
      </c>
      <c r="L218" s="249">
        <v>0</v>
      </c>
      <c r="M218" s="249">
        <v>0</v>
      </c>
      <c r="N218" s="254">
        <v>860035467</v>
      </c>
      <c r="O218" s="249" t="s">
        <v>3592</v>
      </c>
      <c r="P218" s="249" t="s">
        <v>3593</v>
      </c>
      <c r="Q218" s="255" t="s">
        <v>2347</v>
      </c>
      <c r="R218" s="249" t="s">
        <v>2347</v>
      </c>
      <c r="S218" s="249" t="s">
        <v>3594</v>
      </c>
      <c r="T218" s="269"/>
      <c r="U218" s="270">
        <v>5300960</v>
      </c>
      <c r="V218" s="250">
        <v>0</v>
      </c>
      <c r="W218" s="254">
        <v>57297693</v>
      </c>
      <c r="X218" s="249" t="s">
        <v>3310</v>
      </c>
    </row>
    <row r="219" spans="1:24">
      <c r="A219" s="249">
        <v>8917801118</v>
      </c>
      <c r="B219" s="249" t="s">
        <v>24</v>
      </c>
      <c r="C219" s="249" t="s">
        <v>2956</v>
      </c>
      <c r="D219" s="249" t="s">
        <v>26</v>
      </c>
      <c r="E219" s="257" t="s">
        <v>3595</v>
      </c>
      <c r="F219" s="249" t="s">
        <v>28</v>
      </c>
      <c r="G219" s="249" t="s">
        <v>2834</v>
      </c>
      <c r="H219" s="249" t="s">
        <v>3490</v>
      </c>
      <c r="I219" s="256">
        <v>2438727</v>
      </c>
      <c r="J219" s="249">
        <v>0</v>
      </c>
      <c r="K219" s="249">
        <v>0</v>
      </c>
      <c r="L219" s="249">
        <v>0</v>
      </c>
      <c r="M219" s="249">
        <v>0</v>
      </c>
      <c r="N219" s="254">
        <v>85467518</v>
      </c>
      <c r="O219" s="249" t="s">
        <v>3596</v>
      </c>
      <c r="P219" s="249" t="s">
        <v>3597</v>
      </c>
      <c r="Q219" s="255" t="s">
        <v>2347</v>
      </c>
      <c r="R219" s="249" t="s">
        <v>2347</v>
      </c>
      <c r="S219" s="249" t="s">
        <v>2688</v>
      </c>
      <c r="T219" s="269"/>
      <c r="U219" s="270">
        <v>2438727</v>
      </c>
      <c r="V219" s="250">
        <v>0</v>
      </c>
      <c r="W219" s="254">
        <v>36665858</v>
      </c>
      <c r="X219" s="249" t="s">
        <v>1703</v>
      </c>
    </row>
    <row r="220" spans="1:24">
      <c r="A220" s="249">
        <v>8917801118</v>
      </c>
      <c r="B220" s="249" t="s">
        <v>24</v>
      </c>
      <c r="C220" s="249" t="s">
        <v>2956</v>
      </c>
      <c r="D220" s="249" t="s">
        <v>26</v>
      </c>
      <c r="E220" s="257" t="s">
        <v>3598</v>
      </c>
      <c r="F220" s="249" t="s">
        <v>28</v>
      </c>
      <c r="G220" s="249" t="s">
        <v>2834</v>
      </c>
      <c r="H220" s="249" t="s">
        <v>3490</v>
      </c>
      <c r="I220" s="256">
        <v>205673372</v>
      </c>
      <c r="J220" s="249">
        <v>1</v>
      </c>
      <c r="K220" s="253">
        <v>29029066</v>
      </c>
      <c r="L220" s="249">
        <v>0</v>
      </c>
      <c r="M220" s="249">
        <v>0</v>
      </c>
      <c r="N220" s="254">
        <v>900597814</v>
      </c>
      <c r="O220" s="249" t="s">
        <v>3599</v>
      </c>
      <c r="P220" s="249" t="s">
        <v>3600</v>
      </c>
      <c r="Q220" s="255">
        <v>44824</v>
      </c>
      <c r="R220" s="249">
        <v>44831</v>
      </c>
      <c r="S220" s="249">
        <v>44860</v>
      </c>
      <c r="T220" s="269">
        <v>102836686</v>
      </c>
      <c r="U220" s="270">
        <v>131865752</v>
      </c>
      <c r="V220" s="250">
        <v>0.43815772378129281</v>
      </c>
      <c r="W220" s="254">
        <v>85151631</v>
      </c>
      <c r="X220" s="249" t="s">
        <v>3024</v>
      </c>
    </row>
    <row r="221" spans="1:24">
      <c r="A221" s="249">
        <v>8917801118</v>
      </c>
      <c r="B221" s="249" t="s">
        <v>24</v>
      </c>
      <c r="C221" s="249" t="s">
        <v>2956</v>
      </c>
      <c r="D221" s="249" t="s">
        <v>26</v>
      </c>
      <c r="E221" s="257" t="s">
        <v>3601</v>
      </c>
      <c r="F221" s="249" t="s">
        <v>28</v>
      </c>
      <c r="G221" s="249" t="s">
        <v>2834</v>
      </c>
      <c r="H221" s="249" t="s">
        <v>3490</v>
      </c>
      <c r="I221" s="256">
        <v>9932454</v>
      </c>
      <c r="J221" s="249">
        <v>0</v>
      </c>
      <c r="K221" s="249">
        <v>0</v>
      </c>
      <c r="L221" s="249">
        <v>0</v>
      </c>
      <c r="M221" s="249">
        <v>0</v>
      </c>
      <c r="N221" s="254">
        <v>901498542</v>
      </c>
      <c r="O221" s="249" t="s">
        <v>3602</v>
      </c>
      <c r="P221" s="249" t="s">
        <v>3603</v>
      </c>
      <c r="Q221" s="255" t="s">
        <v>2783</v>
      </c>
      <c r="R221" s="249" t="s">
        <v>3442</v>
      </c>
      <c r="S221" s="249" t="s">
        <v>3604</v>
      </c>
      <c r="T221" s="269">
        <v>4966227</v>
      </c>
      <c r="U221" s="270">
        <v>4966227</v>
      </c>
      <c r="V221" s="250">
        <v>0.5</v>
      </c>
      <c r="W221" s="254">
        <v>85152695</v>
      </c>
      <c r="X221" s="249" t="s">
        <v>139</v>
      </c>
    </row>
    <row r="222" spans="1:24">
      <c r="A222" s="249">
        <v>8917801118</v>
      </c>
      <c r="B222" s="249" t="s">
        <v>24</v>
      </c>
      <c r="C222" s="249" t="s">
        <v>2862</v>
      </c>
      <c r="D222" s="249" t="s">
        <v>26</v>
      </c>
      <c r="E222" s="257" t="s">
        <v>3605</v>
      </c>
      <c r="F222" s="249" t="s">
        <v>28</v>
      </c>
      <c r="G222" s="249" t="s">
        <v>2834</v>
      </c>
      <c r="H222" s="249" t="s">
        <v>3490</v>
      </c>
      <c r="I222" s="256">
        <v>10000000</v>
      </c>
      <c r="J222" s="249">
        <v>0</v>
      </c>
      <c r="K222" s="249">
        <v>0</v>
      </c>
      <c r="L222" s="249">
        <v>0</v>
      </c>
      <c r="M222" s="249">
        <v>0</v>
      </c>
      <c r="N222" s="254">
        <v>901283655</v>
      </c>
      <c r="O222" s="249" t="s">
        <v>3606</v>
      </c>
      <c r="P222" s="249" t="s">
        <v>3607</v>
      </c>
      <c r="Q222" s="255">
        <v>44832</v>
      </c>
      <c r="R222" s="249">
        <v>44832</v>
      </c>
      <c r="S222" s="249">
        <v>44860</v>
      </c>
      <c r="T222" s="269">
        <v>9995595.4000000004</v>
      </c>
      <c r="U222" s="270">
        <v>4404.5999999996275</v>
      </c>
      <c r="V222" s="250">
        <v>0.99955954000000002</v>
      </c>
      <c r="W222" s="254">
        <v>36665858</v>
      </c>
      <c r="X222" s="249" t="s">
        <v>1703</v>
      </c>
    </row>
    <row r="223" spans="1:24">
      <c r="A223" s="249">
        <v>8917801118</v>
      </c>
      <c r="B223" s="249" t="s">
        <v>24</v>
      </c>
      <c r="C223" s="249" t="s">
        <v>2956</v>
      </c>
      <c r="D223" s="249" t="s">
        <v>26</v>
      </c>
      <c r="E223" s="257" t="s">
        <v>3608</v>
      </c>
      <c r="F223" s="249" t="s">
        <v>28</v>
      </c>
      <c r="G223" s="249" t="s">
        <v>2834</v>
      </c>
      <c r="H223" s="249" t="s">
        <v>3490</v>
      </c>
      <c r="I223" s="256">
        <v>67996600</v>
      </c>
      <c r="J223" s="249">
        <v>0</v>
      </c>
      <c r="K223" s="249">
        <v>0</v>
      </c>
      <c r="L223" s="249">
        <v>0</v>
      </c>
      <c r="M223" s="249">
        <v>0</v>
      </c>
      <c r="N223" s="254">
        <v>900726297</v>
      </c>
      <c r="O223" s="249" t="s">
        <v>3609</v>
      </c>
      <c r="P223" s="249" t="s">
        <v>3610</v>
      </c>
      <c r="Q223" s="255" t="s">
        <v>2825</v>
      </c>
      <c r="R223" s="249" t="s">
        <v>2825</v>
      </c>
      <c r="S223" s="249" t="s">
        <v>3447</v>
      </c>
      <c r="T223" s="269">
        <v>67996600</v>
      </c>
      <c r="U223" s="270">
        <v>0</v>
      </c>
      <c r="V223" s="250">
        <v>1</v>
      </c>
      <c r="W223" s="254">
        <v>85465146</v>
      </c>
      <c r="X223" s="249" t="s">
        <v>1654</v>
      </c>
    </row>
    <row r="224" spans="1:24">
      <c r="A224" s="249">
        <v>8917801118</v>
      </c>
      <c r="B224" s="249" t="s">
        <v>24</v>
      </c>
      <c r="C224" s="249" t="s">
        <v>2956</v>
      </c>
      <c r="D224" s="249" t="s">
        <v>26</v>
      </c>
      <c r="E224" s="257" t="s">
        <v>3611</v>
      </c>
      <c r="F224" s="249" t="s">
        <v>28</v>
      </c>
      <c r="G224" s="249" t="s">
        <v>2834</v>
      </c>
      <c r="H224" s="249" t="s">
        <v>3490</v>
      </c>
      <c r="I224" s="256">
        <v>20130000</v>
      </c>
      <c r="J224" s="249">
        <v>0</v>
      </c>
      <c r="K224" s="249">
        <v>0</v>
      </c>
      <c r="L224" s="249">
        <v>0</v>
      </c>
      <c r="M224" s="249">
        <v>0</v>
      </c>
      <c r="N224" s="254">
        <v>830037946</v>
      </c>
      <c r="O224" s="249" t="s">
        <v>3612</v>
      </c>
      <c r="P224" s="249" t="s">
        <v>3613</v>
      </c>
      <c r="Q224" s="255" t="s">
        <v>2854</v>
      </c>
      <c r="R224" s="249" t="s">
        <v>2854</v>
      </c>
      <c r="S224" s="249" t="s">
        <v>3614</v>
      </c>
      <c r="T224" s="269"/>
      <c r="U224" s="270">
        <v>20130000</v>
      </c>
      <c r="V224" s="250">
        <v>0</v>
      </c>
      <c r="W224" s="254">
        <v>1082868728</v>
      </c>
      <c r="X224" s="249" t="s">
        <v>128</v>
      </c>
    </row>
    <row r="225" spans="1:24">
      <c r="A225" s="249">
        <v>8917801118</v>
      </c>
      <c r="B225" s="249" t="s">
        <v>24</v>
      </c>
      <c r="C225" s="249" t="s">
        <v>2956</v>
      </c>
      <c r="D225" s="249" t="s">
        <v>26</v>
      </c>
      <c r="E225" s="257" t="s">
        <v>3615</v>
      </c>
      <c r="F225" s="249" t="s">
        <v>28</v>
      </c>
      <c r="G225" s="249" t="s">
        <v>2834</v>
      </c>
      <c r="H225" s="249" t="s">
        <v>3490</v>
      </c>
      <c r="I225" s="256">
        <v>47685680</v>
      </c>
      <c r="J225" s="249">
        <v>0</v>
      </c>
      <c r="K225" s="249">
        <v>0</v>
      </c>
      <c r="L225" s="249">
        <v>0</v>
      </c>
      <c r="M225" s="249">
        <v>0</v>
      </c>
      <c r="N225" s="254">
        <v>800109197</v>
      </c>
      <c r="O225" s="249" t="s">
        <v>3616</v>
      </c>
      <c r="P225" s="249" t="s">
        <v>3617</v>
      </c>
      <c r="Q225" s="255" t="s">
        <v>3469</v>
      </c>
      <c r="R225" s="249" t="s">
        <v>3469</v>
      </c>
      <c r="S225" s="249" t="s">
        <v>3618</v>
      </c>
      <c r="T225" s="269"/>
      <c r="U225" s="270">
        <v>47685680</v>
      </c>
      <c r="V225" s="250">
        <v>0</v>
      </c>
      <c r="W225" s="254">
        <v>36665858</v>
      </c>
      <c r="X225" s="249" t="s">
        <v>1703</v>
      </c>
    </row>
    <row r="226" spans="1:24">
      <c r="A226" s="249">
        <v>8917801118</v>
      </c>
      <c r="B226" s="249" t="s">
        <v>24</v>
      </c>
      <c r="C226" s="249" t="s">
        <v>2956</v>
      </c>
      <c r="D226" s="249" t="s">
        <v>26</v>
      </c>
      <c r="E226" s="257" t="s">
        <v>3619</v>
      </c>
      <c r="F226" s="249" t="s">
        <v>28</v>
      </c>
      <c r="G226" s="249" t="s">
        <v>2834</v>
      </c>
      <c r="H226" s="249" t="s">
        <v>3490</v>
      </c>
      <c r="I226" s="256">
        <v>32214883</v>
      </c>
      <c r="J226" s="249">
        <v>0</v>
      </c>
      <c r="K226" s="249">
        <v>0</v>
      </c>
      <c r="L226" s="249">
        <v>0</v>
      </c>
      <c r="M226" s="249">
        <v>0</v>
      </c>
      <c r="N226" s="254">
        <v>900763287</v>
      </c>
      <c r="O226" s="249" t="s">
        <v>3620</v>
      </c>
      <c r="P226" s="249" t="s">
        <v>3621</v>
      </c>
      <c r="Q226" s="255" t="s">
        <v>3452</v>
      </c>
      <c r="R226" s="249" t="s">
        <v>3452</v>
      </c>
      <c r="S226" s="249" t="s">
        <v>3622</v>
      </c>
      <c r="T226" s="269"/>
      <c r="U226" s="270">
        <v>32214883</v>
      </c>
      <c r="V226" s="250">
        <v>0</v>
      </c>
      <c r="W226" s="254">
        <v>1082868728</v>
      </c>
      <c r="X226" s="249" t="s">
        <v>128</v>
      </c>
    </row>
    <row r="227" spans="1:24">
      <c r="A227" s="249">
        <v>8917801118</v>
      </c>
      <c r="B227" s="249" t="s">
        <v>24</v>
      </c>
      <c r="C227" s="249" t="s">
        <v>2862</v>
      </c>
      <c r="D227" s="249" t="s">
        <v>26</v>
      </c>
      <c r="E227" s="257" t="s">
        <v>3623</v>
      </c>
      <c r="F227" s="249" t="s">
        <v>28</v>
      </c>
      <c r="G227" s="249" t="s">
        <v>2834</v>
      </c>
      <c r="H227" s="249" t="s">
        <v>3624</v>
      </c>
      <c r="I227" s="256">
        <v>50000000</v>
      </c>
      <c r="J227" s="249">
        <v>0</v>
      </c>
      <c r="K227" s="249">
        <v>0</v>
      </c>
      <c r="L227" s="249">
        <v>0</v>
      </c>
      <c r="M227" s="249">
        <v>0</v>
      </c>
      <c r="N227" s="254">
        <v>819006702</v>
      </c>
      <c r="O227" s="249" t="s">
        <v>3625</v>
      </c>
      <c r="P227" s="249" t="s">
        <v>3626</v>
      </c>
      <c r="Q227" s="255" t="s">
        <v>3452</v>
      </c>
      <c r="R227" s="249" t="s">
        <v>3452</v>
      </c>
      <c r="S227" s="249" t="s">
        <v>3622</v>
      </c>
      <c r="T227" s="269">
        <v>33448229</v>
      </c>
      <c r="U227" s="270">
        <v>16551771</v>
      </c>
      <c r="V227" s="250">
        <v>0.66896458000000003</v>
      </c>
      <c r="W227" s="254">
        <v>57461757</v>
      </c>
      <c r="X227" s="249" t="s">
        <v>3531</v>
      </c>
    </row>
    <row r="228" spans="1:24">
      <c r="A228" s="249">
        <v>8917801118</v>
      </c>
      <c r="B228" s="249" t="s">
        <v>24</v>
      </c>
      <c r="C228" s="249" t="s">
        <v>2862</v>
      </c>
      <c r="D228" s="249" t="s">
        <v>26</v>
      </c>
      <c r="E228" s="257" t="s">
        <v>3627</v>
      </c>
      <c r="F228" s="249" t="s">
        <v>28</v>
      </c>
      <c r="G228" s="249" t="s">
        <v>2834</v>
      </c>
      <c r="H228" s="249" t="s">
        <v>3624</v>
      </c>
      <c r="I228" s="256">
        <v>230000000</v>
      </c>
      <c r="J228" s="249">
        <v>0</v>
      </c>
      <c r="K228" s="249">
        <v>0</v>
      </c>
      <c r="L228" s="249">
        <v>0</v>
      </c>
      <c r="M228" s="249">
        <v>0</v>
      </c>
      <c r="N228" s="254">
        <v>830095213</v>
      </c>
      <c r="O228" s="249" t="s">
        <v>3628</v>
      </c>
      <c r="P228" s="249" t="s">
        <v>3629</v>
      </c>
      <c r="Q228" s="255">
        <v>44580</v>
      </c>
      <c r="R228" s="249" t="s">
        <v>2916</v>
      </c>
      <c r="S228" s="249" t="s">
        <v>2709</v>
      </c>
      <c r="T228" s="269">
        <v>155502356.75999999</v>
      </c>
      <c r="U228" s="270">
        <v>74497643.24000001</v>
      </c>
      <c r="V228" s="250">
        <v>0.67609720330434775</v>
      </c>
      <c r="W228" s="254">
        <v>85459497</v>
      </c>
      <c r="X228" s="249" t="s">
        <v>41</v>
      </c>
    </row>
    <row r="229" spans="1:24">
      <c r="A229" s="249">
        <v>8917801118</v>
      </c>
      <c r="B229" s="249" t="s">
        <v>24</v>
      </c>
      <c r="C229" s="249" t="s">
        <v>2862</v>
      </c>
      <c r="D229" s="249" t="s">
        <v>26</v>
      </c>
      <c r="E229" s="257" t="s">
        <v>3630</v>
      </c>
      <c r="F229" s="249" t="s">
        <v>28</v>
      </c>
      <c r="G229" s="249" t="s">
        <v>2834</v>
      </c>
      <c r="H229" s="249" t="s">
        <v>3624</v>
      </c>
      <c r="I229" s="256">
        <v>170000000</v>
      </c>
      <c r="J229" s="249">
        <v>0</v>
      </c>
      <c r="K229" s="249">
        <v>0</v>
      </c>
      <c r="L229" s="249">
        <v>0</v>
      </c>
      <c r="M229" s="249">
        <v>0</v>
      </c>
      <c r="N229" s="254">
        <v>901039840</v>
      </c>
      <c r="O229" s="249" t="s">
        <v>3631</v>
      </c>
      <c r="P229" s="249" t="s">
        <v>3632</v>
      </c>
      <c r="Q229" s="255">
        <v>44581</v>
      </c>
      <c r="R229" s="249">
        <v>44587</v>
      </c>
      <c r="S229" s="249" t="s">
        <v>2917</v>
      </c>
      <c r="T229" s="269">
        <v>141732570</v>
      </c>
      <c r="U229" s="270">
        <v>28267430</v>
      </c>
      <c r="V229" s="250">
        <v>0.83372100000000005</v>
      </c>
      <c r="W229" s="254">
        <v>85465146</v>
      </c>
      <c r="X229" s="249" t="s">
        <v>1654</v>
      </c>
    </row>
    <row r="230" spans="1:24">
      <c r="A230" s="249">
        <v>8917801118</v>
      </c>
      <c r="B230" s="249" t="s">
        <v>24</v>
      </c>
      <c r="C230" s="249" t="s">
        <v>2862</v>
      </c>
      <c r="D230" s="249" t="s">
        <v>26</v>
      </c>
      <c r="E230" s="257" t="s">
        <v>3633</v>
      </c>
      <c r="F230" s="249" t="s">
        <v>28</v>
      </c>
      <c r="G230" s="249" t="s">
        <v>2834</v>
      </c>
      <c r="H230" s="249" t="s">
        <v>3624</v>
      </c>
      <c r="I230" s="256">
        <v>140000000</v>
      </c>
      <c r="J230" s="249">
        <v>0</v>
      </c>
      <c r="K230" s="249">
        <v>0</v>
      </c>
      <c r="L230" s="249">
        <v>0</v>
      </c>
      <c r="M230" s="249">
        <v>0</v>
      </c>
      <c r="N230" s="254">
        <v>9003319657</v>
      </c>
      <c r="O230" s="249" t="s">
        <v>3634</v>
      </c>
      <c r="P230" s="249" t="s">
        <v>3635</v>
      </c>
      <c r="Q230" s="255">
        <v>44581</v>
      </c>
      <c r="R230" s="249">
        <v>44582</v>
      </c>
      <c r="S230" s="249" t="s">
        <v>2709</v>
      </c>
      <c r="T230" s="269">
        <v>73973319</v>
      </c>
      <c r="U230" s="270">
        <v>66026681</v>
      </c>
      <c r="V230" s="250">
        <v>0.52838085000000001</v>
      </c>
      <c r="W230" s="254">
        <v>85459497</v>
      </c>
      <c r="X230" s="249" t="s">
        <v>41</v>
      </c>
    </row>
    <row r="231" spans="1:24">
      <c r="A231" s="249">
        <v>8917801118</v>
      </c>
      <c r="B231" s="249" t="s">
        <v>24</v>
      </c>
      <c r="C231" s="249" t="s">
        <v>2862</v>
      </c>
      <c r="D231" s="249" t="s">
        <v>26</v>
      </c>
      <c r="E231" s="257" t="s">
        <v>3636</v>
      </c>
      <c r="F231" s="249" t="s">
        <v>28</v>
      </c>
      <c r="G231" s="249" t="s">
        <v>2834</v>
      </c>
      <c r="H231" s="249" t="s">
        <v>3624</v>
      </c>
      <c r="I231" s="256">
        <v>40000000</v>
      </c>
      <c r="J231" s="249">
        <v>0</v>
      </c>
      <c r="K231" s="249">
        <v>0</v>
      </c>
      <c r="L231" s="249">
        <v>0</v>
      </c>
      <c r="M231" s="249">
        <v>0</v>
      </c>
      <c r="N231" s="254">
        <v>891700742</v>
      </c>
      <c r="O231" s="249" t="s">
        <v>3637</v>
      </c>
      <c r="P231" s="249" t="s">
        <v>3638</v>
      </c>
      <c r="Q231" s="255">
        <v>44586</v>
      </c>
      <c r="R231" s="249" t="s">
        <v>2916</v>
      </c>
      <c r="S231" s="249" t="s">
        <v>2709</v>
      </c>
      <c r="T231" s="269"/>
      <c r="U231" s="270">
        <v>40000000</v>
      </c>
      <c r="V231" s="250">
        <v>0</v>
      </c>
      <c r="W231" s="254">
        <v>36665858</v>
      </c>
      <c r="X231" s="249" t="s">
        <v>1703</v>
      </c>
    </row>
    <row r="232" spans="1:24">
      <c r="A232" s="249">
        <v>8917801118</v>
      </c>
      <c r="B232" s="249" t="s">
        <v>24</v>
      </c>
      <c r="C232" s="249" t="s">
        <v>2862</v>
      </c>
      <c r="D232" s="249" t="s">
        <v>26</v>
      </c>
      <c r="E232" s="257" t="s">
        <v>3639</v>
      </c>
      <c r="F232" s="249" t="s">
        <v>28</v>
      </c>
      <c r="G232" s="249" t="s">
        <v>2834</v>
      </c>
      <c r="H232" s="249" t="s">
        <v>3624</v>
      </c>
      <c r="I232" s="256">
        <v>60000000</v>
      </c>
      <c r="J232" s="249">
        <v>0</v>
      </c>
      <c r="K232" s="249">
        <v>0</v>
      </c>
      <c r="L232" s="249">
        <v>0</v>
      </c>
      <c r="M232" s="249">
        <v>0</v>
      </c>
      <c r="N232" s="254">
        <v>901283655</v>
      </c>
      <c r="O232" s="249" t="s">
        <v>3640</v>
      </c>
      <c r="P232" s="249" t="s">
        <v>3641</v>
      </c>
      <c r="Q232" s="255">
        <v>44586</v>
      </c>
      <c r="R232" s="249" t="s">
        <v>3535</v>
      </c>
      <c r="S232" s="249" t="s">
        <v>2709</v>
      </c>
      <c r="T232" s="269">
        <v>22012643</v>
      </c>
      <c r="U232" s="270">
        <v>37987357</v>
      </c>
      <c r="V232" s="250">
        <v>0.36687738333333331</v>
      </c>
      <c r="W232" s="254">
        <v>36665858</v>
      </c>
      <c r="X232" s="249" t="s">
        <v>1703</v>
      </c>
    </row>
    <row r="233" spans="1:24">
      <c r="A233" s="249">
        <v>8917801118</v>
      </c>
      <c r="B233" s="249" t="s">
        <v>24</v>
      </c>
      <c r="C233" s="249" t="s">
        <v>2862</v>
      </c>
      <c r="D233" s="249" t="s">
        <v>26</v>
      </c>
      <c r="E233" s="257" t="s">
        <v>3642</v>
      </c>
      <c r="F233" s="249" t="s">
        <v>28</v>
      </c>
      <c r="G233" s="249" t="s">
        <v>2834</v>
      </c>
      <c r="H233" s="249" t="s">
        <v>3624</v>
      </c>
      <c r="I233" s="256">
        <v>30000000</v>
      </c>
      <c r="J233" s="249">
        <v>0</v>
      </c>
      <c r="K233" s="249">
        <v>0</v>
      </c>
      <c r="L233" s="249">
        <v>0</v>
      </c>
      <c r="M233" s="249">
        <v>0</v>
      </c>
      <c r="N233" s="254">
        <v>900414638</v>
      </c>
      <c r="O233" s="249" t="s">
        <v>3643</v>
      </c>
      <c r="P233" s="249" t="s">
        <v>3644</v>
      </c>
      <c r="Q233" s="255">
        <v>44586</v>
      </c>
      <c r="R233" s="249" t="s">
        <v>3128</v>
      </c>
      <c r="S233" s="249" t="s">
        <v>2709</v>
      </c>
      <c r="T233" s="269">
        <v>3262577</v>
      </c>
      <c r="U233" s="270">
        <v>26737423</v>
      </c>
      <c r="V233" s="250">
        <v>0.10875256666666666</v>
      </c>
      <c r="W233" s="254">
        <v>36665858</v>
      </c>
      <c r="X233" s="249" t="s">
        <v>1703</v>
      </c>
    </row>
    <row r="234" spans="1:24">
      <c r="A234" s="249">
        <v>8917801118</v>
      </c>
      <c r="B234" s="249" t="s">
        <v>24</v>
      </c>
      <c r="C234" s="249" t="s">
        <v>2862</v>
      </c>
      <c r="D234" s="249" t="s">
        <v>26</v>
      </c>
      <c r="E234" s="257" t="s">
        <v>3645</v>
      </c>
      <c r="F234" s="249" t="s">
        <v>28</v>
      </c>
      <c r="G234" s="249" t="s">
        <v>2834</v>
      </c>
      <c r="H234" s="249" t="s">
        <v>3624</v>
      </c>
      <c r="I234" s="256">
        <v>43445673</v>
      </c>
      <c r="J234" s="249">
        <v>0</v>
      </c>
      <c r="K234" s="249">
        <v>0</v>
      </c>
      <c r="L234" s="249">
        <v>0</v>
      </c>
      <c r="M234" s="249">
        <v>0</v>
      </c>
      <c r="N234" s="254">
        <v>890115230</v>
      </c>
      <c r="O234" s="249" t="s">
        <v>3646</v>
      </c>
      <c r="P234" s="249" t="s">
        <v>3647</v>
      </c>
      <c r="Q234" s="255">
        <v>44588</v>
      </c>
      <c r="R234" s="249" t="s">
        <v>2916</v>
      </c>
      <c r="S234" s="249" t="s">
        <v>3648</v>
      </c>
      <c r="T234" s="269"/>
      <c r="U234" s="270">
        <v>43445673</v>
      </c>
      <c r="V234" s="250">
        <v>0</v>
      </c>
      <c r="W234" s="254">
        <v>85473390</v>
      </c>
      <c r="X234" s="249" t="s">
        <v>223</v>
      </c>
    </row>
    <row r="235" spans="1:24">
      <c r="A235" s="249">
        <v>8917801118</v>
      </c>
      <c r="B235" s="249" t="s">
        <v>24</v>
      </c>
      <c r="C235" s="249" t="s">
        <v>2862</v>
      </c>
      <c r="D235" s="249" t="s">
        <v>26</v>
      </c>
      <c r="E235" s="257" t="s">
        <v>3649</v>
      </c>
      <c r="F235" s="249" t="s">
        <v>28</v>
      </c>
      <c r="G235" s="249" t="s">
        <v>2834</v>
      </c>
      <c r="H235" s="249" t="s">
        <v>3624</v>
      </c>
      <c r="I235" s="256">
        <v>3944400</v>
      </c>
      <c r="J235" s="249">
        <v>0</v>
      </c>
      <c r="K235" s="249">
        <v>0</v>
      </c>
      <c r="L235" s="249">
        <v>0</v>
      </c>
      <c r="M235" s="249">
        <v>0</v>
      </c>
      <c r="N235" s="254">
        <v>36549782</v>
      </c>
      <c r="O235" s="249" t="s">
        <v>3650</v>
      </c>
      <c r="P235" s="249" t="s">
        <v>3651</v>
      </c>
      <c r="Q235" s="255">
        <v>44588</v>
      </c>
      <c r="R235" s="249" t="s">
        <v>2916</v>
      </c>
      <c r="S235" s="249" t="s">
        <v>2709</v>
      </c>
      <c r="T235" s="269"/>
      <c r="U235" s="270">
        <v>3944400</v>
      </c>
      <c r="V235" s="250">
        <v>0</v>
      </c>
      <c r="W235" s="254">
        <v>72175282</v>
      </c>
      <c r="X235" s="249" t="s">
        <v>1651</v>
      </c>
    </row>
    <row r="236" spans="1:24">
      <c r="A236" s="249">
        <v>8917801118</v>
      </c>
      <c r="B236" s="249" t="s">
        <v>24</v>
      </c>
      <c r="C236" s="249" t="s">
        <v>2862</v>
      </c>
      <c r="D236" s="249" t="s">
        <v>26</v>
      </c>
      <c r="E236" s="257" t="s">
        <v>3652</v>
      </c>
      <c r="F236" s="249" t="s">
        <v>28</v>
      </c>
      <c r="G236" s="249" t="s">
        <v>2834</v>
      </c>
      <c r="H236" s="249" t="s">
        <v>3624</v>
      </c>
      <c r="I236" s="256">
        <v>95621950</v>
      </c>
      <c r="J236" s="249">
        <v>0</v>
      </c>
      <c r="K236" s="249">
        <v>0</v>
      </c>
      <c r="L236" s="249">
        <v>0</v>
      </c>
      <c r="M236" s="249">
        <v>0</v>
      </c>
      <c r="N236" s="254">
        <v>800219876</v>
      </c>
      <c r="O236" s="249" t="s">
        <v>3653</v>
      </c>
      <c r="P236" s="249" t="s">
        <v>3654</v>
      </c>
      <c r="Q236" s="255">
        <v>44588</v>
      </c>
      <c r="R236" s="249" t="s">
        <v>2916</v>
      </c>
      <c r="S236" s="249" t="s">
        <v>2709</v>
      </c>
      <c r="T236" s="269"/>
      <c r="U236" s="270">
        <v>95621950</v>
      </c>
      <c r="V236" s="250">
        <v>0</v>
      </c>
      <c r="W236" s="254">
        <v>26668285</v>
      </c>
      <c r="X236" s="249" t="s">
        <v>473</v>
      </c>
    </row>
    <row r="237" spans="1:24">
      <c r="A237" s="249">
        <v>8917801118</v>
      </c>
      <c r="B237" s="249" t="s">
        <v>24</v>
      </c>
      <c r="C237" s="249" t="s">
        <v>2862</v>
      </c>
      <c r="D237" s="249" t="s">
        <v>26</v>
      </c>
      <c r="E237" s="257" t="s">
        <v>3655</v>
      </c>
      <c r="F237" s="249" t="s">
        <v>28</v>
      </c>
      <c r="G237" s="249" t="s">
        <v>2834</v>
      </c>
      <c r="H237" s="249" t="s">
        <v>3624</v>
      </c>
      <c r="I237" s="256">
        <v>60000000</v>
      </c>
      <c r="J237" s="249">
        <v>0</v>
      </c>
      <c r="K237" s="249">
        <v>0</v>
      </c>
      <c r="L237" s="249">
        <v>0</v>
      </c>
      <c r="M237" s="249">
        <v>0</v>
      </c>
      <c r="N237" s="254">
        <v>901380948</v>
      </c>
      <c r="O237" s="249" t="s">
        <v>3656</v>
      </c>
      <c r="P237" s="249" t="s">
        <v>3657</v>
      </c>
      <c r="Q237" s="255">
        <v>44588</v>
      </c>
      <c r="R237" s="249" t="s">
        <v>2916</v>
      </c>
      <c r="S237" s="249" t="s">
        <v>2709</v>
      </c>
      <c r="T237" s="269"/>
      <c r="U237" s="270">
        <v>60000000</v>
      </c>
      <c r="V237" s="250">
        <v>0</v>
      </c>
      <c r="W237" s="254">
        <v>36665858</v>
      </c>
      <c r="X237" s="249" t="s">
        <v>1703</v>
      </c>
    </row>
    <row r="238" spans="1:24">
      <c r="A238" s="249">
        <v>8917801118</v>
      </c>
      <c r="B238" s="249" t="s">
        <v>24</v>
      </c>
      <c r="C238" s="249" t="s">
        <v>2862</v>
      </c>
      <c r="D238" s="249" t="s">
        <v>26</v>
      </c>
      <c r="E238" s="257" t="s">
        <v>3658</v>
      </c>
      <c r="F238" s="249" t="s">
        <v>28</v>
      </c>
      <c r="G238" s="249" t="s">
        <v>2834</v>
      </c>
      <c r="H238" s="249" t="s">
        <v>3624</v>
      </c>
      <c r="I238" s="256">
        <v>11640056</v>
      </c>
      <c r="J238" s="249">
        <v>0</v>
      </c>
      <c r="K238" s="249">
        <v>0</v>
      </c>
      <c r="L238" s="249">
        <v>0</v>
      </c>
      <c r="M238" s="249">
        <v>0</v>
      </c>
      <c r="N238" s="254">
        <v>900929189</v>
      </c>
      <c r="O238" s="249" t="s">
        <v>2852</v>
      </c>
      <c r="P238" s="249" t="s">
        <v>3659</v>
      </c>
      <c r="Q238" s="255">
        <v>44589</v>
      </c>
      <c r="R238" s="249" t="s">
        <v>2916</v>
      </c>
      <c r="S238" s="249" t="s">
        <v>2709</v>
      </c>
      <c r="T238" s="269"/>
      <c r="U238" s="270">
        <v>11640056</v>
      </c>
      <c r="V238" s="250">
        <v>0</v>
      </c>
      <c r="W238" s="254">
        <v>85459497</v>
      </c>
      <c r="X238" s="249" t="s">
        <v>41</v>
      </c>
    </row>
    <row r="239" spans="1:24">
      <c r="A239" s="249">
        <v>8917801118</v>
      </c>
      <c r="B239" s="249" t="s">
        <v>24</v>
      </c>
      <c r="C239" s="249" t="s">
        <v>2862</v>
      </c>
      <c r="D239" s="249" t="s">
        <v>26</v>
      </c>
      <c r="E239" s="257" t="s">
        <v>3660</v>
      </c>
      <c r="F239" s="249" t="s">
        <v>28</v>
      </c>
      <c r="G239" s="249" t="s">
        <v>2834</v>
      </c>
      <c r="H239" s="249" t="s">
        <v>3624</v>
      </c>
      <c r="I239" s="256">
        <v>20000000</v>
      </c>
      <c r="J239" s="249">
        <v>0</v>
      </c>
      <c r="K239" s="249">
        <v>0</v>
      </c>
      <c r="L239" s="249">
        <v>0</v>
      </c>
      <c r="M239" s="249">
        <v>0</v>
      </c>
      <c r="N239" s="254">
        <v>901295924</v>
      </c>
      <c r="O239" s="249" t="s">
        <v>3661</v>
      </c>
      <c r="P239" s="249" t="s">
        <v>3662</v>
      </c>
      <c r="Q239" s="255">
        <v>44589</v>
      </c>
      <c r="R239" s="249" t="s">
        <v>2916</v>
      </c>
      <c r="S239" s="249" t="s">
        <v>2709</v>
      </c>
      <c r="T239" s="269">
        <v>2838560</v>
      </c>
      <c r="U239" s="270">
        <v>17161440</v>
      </c>
      <c r="V239" s="250">
        <v>0.141928</v>
      </c>
      <c r="W239" s="254">
        <v>36665858</v>
      </c>
      <c r="X239" s="249" t="s">
        <v>1703</v>
      </c>
    </row>
    <row r="240" spans="1:24">
      <c r="A240" s="249">
        <v>8917801118</v>
      </c>
      <c r="B240" s="249" t="s">
        <v>24</v>
      </c>
      <c r="C240" s="249" t="s">
        <v>2862</v>
      </c>
      <c r="D240" s="249" t="s">
        <v>26</v>
      </c>
      <c r="E240" s="257" t="s">
        <v>3663</v>
      </c>
      <c r="F240" s="249" t="s">
        <v>28</v>
      </c>
      <c r="G240" s="249" t="s">
        <v>2834</v>
      </c>
      <c r="H240" s="249" t="s">
        <v>3624</v>
      </c>
      <c r="I240" s="256">
        <v>100000000</v>
      </c>
      <c r="J240" s="249">
        <v>0</v>
      </c>
      <c r="K240" s="249">
        <v>0</v>
      </c>
      <c r="L240" s="249">
        <v>0</v>
      </c>
      <c r="M240" s="249">
        <v>0</v>
      </c>
      <c r="N240" s="254">
        <v>901380948</v>
      </c>
      <c r="O240" s="249" t="s">
        <v>3656</v>
      </c>
      <c r="P240" s="249" t="s">
        <v>3664</v>
      </c>
      <c r="Q240" s="255">
        <v>44589</v>
      </c>
      <c r="R240" s="249" t="s">
        <v>2916</v>
      </c>
      <c r="S240" s="249" t="s">
        <v>2709</v>
      </c>
      <c r="T240" s="269"/>
      <c r="U240" s="270">
        <v>100000000</v>
      </c>
      <c r="V240" s="250">
        <v>0</v>
      </c>
      <c r="W240" s="254">
        <v>85466528</v>
      </c>
      <c r="X240" s="249" t="s">
        <v>3517</v>
      </c>
    </row>
    <row r="241" spans="1:24">
      <c r="A241" s="249">
        <v>8917801118</v>
      </c>
      <c r="B241" s="249" t="s">
        <v>24</v>
      </c>
      <c r="C241" s="249" t="s">
        <v>2862</v>
      </c>
      <c r="D241" s="249" t="s">
        <v>26</v>
      </c>
      <c r="E241" s="257" t="s">
        <v>3665</v>
      </c>
      <c r="F241" s="249" t="s">
        <v>28</v>
      </c>
      <c r="G241" s="249" t="s">
        <v>2834</v>
      </c>
      <c r="H241" s="249" t="s">
        <v>3624</v>
      </c>
      <c r="I241" s="256">
        <v>10000000</v>
      </c>
      <c r="J241" s="249">
        <v>0</v>
      </c>
      <c r="K241" s="249">
        <v>0</v>
      </c>
      <c r="L241" s="249">
        <v>0</v>
      </c>
      <c r="M241" s="249">
        <v>0</v>
      </c>
      <c r="N241" s="254">
        <v>891702681</v>
      </c>
      <c r="O241" s="249" t="s">
        <v>3666</v>
      </c>
      <c r="P241" s="249" t="s">
        <v>3667</v>
      </c>
      <c r="Q241" s="255">
        <v>44589</v>
      </c>
      <c r="R241" s="249" t="s">
        <v>2916</v>
      </c>
      <c r="S241" s="249" t="s">
        <v>2709</v>
      </c>
      <c r="T241" s="269"/>
      <c r="U241" s="270">
        <v>10000000</v>
      </c>
      <c r="V241" s="250">
        <v>0</v>
      </c>
      <c r="W241" s="254">
        <v>72221403</v>
      </c>
      <c r="X241" s="249" t="s">
        <v>3004</v>
      </c>
    </row>
    <row r="242" spans="1:24">
      <c r="A242" s="249">
        <v>8917801118</v>
      </c>
      <c r="B242" s="249" t="s">
        <v>24</v>
      </c>
      <c r="C242" s="249" t="s">
        <v>2862</v>
      </c>
      <c r="D242" s="249" t="s">
        <v>26</v>
      </c>
      <c r="E242" s="257" t="s">
        <v>3668</v>
      </c>
      <c r="F242" s="249" t="s">
        <v>28</v>
      </c>
      <c r="G242" s="249" t="s">
        <v>2834</v>
      </c>
      <c r="H242" s="249" t="s">
        <v>3624</v>
      </c>
      <c r="I242" s="256">
        <v>11000000</v>
      </c>
      <c r="J242" s="249">
        <v>0</v>
      </c>
      <c r="K242" s="249">
        <v>0</v>
      </c>
      <c r="L242" s="249">
        <v>0</v>
      </c>
      <c r="M242" s="249">
        <v>0</v>
      </c>
      <c r="N242" s="254">
        <v>12525956</v>
      </c>
      <c r="O242" s="249" t="s">
        <v>3669</v>
      </c>
      <c r="P242" s="249" t="s">
        <v>3670</v>
      </c>
      <c r="Q242" s="255">
        <v>44590</v>
      </c>
      <c r="R242" s="249" t="s">
        <v>2916</v>
      </c>
      <c r="S242" s="249" t="s">
        <v>2709</v>
      </c>
      <c r="T242" s="269">
        <v>8163800</v>
      </c>
      <c r="U242" s="270">
        <v>2836200</v>
      </c>
      <c r="V242" s="250">
        <v>0.74216363636363636</v>
      </c>
      <c r="W242" s="254">
        <v>72221403</v>
      </c>
      <c r="X242" s="249" t="s">
        <v>3004</v>
      </c>
    </row>
    <row r="243" spans="1:24">
      <c r="A243" s="249">
        <v>8917801118</v>
      </c>
      <c r="B243" s="249" t="s">
        <v>24</v>
      </c>
      <c r="C243" s="249" t="s">
        <v>2862</v>
      </c>
      <c r="D243" s="249" t="s">
        <v>26</v>
      </c>
      <c r="E243" s="257" t="s">
        <v>3671</v>
      </c>
      <c r="F243" s="249" t="s">
        <v>28</v>
      </c>
      <c r="G243" s="249" t="s">
        <v>2834</v>
      </c>
      <c r="H243" s="249" t="s">
        <v>3624</v>
      </c>
      <c r="I243" s="256">
        <v>20000000</v>
      </c>
      <c r="J243" s="249">
        <v>0</v>
      </c>
      <c r="K243" s="249">
        <v>0</v>
      </c>
      <c r="L243" s="249">
        <v>0</v>
      </c>
      <c r="M243" s="249">
        <v>0</v>
      </c>
      <c r="N243" s="254">
        <v>819005003</v>
      </c>
      <c r="O243" s="249" t="s">
        <v>3672</v>
      </c>
      <c r="P243" s="249" t="s">
        <v>3673</v>
      </c>
      <c r="Q243" s="255">
        <v>44589</v>
      </c>
      <c r="R243" s="249" t="s">
        <v>2916</v>
      </c>
      <c r="S243" s="249" t="s">
        <v>2917</v>
      </c>
      <c r="T243" s="269">
        <v>8339846</v>
      </c>
      <c r="U243" s="270">
        <v>11660154</v>
      </c>
      <c r="V243" s="250">
        <v>0.41699229999999998</v>
      </c>
      <c r="W243" s="254">
        <v>85152695</v>
      </c>
      <c r="X243" s="249" t="s">
        <v>139</v>
      </c>
    </row>
    <row r="244" spans="1:24">
      <c r="A244" s="249">
        <v>8917801118</v>
      </c>
      <c r="B244" s="249" t="s">
        <v>24</v>
      </c>
      <c r="C244" s="249" t="s">
        <v>2862</v>
      </c>
      <c r="D244" s="249" t="s">
        <v>26</v>
      </c>
      <c r="E244" s="257" t="s">
        <v>3674</v>
      </c>
      <c r="F244" s="249" t="s">
        <v>28</v>
      </c>
      <c r="G244" s="249" t="s">
        <v>2834</v>
      </c>
      <c r="H244" s="249" t="s">
        <v>3624</v>
      </c>
      <c r="I244" s="256">
        <v>35092132</v>
      </c>
      <c r="J244" s="249">
        <v>0</v>
      </c>
      <c r="K244" s="249">
        <v>0</v>
      </c>
      <c r="L244" s="249">
        <v>0</v>
      </c>
      <c r="M244" s="249">
        <v>0</v>
      </c>
      <c r="N244" s="254">
        <v>900009141</v>
      </c>
      <c r="O244" s="249" t="s">
        <v>3675</v>
      </c>
      <c r="P244" s="249" t="s">
        <v>3676</v>
      </c>
      <c r="Q244" s="255">
        <v>44589</v>
      </c>
      <c r="R244" s="249" t="s">
        <v>2916</v>
      </c>
      <c r="S244" s="249" t="s">
        <v>3170</v>
      </c>
      <c r="T244" s="269"/>
      <c r="U244" s="270">
        <v>35092132</v>
      </c>
      <c r="V244" s="250">
        <v>0</v>
      </c>
      <c r="W244" s="254">
        <v>85473390</v>
      </c>
      <c r="X244" s="249" t="s">
        <v>223</v>
      </c>
    </row>
    <row r="245" spans="1:24">
      <c r="A245" s="249">
        <v>8917801118</v>
      </c>
      <c r="B245" s="249" t="s">
        <v>24</v>
      </c>
      <c r="C245" s="249" t="s">
        <v>2956</v>
      </c>
      <c r="D245" s="249" t="s">
        <v>26</v>
      </c>
      <c r="E245" s="257" t="s">
        <v>3677</v>
      </c>
      <c r="F245" s="249" t="s">
        <v>28</v>
      </c>
      <c r="G245" s="249" t="s">
        <v>2834</v>
      </c>
      <c r="H245" s="249" t="s">
        <v>3624</v>
      </c>
      <c r="I245" s="256">
        <v>80000000</v>
      </c>
      <c r="J245" s="249">
        <v>0</v>
      </c>
      <c r="K245" s="249">
        <v>0</v>
      </c>
      <c r="L245" s="249">
        <v>0</v>
      </c>
      <c r="M245" s="249">
        <v>0</v>
      </c>
      <c r="N245" s="254">
        <v>804005236</v>
      </c>
      <c r="O245" s="249" t="s">
        <v>3678</v>
      </c>
      <c r="P245" s="249" t="s">
        <v>3679</v>
      </c>
      <c r="Q245" s="255">
        <v>44589</v>
      </c>
      <c r="R245" s="249" t="s">
        <v>2916</v>
      </c>
      <c r="S245" s="249">
        <v>44772</v>
      </c>
      <c r="T245" s="269"/>
      <c r="U245" s="270">
        <v>80000000</v>
      </c>
      <c r="V245" s="250">
        <v>0</v>
      </c>
      <c r="W245" s="254">
        <v>85152695</v>
      </c>
      <c r="X245" s="249" t="s">
        <v>139</v>
      </c>
    </row>
    <row r="246" spans="1:24">
      <c r="A246" s="249">
        <v>8917801118</v>
      </c>
      <c r="B246" s="249" t="s">
        <v>24</v>
      </c>
      <c r="C246" s="249" t="s">
        <v>2862</v>
      </c>
      <c r="D246" s="249" t="s">
        <v>26</v>
      </c>
      <c r="E246" s="257" t="s">
        <v>3680</v>
      </c>
      <c r="F246" s="249" t="s">
        <v>28</v>
      </c>
      <c r="G246" s="249" t="s">
        <v>2834</v>
      </c>
      <c r="H246" s="249" t="s">
        <v>3624</v>
      </c>
      <c r="I246" s="256">
        <v>8000000</v>
      </c>
      <c r="J246" s="249">
        <v>0</v>
      </c>
      <c r="K246" s="249">
        <v>0</v>
      </c>
      <c r="L246" s="249">
        <v>0</v>
      </c>
      <c r="M246" s="249">
        <v>0</v>
      </c>
      <c r="N246" s="254">
        <v>900173983</v>
      </c>
      <c r="O246" s="249" t="s">
        <v>3681</v>
      </c>
      <c r="P246" s="249" t="s">
        <v>3682</v>
      </c>
      <c r="Q246" s="255">
        <v>44589</v>
      </c>
      <c r="R246" s="249" t="s">
        <v>2916</v>
      </c>
      <c r="S246" s="249" t="s">
        <v>3151</v>
      </c>
      <c r="T246" s="269"/>
      <c r="U246" s="270">
        <v>8000000</v>
      </c>
      <c r="V246" s="250">
        <v>0</v>
      </c>
      <c r="W246" s="254">
        <v>85152695</v>
      </c>
      <c r="X246" s="249" t="s">
        <v>139</v>
      </c>
    </row>
    <row r="247" spans="1:24">
      <c r="A247" s="249">
        <v>8917801118</v>
      </c>
      <c r="B247" s="249" t="s">
        <v>24</v>
      </c>
      <c r="C247" s="249" t="s">
        <v>2956</v>
      </c>
      <c r="D247" s="249" t="s">
        <v>26</v>
      </c>
      <c r="E247" s="257" t="s">
        <v>3683</v>
      </c>
      <c r="F247" s="249" t="s">
        <v>28</v>
      </c>
      <c r="G247" s="249" t="s">
        <v>2834</v>
      </c>
      <c r="H247" s="249" t="s">
        <v>3624</v>
      </c>
      <c r="I247" s="256">
        <v>100000000</v>
      </c>
      <c r="J247" s="249">
        <v>0</v>
      </c>
      <c r="K247" s="249">
        <v>0</v>
      </c>
      <c r="L247" s="249">
        <v>0</v>
      </c>
      <c r="M247" s="249">
        <v>0</v>
      </c>
      <c r="N247" s="254">
        <v>36560048</v>
      </c>
      <c r="O247" s="249" t="s">
        <v>3684</v>
      </c>
      <c r="P247" s="249" t="s">
        <v>3685</v>
      </c>
      <c r="Q247" s="255">
        <v>44589</v>
      </c>
      <c r="R247" s="249" t="s">
        <v>2916</v>
      </c>
      <c r="S247" s="249" t="s">
        <v>3151</v>
      </c>
      <c r="T247" s="269"/>
      <c r="U247" s="270">
        <v>100000000</v>
      </c>
      <c r="V247" s="250">
        <v>0</v>
      </c>
      <c r="W247" s="254">
        <v>85152695</v>
      </c>
      <c r="X247" s="249" t="s">
        <v>139</v>
      </c>
    </row>
    <row r="248" spans="1:24">
      <c r="A248" s="249">
        <v>8917801118</v>
      </c>
      <c r="B248" s="249" t="s">
        <v>24</v>
      </c>
      <c r="C248" s="249" t="s">
        <v>2862</v>
      </c>
      <c r="D248" s="249" t="s">
        <v>26</v>
      </c>
      <c r="E248" s="257" t="s">
        <v>3686</v>
      </c>
      <c r="F248" s="249" t="s">
        <v>28</v>
      </c>
      <c r="G248" s="249" t="s">
        <v>2834</v>
      </c>
      <c r="H248" s="249" t="s">
        <v>3624</v>
      </c>
      <c r="I248" s="256">
        <v>40000000</v>
      </c>
      <c r="J248" s="249">
        <v>0</v>
      </c>
      <c r="K248" s="249">
        <v>0</v>
      </c>
      <c r="L248" s="249">
        <v>0</v>
      </c>
      <c r="M248" s="249">
        <v>0</v>
      </c>
      <c r="N248" s="254">
        <v>7629009</v>
      </c>
      <c r="O248" s="249" t="s">
        <v>3687</v>
      </c>
      <c r="P248" s="249" t="s">
        <v>3688</v>
      </c>
      <c r="Q248" s="255">
        <v>44589</v>
      </c>
      <c r="R248" s="249" t="s">
        <v>3049</v>
      </c>
      <c r="S248" s="249" t="s">
        <v>2917</v>
      </c>
      <c r="T248" s="269">
        <v>40000000</v>
      </c>
      <c r="U248" s="270">
        <v>0</v>
      </c>
      <c r="V248" s="250">
        <v>1</v>
      </c>
      <c r="W248" s="254">
        <v>85450705</v>
      </c>
      <c r="X248" s="249" t="s">
        <v>3689</v>
      </c>
    </row>
    <row r="249" spans="1:24">
      <c r="A249" s="249">
        <v>8917801118</v>
      </c>
      <c r="B249" s="249" t="s">
        <v>24</v>
      </c>
      <c r="C249" s="249" t="s">
        <v>2862</v>
      </c>
      <c r="D249" s="249" t="s">
        <v>26</v>
      </c>
      <c r="E249" s="257" t="s">
        <v>3690</v>
      </c>
      <c r="F249" s="249" t="s">
        <v>28</v>
      </c>
      <c r="G249" s="249" t="s">
        <v>2834</v>
      </c>
      <c r="H249" s="249" t="s">
        <v>3624</v>
      </c>
      <c r="I249" s="256">
        <v>249900000</v>
      </c>
      <c r="J249" s="249">
        <v>0</v>
      </c>
      <c r="K249" s="249">
        <v>0</v>
      </c>
      <c r="L249" s="249">
        <v>0</v>
      </c>
      <c r="M249" s="249">
        <v>0</v>
      </c>
      <c r="N249" s="254">
        <v>900406952</v>
      </c>
      <c r="O249" s="249" t="s">
        <v>3691</v>
      </c>
      <c r="P249" s="249" t="s">
        <v>3692</v>
      </c>
      <c r="Q249" s="255">
        <v>44589</v>
      </c>
      <c r="R249" s="249" t="s">
        <v>2916</v>
      </c>
      <c r="S249" s="249" t="s">
        <v>3151</v>
      </c>
      <c r="T249" s="269"/>
      <c r="U249" s="270">
        <v>249900000</v>
      </c>
      <c r="V249" s="250">
        <v>0</v>
      </c>
      <c r="W249" s="254">
        <v>45507423</v>
      </c>
      <c r="X249" s="249" t="s">
        <v>420</v>
      </c>
    </row>
    <row r="250" spans="1:24">
      <c r="A250" s="249">
        <v>8917801118</v>
      </c>
      <c r="B250" s="249" t="s">
        <v>24</v>
      </c>
      <c r="C250" s="249" t="s">
        <v>2862</v>
      </c>
      <c r="D250" s="249" t="s">
        <v>26</v>
      </c>
      <c r="E250" s="257" t="s">
        <v>3693</v>
      </c>
      <c r="F250" s="249" t="s">
        <v>28</v>
      </c>
      <c r="G250" s="249" t="s">
        <v>2834</v>
      </c>
      <c r="H250" s="249" t="s">
        <v>3624</v>
      </c>
      <c r="I250" s="256">
        <v>35000000</v>
      </c>
      <c r="J250" s="249">
        <v>0</v>
      </c>
      <c r="K250" s="249">
        <v>0</v>
      </c>
      <c r="L250" s="249">
        <v>0</v>
      </c>
      <c r="M250" s="249">
        <v>0</v>
      </c>
      <c r="N250" s="254">
        <v>901549048</v>
      </c>
      <c r="O250" s="249" t="s">
        <v>3694</v>
      </c>
      <c r="P250" s="249" t="s">
        <v>3695</v>
      </c>
      <c r="Q250" s="255">
        <v>44589</v>
      </c>
      <c r="R250" s="249" t="s">
        <v>2916</v>
      </c>
      <c r="S250" s="249" t="s">
        <v>3151</v>
      </c>
      <c r="T250" s="269"/>
      <c r="U250" s="270">
        <v>35000000</v>
      </c>
      <c r="V250" s="250">
        <v>0</v>
      </c>
      <c r="W250" s="254">
        <v>7144175</v>
      </c>
      <c r="X250" s="249" t="s">
        <v>3696</v>
      </c>
    </row>
    <row r="251" spans="1:24">
      <c r="A251" s="249">
        <v>8917801118</v>
      </c>
      <c r="B251" s="249" t="s">
        <v>24</v>
      </c>
      <c r="C251" s="249" t="s">
        <v>2862</v>
      </c>
      <c r="D251" s="249" t="s">
        <v>26</v>
      </c>
      <c r="E251" s="257" t="s">
        <v>3697</v>
      </c>
      <c r="F251" s="249" t="s">
        <v>28</v>
      </c>
      <c r="G251" s="249" t="s">
        <v>2834</v>
      </c>
      <c r="H251" s="249" t="s">
        <v>3624</v>
      </c>
      <c r="I251" s="256">
        <v>160000000</v>
      </c>
      <c r="J251" s="249">
        <v>0</v>
      </c>
      <c r="K251" s="249">
        <v>0</v>
      </c>
      <c r="L251" s="249">
        <v>0</v>
      </c>
      <c r="M251" s="249">
        <v>0</v>
      </c>
      <c r="N251" s="254">
        <v>900331965</v>
      </c>
      <c r="O251" s="249" t="s">
        <v>3698</v>
      </c>
      <c r="P251" s="249" t="s">
        <v>3699</v>
      </c>
      <c r="Q251" s="255" t="s">
        <v>2979</v>
      </c>
      <c r="R251" s="249" t="s">
        <v>3700</v>
      </c>
      <c r="S251" s="249" t="s">
        <v>2709</v>
      </c>
      <c r="T251" s="269"/>
      <c r="U251" s="270">
        <v>160000000</v>
      </c>
      <c r="V251" s="250">
        <v>0</v>
      </c>
      <c r="W251" s="254">
        <v>84452087</v>
      </c>
      <c r="X251" s="249" t="s">
        <v>1613</v>
      </c>
    </row>
    <row r="252" spans="1:24">
      <c r="A252" s="249">
        <v>8917801118</v>
      </c>
      <c r="B252" s="249" t="s">
        <v>24</v>
      </c>
      <c r="C252" s="249" t="s">
        <v>2862</v>
      </c>
      <c r="D252" s="249" t="s">
        <v>26</v>
      </c>
      <c r="E252" s="257" t="s">
        <v>3701</v>
      </c>
      <c r="F252" s="249" t="s">
        <v>28</v>
      </c>
      <c r="G252" s="249" t="s">
        <v>2834</v>
      </c>
      <c r="H252" s="249" t="s">
        <v>3624</v>
      </c>
      <c r="I252" s="256">
        <v>120000000</v>
      </c>
      <c r="J252" s="249">
        <v>0</v>
      </c>
      <c r="K252" s="249">
        <v>0</v>
      </c>
      <c r="L252" s="249">
        <v>0</v>
      </c>
      <c r="M252" s="249">
        <v>0</v>
      </c>
      <c r="N252" s="254">
        <v>901039840</v>
      </c>
      <c r="O252" s="249" t="s">
        <v>3631</v>
      </c>
      <c r="P252" s="249" t="s">
        <v>3702</v>
      </c>
      <c r="Q252" s="255" t="s">
        <v>1635</v>
      </c>
      <c r="R252" s="249" t="s">
        <v>1636</v>
      </c>
      <c r="S252" s="249" t="s">
        <v>1804</v>
      </c>
      <c r="T252" s="269"/>
      <c r="U252" s="270">
        <v>120000000</v>
      </c>
      <c r="V252" s="250">
        <v>0</v>
      </c>
      <c r="W252" s="254">
        <v>85465146</v>
      </c>
      <c r="X252" s="249" t="s">
        <v>1654</v>
      </c>
    </row>
    <row r="253" spans="1:24">
      <c r="A253" s="249">
        <v>8917801118</v>
      </c>
      <c r="B253" s="249" t="s">
        <v>24</v>
      </c>
      <c r="C253" s="249" t="s">
        <v>2862</v>
      </c>
      <c r="D253" s="249" t="s">
        <v>26</v>
      </c>
      <c r="E253" s="257" t="s">
        <v>3703</v>
      </c>
      <c r="F253" s="249" t="s">
        <v>28</v>
      </c>
      <c r="G253" s="249" t="s">
        <v>2834</v>
      </c>
      <c r="H253" s="249" t="s">
        <v>3624</v>
      </c>
      <c r="I253" s="256">
        <v>38000000</v>
      </c>
      <c r="J253" s="249">
        <v>0</v>
      </c>
      <c r="K253" s="249">
        <v>0</v>
      </c>
      <c r="L253" s="249">
        <v>0</v>
      </c>
      <c r="M253" s="249">
        <v>0</v>
      </c>
      <c r="N253" s="254">
        <v>901549048</v>
      </c>
      <c r="O253" s="249" t="s">
        <v>3704</v>
      </c>
      <c r="P253" s="249" t="s">
        <v>3705</v>
      </c>
      <c r="Q253" s="255" t="s">
        <v>2590</v>
      </c>
      <c r="R253" s="249" t="s">
        <v>2590</v>
      </c>
      <c r="S253" s="249" t="s">
        <v>1624</v>
      </c>
      <c r="T253" s="269"/>
      <c r="U253" s="270">
        <v>38000000</v>
      </c>
      <c r="V253" s="250">
        <v>0</v>
      </c>
      <c r="W253" s="254">
        <v>7144175</v>
      </c>
      <c r="X253" s="249" t="s">
        <v>3696</v>
      </c>
    </row>
    <row r="254" spans="1:24">
      <c r="A254" s="249">
        <v>8917801118</v>
      </c>
      <c r="B254" s="249" t="s">
        <v>24</v>
      </c>
      <c r="C254" s="249" t="s">
        <v>2862</v>
      </c>
      <c r="D254" s="249" t="s">
        <v>26</v>
      </c>
      <c r="E254" s="257" t="s">
        <v>3706</v>
      </c>
      <c r="F254" s="249" t="s">
        <v>28</v>
      </c>
      <c r="G254" s="249" t="s">
        <v>2834</v>
      </c>
      <c r="H254" s="249" t="s">
        <v>3624</v>
      </c>
      <c r="I254" s="256">
        <v>68253855</v>
      </c>
      <c r="J254" s="249">
        <v>0</v>
      </c>
      <c r="K254" s="249">
        <v>0</v>
      </c>
      <c r="L254" s="249">
        <v>0</v>
      </c>
      <c r="M254" s="249">
        <v>0</v>
      </c>
      <c r="N254" s="254">
        <v>890115230</v>
      </c>
      <c r="O254" s="249" t="s">
        <v>3646</v>
      </c>
      <c r="P254" s="249" t="s">
        <v>3707</v>
      </c>
      <c r="Q254" s="255" t="s">
        <v>2687</v>
      </c>
      <c r="R254" s="249" t="s">
        <v>2688</v>
      </c>
      <c r="S254" s="249" t="s">
        <v>3708</v>
      </c>
      <c r="T254" s="269"/>
      <c r="U254" s="270">
        <v>68253855</v>
      </c>
      <c r="V254" s="250">
        <v>0</v>
      </c>
      <c r="W254" s="254">
        <v>57297693</v>
      </c>
      <c r="X254" s="249" t="s">
        <v>3310</v>
      </c>
    </row>
    <row r="255" spans="1:24">
      <c r="A255" s="249">
        <v>8917801118</v>
      </c>
      <c r="B255" s="249" t="s">
        <v>24</v>
      </c>
      <c r="C255" s="249" t="s">
        <v>2862</v>
      </c>
      <c r="D255" s="249" t="s">
        <v>26</v>
      </c>
      <c r="E255" s="257" t="s">
        <v>3709</v>
      </c>
      <c r="F255" s="249" t="s">
        <v>28</v>
      </c>
      <c r="G255" s="249" t="s">
        <v>2834</v>
      </c>
      <c r="H255" s="249" t="s">
        <v>3624</v>
      </c>
      <c r="I255" s="256">
        <v>22110930</v>
      </c>
      <c r="J255" s="249">
        <v>0</v>
      </c>
      <c r="K255" s="249">
        <v>0</v>
      </c>
      <c r="L255" s="249">
        <v>0</v>
      </c>
      <c r="M255" s="249">
        <v>0</v>
      </c>
      <c r="N255" s="254">
        <v>890101977</v>
      </c>
      <c r="O255" s="249" t="s">
        <v>3062</v>
      </c>
      <c r="P255" s="249" t="s">
        <v>3710</v>
      </c>
      <c r="Q255" s="255" t="s">
        <v>2687</v>
      </c>
      <c r="R255" s="249" t="s">
        <v>2687</v>
      </c>
      <c r="S255" s="249" t="s">
        <v>3349</v>
      </c>
      <c r="T255" s="269"/>
      <c r="U255" s="270">
        <v>22110930</v>
      </c>
      <c r="V255" s="250">
        <v>0</v>
      </c>
      <c r="W255" s="254">
        <v>57297693</v>
      </c>
      <c r="X255" s="249" t="s">
        <v>3310</v>
      </c>
    </row>
    <row r="256" spans="1:24">
      <c r="A256" s="249">
        <v>8917801118</v>
      </c>
      <c r="B256" s="249" t="s">
        <v>24</v>
      </c>
      <c r="C256" s="249" t="s">
        <v>2862</v>
      </c>
      <c r="D256" s="249" t="s">
        <v>26</v>
      </c>
      <c r="E256" s="257" t="s">
        <v>3711</v>
      </c>
      <c r="F256" s="249" t="s">
        <v>28</v>
      </c>
      <c r="G256" s="249" t="s">
        <v>2834</v>
      </c>
      <c r="H256" s="249" t="s">
        <v>3624</v>
      </c>
      <c r="I256" s="256">
        <v>26141325</v>
      </c>
      <c r="J256" s="249">
        <v>0</v>
      </c>
      <c r="K256" s="249">
        <v>0</v>
      </c>
      <c r="L256" s="249">
        <v>0</v>
      </c>
      <c r="M256" s="249">
        <v>0</v>
      </c>
      <c r="N256" s="254">
        <v>800031682</v>
      </c>
      <c r="O256" s="249" t="s">
        <v>3712</v>
      </c>
      <c r="P256" s="249" t="s">
        <v>3713</v>
      </c>
      <c r="Q256" s="255" t="s">
        <v>2687</v>
      </c>
      <c r="R256" s="249" t="s">
        <v>2687</v>
      </c>
      <c r="S256" s="249" t="s">
        <v>3405</v>
      </c>
      <c r="T256" s="269"/>
      <c r="U256" s="270">
        <v>26141325</v>
      </c>
      <c r="V256" s="250">
        <v>0</v>
      </c>
      <c r="W256" s="254">
        <v>57297693</v>
      </c>
      <c r="X256" s="249" t="s">
        <v>3310</v>
      </c>
    </row>
    <row r="257" spans="1:24">
      <c r="A257" s="249">
        <v>8917801118</v>
      </c>
      <c r="B257" s="249" t="s">
        <v>24</v>
      </c>
      <c r="C257" s="249" t="s">
        <v>2862</v>
      </c>
      <c r="D257" s="249" t="s">
        <v>26</v>
      </c>
      <c r="E257" s="257" t="s">
        <v>3714</v>
      </c>
      <c r="F257" s="249" t="s">
        <v>28</v>
      </c>
      <c r="G257" s="249" t="s">
        <v>2834</v>
      </c>
      <c r="H257" s="249" t="s">
        <v>3624</v>
      </c>
      <c r="I257" s="256">
        <v>30000000</v>
      </c>
      <c r="J257" s="249">
        <v>0</v>
      </c>
      <c r="K257" s="249">
        <v>0</v>
      </c>
      <c r="L257" s="249">
        <v>0</v>
      </c>
      <c r="M257" s="249">
        <v>0</v>
      </c>
      <c r="N257" s="254">
        <v>901295924</v>
      </c>
      <c r="O257" s="249" t="s">
        <v>3715</v>
      </c>
      <c r="P257" s="249" t="s">
        <v>3716</v>
      </c>
      <c r="Q257" s="255" t="s">
        <v>2687</v>
      </c>
      <c r="R257" s="249" t="s">
        <v>3717</v>
      </c>
      <c r="S257" s="249" t="s">
        <v>2709</v>
      </c>
      <c r="T257" s="269"/>
      <c r="U257" s="270">
        <v>30000000</v>
      </c>
      <c r="V257" s="250">
        <v>0</v>
      </c>
      <c r="W257" s="254">
        <v>36665858</v>
      </c>
      <c r="X257" s="249" t="s">
        <v>1703</v>
      </c>
    </row>
    <row r="258" spans="1:24">
      <c r="A258" s="249">
        <v>8917801118</v>
      </c>
      <c r="B258" s="249" t="s">
        <v>24</v>
      </c>
      <c r="C258" s="249" t="s">
        <v>2862</v>
      </c>
      <c r="D258" s="249" t="s">
        <v>26</v>
      </c>
      <c r="E258" s="257" t="s">
        <v>3718</v>
      </c>
      <c r="F258" s="249" t="s">
        <v>28</v>
      </c>
      <c r="G258" s="249" t="s">
        <v>2834</v>
      </c>
      <c r="H258" s="249" t="s">
        <v>3624</v>
      </c>
      <c r="I258" s="256">
        <v>90000000</v>
      </c>
      <c r="J258" s="249">
        <v>0</v>
      </c>
      <c r="K258" s="249">
        <v>0</v>
      </c>
      <c r="L258" s="249">
        <v>0</v>
      </c>
      <c r="M258" s="249">
        <v>0</v>
      </c>
      <c r="N258" s="254">
        <v>901380948</v>
      </c>
      <c r="O258" s="249" t="s">
        <v>3719</v>
      </c>
      <c r="P258" s="249" t="s">
        <v>3657</v>
      </c>
      <c r="Q258" s="255" t="s">
        <v>2687</v>
      </c>
      <c r="R258" s="249" t="s">
        <v>3720</v>
      </c>
      <c r="S258" s="249" t="s">
        <v>2709</v>
      </c>
      <c r="T258" s="269"/>
      <c r="U258" s="270">
        <v>90000000</v>
      </c>
      <c r="V258" s="250">
        <v>0</v>
      </c>
      <c r="W258" s="254">
        <v>36665858</v>
      </c>
      <c r="X258" s="249" t="s">
        <v>1703</v>
      </c>
    </row>
    <row r="259" spans="1:24">
      <c r="A259" s="249">
        <v>8917801118</v>
      </c>
      <c r="B259" s="249" t="s">
        <v>24</v>
      </c>
      <c r="C259" s="249" t="s">
        <v>2862</v>
      </c>
      <c r="D259" s="249" t="s">
        <v>26</v>
      </c>
      <c r="E259" s="257" t="s">
        <v>3721</v>
      </c>
      <c r="F259" s="249" t="s">
        <v>28</v>
      </c>
      <c r="G259" s="249" t="s">
        <v>2834</v>
      </c>
      <c r="H259" s="249" t="s">
        <v>3624</v>
      </c>
      <c r="I259" s="256">
        <v>21000000</v>
      </c>
      <c r="J259" s="249">
        <v>0</v>
      </c>
      <c r="K259" s="249">
        <v>0</v>
      </c>
      <c r="L259" s="249">
        <v>0</v>
      </c>
      <c r="M259" s="249">
        <v>0</v>
      </c>
      <c r="N259" s="254">
        <v>900414638</v>
      </c>
      <c r="O259" s="249" t="s">
        <v>3643</v>
      </c>
      <c r="P259" s="249" t="s">
        <v>3644</v>
      </c>
      <c r="Q259" s="255" t="s">
        <v>2701</v>
      </c>
      <c r="R259" s="249" t="s">
        <v>2728</v>
      </c>
      <c r="S259" s="249" t="s">
        <v>2709</v>
      </c>
      <c r="T259" s="269"/>
      <c r="U259" s="270">
        <v>21000000</v>
      </c>
      <c r="V259" s="250">
        <v>0</v>
      </c>
      <c r="W259" s="254">
        <v>36665858</v>
      </c>
      <c r="X259" s="249" t="s">
        <v>1703</v>
      </c>
    </row>
    <row r="260" spans="1:24">
      <c r="A260" s="249">
        <v>8917801118</v>
      </c>
      <c r="B260" s="249" t="s">
        <v>24</v>
      </c>
      <c r="C260" s="249" t="s">
        <v>2862</v>
      </c>
      <c r="D260" s="249" t="s">
        <v>26</v>
      </c>
      <c r="E260" s="257" t="s">
        <v>3722</v>
      </c>
      <c r="F260" s="249" t="s">
        <v>28</v>
      </c>
      <c r="G260" s="249" t="s">
        <v>2834</v>
      </c>
      <c r="H260" s="249" t="s">
        <v>3624</v>
      </c>
      <c r="I260" s="256">
        <v>249900000</v>
      </c>
      <c r="J260" s="249">
        <v>0</v>
      </c>
      <c r="K260" s="249">
        <v>0</v>
      </c>
      <c r="L260" s="249">
        <v>0</v>
      </c>
      <c r="M260" s="249">
        <v>0</v>
      </c>
      <c r="N260" s="254">
        <v>900406952</v>
      </c>
      <c r="O260" s="249" t="s">
        <v>3691</v>
      </c>
      <c r="P260" s="249" t="s">
        <v>3723</v>
      </c>
      <c r="Q260" s="255" t="s">
        <v>2708</v>
      </c>
      <c r="R260" s="249" t="s">
        <v>3724</v>
      </c>
      <c r="S260" s="249" t="s">
        <v>2709</v>
      </c>
      <c r="T260" s="269"/>
      <c r="U260" s="270">
        <v>249900000</v>
      </c>
      <c r="V260" s="250">
        <v>0</v>
      </c>
      <c r="W260" s="254">
        <v>45507423</v>
      </c>
      <c r="X260" s="249" t="s">
        <v>420</v>
      </c>
    </row>
    <row r="261" spans="1:24">
      <c r="A261" s="249">
        <v>8917801118</v>
      </c>
      <c r="B261" s="249" t="s">
        <v>24</v>
      </c>
      <c r="C261" s="249" t="s">
        <v>2956</v>
      </c>
      <c r="D261" s="249" t="s">
        <v>26</v>
      </c>
      <c r="E261" s="257" t="s">
        <v>3725</v>
      </c>
      <c r="F261" s="249" t="s">
        <v>28</v>
      </c>
      <c r="G261" s="249" t="s">
        <v>2834</v>
      </c>
      <c r="H261" s="249" t="s">
        <v>3624</v>
      </c>
      <c r="I261" s="256">
        <v>3000000</v>
      </c>
      <c r="J261" s="249">
        <v>0</v>
      </c>
      <c r="K261" s="249">
        <v>0</v>
      </c>
      <c r="L261" s="249">
        <v>0</v>
      </c>
      <c r="M261" s="249">
        <v>0</v>
      </c>
      <c r="N261" s="254">
        <v>8698304</v>
      </c>
      <c r="O261" s="249" t="s">
        <v>3726</v>
      </c>
      <c r="P261" s="249" t="s">
        <v>3727</v>
      </c>
      <c r="Q261" s="255" t="s">
        <v>2717</v>
      </c>
      <c r="R261" s="249" t="s">
        <v>2717</v>
      </c>
      <c r="S261" s="249" t="s">
        <v>1546</v>
      </c>
      <c r="T261" s="269"/>
      <c r="U261" s="270">
        <v>3000000</v>
      </c>
      <c r="V261" s="250">
        <v>0</v>
      </c>
      <c r="W261" s="254">
        <v>85152695</v>
      </c>
      <c r="X261" s="249" t="s">
        <v>139</v>
      </c>
    </row>
    <row r="262" spans="1:24">
      <c r="A262" s="249">
        <v>8917801118</v>
      </c>
      <c r="B262" s="249" t="s">
        <v>24</v>
      </c>
      <c r="C262" s="249" t="s">
        <v>2862</v>
      </c>
      <c r="D262" s="249" t="s">
        <v>26</v>
      </c>
      <c r="E262" s="257" t="s">
        <v>3728</v>
      </c>
      <c r="F262" s="249" t="s">
        <v>28</v>
      </c>
      <c r="G262" s="249" t="s">
        <v>2834</v>
      </c>
      <c r="H262" s="249" t="s">
        <v>3624</v>
      </c>
      <c r="I262" s="256">
        <v>40665840</v>
      </c>
      <c r="J262" s="249">
        <v>0</v>
      </c>
      <c r="K262" s="249">
        <v>0</v>
      </c>
      <c r="L262" s="249">
        <v>0</v>
      </c>
      <c r="M262" s="249">
        <v>0</v>
      </c>
      <c r="N262" s="254">
        <v>7629009</v>
      </c>
      <c r="O262" s="249" t="s">
        <v>3687</v>
      </c>
      <c r="P262" s="249" t="s">
        <v>3729</v>
      </c>
      <c r="Q262" s="255" t="s">
        <v>2754</v>
      </c>
      <c r="R262" s="249" t="s">
        <v>2754</v>
      </c>
      <c r="S262" s="249" t="s">
        <v>3730</v>
      </c>
      <c r="T262" s="269"/>
      <c r="U262" s="270">
        <v>40665840</v>
      </c>
      <c r="V262" s="250">
        <v>0</v>
      </c>
      <c r="W262" s="254">
        <v>85450705</v>
      </c>
      <c r="X262" s="249" t="s">
        <v>3689</v>
      </c>
    </row>
    <row r="263" spans="1:24">
      <c r="A263" s="249">
        <v>8917801118</v>
      </c>
      <c r="B263" s="249" t="s">
        <v>24</v>
      </c>
      <c r="C263" s="249" t="s">
        <v>2862</v>
      </c>
      <c r="D263" s="249" t="s">
        <v>26</v>
      </c>
      <c r="E263" s="257" t="s">
        <v>3731</v>
      </c>
      <c r="F263" s="249" t="s">
        <v>28</v>
      </c>
      <c r="G263" s="249" t="s">
        <v>2834</v>
      </c>
      <c r="H263" s="249" t="s">
        <v>3624</v>
      </c>
      <c r="I263" s="256">
        <v>22461892</v>
      </c>
      <c r="J263" s="249">
        <v>0</v>
      </c>
      <c r="K263" s="249">
        <v>0</v>
      </c>
      <c r="L263" s="249">
        <v>0</v>
      </c>
      <c r="M263" s="249">
        <v>0</v>
      </c>
      <c r="N263" s="254">
        <v>900009141</v>
      </c>
      <c r="O263" s="249" t="s">
        <v>3675</v>
      </c>
      <c r="P263" s="249" t="s">
        <v>3732</v>
      </c>
      <c r="Q263" s="255" t="s">
        <v>2754</v>
      </c>
      <c r="R263" s="249" t="s">
        <v>2728</v>
      </c>
      <c r="S263" s="249" t="s">
        <v>2855</v>
      </c>
      <c r="T263" s="269"/>
      <c r="U263" s="270">
        <v>22461892</v>
      </c>
      <c r="V263" s="250">
        <v>0</v>
      </c>
      <c r="W263" s="254">
        <v>57297693</v>
      </c>
      <c r="X263" s="249" t="s">
        <v>3310</v>
      </c>
    </row>
    <row r="264" spans="1:24">
      <c r="A264" s="249">
        <v>8917801118</v>
      </c>
      <c r="B264" s="249" t="s">
        <v>24</v>
      </c>
      <c r="C264" s="249" t="s">
        <v>2862</v>
      </c>
      <c r="D264" s="249" t="s">
        <v>26</v>
      </c>
      <c r="E264" s="257" t="s">
        <v>3733</v>
      </c>
      <c r="F264" s="249" t="s">
        <v>28</v>
      </c>
      <c r="G264" s="249" t="s">
        <v>2834</v>
      </c>
      <c r="H264" s="249" t="s">
        <v>3624</v>
      </c>
      <c r="I264" s="256">
        <v>7594086</v>
      </c>
      <c r="J264" s="249">
        <v>0</v>
      </c>
      <c r="K264" s="249">
        <v>0</v>
      </c>
      <c r="L264" s="249">
        <v>0</v>
      </c>
      <c r="M264" s="249">
        <v>0</v>
      </c>
      <c r="N264" s="254">
        <v>890101806</v>
      </c>
      <c r="O264" s="249" t="s">
        <v>3734</v>
      </c>
      <c r="P264" s="249" t="s">
        <v>3735</v>
      </c>
      <c r="Q264" s="255" t="s">
        <v>2754</v>
      </c>
      <c r="R264" s="249" t="s">
        <v>2728</v>
      </c>
      <c r="S264" s="249" t="s">
        <v>2791</v>
      </c>
      <c r="T264" s="269"/>
      <c r="U264" s="270">
        <v>7594086</v>
      </c>
      <c r="V264" s="250">
        <v>0</v>
      </c>
      <c r="W264" s="254">
        <v>57297693</v>
      </c>
      <c r="X264" s="249" t="s">
        <v>3310</v>
      </c>
    </row>
    <row r="265" spans="1:24">
      <c r="A265" s="249">
        <v>8917801118</v>
      </c>
      <c r="B265" s="249" t="s">
        <v>24</v>
      </c>
      <c r="C265" s="249" t="s">
        <v>2956</v>
      </c>
      <c r="D265" s="249" t="s">
        <v>26</v>
      </c>
      <c r="E265" s="257" t="s">
        <v>3736</v>
      </c>
      <c r="F265" s="249" t="s">
        <v>28</v>
      </c>
      <c r="G265" s="249" t="s">
        <v>2834</v>
      </c>
      <c r="H265" s="249" t="s">
        <v>3624</v>
      </c>
      <c r="I265" s="256">
        <v>100000000</v>
      </c>
      <c r="J265" s="249">
        <v>0</v>
      </c>
      <c r="K265" s="249">
        <v>0</v>
      </c>
      <c r="L265" s="249">
        <v>0</v>
      </c>
      <c r="M265" s="249">
        <v>0</v>
      </c>
      <c r="N265" s="254">
        <v>36560048</v>
      </c>
      <c r="O265" s="249" t="s">
        <v>3737</v>
      </c>
      <c r="P265" s="249" t="s">
        <v>3738</v>
      </c>
      <c r="Q265" s="255" t="s">
        <v>2760</v>
      </c>
      <c r="R265" s="249" t="s">
        <v>2768</v>
      </c>
      <c r="S265" s="249" t="s">
        <v>1546</v>
      </c>
      <c r="T265" s="269"/>
      <c r="U265" s="270">
        <v>100000000</v>
      </c>
      <c r="V265" s="250">
        <v>0</v>
      </c>
      <c r="W265" s="254">
        <v>85152695</v>
      </c>
      <c r="X265" s="249" t="s">
        <v>139</v>
      </c>
    </row>
    <row r="266" spans="1:24">
      <c r="A266" s="249">
        <v>8917801118</v>
      </c>
      <c r="B266" s="249" t="s">
        <v>24</v>
      </c>
      <c r="C266" s="249" t="s">
        <v>2862</v>
      </c>
      <c r="D266" s="249" t="s">
        <v>26</v>
      </c>
      <c r="E266" s="257" t="s">
        <v>3739</v>
      </c>
      <c r="F266" s="249" t="s">
        <v>28</v>
      </c>
      <c r="G266" s="249" t="s">
        <v>2834</v>
      </c>
      <c r="H266" s="249" t="s">
        <v>3624</v>
      </c>
      <c r="I266" s="256">
        <v>90000000</v>
      </c>
      <c r="J266" s="249">
        <v>0</v>
      </c>
      <c r="K266" s="249">
        <v>0</v>
      </c>
      <c r="L266" s="249">
        <v>0</v>
      </c>
      <c r="M266" s="249">
        <v>0</v>
      </c>
      <c r="N266" s="254">
        <v>901283655</v>
      </c>
      <c r="O266" s="249" t="s">
        <v>3640</v>
      </c>
      <c r="P266" s="249" t="s">
        <v>3740</v>
      </c>
      <c r="Q266" s="255" t="s">
        <v>2787</v>
      </c>
      <c r="R266" s="249" t="s">
        <v>2825</v>
      </c>
      <c r="S266" s="249" t="s">
        <v>2709</v>
      </c>
      <c r="T266" s="269">
        <v>17098699.120000001</v>
      </c>
      <c r="U266" s="270">
        <v>72901300.879999995</v>
      </c>
      <c r="V266" s="250">
        <v>0.18998554577777779</v>
      </c>
      <c r="W266" s="254">
        <v>36665858</v>
      </c>
      <c r="X266" s="249" t="s">
        <v>1703</v>
      </c>
    </row>
    <row r="267" spans="1:24">
      <c r="A267" s="249">
        <v>8917801118</v>
      </c>
      <c r="B267" s="249" t="s">
        <v>24</v>
      </c>
      <c r="C267" s="249" t="s">
        <v>2956</v>
      </c>
      <c r="D267" s="249" t="s">
        <v>26</v>
      </c>
      <c r="E267" s="257" t="s">
        <v>3741</v>
      </c>
      <c r="F267" s="249" t="s">
        <v>28</v>
      </c>
      <c r="G267" s="249" t="s">
        <v>2834</v>
      </c>
      <c r="H267" s="249" t="s">
        <v>3624</v>
      </c>
      <c r="I267" s="256">
        <v>5000000</v>
      </c>
      <c r="J267" s="249">
        <v>0</v>
      </c>
      <c r="K267" s="249">
        <v>0</v>
      </c>
      <c r="L267" s="249">
        <v>0</v>
      </c>
      <c r="M267" s="249">
        <v>0</v>
      </c>
      <c r="N267" s="254">
        <v>9001273496</v>
      </c>
      <c r="O267" s="249" t="s">
        <v>3742</v>
      </c>
      <c r="P267" s="249" t="s">
        <v>3743</v>
      </c>
      <c r="Q267" s="255" t="s">
        <v>3414</v>
      </c>
      <c r="R267" s="249" t="s">
        <v>3414</v>
      </c>
      <c r="S267" s="249" t="s">
        <v>2709</v>
      </c>
      <c r="T267" s="269"/>
      <c r="U267" s="270">
        <v>5000000</v>
      </c>
      <c r="V267" s="250">
        <v>0</v>
      </c>
      <c r="W267" s="254">
        <v>85152695</v>
      </c>
      <c r="X267" s="249" t="s">
        <v>139</v>
      </c>
    </row>
    <row r="268" spans="1:24">
      <c r="A268" s="249">
        <v>8917801118</v>
      </c>
      <c r="B268" s="249" t="s">
        <v>24</v>
      </c>
      <c r="C268" s="249" t="s">
        <v>2956</v>
      </c>
      <c r="D268" s="249" t="s">
        <v>26</v>
      </c>
      <c r="E268" s="257" t="s">
        <v>3744</v>
      </c>
      <c r="F268" s="249" t="s">
        <v>28</v>
      </c>
      <c r="G268" s="249" t="s">
        <v>2834</v>
      </c>
      <c r="H268" s="249" t="s">
        <v>3624</v>
      </c>
      <c r="I268" s="256">
        <v>30000000</v>
      </c>
      <c r="J268" s="249">
        <v>0</v>
      </c>
      <c r="K268" s="249">
        <v>0</v>
      </c>
      <c r="L268" s="249">
        <v>0</v>
      </c>
      <c r="M268" s="249">
        <v>0</v>
      </c>
      <c r="N268" s="254">
        <v>819005003</v>
      </c>
      <c r="O268" s="249" t="s">
        <v>3672</v>
      </c>
      <c r="P268" s="249" t="s">
        <v>3745</v>
      </c>
      <c r="Q268" s="255" t="s">
        <v>3425</v>
      </c>
      <c r="R268" s="249" t="s">
        <v>3392</v>
      </c>
      <c r="S268" s="249" t="s">
        <v>1546</v>
      </c>
      <c r="T268" s="269"/>
      <c r="U268" s="270">
        <v>0</v>
      </c>
      <c r="V268" s="250">
        <v>0</v>
      </c>
      <c r="W268" s="254">
        <v>85152695</v>
      </c>
      <c r="X268" s="249" t="s">
        <v>139</v>
      </c>
    </row>
    <row r="269" spans="1:24">
      <c r="A269" s="249">
        <v>8917801118</v>
      </c>
      <c r="B269" s="249" t="s">
        <v>24</v>
      </c>
      <c r="C269" s="249" t="s">
        <v>2956</v>
      </c>
      <c r="D269" s="249" t="s">
        <v>26</v>
      </c>
      <c r="E269" s="257" t="s">
        <v>3746</v>
      </c>
      <c r="F269" s="249" t="s">
        <v>28</v>
      </c>
      <c r="G269" s="249" t="s">
        <v>2834</v>
      </c>
      <c r="H269" s="249" t="s">
        <v>3624</v>
      </c>
      <c r="I269" s="256">
        <v>25000000</v>
      </c>
      <c r="J269" s="249">
        <v>0</v>
      </c>
      <c r="K269" s="249">
        <v>0</v>
      </c>
      <c r="L269" s="249">
        <v>0</v>
      </c>
      <c r="M269" s="249">
        <v>0</v>
      </c>
      <c r="N269" s="254">
        <v>900929189</v>
      </c>
      <c r="O269" s="249" t="s">
        <v>2852</v>
      </c>
      <c r="P269" s="249" t="s">
        <v>3747</v>
      </c>
      <c r="Q269" s="255" t="s">
        <v>3748</v>
      </c>
      <c r="R269" s="249" t="s">
        <v>3448</v>
      </c>
      <c r="S269" s="249" t="s">
        <v>1575</v>
      </c>
      <c r="T269" s="269"/>
      <c r="U269" s="270">
        <v>0</v>
      </c>
      <c r="V269" s="250">
        <v>0</v>
      </c>
      <c r="W269" s="254">
        <v>85152695</v>
      </c>
      <c r="X269" s="249" t="s">
        <v>139</v>
      </c>
    </row>
    <row r="270" spans="1:24">
      <c r="A270" s="249">
        <v>8917801118</v>
      </c>
      <c r="B270" s="249" t="s">
        <v>24</v>
      </c>
      <c r="C270" s="249" t="s">
        <v>2862</v>
      </c>
      <c r="D270" s="249" t="s">
        <v>26</v>
      </c>
      <c r="E270" s="257" t="s">
        <v>3749</v>
      </c>
      <c r="F270" s="249" t="s">
        <v>28</v>
      </c>
      <c r="G270" s="249" t="s">
        <v>2834</v>
      </c>
      <c r="H270" s="249" t="s">
        <v>3750</v>
      </c>
      <c r="I270" s="256">
        <v>244493758</v>
      </c>
      <c r="J270" s="249">
        <v>0</v>
      </c>
      <c r="K270" s="249">
        <v>0</v>
      </c>
      <c r="L270" s="249">
        <v>0</v>
      </c>
      <c r="M270" s="249">
        <v>0</v>
      </c>
      <c r="N270" s="254">
        <v>900999758</v>
      </c>
      <c r="O270" s="249" t="s">
        <v>3751</v>
      </c>
      <c r="P270" s="249" t="s">
        <v>3752</v>
      </c>
      <c r="Q270" s="255">
        <v>44589</v>
      </c>
      <c r="R270" s="249" t="s">
        <v>3536</v>
      </c>
      <c r="S270" s="249" t="s">
        <v>3753</v>
      </c>
      <c r="T270" s="269"/>
      <c r="U270" s="270">
        <v>244493758</v>
      </c>
      <c r="V270" s="250">
        <v>0</v>
      </c>
      <c r="W270" s="254">
        <v>21701937</v>
      </c>
      <c r="X270" s="249" t="s">
        <v>3754</v>
      </c>
    </row>
    <row r="271" spans="1:24">
      <c r="A271" s="249">
        <v>8917801118</v>
      </c>
      <c r="B271" s="249" t="s">
        <v>24</v>
      </c>
      <c r="C271" s="249" t="s">
        <v>2956</v>
      </c>
      <c r="D271" s="249" t="s">
        <v>26</v>
      </c>
      <c r="E271" s="257" t="s">
        <v>3755</v>
      </c>
      <c r="F271" s="249" t="s">
        <v>28</v>
      </c>
      <c r="G271" s="249" t="s">
        <v>2834</v>
      </c>
      <c r="H271" s="249" t="s">
        <v>3750</v>
      </c>
      <c r="I271" s="256">
        <v>47252286</v>
      </c>
      <c r="J271" s="249">
        <v>0</v>
      </c>
      <c r="K271" s="249">
        <v>0</v>
      </c>
      <c r="L271" s="249">
        <v>0</v>
      </c>
      <c r="M271" s="249">
        <v>0</v>
      </c>
      <c r="N271" s="254">
        <v>85477126</v>
      </c>
      <c r="O271" s="249" t="s">
        <v>3756</v>
      </c>
      <c r="P271" s="249" t="s">
        <v>3757</v>
      </c>
      <c r="Q271" s="255" t="s">
        <v>2627</v>
      </c>
      <c r="R271" s="249" t="s">
        <v>2670</v>
      </c>
      <c r="S271" s="249" t="s">
        <v>2694</v>
      </c>
      <c r="T271" s="269"/>
      <c r="U271" s="270">
        <v>47252286</v>
      </c>
      <c r="V271" s="250">
        <v>0</v>
      </c>
      <c r="W271" s="254">
        <v>21701937</v>
      </c>
      <c r="X271" s="249" t="s">
        <v>3754</v>
      </c>
    </row>
    <row r="272" spans="1:24">
      <c r="A272" s="249">
        <v>8917801118</v>
      </c>
      <c r="B272" s="249" t="s">
        <v>24</v>
      </c>
      <c r="C272" s="249" t="s">
        <v>2862</v>
      </c>
      <c r="D272" s="249" t="s">
        <v>26</v>
      </c>
      <c r="E272" s="257" t="s">
        <v>3758</v>
      </c>
      <c r="F272" s="249" t="s">
        <v>28</v>
      </c>
      <c r="G272" s="249" t="s">
        <v>2834</v>
      </c>
      <c r="H272" s="249" t="s">
        <v>3750</v>
      </c>
      <c r="I272" s="256">
        <v>247391976</v>
      </c>
      <c r="J272" s="249">
        <v>0</v>
      </c>
      <c r="K272" s="249">
        <v>0</v>
      </c>
      <c r="L272" s="249">
        <v>0</v>
      </c>
      <c r="M272" s="249">
        <v>0</v>
      </c>
      <c r="N272" s="254">
        <v>900999758</v>
      </c>
      <c r="O272" s="249" t="s">
        <v>3759</v>
      </c>
      <c r="P272" s="249" t="s">
        <v>3760</v>
      </c>
      <c r="Q272" s="255" t="s">
        <v>3414</v>
      </c>
      <c r="R272" s="249" t="s">
        <v>3425</v>
      </c>
      <c r="S272" s="249" t="s">
        <v>3761</v>
      </c>
      <c r="T272" s="269">
        <v>0</v>
      </c>
      <c r="U272" s="270">
        <v>0</v>
      </c>
      <c r="V272" s="250">
        <v>0</v>
      </c>
      <c r="W272" s="254">
        <v>15443332</v>
      </c>
      <c r="X272" s="249" t="s">
        <v>213</v>
      </c>
    </row>
    <row r="273" spans="1:24">
      <c r="A273" s="29"/>
      <c r="B273" s="29"/>
      <c r="C273" s="29"/>
      <c r="D273" s="71" t="s">
        <v>2830</v>
      </c>
      <c r="E273" s="71">
        <v>271</v>
      </c>
      <c r="F273" s="29"/>
      <c r="G273" s="29"/>
      <c r="H273" s="71" t="s">
        <v>2831</v>
      </c>
      <c r="I273" s="100">
        <f>SUM(I2:I272)</f>
        <v>14034022455</v>
      </c>
      <c r="J273" s="29"/>
      <c r="K273" s="29"/>
      <c r="L273" s="29"/>
      <c r="M273" s="29"/>
      <c r="N273" s="29"/>
      <c r="O273" s="29"/>
      <c r="P273" s="29"/>
      <c r="Q273" s="29"/>
      <c r="R273" s="29"/>
      <c r="S273" s="29"/>
      <c r="T273" s="271"/>
      <c r="U273" s="271"/>
      <c r="V273" s="29"/>
      <c r="W273" s="29"/>
      <c r="X273" s="29"/>
    </row>
  </sheetData>
  <autoFilter ref="A1:X273" xr:uid="{00000000-0009-0000-0000-00000D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X38"/>
  <sheetViews>
    <sheetView topLeftCell="P1" workbookViewId="0">
      <pane ySplit="1" topLeftCell="A29" activePane="bottomLeft" state="frozen"/>
      <selection pane="bottomLeft" activeCell="E29" sqref="E29"/>
    </sheetView>
  </sheetViews>
  <sheetFormatPr baseColWidth="10" defaultRowHeight="14.4"/>
  <cols>
    <col min="1" max="1" width="26.6640625" style="17" customWidth="1"/>
    <col min="2" max="2" width="31.21875" style="17" customWidth="1"/>
    <col min="3" max="3" width="33.5546875" style="17" customWidth="1"/>
    <col min="4" max="4" width="19.44140625" style="17" customWidth="1"/>
    <col min="5" max="5" width="20.44140625" style="17" customWidth="1"/>
    <col min="6" max="7" width="10.88671875" style="17"/>
    <col min="8" max="8" width="21.109375" style="17" customWidth="1"/>
    <col min="9" max="9" width="21.88671875" style="17" customWidth="1"/>
    <col min="10" max="14" width="10.88671875" style="17"/>
    <col min="15" max="15" width="42.77734375" style="17" customWidth="1"/>
    <col min="16" max="19" width="10.88671875" style="17"/>
    <col min="20" max="20" width="16.21875" style="17" customWidth="1"/>
    <col min="21" max="21" width="18.77734375" style="17" customWidth="1"/>
    <col min="22" max="23" width="10.88671875" style="17"/>
    <col min="24" max="24" width="35" style="17" bestFit="1" customWidth="1"/>
  </cols>
  <sheetData>
    <row r="1" spans="1:24">
      <c r="A1" s="35" t="s">
        <v>0</v>
      </c>
      <c r="B1" s="35" t="s">
        <v>1</v>
      </c>
      <c r="C1" s="35" t="s">
        <v>2</v>
      </c>
      <c r="D1" s="35" t="s">
        <v>3</v>
      </c>
      <c r="E1" s="35" t="s">
        <v>4</v>
      </c>
      <c r="F1" s="35" t="s">
        <v>5</v>
      </c>
      <c r="G1" s="35" t="s">
        <v>6</v>
      </c>
      <c r="H1" s="35" t="s">
        <v>7</v>
      </c>
      <c r="I1" s="36" t="s">
        <v>8</v>
      </c>
      <c r="J1" s="35" t="s">
        <v>9</v>
      </c>
      <c r="K1" s="37" t="s">
        <v>10</v>
      </c>
      <c r="L1" s="37" t="s">
        <v>11</v>
      </c>
      <c r="M1" s="35" t="s">
        <v>12</v>
      </c>
      <c r="N1" s="35" t="s">
        <v>13</v>
      </c>
      <c r="O1" s="35" t="s">
        <v>14</v>
      </c>
      <c r="P1" s="35" t="s">
        <v>15</v>
      </c>
      <c r="Q1" s="38" t="s">
        <v>16</v>
      </c>
      <c r="R1" s="38" t="s">
        <v>17</v>
      </c>
      <c r="S1" s="38" t="s">
        <v>18</v>
      </c>
      <c r="T1" s="39" t="s">
        <v>19</v>
      </c>
      <c r="U1" s="39" t="s">
        <v>20</v>
      </c>
      <c r="V1" s="39" t="s">
        <v>21</v>
      </c>
      <c r="W1" s="35" t="s">
        <v>22</v>
      </c>
      <c r="X1" s="35" t="s">
        <v>23</v>
      </c>
    </row>
    <row r="2" spans="1:24">
      <c r="A2" s="40" t="s">
        <v>2832</v>
      </c>
      <c r="B2" s="40" t="s">
        <v>24</v>
      </c>
      <c r="C2" s="40" t="s">
        <v>25</v>
      </c>
      <c r="D2" s="40" t="s">
        <v>26</v>
      </c>
      <c r="E2" s="41" t="s">
        <v>4685</v>
      </c>
      <c r="F2" s="41" t="s">
        <v>28</v>
      </c>
      <c r="G2" s="41" t="s">
        <v>2834</v>
      </c>
      <c r="H2" s="41" t="s">
        <v>4686</v>
      </c>
      <c r="I2" s="42">
        <v>25000000</v>
      </c>
      <c r="J2" s="41">
        <v>0</v>
      </c>
      <c r="K2" s="41">
        <v>0</v>
      </c>
      <c r="L2" s="41">
        <v>0</v>
      </c>
      <c r="M2" s="41">
        <v>0</v>
      </c>
      <c r="N2" s="41">
        <v>901094352</v>
      </c>
      <c r="O2" s="41" t="s">
        <v>2844</v>
      </c>
      <c r="P2" s="43" t="s">
        <v>4687</v>
      </c>
      <c r="Q2" s="44">
        <v>44582</v>
      </c>
      <c r="R2" s="44">
        <v>44582</v>
      </c>
      <c r="S2" s="44">
        <v>44926</v>
      </c>
      <c r="T2" s="42">
        <v>9799951.1999999993</v>
      </c>
      <c r="U2" s="45">
        <v>15200048.800000001</v>
      </c>
      <c r="V2" s="46">
        <f>T2/I2</f>
        <v>0.39199804799999999</v>
      </c>
      <c r="W2" s="41">
        <v>12550144</v>
      </c>
      <c r="X2" s="43" t="s">
        <v>4688</v>
      </c>
    </row>
    <row r="3" spans="1:24">
      <c r="A3" s="40" t="s">
        <v>2832</v>
      </c>
      <c r="B3" s="40" t="s">
        <v>24</v>
      </c>
      <c r="C3" s="40" t="s">
        <v>25</v>
      </c>
      <c r="D3" s="40" t="s">
        <v>26</v>
      </c>
      <c r="E3" s="41" t="s">
        <v>4689</v>
      </c>
      <c r="F3" s="41" t="s">
        <v>28</v>
      </c>
      <c r="G3" s="41" t="s">
        <v>2834</v>
      </c>
      <c r="H3" s="41" t="s">
        <v>4686</v>
      </c>
      <c r="I3" s="42">
        <v>13396200</v>
      </c>
      <c r="J3" s="41">
        <v>0</v>
      </c>
      <c r="K3" s="41">
        <v>0</v>
      </c>
      <c r="L3" s="41">
        <v>0</v>
      </c>
      <c r="M3" s="41">
        <v>0</v>
      </c>
      <c r="N3" s="41">
        <v>1083468618</v>
      </c>
      <c r="O3" s="41" t="s">
        <v>3864</v>
      </c>
      <c r="P3" s="43" t="s">
        <v>4690</v>
      </c>
      <c r="Q3" s="44">
        <v>44586</v>
      </c>
      <c r="R3" s="44">
        <v>44586</v>
      </c>
      <c r="S3" s="44">
        <v>44742</v>
      </c>
      <c r="T3" s="42">
        <v>13396200</v>
      </c>
      <c r="U3" s="47">
        <v>0</v>
      </c>
      <c r="V3" s="46">
        <f t="shared" ref="V3:V37" si="0">T3/I3</f>
        <v>1</v>
      </c>
      <c r="W3" s="41">
        <v>36726383</v>
      </c>
      <c r="X3" s="43" t="s">
        <v>4691</v>
      </c>
    </row>
    <row r="4" spans="1:24">
      <c r="A4" s="40" t="s">
        <v>2832</v>
      </c>
      <c r="B4" s="40" t="s">
        <v>24</v>
      </c>
      <c r="C4" s="40" t="s">
        <v>25</v>
      </c>
      <c r="D4" s="40" t="s">
        <v>26</v>
      </c>
      <c r="E4" s="41" t="s">
        <v>4692</v>
      </c>
      <c r="F4" s="41" t="s">
        <v>28</v>
      </c>
      <c r="G4" s="41" t="s">
        <v>2834</v>
      </c>
      <c r="H4" s="41" t="s">
        <v>4686</v>
      </c>
      <c r="I4" s="42">
        <v>16190500</v>
      </c>
      <c r="J4" s="41">
        <v>0</v>
      </c>
      <c r="K4" s="41">
        <v>0</v>
      </c>
      <c r="L4" s="41">
        <v>0</v>
      </c>
      <c r="M4" s="41">
        <v>0</v>
      </c>
      <c r="N4" s="41">
        <v>1083016566</v>
      </c>
      <c r="O4" s="41" t="s">
        <v>4389</v>
      </c>
      <c r="P4" s="43" t="s">
        <v>4693</v>
      </c>
      <c r="Q4" s="44">
        <v>44586</v>
      </c>
      <c r="R4" s="44">
        <v>44586</v>
      </c>
      <c r="S4" s="44">
        <v>44742</v>
      </c>
      <c r="T4" s="42">
        <v>16190500</v>
      </c>
      <c r="U4" s="47">
        <v>0</v>
      </c>
      <c r="V4" s="46">
        <f t="shared" si="0"/>
        <v>1</v>
      </c>
      <c r="W4" s="41">
        <v>12550144</v>
      </c>
      <c r="X4" s="43" t="s">
        <v>4688</v>
      </c>
    </row>
    <row r="5" spans="1:24">
      <c r="A5" s="40" t="s">
        <v>2832</v>
      </c>
      <c r="B5" s="40" t="s">
        <v>24</v>
      </c>
      <c r="C5" s="40" t="s">
        <v>25</v>
      </c>
      <c r="D5" s="40" t="s">
        <v>26</v>
      </c>
      <c r="E5" s="41" t="s">
        <v>4694</v>
      </c>
      <c r="F5" s="41" t="s">
        <v>28</v>
      </c>
      <c r="G5" s="41" t="s">
        <v>2834</v>
      </c>
      <c r="H5" s="41" t="s">
        <v>4686</v>
      </c>
      <c r="I5" s="42">
        <v>14613500</v>
      </c>
      <c r="J5" s="41">
        <v>0</v>
      </c>
      <c r="K5" s="41">
        <v>0</v>
      </c>
      <c r="L5" s="41">
        <v>0</v>
      </c>
      <c r="M5" s="41">
        <v>0</v>
      </c>
      <c r="N5" s="41">
        <v>57434101</v>
      </c>
      <c r="O5" s="41" t="s">
        <v>4020</v>
      </c>
      <c r="P5" s="43" t="s">
        <v>4695</v>
      </c>
      <c r="Q5" s="44">
        <v>44586</v>
      </c>
      <c r="R5" s="44">
        <v>44586</v>
      </c>
      <c r="S5" s="44">
        <v>44742</v>
      </c>
      <c r="T5" s="42">
        <v>14613500</v>
      </c>
      <c r="U5" s="47">
        <v>0</v>
      </c>
      <c r="V5" s="46">
        <f t="shared" si="0"/>
        <v>1</v>
      </c>
      <c r="W5" s="41">
        <v>12550144</v>
      </c>
      <c r="X5" s="43" t="s">
        <v>4688</v>
      </c>
    </row>
    <row r="6" spans="1:24">
      <c r="A6" s="40" t="s">
        <v>2832</v>
      </c>
      <c r="B6" s="40" t="s">
        <v>24</v>
      </c>
      <c r="C6" s="40" t="s">
        <v>25</v>
      </c>
      <c r="D6" s="40" t="s">
        <v>26</v>
      </c>
      <c r="E6" s="41" t="s">
        <v>4696</v>
      </c>
      <c r="F6" s="41" t="s">
        <v>28</v>
      </c>
      <c r="G6" s="41" t="s">
        <v>2834</v>
      </c>
      <c r="H6" s="41" t="s">
        <v>4686</v>
      </c>
      <c r="I6" s="42">
        <v>16190500</v>
      </c>
      <c r="J6" s="41">
        <v>0</v>
      </c>
      <c r="K6" s="41">
        <v>0</v>
      </c>
      <c r="L6" s="41">
        <v>0</v>
      </c>
      <c r="M6" s="41">
        <v>0</v>
      </c>
      <c r="N6" s="41">
        <v>39046134</v>
      </c>
      <c r="O6" s="41" t="s">
        <v>4697</v>
      </c>
      <c r="P6" s="43" t="s">
        <v>4698</v>
      </c>
      <c r="Q6" s="44">
        <v>44587</v>
      </c>
      <c r="R6" s="44">
        <v>44587</v>
      </c>
      <c r="S6" s="44">
        <v>44742</v>
      </c>
      <c r="T6" s="42">
        <v>16190500</v>
      </c>
      <c r="U6" s="47">
        <v>0</v>
      </c>
      <c r="V6" s="46">
        <f t="shared" si="0"/>
        <v>1</v>
      </c>
      <c r="W6" s="41">
        <v>12550144</v>
      </c>
      <c r="X6" s="43" t="s">
        <v>4688</v>
      </c>
    </row>
    <row r="7" spans="1:24">
      <c r="A7" s="40" t="s">
        <v>2832</v>
      </c>
      <c r="B7" s="40" t="s">
        <v>24</v>
      </c>
      <c r="C7" s="40" t="s">
        <v>25</v>
      </c>
      <c r="D7" s="40" t="s">
        <v>26</v>
      </c>
      <c r="E7" s="41" t="s">
        <v>4699</v>
      </c>
      <c r="F7" s="41" t="s">
        <v>28</v>
      </c>
      <c r="G7" s="41" t="s">
        <v>2834</v>
      </c>
      <c r="H7" s="41" t="s">
        <v>4686</v>
      </c>
      <c r="I7" s="42">
        <v>21026600</v>
      </c>
      <c r="J7" s="41">
        <v>0</v>
      </c>
      <c r="K7" s="41">
        <v>0</v>
      </c>
      <c r="L7" s="41">
        <v>0</v>
      </c>
      <c r="M7" s="41">
        <v>0</v>
      </c>
      <c r="N7" s="41">
        <v>1081761629</v>
      </c>
      <c r="O7" s="41" t="s">
        <v>4700</v>
      </c>
      <c r="P7" s="43" t="s">
        <v>4701</v>
      </c>
      <c r="Q7" s="44">
        <v>44587</v>
      </c>
      <c r="R7" s="44">
        <v>44587</v>
      </c>
      <c r="S7" s="44">
        <v>44742</v>
      </c>
      <c r="T7" s="42">
        <v>21026600</v>
      </c>
      <c r="U7" s="47">
        <v>0</v>
      </c>
      <c r="V7" s="46">
        <f t="shared" si="0"/>
        <v>1</v>
      </c>
      <c r="W7" s="41">
        <v>12550144</v>
      </c>
      <c r="X7" s="43" t="s">
        <v>4688</v>
      </c>
    </row>
    <row r="8" spans="1:24">
      <c r="A8" s="40" t="s">
        <v>2832</v>
      </c>
      <c r="B8" s="40" t="s">
        <v>24</v>
      </c>
      <c r="C8" s="40" t="s">
        <v>25</v>
      </c>
      <c r="D8" s="40" t="s">
        <v>26</v>
      </c>
      <c r="E8" s="41" t="s">
        <v>4702</v>
      </c>
      <c r="F8" s="41" t="s">
        <v>28</v>
      </c>
      <c r="G8" s="41" t="s">
        <v>2834</v>
      </c>
      <c r="H8" s="41" t="s">
        <v>4686</v>
      </c>
      <c r="I8" s="42">
        <v>36866000</v>
      </c>
      <c r="J8" s="41">
        <v>0</v>
      </c>
      <c r="K8" s="41">
        <v>0</v>
      </c>
      <c r="L8" s="41">
        <v>0</v>
      </c>
      <c r="M8" s="41">
        <v>0</v>
      </c>
      <c r="N8" s="41">
        <v>36666875</v>
      </c>
      <c r="O8" s="41" t="s">
        <v>4703</v>
      </c>
      <c r="P8" s="43" t="s">
        <v>4704</v>
      </c>
      <c r="Q8" s="44">
        <v>44589</v>
      </c>
      <c r="R8" s="44">
        <v>44589</v>
      </c>
      <c r="S8" s="44">
        <v>44742</v>
      </c>
      <c r="T8" s="42">
        <v>36866000</v>
      </c>
      <c r="U8" s="47">
        <v>0</v>
      </c>
      <c r="V8" s="46">
        <f t="shared" si="0"/>
        <v>1</v>
      </c>
      <c r="W8" s="41">
        <v>36726383</v>
      </c>
      <c r="X8" s="43" t="s">
        <v>4691</v>
      </c>
    </row>
    <row r="9" spans="1:24">
      <c r="A9" s="40" t="s">
        <v>2832</v>
      </c>
      <c r="B9" s="40" t="s">
        <v>24</v>
      </c>
      <c r="C9" s="40" t="s">
        <v>25</v>
      </c>
      <c r="D9" s="40" t="s">
        <v>26</v>
      </c>
      <c r="E9" s="41" t="s">
        <v>4705</v>
      </c>
      <c r="F9" s="41" t="s">
        <v>28</v>
      </c>
      <c r="G9" s="41" t="s">
        <v>2834</v>
      </c>
      <c r="H9" s="41" t="s">
        <v>4686</v>
      </c>
      <c r="I9" s="42">
        <v>5000000</v>
      </c>
      <c r="J9" s="41">
        <v>0</v>
      </c>
      <c r="K9" s="41">
        <v>0</v>
      </c>
      <c r="L9" s="41">
        <v>0</v>
      </c>
      <c r="M9" s="41">
        <v>0</v>
      </c>
      <c r="N9" s="41">
        <v>1082961330</v>
      </c>
      <c r="O9" s="41" t="s">
        <v>4706</v>
      </c>
      <c r="P9" s="43" t="s">
        <v>4707</v>
      </c>
      <c r="Q9" s="44">
        <v>44589</v>
      </c>
      <c r="R9" s="44">
        <v>44589</v>
      </c>
      <c r="S9" s="44">
        <v>44742</v>
      </c>
      <c r="T9" s="42">
        <v>5000000</v>
      </c>
      <c r="U9" s="47">
        <v>0</v>
      </c>
      <c r="V9" s="46">
        <f t="shared" si="0"/>
        <v>1</v>
      </c>
      <c r="W9" s="41">
        <v>12550144</v>
      </c>
      <c r="X9" s="43" t="s">
        <v>4688</v>
      </c>
    </row>
    <row r="10" spans="1:24">
      <c r="A10" s="40" t="s">
        <v>2832</v>
      </c>
      <c r="B10" s="40" t="s">
        <v>24</v>
      </c>
      <c r="C10" s="40" t="s">
        <v>25</v>
      </c>
      <c r="D10" s="40" t="s">
        <v>26</v>
      </c>
      <c r="E10" s="41" t="s">
        <v>4708</v>
      </c>
      <c r="F10" s="41" t="s">
        <v>28</v>
      </c>
      <c r="G10" s="41" t="s">
        <v>2834</v>
      </c>
      <c r="H10" s="41" t="s">
        <v>4686</v>
      </c>
      <c r="I10" s="48">
        <v>1700000</v>
      </c>
      <c r="J10" s="41">
        <v>0</v>
      </c>
      <c r="K10" s="41">
        <v>0</v>
      </c>
      <c r="L10" s="41">
        <v>0</v>
      </c>
      <c r="M10" s="41">
        <v>0</v>
      </c>
      <c r="N10" s="41">
        <v>1083024602</v>
      </c>
      <c r="O10" s="41" t="s">
        <v>4709</v>
      </c>
      <c r="P10" s="43" t="s">
        <v>4710</v>
      </c>
      <c r="Q10" s="44">
        <v>44589</v>
      </c>
      <c r="R10" s="44">
        <v>44593</v>
      </c>
      <c r="S10" s="44">
        <v>44607</v>
      </c>
      <c r="T10" s="42">
        <v>1700000</v>
      </c>
      <c r="U10" s="47">
        <v>0</v>
      </c>
      <c r="V10" s="46">
        <f t="shared" si="0"/>
        <v>1</v>
      </c>
      <c r="W10" s="41">
        <v>12550144</v>
      </c>
      <c r="X10" s="43" t="s">
        <v>4688</v>
      </c>
    </row>
    <row r="11" spans="1:24">
      <c r="A11" s="40" t="s">
        <v>2832</v>
      </c>
      <c r="B11" s="40" t="s">
        <v>24</v>
      </c>
      <c r="C11" s="40" t="s">
        <v>25</v>
      </c>
      <c r="D11" s="40" t="s">
        <v>26</v>
      </c>
      <c r="E11" s="41" t="s">
        <v>4711</v>
      </c>
      <c r="F11" s="41" t="s">
        <v>28</v>
      </c>
      <c r="G11" s="41" t="s">
        <v>2834</v>
      </c>
      <c r="H11" s="41" t="s">
        <v>4686</v>
      </c>
      <c r="I11" s="42">
        <v>13396200</v>
      </c>
      <c r="J11" s="41">
        <v>0</v>
      </c>
      <c r="K11" s="41">
        <v>0</v>
      </c>
      <c r="L11" s="41">
        <v>0</v>
      </c>
      <c r="M11" s="41">
        <v>0</v>
      </c>
      <c r="N11" s="41">
        <v>1083468618</v>
      </c>
      <c r="O11" s="41" t="s">
        <v>3864</v>
      </c>
      <c r="P11" s="43" t="s">
        <v>4690</v>
      </c>
      <c r="Q11" s="44">
        <v>44747</v>
      </c>
      <c r="R11" s="44">
        <v>44747</v>
      </c>
      <c r="S11" s="44">
        <v>44911</v>
      </c>
      <c r="T11" s="42">
        <v>8377792</v>
      </c>
      <c r="U11" s="42">
        <v>5018408</v>
      </c>
      <c r="V11" s="46">
        <f t="shared" si="0"/>
        <v>0.62538570639435065</v>
      </c>
      <c r="W11" s="41">
        <v>36726383</v>
      </c>
      <c r="X11" s="43" t="s">
        <v>4691</v>
      </c>
    </row>
    <row r="12" spans="1:24">
      <c r="A12" s="40" t="s">
        <v>2832</v>
      </c>
      <c r="B12" s="40" t="s">
        <v>24</v>
      </c>
      <c r="C12" s="40" t="s">
        <v>25</v>
      </c>
      <c r="D12" s="40" t="s">
        <v>26</v>
      </c>
      <c r="E12" s="41" t="s">
        <v>4712</v>
      </c>
      <c r="F12" s="41" t="s">
        <v>28</v>
      </c>
      <c r="G12" s="41" t="s">
        <v>2834</v>
      </c>
      <c r="H12" s="41" t="s">
        <v>4686</v>
      </c>
      <c r="I12" s="42">
        <v>22800000</v>
      </c>
      <c r="J12" s="41">
        <v>0</v>
      </c>
      <c r="K12" s="41">
        <v>0</v>
      </c>
      <c r="L12" s="41">
        <v>0</v>
      </c>
      <c r="M12" s="41">
        <v>0</v>
      </c>
      <c r="N12" s="41">
        <v>1081761629</v>
      </c>
      <c r="O12" s="41" t="s">
        <v>4700</v>
      </c>
      <c r="P12" s="43" t="s">
        <v>4701</v>
      </c>
      <c r="Q12" s="44">
        <v>44747</v>
      </c>
      <c r="R12" s="44">
        <v>44747</v>
      </c>
      <c r="S12" s="44">
        <v>44926</v>
      </c>
      <c r="T12" s="42">
        <v>15200000</v>
      </c>
      <c r="U12" s="42">
        <v>7600000</v>
      </c>
      <c r="V12" s="46">
        <f t="shared" si="0"/>
        <v>0.66666666666666663</v>
      </c>
      <c r="W12" s="41">
        <v>12550144</v>
      </c>
      <c r="X12" s="43" t="s">
        <v>4688</v>
      </c>
    </row>
    <row r="13" spans="1:24">
      <c r="A13" s="40" t="s">
        <v>2832</v>
      </c>
      <c r="B13" s="40" t="s">
        <v>24</v>
      </c>
      <c r="C13" s="40" t="s">
        <v>25</v>
      </c>
      <c r="D13" s="40" t="s">
        <v>26</v>
      </c>
      <c r="E13" s="41" t="s">
        <v>4713</v>
      </c>
      <c r="F13" s="41" t="s">
        <v>28</v>
      </c>
      <c r="G13" s="41" t="s">
        <v>2834</v>
      </c>
      <c r="H13" s="41" t="s">
        <v>4686</v>
      </c>
      <c r="I13" s="42">
        <v>16190500</v>
      </c>
      <c r="J13" s="41">
        <v>0</v>
      </c>
      <c r="K13" s="41">
        <v>0</v>
      </c>
      <c r="L13" s="41">
        <v>0</v>
      </c>
      <c r="M13" s="41">
        <v>0</v>
      </c>
      <c r="N13" s="41">
        <v>1083016566</v>
      </c>
      <c r="O13" s="41" t="s">
        <v>4389</v>
      </c>
      <c r="P13" s="43" t="s">
        <v>4693</v>
      </c>
      <c r="Q13" s="44">
        <v>44747</v>
      </c>
      <c r="R13" s="44">
        <v>44747</v>
      </c>
      <c r="S13" s="44">
        <v>44911</v>
      </c>
      <c r="T13" s="42">
        <v>9714300</v>
      </c>
      <c r="U13" s="42">
        <v>6476200</v>
      </c>
      <c r="V13" s="46">
        <f t="shared" si="0"/>
        <v>0.6</v>
      </c>
      <c r="W13" s="41">
        <v>12550144</v>
      </c>
      <c r="X13" s="43" t="s">
        <v>4688</v>
      </c>
    </row>
    <row r="14" spans="1:24">
      <c r="A14" s="40" t="s">
        <v>2832</v>
      </c>
      <c r="B14" s="40" t="s">
        <v>24</v>
      </c>
      <c r="C14" s="40" t="s">
        <v>25</v>
      </c>
      <c r="D14" s="40" t="s">
        <v>26</v>
      </c>
      <c r="E14" s="41" t="s">
        <v>4714</v>
      </c>
      <c r="F14" s="41" t="s">
        <v>28</v>
      </c>
      <c r="G14" s="41" t="s">
        <v>2834</v>
      </c>
      <c r="H14" s="41" t="s">
        <v>4686</v>
      </c>
      <c r="I14" s="42">
        <v>16190500</v>
      </c>
      <c r="J14" s="41">
        <v>0</v>
      </c>
      <c r="K14" s="41">
        <v>0</v>
      </c>
      <c r="L14" s="41">
        <v>0</v>
      </c>
      <c r="M14" s="41">
        <v>0</v>
      </c>
      <c r="N14" s="41">
        <v>39046134</v>
      </c>
      <c r="O14" s="41" t="s">
        <v>4697</v>
      </c>
      <c r="P14" s="43" t="s">
        <v>4698</v>
      </c>
      <c r="Q14" s="44">
        <v>44747</v>
      </c>
      <c r="R14" s="44">
        <v>44747</v>
      </c>
      <c r="S14" s="44">
        <v>44911</v>
      </c>
      <c r="T14" s="42">
        <v>9000000</v>
      </c>
      <c r="U14" s="42">
        <v>7190500</v>
      </c>
      <c r="V14" s="46">
        <f t="shared" si="0"/>
        <v>0.55588153546833019</v>
      </c>
      <c r="W14" s="41">
        <v>12550144</v>
      </c>
      <c r="X14" s="43" t="s">
        <v>4688</v>
      </c>
    </row>
    <row r="15" spans="1:24">
      <c r="A15" s="40" t="s">
        <v>2832</v>
      </c>
      <c r="B15" s="40" t="s">
        <v>24</v>
      </c>
      <c r="C15" s="40" t="s">
        <v>25</v>
      </c>
      <c r="D15" s="40" t="s">
        <v>26</v>
      </c>
      <c r="E15" s="41" t="s">
        <v>4715</v>
      </c>
      <c r="F15" s="41" t="s">
        <v>28</v>
      </c>
      <c r="G15" s="41" t="s">
        <v>2834</v>
      </c>
      <c r="H15" s="41" t="s">
        <v>4686</v>
      </c>
      <c r="I15" s="42">
        <v>36866000</v>
      </c>
      <c r="J15" s="41">
        <v>0</v>
      </c>
      <c r="K15" s="41">
        <v>0</v>
      </c>
      <c r="L15" s="41">
        <v>0</v>
      </c>
      <c r="M15" s="41">
        <v>0</v>
      </c>
      <c r="N15" s="41">
        <v>36666875</v>
      </c>
      <c r="O15" s="41" t="s">
        <v>4703</v>
      </c>
      <c r="P15" s="43" t="s">
        <v>4704</v>
      </c>
      <c r="Q15" s="44">
        <v>44747</v>
      </c>
      <c r="R15" s="44">
        <v>44747</v>
      </c>
      <c r="S15" s="44">
        <v>44911</v>
      </c>
      <c r="T15" s="42">
        <v>28000000</v>
      </c>
      <c r="U15" s="42">
        <v>8866000</v>
      </c>
      <c r="V15" s="46">
        <f t="shared" si="0"/>
        <v>0.75950740519720072</v>
      </c>
      <c r="W15" s="41">
        <v>36726383</v>
      </c>
      <c r="X15" s="43" t="s">
        <v>4691</v>
      </c>
    </row>
    <row r="16" spans="1:24">
      <c r="A16" s="40" t="s">
        <v>2832</v>
      </c>
      <c r="B16" s="40" t="s">
        <v>24</v>
      </c>
      <c r="C16" s="40" t="s">
        <v>25</v>
      </c>
      <c r="D16" s="40" t="s">
        <v>26</v>
      </c>
      <c r="E16" s="41" t="s">
        <v>4716</v>
      </c>
      <c r="F16" s="41" t="s">
        <v>28</v>
      </c>
      <c r="G16" s="41" t="s">
        <v>2834</v>
      </c>
      <c r="H16" s="41" t="s">
        <v>4686</v>
      </c>
      <c r="I16" s="42">
        <v>14613500</v>
      </c>
      <c r="J16" s="41">
        <v>0</v>
      </c>
      <c r="K16" s="41">
        <v>0</v>
      </c>
      <c r="L16" s="41">
        <v>0</v>
      </c>
      <c r="M16" s="41">
        <v>0</v>
      </c>
      <c r="N16" s="41">
        <v>57434101</v>
      </c>
      <c r="O16" s="41" t="s">
        <v>4020</v>
      </c>
      <c r="P16" s="43" t="s">
        <v>4695</v>
      </c>
      <c r="Q16" s="44">
        <v>44753</v>
      </c>
      <c r="R16" s="44">
        <v>44753</v>
      </c>
      <c r="S16" s="44">
        <v>44911</v>
      </c>
      <c r="T16" s="42">
        <v>7800000</v>
      </c>
      <c r="U16" s="42">
        <v>6813500</v>
      </c>
      <c r="V16" s="46">
        <f t="shared" si="0"/>
        <v>0.533753036575769</v>
      </c>
      <c r="W16" s="41">
        <v>12550144</v>
      </c>
      <c r="X16" s="43" t="s">
        <v>4688</v>
      </c>
    </row>
    <row r="17" spans="1:24">
      <c r="A17" s="40" t="s">
        <v>2832</v>
      </c>
      <c r="B17" s="40" t="s">
        <v>24</v>
      </c>
      <c r="C17" s="40" t="s">
        <v>25</v>
      </c>
      <c r="D17" s="40" t="s">
        <v>26</v>
      </c>
      <c r="E17" s="41" t="s">
        <v>4717</v>
      </c>
      <c r="F17" s="41" t="s">
        <v>28</v>
      </c>
      <c r="G17" s="41" t="s">
        <v>2834</v>
      </c>
      <c r="H17" s="41" t="s">
        <v>4686</v>
      </c>
      <c r="I17" s="48">
        <v>10000000</v>
      </c>
      <c r="J17" s="41">
        <v>0</v>
      </c>
      <c r="K17" s="41">
        <v>0</v>
      </c>
      <c r="L17" s="41">
        <v>0</v>
      </c>
      <c r="M17" s="41">
        <v>0</v>
      </c>
      <c r="N17" s="41">
        <v>1083008085</v>
      </c>
      <c r="O17" s="41" t="s">
        <v>4718</v>
      </c>
      <c r="P17" s="43" t="s">
        <v>4719</v>
      </c>
      <c r="Q17" s="44">
        <v>44775</v>
      </c>
      <c r="R17" s="44">
        <v>44775</v>
      </c>
      <c r="S17" s="44">
        <v>44911</v>
      </c>
      <c r="T17" s="42">
        <v>6000000</v>
      </c>
      <c r="U17" s="42">
        <v>6000000</v>
      </c>
      <c r="V17" s="46">
        <f t="shared" si="0"/>
        <v>0.6</v>
      </c>
      <c r="W17" s="41">
        <v>36726383</v>
      </c>
      <c r="X17" s="43" t="s">
        <v>4691</v>
      </c>
    </row>
    <row r="18" spans="1:24">
      <c r="A18" s="40" t="s">
        <v>2832</v>
      </c>
      <c r="B18" s="40" t="s">
        <v>24</v>
      </c>
      <c r="C18" s="40" t="s">
        <v>25</v>
      </c>
      <c r="D18" s="40" t="s">
        <v>26</v>
      </c>
      <c r="E18" s="41" t="s">
        <v>4720</v>
      </c>
      <c r="F18" s="41" t="s">
        <v>28</v>
      </c>
      <c r="G18" s="41" t="s">
        <v>2834</v>
      </c>
      <c r="H18" s="41" t="s">
        <v>4686</v>
      </c>
      <c r="I18" s="42">
        <v>7500000</v>
      </c>
      <c r="J18" s="41">
        <v>0</v>
      </c>
      <c r="K18" s="41">
        <v>0</v>
      </c>
      <c r="L18" s="41">
        <v>0</v>
      </c>
      <c r="M18" s="41">
        <v>0</v>
      </c>
      <c r="N18" s="41">
        <v>1082982544</v>
      </c>
      <c r="O18" s="41" t="s">
        <v>4721</v>
      </c>
      <c r="P18" s="43" t="s">
        <v>4722</v>
      </c>
      <c r="Q18" s="44">
        <v>44791</v>
      </c>
      <c r="R18" s="44">
        <v>44792</v>
      </c>
      <c r="S18" s="44">
        <v>44865</v>
      </c>
      <c r="T18" s="42">
        <v>5000000</v>
      </c>
      <c r="U18" s="42">
        <v>2500000</v>
      </c>
      <c r="V18" s="46">
        <f t="shared" si="0"/>
        <v>0.66666666666666663</v>
      </c>
      <c r="W18" s="41">
        <v>12550144</v>
      </c>
      <c r="X18" s="43" t="s">
        <v>4688</v>
      </c>
    </row>
    <row r="19" spans="1:24">
      <c r="A19" s="40" t="s">
        <v>2832</v>
      </c>
      <c r="B19" s="40" t="s">
        <v>24</v>
      </c>
      <c r="C19" s="40" t="s">
        <v>25</v>
      </c>
      <c r="D19" s="40" t="s">
        <v>26</v>
      </c>
      <c r="E19" s="41" t="s">
        <v>4723</v>
      </c>
      <c r="F19" s="41" t="s">
        <v>28</v>
      </c>
      <c r="G19" s="41" t="s">
        <v>2834</v>
      </c>
      <c r="H19" s="41" t="s">
        <v>4686</v>
      </c>
      <c r="I19" s="42">
        <v>24000000</v>
      </c>
      <c r="J19" s="41">
        <v>0</v>
      </c>
      <c r="K19" s="41">
        <v>0</v>
      </c>
      <c r="L19" s="41">
        <v>0</v>
      </c>
      <c r="M19" s="41">
        <v>0</v>
      </c>
      <c r="N19" s="41">
        <v>85463571</v>
      </c>
      <c r="O19" s="41" t="s">
        <v>4724</v>
      </c>
      <c r="P19" s="43" t="s">
        <v>4725</v>
      </c>
      <c r="Q19" s="44">
        <v>44791</v>
      </c>
      <c r="R19" s="44">
        <v>44791</v>
      </c>
      <c r="S19" s="44">
        <v>44895</v>
      </c>
      <c r="T19" s="42">
        <v>12000000</v>
      </c>
      <c r="U19" s="42">
        <v>12000000</v>
      </c>
      <c r="V19" s="46">
        <f t="shared" si="0"/>
        <v>0.5</v>
      </c>
      <c r="W19" s="41">
        <v>12550144</v>
      </c>
      <c r="X19" s="43" t="s">
        <v>4688</v>
      </c>
    </row>
    <row r="20" spans="1:24">
      <c r="A20" s="40" t="s">
        <v>2832</v>
      </c>
      <c r="B20" s="40" t="s">
        <v>24</v>
      </c>
      <c r="C20" s="40" t="s">
        <v>25</v>
      </c>
      <c r="D20" s="40" t="s">
        <v>26</v>
      </c>
      <c r="E20" s="41" t="s">
        <v>4726</v>
      </c>
      <c r="F20" s="41" t="s">
        <v>28</v>
      </c>
      <c r="G20" s="41" t="s">
        <v>2834</v>
      </c>
      <c r="H20" s="41" t="s">
        <v>4686</v>
      </c>
      <c r="I20" s="42">
        <v>7500000</v>
      </c>
      <c r="J20" s="41">
        <v>0</v>
      </c>
      <c r="K20" s="41">
        <v>0</v>
      </c>
      <c r="L20" s="41">
        <v>0</v>
      </c>
      <c r="M20" s="41">
        <v>0</v>
      </c>
      <c r="N20" s="41">
        <v>85476091</v>
      </c>
      <c r="O20" s="41" t="s">
        <v>4727</v>
      </c>
      <c r="P20" s="43" t="s">
        <v>4728</v>
      </c>
      <c r="Q20" s="44">
        <v>44791</v>
      </c>
      <c r="R20" s="44">
        <v>44792</v>
      </c>
      <c r="S20" s="44">
        <v>44865</v>
      </c>
      <c r="T20" s="42">
        <v>5000000</v>
      </c>
      <c r="U20" s="42">
        <v>2500000</v>
      </c>
      <c r="V20" s="46">
        <f t="shared" si="0"/>
        <v>0.66666666666666663</v>
      </c>
      <c r="W20" s="41">
        <v>12550144</v>
      </c>
      <c r="X20" s="43" t="s">
        <v>4688</v>
      </c>
    </row>
    <row r="21" spans="1:24">
      <c r="A21" s="40" t="s">
        <v>2832</v>
      </c>
      <c r="B21" s="40" t="s">
        <v>24</v>
      </c>
      <c r="C21" s="40" t="s">
        <v>25</v>
      </c>
      <c r="D21" s="40" t="s">
        <v>26</v>
      </c>
      <c r="E21" s="41" t="s">
        <v>4729</v>
      </c>
      <c r="F21" s="41" t="s">
        <v>28</v>
      </c>
      <c r="G21" s="41" t="s">
        <v>2834</v>
      </c>
      <c r="H21" s="41" t="s">
        <v>4686</v>
      </c>
      <c r="I21" s="42">
        <v>7500000</v>
      </c>
      <c r="J21" s="41">
        <v>0</v>
      </c>
      <c r="K21" s="41">
        <v>0</v>
      </c>
      <c r="L21" s="41">
        <v>0</v>
      </c>
      <c r="M21" s="41">
        <v>0</v>
      </c>
      <c r="N21" s="41">
        <v>1082903530</v>
      </c>
      <c r="O21" s="41" t="s">
        <v>4730</v>
      </c>
      <c r="P21" s="43" t="s">
        <v>4731</v>
      </c>
      <c r="Q21" s="44">
        <v>44791</v>
      </c>
      <c r="R21" s="44">
        <v>44792</v>
      </c>
      <c r="S21" s="44">
        <v>44865</v>
      </c>
      <c r="T21" s="42">
        <v>5000000</v>
      </c>
      <c r="U21" s="42">
        <v>2500000</v>
      </c>
      <c r="V21" s="46">
        <f t="shared" si="0"/>
        <v>0.66666666666666663</v>
      </c>
      <c r="W21" s="41">
        <v>12550144</v>
      </c>
      <c r="X21" s="43" t="s">
        <v>4688</v>
      </c>
    </row>
    <row r="22" spans="1:24">
      <c r="A22" s="40" t="s">
        <v>2832</v>
      </c>
      <c r="B22" s="40" t="s">
        <v>24</v>
      </c>
      <c r="C22" s="40" t="s">
        <v>25</v>
      </c>
      <c r="D22" s="40" t="s">
        <v>26</v>
      </c>
      <c r="E22" s="41" t="s">
        <v>4732</v>
      </c>
      <c r="F22" s="41" t="s">
        <v>28</v>
      </c>
      <c r="G22" s="41" t="s">
        <v>2834</v>
      </c>
      <c r="H22" s="41" t="s">
        <v>4686</v>
      </c>
      <c r="I22" s="42">
        <v>7500000</v>
      </c>
      <c r="J22" s="41">
        <v>0</v>
      </c>
      <c r="K22" s="41">
        <v>0</v>
      </c>
      <c r="L22" s="41">
        <v>0</v>
      </c>
      <c r="M22" s="41">
        <v>0</v>
      </c>
      <c r="N22" s="41">
        <v>1082889419</v>
      </c>
      <c r="O22" s="41" t="s">
        <v>651</v>
      </c>
      <c r="P22" s="43" t="s">
        <v>4733</v>
      </c>
      <c r="Q22" s="44">
        <v>44791</v>
      </c>
      <c r="R22" s="44">
        <v>44792</v>
      </c>
      <c r="S22" s="44">
        <v>44865</v>
      </c>
      <c r="T22" s="42">
        <v>5000000</v>
      </c>
      <c r="U22" s="42">
        <v>2500000</v>
      </c>
      <c r="V22" s="46">
        <f t="shared" si="0"/>
        <v>0.66666666666666663</v>
      </c>
      <c r="W22" s="41">
        <v>12550144</v>
      </c>
      <c r="X22" s="43" t="s">
        <v>4688</v>
      </c>
    </row>
    <row r="23" spans="1:24">
      <c r="A23" s="40" t="s">
        <v>2832</v>
      </c>
      <c r="B23" s="40" t="s">
        <v>24</v>
      </c>
      <c r="C23" s="40" t="s">
        <v>25</v>
      </c>
      <c r="D23" s="40" t="s">
        <v>26</v>
      </c>
      <c r="E23" s="41" t="s">
        <v>4734</v>
      </c>
      <c r="F23" s="41" t="s">
        <v>28</v>
      </c>
      <c r="G23" s="41" t="s">
        <v>2834</v>
      </c>
      <c r="H23" s="41" t="s">
        <v>4686</v>
      </c>
      <c r="I23" s="42">
        <v>11250000</v>
      </c>
      <c r="J23" s="41">
        <v>0</v>
      </c>
      <c r="K23" s="41">
        <v>0</v>
      </c>
      <c r="L23" s="41">
        <v>0</v>
      </c>
      <c r="M23" s="41">
        <v>0</v>
      </c>
      <c r="N23" s="41">
        <v>36667908</v>
      </c>
      <c r="O23" s="41" t="s">
        <v>4735</v>
      </c>
      <c r="P23" s="43" t="s">
        <v>4736</v>
      </c>
      <c r="Q23" s="44">
        <v>44791</v>
      </c>
      <c r="R23" s="44">
        <v>44792</v>
      </c>
      <c r="S23" s="44">
        <v>44865</v>
      </c>
      <c r="T23" s="42">
        <v>7500000</v>
      </c>
      <c r="U23" s="42">
        <v>3750000</v>
      </c>
      <c r="V23" s="46">
        <f t="shared" si="0"/>
        <v>0.66666666666666663</v>
      </c>
      <c r="W23" s="41">
        <v>12550144</v>
      </c>
      <c r="X23" s="43" t="s">
        <v>4688</v>
      </c>
    </row>
    <row r="24" spans="1:24">
      <c r="A24" s="40" t="s">
        <v>2832</v>
      </c>
      <c r="B24" s="40" t="s">
        <v>24</v>
      </c>
      <c r="C24" s="40" t="s">
        <v>25</v>
      </c>
      <c r="D24" s="40" t="s">
        <v>26</v>
      </c>
      <c r="E24" s="41" t="s">
        <v>4737</v>
      </c>
      <c r="F24" s="41" t="s">
        <v>28</v>
      </c>
      <c r="G24" s="41" t="s">
        <v>2834</v>
      </c>
      <c r="H24" s="41" t="s">
        <v>4686</v>
      </c>
      <c r="I24" s="42">
        <v>7500000</v>
      </c>
      <c r="J24" s="41">
        <v>0</v>
      </c>
      <c r="K24" s="41">
        <v>0</v>
      </c>
      <c r="L24" s="41">
        <v>0</v>
      </c>
      <c r="M24" s="41">
        <v>0</v>
      </c>
      <c r="N24" s="41">
        <v>57444260</v>
      </c>
      <c r="O24" s="41" t="s">
        <v>4738</v>
      </c>
      <c r="P24" s="43" t="s">
        <v>4739</v>
      </c>
      <c r="Q24" s="44">
        <v>44791</v>
      </c>
      <c r="R24" s="44">
        <v>44792</v>
      </c>
      <c r="S24" s="44">
        <v>44865</v>
      </c>
      <c r="T24" s="42">
        <v>5000000</v>
      </c>
      <c r="U24" s="42">
        <v>2500000</v>
      </c>
      <c r="V24" s="46">
        <f t="shared" si="0"/>
        <v>0.66666666666666663</v>
      </c>
      <c r="W24" s="41">
        <v>12550144</v>
      </c>
      <c r="X24" s="43" t="s">
        <v>4688</v>
      </c>
    </row>
    <row r="25" spans="1:24">
      <c r="A25" s="40" t="s">
        <v>2832</v>
      </c>
      <c r="B25" s="40" t="s">
        <v>24</v>
      </c>
      <c r="C25" s="40" t="s">
        <v>25</v>
      </c>
      <c r="D25" s="40" t="s">
        <v>26</v>
      </c>
      <c r="E25" s="41" t="s">
        <v>4740</v>
      </c>
      <c r="F25" s="41" t="s">
        <v>28</v>
      </c>
      <c r="G25" s="41" t="s">
        <v>2834</v>
      </c>
      <c r="H25" s="41" t="s">
        <v>4686</v>
      </c>
      <c r="I25" s="42">
        <v>7500000</v>
      </c>
      <c r="J25" s="41">
        <v>0</v>
      </c>
      <c r="K25" s="41">
        <v>0</v>
      </c>
      <c r="L25" s="41">
        <v>0</v>
      </c>
      <c r="M25" s="41">
        <v>0</v>
      </c>
      <c r="N25" s="41">
        <v>1081919493</v>
      </c>
      <c r="O25" s="41" t="s">
        <v>4741</v>
      </c>
      <c r="P25" s="43" t="s">
        <v>4733</v>
      </c>
      <c r="Q25" s="44">
        <v>44791</v>
      </c>
      <c r="R25" s="44">
        <v>44792</v>
      </c>
      <c r="S25" s="44">
        <v>44865</v>
      </c>
      <c r="T25" s="42">
        <v>2500000</v>
      </c>
      <c r="U25" s="42">
        <v>5000000</v>
      </c>
      <c r="V25" s="46">
        <f t="shared" si="0"/>
        <v>0.33333333333333331</v>
      </c>
      <c r="W25" s="41">
        <v>12550144</v>
      </c>
      <c r="X25" s="43" t="s">
        <v>4688</v>
      </c>
    </row>
    <row r="26" spans="1:24">
      <c r="A26" s="40" t="s">
        <v>2832</v>
      </c>
      <c r="B26" s="40" t="s">
        <v>24</v>
      </c>
      <c r="C26" s="40" t="s">
        <v>25</v>
      </c>
      <c r="D26" s="40" t="s">
        <v>26</v>
      </c>
      <c r="E26" s="41" t="s">
        <v>4742</v>
      </c>
      <c r="F26" s="41" t="s">
        <v>28</v>
      </c>
      <c r="G26" s="41" t="s">
        <v>2834</v>
      </c>
      <c r="H26" s="41" t="s">
        <v>4686</v>
      </c>
      <c r="I26" s="42">
        <v>11250000</v>
      </c>
      <c r="J26" s="41">
        <v>0</v>
      </c>
      <c r="K26" s="41">
        <v>0</v>
      </c>
      <c r="L26" s="41">
        <v>0</v>
      </c>
      <c r="M26" s="41">
        <v>0</v>
      </c>
      <c r="N26" s="41">
        <v>26671728</v>
      </c>
      <c r="O26" s="41" t="s">
        <v>4743</v>
      </c>
      <c r="P26" s="43" t="s">
        <v>4744</v>
      </c>
      <c r="Q26" s="44">
        <v>44791</v>
      </c>
      <c r="R26" s="44">
        <v>44792</v>
      </c>
      <c r="S26" s="44">
        <v>44865</v>
      </c>
      <c r="T26" s="42">
        <v>7500000</v>
      </c>
      <c r="U26" s="42">
        <v>3750000</v>
      </c>
      <c r="V26" s="46">
        <f t="shared" si="0"/>
        <v>0.66666666666666663</v>
      </c>
      <c r="W26" s="41">
        <v>36726383</v>
      </c>
      <c r="X26" s="43" t="s">
        <v>4691</v>
      </c>
    </row>
    <row r="27" spans="1:24">
      <c r="A27" s="40" t="s">
        <v>2832</v>
      </c>
      <c r="B27" s="40" t="s">
        <v>24</v>
      </c>
      <c r="C27" s="40" t="s">
        <v>25</v>
      </c>
      <c r="D27" s="40" t="s">
        <v>26</v>
      </c>
      <c r="E27" s="41" t="s">
        <v>4745</v>
      </c>
      <c r="F27" s="41" t="s">
        <v>28</v>
      </c>
      <c r="G27" s="41" t="s">
        <v>2834</v>
      </c>
      <c r="H27" s="41" t="s">
        <v>4686</v>
      </c>
      <c r="I27" s="42">
        <v>11250000</v>
      </c>
      <c r="J27" s="41">
        <v>0</v>
      </c>
      <c r="K27" s="41">
        <v>0</v>
      </c>
      <c r="L27" s="41">
        <v>0</v>
      </c>
      <c r="M27" s="41">
        <v>0</v>
      </c>
      <c r="N27" s="41">
        <v>35602858</v>
      </c>
      <c r="O27" s="41" t="s">
        <v>4746</v>
      </c>
      <c r="P27" s="43" t="s">
        <v>4747</v>
      </c>
      <c r="Q27" s="44">
        <v>44792</v>
      </c>
      <c r="R27" s="44">
        <v>44792</v>
      </c>
      <c r="S27" s="44">
        <v>44865</v>
      </c>
      <c r="T27" s="47">
        <v>0</v>
      </c>
      <c r="U27" s="42">
        <v>11250000</v>
      </c>
      <c r="V27" s="46">
        <f t="shared" si="0"/>
        <v>0</v>
      </c>
      <c r="W27" s="41">
        <v>36726383</v>
      </c>
      <c r="X27" s="43" t="s">
        <v>4691</v>
      </c>
    </row>
    <row r="28" spans="1:24">
      <c r="A28" s="40" t="s">
        <v>2832</v>
      </c>
      <c r="B28" s="40" t="s">
        <v>24</v>
      </c>
      <c r="C28" s="40" t="s">
        <v>25</v>
      </c>
      <c r="D28" s="40" t="s">
        <v>26</v>
      </c>
      <c r="E28" s="41" t="s">
        <v>4748</v>
      </c>
      <c r="F28" s="41" t="s">
        <v>28</v>
      </c>
      <c r="G28" s="41" t="s">
        <v>2834</v>
      </c>
      <c r="H28" s="41" t="s">
        <v>4686</v>
      </c>
      <c r="I28" s="42">
        <v>11250000</v>
      </c>
      <c r="J28" s="41">
        <v>0</v>
      </c>
      <c r="K28" s="41">
        <v>0</v>
      </c>
      <c r="L28" s="41">
        <v>0</v>
      </c>
      <c r="M28" s="41">
        <v>0</v>
      </c>
      <c r="N28" s="41">
        <v>57296456</v>
      </c>
      <c r="O28" s="41" t="s">
        <v>4749</v>
      </c>
      <c r="P28" s="43" t="s">
        <v>4747</v>
      </c>
      <c r="Q28" s="44">
        <v>44792</v>
      </c>
      <c r="R28" s="44">
        <v>44792</v>
      </c>
      <c r="S28" s="44">
        <v>44865</v>
      </c>
      <c r="T28" s="42">
        <v>3750000</v>
      </c>
      <c r="U28" s="42">
        <v>7500000</v>
      </c>
      <c r="V28" s="46">
        <f t="shared" si="0"/>
        <v>0.33333333333333331</v>
      </c>
      <c r="W28" s="41">
        <v>36726383</v>
      </c>
      <c r="X28" s="43" t="s">
        <v>4691</v>
      </c>
    </row>
    <row r="29" spans="1:24">
      <c r="A29" s="40" t="s">
        <v>2832</v>
      </c>
      <c r="B29" s="40" t="s">
        <v>24</v>
      </c>
      <c r="C29" s="40" t="s">
        <v>25</v>
      </c>
      <c r="D29" s="40" t="s">
        <v>26</v>
      </c>
      <c r="E29" s="41" t="s">
        <v>4750</v>
      </c>
      <c r="F29" s="41" t="s">
        <v>28</v>
      </c>
      <c r="G29" s="41" t="s">
        <v>2834</v>
      </c>
      <c r="H29" s="41" t="s">
        <v>4686</v>
      </c>
      <c r="I29" s="42">
        <v>7500000</v>
      </c>
      <c r="J29" s="41">
        <v>0</v>
      </c>
      <c r="K29" s="41">
        <v>0</v>
      </c>
      <c r="L29" s="41">
        <v>0</v>
      </c>
      <c r="M29" s="41">
        <v>0</v>
      </c>
      <c r="N29" s="41">
        <v>1082941227</v>
      </c>
      <c r="O29" s="41" t="s">
        <v>4751</v>
      </c>
      <c r="P29" s="43" t="s">
        <v>4752</v>
      </c>
      <c r="Q29" s="44">
        <v>44795</v>
      </c>
      <c r="R29" s="44">
        <v>44795</v>
      </c>
      <c r="S29" s="44">
        <v>44865</v>
      </c>
      <c r="T29" s="42">
        <v>5000000</v>
      </c>
      <c r="U29" s="42">
        <v>2500000</v>
      </c>
      <c r="V29" s="46">
        <f t="shared" si="0"/>
        <v>0.66666666666666663</v>
      </c>
      <c r="W29" s="41">
        <v>36726383</v>
      </c>
      <c r="X29" s="43" t="s">
        <v>4691</v>
      </c>
    </row>
    <row r="30" spans="1:24">
      <c r="A30" s="40" t="s">
        <v>2832</v>
      </c>
      <c r="B30" s="40" t="s">
        <v>24</v>
      </c>
      <c r="C30" s="40" t="s">
        <v>25</v>
      </c>
      <c r="D30" s="40" t="s">
        <v>26</v>
      </c>
      <c r="E30" s="41" t="s">
        <v>4753</v>
      </c>
      <c r="F30" s="41" t="s">
        <v>28</v>
      </c>
      <c r="G30" s="41" t="s">
        <v>2834</v>
      </c>
      <c r="H30" s="41" t="s">
        <v>4686</v>
      </c>
      <c r="I30" s="42">
        <v>7500000</v>
      </c>
      <c r="J30" s="41">
        <v>0</v>
      </c>
      <c r="K30" s="41">
        <v>0</v>
      </c>
      <c r="L30" s="41">
        <v>0</v>
      </c>
      <c r="M30" s="41">
        <v>0</v>
      </c>
      <c r="N30" s="41">
        <v>1082909635</v>
      </c>
      <c r="O30" s="41" t="s">
        <v>4754</v>
      </c>
      <c r="P30" s="43" t="s">
        <v>4755</v>
      </c>
      <c r="Q30" s="44">
        <v>44795</v>
      </c>
      <c r="R30" s="44">
        <v>44795</v>
      </c>
      <c r="S30" s="44">
        <v>44865</v>
      </c>
      <c r="T30" s="42">
        <v>5000000</v>
      </c>
      <c r="U30" s="42">
        <v>2500000</v>
      </c>
      <c r="V30" s="46">
        <f t="shared" si="0"/>
        <v>0.66666666666666663</v>
      </c>
      <c r="W30" s="41">
        <v>36726383</v>
      </c>
      <c r="X30" s="43" t="s">
        <v>4691</v>
      </c>
    </row>
    <row r="31" spans="1:24">
      <c r="A31" s="40" t="s">
        <v>2832</v>
      </c>
      <c r="B31" s="40" t="s">
        <v>24</v>
      </c>
      <c r="C31" s="40" t="s">
        <v>25</v>
      </c>
      <c r="D31" s="40" t="s">
        <v>26</v>
      </c>
      <c r="E31" s="41" t="s">
        <v>4756</v>
      </c>
      <c r="F31" s="41" t="s">
        <v>28</v>
      </c>
      <c r="G31" s="41" t="s">
        <v>2834</v>
      </c>
      <c r="H31" s="41" t="s">
        <v>4686</v>
      </c>
      <c r="I31" s="42">
        <v>7500000</v>
      </c>
      <c r="J31" s="41">
        <v>0</v>
      </c>
      <c r="K31" s="41">
        <v>0</v>
      </c>
      <c r="L31" s="41">
        <v>0</v>
      </c>
      <c r="M31" s="41">
        <v>0</v>
      </c>
      <c r="N31" s="41">
        <v>18955666</v>
      </c>
      <c r="O31" s="41" t="s">
        <v>1264</v>
      </c>
      <c r="P31" s="43" t="s">
        <v>4757</v>
      </c>
      <c r="Q31" s="44">
        <v>44795</v>
      </c>
      <c r="R31" s="44">
        <v>44795</v>
      </c>
      <c r="S31" s="44">
        <v>44865</v>
      </c>
      <c r="T31" s="42">
        <v>2500000</v>
      </c>
      <c r="U31" s="42">
        <v>5000000</v>
      </c>
      <c r="V31" s="46">
        <f t="shared" si="0"/>
        <v>0.33333333333333331</v>
      </c>
      <c r="W31" s="41">
        <v>36726383</v>
      </c>
      <c r="X31" s="43" t="s">
        <v>4691</v>
      </c>
    </row>
    <row r="32" spans="1:24">
      <c r="A32" s="40" t="s">
        <v>2832</v>
      </c>
      <c r="B32" s="40" t="s">
        <v>24</v>
      </c>
      <c r="C32" s="40" t="s">
        <v>25</v>
      </c>
      <c r="D32" s="40" t="s">
        <v>26</v>
      </c>
      <c r="E32" s="41" t="s">
        <v>4758</v>
      </c>
      <c r="F32" s="41" t="s">
        <v>28</v>
      </c>
      <c r="G32" s="41" t="s">
        <v>2834</v>
      </c>
      <c r="H32" s="41" t="s">
        <v>4686</v>
      </c>
      <c r="I32" s="42">
        <v>7500000</v>
      </c>
      <c r="J32" s="41">
        <v>0</v>
      </c>
      <c r="K32" s="41">
        <v>0</v>
      </c>
      <c r="L32" s="41">
        <v>0</v>
      </c>
      <c r="M32" s="41">
        <v>0</v>
      </c>
      <c r="N32" s="41">
        <v>12556720</v>
      </c>
      <c r="O32" s="41" t="s">
        <v>4759</v>
      </c>
      <c r="P32" s="43" t="s">
        <v>4760</v>
      </c>
      <c r="Q32" s="44">
        <v>44795</v>
      </c>
      <c r="R32" s="44">
        <v>44795</v>
      </c>
      <c r="S32" s="44">
        <v>44865</v>
      </c>
      <c r="T32" s="42">
        <v>5000000</v>
      </c>
      <c r="U32" s="42">
        <v>5000000</v>
      </c>
      <c r="V32" s="46">
        <f t="shared" si="0"/>
        <v>0.66666666666666663</v>
      </c>
      <c r="W32" s="41">
        <v>36726383</v>
      </c>
      <c r="X32" s="43" t="s">
        <v>4691</v>
      </c>
    </row>
    <row r="33" spans="1:24">
      <c r="A33" s="40" t="s">
        <v>2832</v>
      </c>
      <c r="B33" s="40" t="s">
        <v>24</v>
      </c>
      <c r="C33" s="40" t="s">
        <v>25</v>
      </c>
      <c r="D33" s="40" t="s">
        <v>26</v>
      </c>
      <c r="E33" s="41" t="s">
        <v>4761</v>
      </c>
      <c r="F33" s="41" t="s">
        <v>28</v>
      </c>
      <c r="G33" s="41" t="s">
        <v>2834</v>
      </c>
      <c r="H33" s="41" t="s">
        <v>4686</v>
      </c>
      <c r="I33" s="42">
        <v>7500000</v>
      </c>
      <c r="J33" s="41">
        <v>0</v>
      </c>
      <c r="K33" s="41">
        <v>0</v>
      </c>
      <c r="L33" s="41">
        <v>0</v>
      </c>
      <c r="M33" s="41">
        <v>0</v>
      </c>
      <c r="N33" s="41">
        <v>1140827779</v>
      </c>
      <c r="O33" s="41" t="s">
        <v>4762</v>
      </c>
      <c r="P33" s="43" t="s">
        <v>4763</v>
      </c>
      <c r="Q33" s="44">
        <v>44795</v>
      </c>
      <c r="R33" s="44">
        <v>44795</v>
      </c>
      <c r="S33" s="44">
        <v>44865</v>
      </c>
      <c r="T33" s="47">
        <v>0</v>
      </c>
      <c r="U33" s="42">
        <v>7500000</v>
      </c>
      <c r="V33" s="46">
        <f t="shared" si="0"/>
        <v>0</v>
      </c>
      <c r="W33" s="41">
        <v>36726383</v>
      </c>
      <c r="X33" s="43" t="s">
        <v>4691</v>
      </c>
    </row>
    <row r="34" spans="1:24">
      <c r="A34" s="40" t="s">
        <v>2832</v>
      </c>
      <c r="B34" s="40" t="s">
        <v>24</v>
      </c>
      <c r="C34" s="40" t="s">
        <v>25</v>
      </c>
      <c r="D34" s="40" t="s">
        <v>26</v>
      </c>
      <c r="E34" s="41" t="s">
        <v>4764</v>
      </c>
      <c r="F34" s="41" t="s">
        <v>28</v>
      </c>
      <c r="G34" s="41" t="s">
        <v>2834</v>
      </c>
      <c r="H34" s="41" t="s">
        <v>4686</v>
      </c>
      <c r="I34" s="48">
        <v>7500000</v>
      </c>
      <c r="J34" s="41">
        <v>0</v>
      </c>
      <c r="K34" s="41">
        <v>0</v>
      </c>
      <c r="L34" s="41">
        <v>0</v>
      </c>
      <c r="M34" s="41">
        <v>0</v>
      </c>
      <c r="N34" s="41">
        <v>36694764</v>
      </c>
      <c r="O34" s="41" t="s">
        <v>4765</v>
      </c>
      <c r="P34" s="43" t="s">
        <v>4766</v>
      </c>
      <c r="Q34" s="44">
        <v>44799</v>
      </c>
      <c r="R34" s="44">
        <v>44799</v>
      </c>
      <c r="S34" s="44">
        <v>44865</v>
      </c>
      <c r="T34" s="42">
        <v>5000000</v>
      </c>
      <c r="U34" s="42">
        <v>2500000</v>
      </c>
      <c r="V34" s="46">
        <f t="shared" si="0"/>
        <v>0.66666666666666663</v>
      </c>
      <c r="W34" s="41">
        <v>36726383</v>
      </c>
      <c r="X34" s="43" t="s">
        <v>4691</v>
      </c>
    </row>
    <row r="35" spans="1:24">
      <c r="A35" s="40" t="s">
        <v>2832</v>
      </c>
      <c r="B35" s="40" t="s">
        <v>24</v>
      </c>
      <c r="C35" s="40" t="s">
        <v>25</v>
      </c>
      <c r="D35" s="40" t="s">
        <v>26</v>
      </c>
      <c r="E35" s="41" t="s">
        <v>4767</v>
      </c>
      <c r="F35" s="41" t="s">
        <v>28</v>
      </c>
      <c r="G35" s="41" t="s">
        <v>2834</v>
      </c>
      <c r="H35" s="41" t="s">
        <v>4686</v>
      </c>
      <c r="I35" s="42">
        <v>7600000</v>
      </c>
      <c r="J35" s="41">
        <v>0</v>
      </c>
      <c r="K35" s="41">
        <v>0</v>
      </c>
      <c r="L35" s="41">
        <v>0</v>
      </c>
      <c r="M35" s="41">
        <v>0</v>
      </c>
      <c r="N35" s="41">
        <v>1235538810</v>
      </c>
      <c r="O35" s="41" t="s">
        <v>4768</v>
      </c>
      <c r="P35" s="43" t="s">
        <v>4690</v>
      </c>
      <c r="Q35" s="44">
        <v>44802</v>
      </c>
      <c r="R35" s="44">
        <v>44802</v>
      </c>
      <c r="S35" s="44">
        <v>44895</v>
      </c>
      <c r="T35" s="42">
        <v>5018408</v>
      </c>
      <c r="U35" s="42">
        <v>2581592</v>
      </c>
      <c r="V35" s="46">
        <f t="shared" si="0"/>
        <v>0.6603168421052632</v>
      </c>
      <c r="W35" s="41">
        <v>36726383</v>
      </c>
      <c r="X35" s="43" t="s">
        <v>4691</v>
      </c>
    </row>
    <row r="36" spans="1:24">
      <c r="A36" s="40" t="s">
        <v>2832</v>
      </c>
      <c r="B36" s="40" t="s">
        <v>24</v>
      </c>
      <c r="C36" s="40" t="s">
        <v>25</v>
      </c>
      <c r="D36" s="40" t="s">
        <v>26</v>
      </c>
      <c r="E36" s="41" t="s">
        <v>4769</v>
      </c>
      <c r="F36" s="41" t="s">
        <v>28</v>
      </c>
      <c r="G36" s="41" t="s">
        <v>2834</v>
      </c>
      <c r="H36" s="41" t="s">
        <v>4686</v>
      </c>
      <c r="I36" s="42">
        <v>7500000</v>
      </c>
      <c r="J36" s="41">
        <v>0</v>
      </c>
      <c r="K36" s="41">
        <v>0</v>
      </c>
      <c r="L36" s="41">
        <v>0</v>
      </c>
      <c r="M36" s="41">
        <v>0</v>
      </c>
      <c r="N36" s="41">
        <v>7600549</v>
      </c>
      <c r="O36" s="41" t="s">
        <v>4770</v>
      </c>
      <c r="P36" s="43" t="s">
        <v>4771</v>
      </c>
      <c r="Q36" s="44">
        <v>44802</v>
      </c>
      <c r="R36" s="44">
        <v>44802</v>
      </c>
      <c r="S36" s="44">
        <v>44865</v>
      </c>
      <c r="T36" s="42">
        <v>2500000</v>
      </c>
      <c r="U36" s="42">
        <v>5000000</v>
      </c>
      <c r="V36" s="46">
        <f t="shared" si="0"/>
        <v>0.33333333333333331</v>
      </c>
      <c r="W36" s="41">
        <v>36726383</v>
      </c>
      <c r="X36" s="43" t="s">
        <v>4691</v>
      </c>
    </row>
    <row r="37" spans="1:24">
      <c r="A37" s="40" t="s">
        <v>2832</v>
      </c>
      <c r="B37" s="40" t="s">
        <v>24</v>
      </c>
      <c r="C37" s="40" t="s">
        <v>25</v>
      </c>
      <c r="D37" s="40" t="s">
        <v>26</v>
      </c>
      <c r="E37" s="41" t="s">
        <v>4772</v>
      </c>
      <c r="F37" s="41" t="s">
        <v>28</v>
      </c>
      <c r="G37" s="41" t="s">
        <v>2834</v>
      </c>
      <c r="H37" s="41" t="s">
        <v>4686</v>
      </c>
      <c r="I37" s="42">
        <v>1800000</v>
      </c>
      <c r="J37" s="41">
        <v>0</v>
      </c>
      <c r="K37" s="41">
        <v>0</v>
      </c>
      <c r="L37" s="41">
        <v>0</v>
      </c>
      <c r="M37" s="41">
        <v>0</v>
      </c>
      <c r="N37" s="41">
        <v>57466061</v>
      </c>
      <c r="O37" s="41" t="s">
        <v>4773</v>
      </c>
      <c r="P37" s="41" t="s">
        <v>4774</v>
      </c>
      <c r="Q37" s="44">
        <v>44844</v>
      </c>
      <c r="R37" s="44">
        <v>44845</v>
      </c>
      <c r="S37" s="44">
        <v>44852</v>
      </c>
      <c r="T37" s="47">
        <v>0</v>
      </c>
      <c r="U37" s="42">
        <v>1800000</v>
      </c>
      <c r="V37" s="46">
        <f t="shared" si="0"/>
        <v>0</v>
      </c>
      <c r="W37" s="41">
        <v>36726383</v>
      </c>
      <c r="X37" s="43" t="s">
        <v>4691</v>
      </c>
    </row>
    <row r="38" spans="1:24">
      <c r="A38" s="41"/>
      <c r="B38" s="41"/>
      <c r="C38" s="41"/>
      <c r="D38" s="49" t="s">
        <v>2830</v>
      </c>
      <c r="E38" s="49">
        <v>36</v>
      </c>
      <c r="F38" s="41"/>
      <c r="G38" s="41"/>
      <c r="H38" s="49" t="s">
        <v>2831</v>
      </c>
      <c r="I38" s="50">
        <f>SUM(I2:I37)</f>
        <v>455940000</v>
      </c>
      <c r="J38" s="41"/>
      <c r="K38" s="41"/>
      <c r="L38" s="41"/>
      <c r="M38" s="41"/>
      <c r="N38" s="41"/>
      <c r="O38" s="41"/>
      <c r="P38" s="41"/>
      <c r="Q38" s="41"/>
      <c r="R38" s="41"/>
      <c r="S38" s="41"/>
      <c r="T38" s="41"/>
      <c r="U38" s="41"/>
      <c r="V38" s="41"/>
      <c r="W38" s="41"/>
      <c r="X38" s="4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Z48"/>
  <sheetViews>
    <sheetView topLeftCell="D1" workbookViewId="0">
      <pane ySplit="1" topLeftCell="A38" activePane="bottomLeft" state="frozen"/>
      <selection pane="bottomLeft" activeCell="N30" sqref="N30"/>
    </sheetView>
  </sheetViews>
  <sheetFormatPr baseColWidth="10" defaultRowHeight="14.4"/>
  <cols>
    <col min="4" max="4" width="19.44140625" customWidth="1"/>
    <col min="5" max="5" width="24.88671875" customWidth="1"/>
    <col min="8" max="8" width="19.77734375" customWidth="1"/>
    <col min="9" max="9" width="20.88671875" customWidth="1"/>
    <col min="26" max="26" width="13.5546875" customWidth="1"/>
  </cols>
  <sheetData>
    <row r="1" spans="1:26">
      <c r="A1" s="23" t="s">
        <v>0</v>
      </c>
      <c r="B1" s="23" t="s">
        <v>1</v>
      </c>
      <c r="C1" s="23" t="s">
        <v>2</v>
      </c>
      <c r="D1" s="23" t="s">
        <v>3</v>
      </c>
      <c r="E1" s="23" t="s">
        <v>4</v>
      </c>
      <c r="F1" s="23" t="s">
        <v>5</v>
      </c>
      <c r="G1" s="23" t="s">
        <v>6</v>
      </c>
      <c r="H1" s="23" t="s">
        <v>7</v>
      </c>
      <c r="I1" s="24" t="s">
        <v>8</v>
      </c>
      <c r="J1" s="23" t="s">
        <v>9</v>
      </c>
      <c r="K1" s="25" t="s">
        <v>10</v>
      </c>
      <c r="L1" s="25" t="s">
        <v>11</v>
      </c>
      <c r="M1" s="23" t="s">
        <v>12</v>
      </c>
      <c r="N1" s="23" t="s">
        <v>13</v>
      </c>
      <c r="O1" s="23" t="s">
        <v>14</v>
      </c>
      <c r="P1" s="23" t="s">
        <v>15</v>
      </c>
      <c r="Q1" s="26" t="s">
        <v>16</v>
      </c>
      <c r="R1" s="26" t="s">
        <v>17</v>
      </c>
      <c r="S1" s="26" t="s">
        <v>18</v>
      </c>
      <c r="T1" s="27" t="s">
        <v>19</v>
      </c>
      <c r="U1" s="27" t="s">
        <v>20</v>
      </c>
      <c r="V1" s="27" t="s">
        <v>21</v>
      </c>
      <c r="W1" s="23" t="s">
        <v>22</v>
      </c>
      <c r="X1" s="23" t="s">
        <v>23</v>
      </c>
      <c r="Y1" s="23"/>
      <c r="Z1" s="23"/>
    </row>
    <row r="2" spans="1:26">
      <c r="A2" s="28" t="s">
        <v>2832</v>
      </c>
      <c r="B2" s="28" t="s">
        <v>24</v>
      </c>
      <c r="C2" s="52" t="s">
        <v>25</v>
      </c>
      <c r="D2" s="28" t="s">
        <v>26</v>
      </c>
      <c r="E2" s="28" t="s">
        <v>6398</v>
      </c>
      <c r="F2" s="29" t="s">
        <v>28</v>
      </c>
      <c r="G2" s="29" t="s">
        <v>2834</v>
      </c>
      <c r="H2" s="29" t="s">
        <v>6399</v>
      </c>
      <c r="I2" s="53">
        <v>9350000</v>
      </c>
      <c r="J2" s="28">
        <v>0</v>
      </c>
      <c r="K2" s="28">
        <v>0</v>
      </c>
      <c r="L2" s="28">
        <v>0</v>
      </c>
      <c r="M2" s="28">
        <v>0</v>
      </c>
      <c r="N2" s="28">
        <v>1083030443</v>
      </c>
      <c r="O2" s="28" t="s">
        <v>6400</v>
      </c>
      <c r="P2" s="29" t="s">
        <v>6401</v>
      </c>
      <c r="Q2" s="32" t="s">
        <v>4111</v>
      </c>
      <c r="R2" s="32" t="s">
        <v>2915</v>
      </c>
      <c r="S2" s="32" t="s">
        <v>2917</v>
      </c>
      <c r="T2" s="54">
        <v>9350000</v>
      </c>
      <c r="U2" s="55">
        <v>0</v>
      </c>
      <c r="V2" s="56">
        <v>1</v>
      </c>
      <c r="W2" s="29">
        <v>41947381</v>
      </c>
      <c r="X2" s="29" t="s">
        <v>370</v>
      </c>
      <c r="Y2" s="29"/>
      <c r="Z2" s="29"/>
    </row>
    <row r="3" spans="1:26">
      <c r="A3" s="28" t="str">
        <f t="shared" ref="A3:A25" si="0">$A$2</f>
        <v>891780111-8</v>
      </c>
      <c r="B3" s="28" t="s">
        <v>24</v>
      </c>
      <c r="C3" s="52" t="s">
        <v>25</v>
      </c>
      <c r="D3" s="29" t="s">
        <v>26</v>
      </c>
      <c r="E3" s="29" t="s">
        <v>6402</v>
      </c>
      <c r="F3" s="29" t="s">
        <v>28</v>
      </c>
      <c r="G3" s="29" t="s">
        <v>2834</v>
      </c>
      <c r="H3" s="29" t="s">
        <v>6399</v>
      </c>
      <c r="I3" s="30">
        <v>13800000</v>
      </c>
      <c r="J3" s="28">
        <v>0</v>
      </c>
      <c r="K3" s="28">
        <v>0</v>
      </c>
      <c r="L3" s="28">
        <v>0</v>
      </c>
      <c r="M3" s="28">
        <v>0</v>
      </c>
      <c r="N3" s="32">
        <v>1082961539</v>
      </c>
      <c r="O3" s="29" t="s">
        <v>6403</v>
      </c>
      <c r="P3" s="29" t="s">
        <v>6404</v>
      </c>
      <c r="Q3" s="32" t="s">
        <v>6075</v>
      </c>
      <c r="R3" s="32" t="s">
        <v>6075</v>
      </c>
      <c r="S3" s="32" t="s">
        <v>1555</v>
      </c>
      <c r="T3" s="54">
        <v>13800000</v>
      </c>
      <c r="U3" s="55">
        <v>0</v>
      </c>
      <c r="V3" s="56">
        <v>1</v>
      </c>
      <c r="W3" s="29">
        <v>41947381</v>
      </c>
      <c r="X3" s="29" t="s">
        <v>370</v>
      </c>
      <c r="Y3" s="29"/>
      <c r="Z3" s="29"/>
    </row>
    <row r="4" spans="1:26">
      <c r="A4" s="28" t="str">
        <f t="shared" si="0"/>
        <v>891780111-8</v>
      </c>
      <c r="B4" s="28" t="s">
        <v>24</v>
      </c>
      <c r="C4" s="52" t="s">
        <v>25</v>
      </c>
      <c r="D4" s="29" t="s">
        <v>26</v>
      </c>
      <c r="E4" s="29" t="s">
        <v>6405</v>
      </c>
      <c r="F4" s="29" t="s">
        <v>28</v>
      </c>
      <c r="G4" s="29" t="s">
        <v>2834</v>
      </c>
      <c r="H4" s="29" t="s">
        <v>6406</v>
      </c>
      <c r="I4" s="30">
        <v>10890000</v>
      </c>
      <c r="J4" s="28">
        <v>0</v>
      </c>
      <c r="K4" s="28">
        <v>0</v>
      </c>
      <c r="L4" s="28">
        <v>0</v>
      </c>
      <c r="M4" s="28">
        <v>0</v>
      </c>
      <c r="N4" s="32">
        <v>60385970</v>
      </c>
      <c r="O4" s="29" t="s">
        <v>6407</v>
      </c>
      <c r="P4" s="29" t="s">
        <v>6408</v>
      </c>
      <c r="Q4" s="32" t="s">
        <v>6075</v>
      </c>
      <c r="R4" s="32" t="s">
        <v>6075</v>
      </c>
      <c r="S4" s="32" t="s">
        <v>6409</v>
      </c>
      <c r="T4" s="54">
        <v>10890000</v>
      </c>
      <c r="U4" s="55">
        <v>0</v>
      </c>
      <c r="V4" s="56">
        <v>1</v>
      </c>
      <c r="W4" s="29">
        <v>41947381</v>
      </c>
      <c r="X4" s="29" t="s">
        <v>370</v>
      </c>
      <c r="Y4" s="29"/>
      <c r="Z4" s="29"/>
    </row>
    <row r="5" spans="1:26">
      <c r="A5" s="28" t="str">
        <f t="shared" si="0"/>
        <v>891780111-8</v>
      </c>
      <c r="B5" s="28" t="s">
        <v>24</v>
      </c>
      <c r="C5" s="52" t="s">
        <v>25</v>
      </c>
      <c r="D5" s="29" t="s">
        <v>26</v>
      </c>
      <c r="E5" s="29" t="s">
        <v>6410</v>
      </c>
      <c r="F5" s="29" t="s">
        <v>28</v>
      </c>
      <c r="G5" s="29" t="s">
        <v>2834</v>
      </c>
      <c r="H5" s="29" t="s">
        <v>6406</v>
      </c>
      <c r="I5" s="30">
        <v>2025000</v>
      </c>
      <c r="J5" s="28">
        <v>0</v>
      </c>
      <c r="K5" s="28">
        <v>0</v>
      </c>
      <c r="L5" s="28">
        <v>0</v>
      </c>
      <c r="M5" s="28">
        <v>0</v>
      </c>
      <c r="N5" s="32">
        <v>57462072</v>
      </c>
      <c r="O5" s="29" t="s">
        <v>6411</v>
      </c>
      <c r="P5" s="29" t="s">
        <v>6412</v>
      </c>
      <c r="Q5" s="32" t="s">
        <v>6075</v>
      </c>
      <c r="R5" s="32" t="s">
        <v>6075</v>
      </c>
      <c r="S5" s="32" t="s">
        <v>3178</v>
      </c>
      <c r="T5" s="54">
        <v>2025000</v>
      </c>
      <c r="U5" s="55">
        <v>0</v>
      </c>
      <c r="V5" s="56">
        <v>1</v>
      </c>
      <c r="W5" s="29">
        <v>41947381</v>
      </c>
      <c r="X5" s="29" t="s">
        <v>370</v>
      </c>
      <c r="Y5" s="29"/>
      <c r="Z5" s="29"/>
    </row>
    <row r="6" spans="1:26">
      <c r="A6" s="28" t="str">
        <f t="shared" si="0"/>
        <v>891780111-8</v>
      </c>
      <c r="B6" s="28" t="s">
        <v>24</v>
      </c>
      <c r="C6" s="52" t="s">
        <v>25</v>
      </c>
      <c r="D6" s="29" t="s">
        <v>26</v>
      </c>
      <c r="E6" s="29" t="s">
        <v>6413</v>
      </c>
      <c r="F6" s="29" t="s">
        <v>28</v>
      </c>
      <c r="G6" s="29" t="s">
        <v>2834</v>
      </c>
      <c r="H6" s="29" t="s">
        <v>30</v>
      </c>
      <c r="I6" s="30">
        <v>20900000</v>
      </c>
      <c r="J6" s="28">
        <v>0</v>
      </c>
      <c r="K6" s="28">
        <v>0</v>
      </c>
      <c r="L6" s="28">
        <v>0</v>
      </c>
      <c r="M6" s="28">
        <v>0</v>
      </c>
      <c r="N6" s="32">
        <v>57291132</v>
      </c>
      <c r="O6" s="29" t="s">
        <v>6414</v>
      </c>
      <c r="P6" s="29" t="s">
        <v>6415</v>
      </c>
      <c r="Q6" s="32" t="s">
        <v>4111</v>
      </c>
      <c r="R6" s="32" t="s">
        <v>4111</v>
      </c>
      <c r="S6" s="32" t="s">
        <v>2917</v>
      </c>
      <c r="T6" s="54">
        <v>20900000</v>
      </c>
      <c r="U6" s="55">
        <v>0</v>
      </c>
      <c r="V6" s="56">
        <v>1</v>
      </c>
      <c r="W6" s="29">
        <v>41947381</v>
      </c>
      <c r="X6" s="29" t="s">
        <v>370</v>
      </c>
      <c r="Y6" s="29"/>
      <c r="Z6" s="29"/>
    </row>
    <row r="7" spans="1:26">
      <c r="A7" s="28" t="str">
        <f t="shared" si="0"/>
        <v>891780111-8</v>
      </c>
      <c r="B7" s="28" t="s">
        <v>24</v>
      </c>
      <c r="C7" s="52" t="s">
        <v>25</v>
      </c>
      <c r="D7" s="29" t="s">
        <v>26</v>
      </c>
      <c r="E7" s="29" t="s">
        <v>6416</v>
      </c>
      <c r="F7" s="29" t="s">
        <v>28</v>
      </c>
      <c r="G7" s="29" t="s">
        <v>2834</v>
      </c>
      <c r="H7" s="29" t="s">
        <v>30</v>
      </c>
      <c r="I7" s="30">
        <v>18150000</v>
      </c>
      <c r="J7" s="28">
        <v>0</v>
      </c>
      <c r="K7" s="28">
        <v>0</v>
      </c>
      <c r="L7" s="28">
        <v>0</v>
      </c>
      <c r="M7" s="28">
        <v>0</v>
      </c>
      <c r="N7" s="32">
        <v>1082986396</v>
      </c>
      <c r="O7" s="29" t="s">
        <v>6417</v>
      </c>
      <c r="P7" s="29" t="s">
        <v>6418</v>
      </c>
      <c r="Q7" s="32" t="s">
        <v>4111</v>
      </c>
      <c r="R7" s="32" t="s">
        <v>4111</v>
      </c>
      <c r="S7" s="32" t="s">
        <v>2917</v>
      </c>
      <c r="T7" s="54">
        <v>18150000</v>
      </c>
      <c r="U7" s="55">
        <v>0</v>
      </c>
      <c r="V7" s="56">
        <v>1</v>
      </c>
      <c r="W7" s="29">
        <v>41947381</v>
      </c>
      <c r="X7" s="29" t="s">
        <v>370</v>
      </c>
      <c r="Y7" s="29"/>
      <c r="Z7" s="29"/>
    </row>
    <row r="8" spans="1:26">
      <c r="A8" s="28" t="str">
        <f t="shared" si="0"/>
        <v>891780111-8</v>
      </c>
      <c r="B8" s="28" t="s">
        <v>24</v>
      </c>
      <c r="C8" s="52" t="s">
        <v>25</v>
      </c>
      <c r="D8" s="29" t="s">
        <v>26</v>
      </c>
      <c r="E8" s="29" t="s">
        <v>6419</v>
      </c>
      <c r="F8" s="29" t="s">
        <v>28</v>
      </c>
      <c r="G8" s="29" t="s">
        <v>2834</v>
      </c>
      <c r="H8" s="29" t="s">
        <v>30</v>
      </c>
      <c r="I8" s="30">
        <v>18150000</v>
      </c>
      <c r="J8" s="28">
        <v>0</v>
      </c>
      <c r="K8" s="28">
        <v>0</v>
      </c>
      <c r="L8" s="28">
        <v>0</v>
      </c>
      <c r="M8" s="28">
        <v>0</v>
      </c>
      <c r="N8" s="32">
        <v>84459270</v>
      </c>
      <c r="O8" s="29" t="s">
        <v>6420</v>
      </c>
      <c r="P8" s="29" t="s">
        <v>6421</v>
      </c>
      <c r="Q8" s="32" t="s">
        <v>4111</v>
      </c>
      <c r="R8" s="32" t="s">
        <v>4111</v>
      </c>
      <c r="S8" s="32" t="s">
        <v>2917</v>
      </c>
      <c r="T8" s="54">
        <v>18150000</v>
      </c>
      <c r="U8" s="55">
        <v>0</v>
      </c>
      <c r="V8" s="56">
        <v>1</v>
      </c>
      <c r="W8" s="29">
        <v>41947381</v>
      </c>
      <c r="X8" s="29" t="s">
        <v>370</v>
      </c>
      <c r="Y8" s="29"/>
      <c r="Z8" s="29"/>
    </row>
    <row r="9" spans="1:26">
      <c r="A9" s="28" t="str">
        <f t="shared" si="0"/>
        <v>891780111-8</v>
      </c>
      <c r="B9" s="28" t="s">
        <v>24</v>
      </c>
      <c r="C9" s="52" t="s">
        <v>25</v>
      </c>
      <c r="D9" s="29" t="s">
        <v>26</v>
      </c>
      <c r="E9" s="29" t="s">
        <v>6422</v>
      </c>
      <c r="F9" s="29" t="s">
        <v>28</v>
      </c>
      <c r="G9" s="29" t="s">
        <v>2834</v>
      </c>
      <c r="H9" s="29" t="s">
        <v>30</v>
      </c>
      <c r="I9" s="30">
        <v>13750000</v>
      </c>
      <c r="J9" s="28">
        <v>0</v>
      </c>
      <c r="K9" s="28">
        <v>0</v>
      </c>
      <c r="L9" s="28">
        <v>0</v>
      </c>
      <c r="M9" s="28">
        <v>0</v>
      </c>
      <c r="N9" s="32">
        <v>1083027929</v>
      </c>
      <c r="O9" s="29" t="s">
        <v>6423</v>
      </c>
      <c r="P9" s="29" t="s">
        <v>6424</v>
      </c>
      <c r="Q9" s="32" t="s">
        <v>4111</v>
      </c>
      <c r="R9" s="32" t="s">
        <v>2915</v>
      </c>
      <c r="S9" s="32" t="s">
        <v>2917</v>
      </c>
      <c r="T9" s="54">
        <v>13750000</v>
      </c>
      <c r="U9" s="55">
        <v>0</v>
      </c>
      <c r="V9" s="56">
        <v>1</v>
      </c>
      <c r="W9" s="29">
        <v>41947381</v>
      </c>
      <c r="X9" s="29" t="s">
        <v>370</v>
      </c>
      <c r="Y9" s="29"/>
      <c r="Z9" s="29"/>
    </row>
    <row r="10" spans="1:26">
      <c r="A10" s="28" t="str">
        <f t="shared" si="0"/>
        <v>891780111-8</v>
      </c>
      <c r="B10" s="28" t="s">
        <v>24</v>
      </c>
      <c r="C10" s="52" t="s">
        <v>25</v>
      </c>
      <c r="D10" s="29" t="s">
        <v>26</v>
      </c>
      <c r="E10" s="29" t="s">
        <v>6425</v>
      </c>
      <c r="F10" s="29" t="s">
        <v>28</v>
      </c>
      <c r="G10" s="29" t="s">
        <v>2834</v>
      </c>
      <c r="H10" s="29" t="s">
        <v>6426</v>
      </c>
      <c r="I10" s="30">
        <v>4999883</v>
      </c>
      <c r="J10" s="28">
        <v>0</v>
      </c>
      <c r="K10" s="28">
        <v>0</v>
      </c>
      <c r="L10" s="28">
        <v>0</v>
      </c>
      <c r="M10" s="28">
        <v>0</v>
      </c>
      <c r="N10" s="32">
        <v>36538107</v>
      </c>
      <c r="O10" s="29" t="s">
        <v>6427</v>
      </c>
      <c r="P10" s="29" t="s">
        <v>6428</v>
      </c>
      <c r="Q10" s="32" t="s">
        <v>4134</v>
      </c>
      <c r="R10" s="32" t="s">
        <v>4134</v>
      </c>
      <c r="S10" s="32" t="s">
        <v>1546</v>
      </c>
      <c r="T10" s="54">
        <v>4999883</v>
      </c>
      <c r="U10" s="55">
        <v>0</v>
      </c>
      <c r="V10" s="56">
        <v>1</v>
      </c>
      <c r="W10" s="29">
        <v>41947381</v>
      </c>
      <c r="X10" s="29" t="s">
        <v>370</v>
      </c>
      <c r="Y10" s="29"/>
      <c r="Z10" s="29"/>
    </row>
    <row r="11" spans="1:26">
      <c r="A11" s="28" t="str">
        <f t="shared" si="0"/>
        <v>891780111-8</v>
      </c>
      <c r="B11" s="28" t="s">
        <v>24</v>
      </c>
      <c r="C11" s="52" t="s">
        <v>25</v>
      </c>
      <c r="D11" s="29" t="s">
        <v>26</v>
      </c>
      <c r="E11" s="29" t="s">
        <v>6429</v>
      </c>
      <c r="F11" s="29" t="s">
        <v>28</v>
      </c>
      <c r="G11" s="29" t="s">
        <v>2834</v>
      </c>
      <c r="H11" s="29" t="s">
        <v>6426</v>
      </c>
      <c r="I11" s="30">
        <v>10000000</v>
      </c>
      <c r="J11" s="28">
        <v>0</v>
      </c>
      <c r="K11" s="28">
        <v>0</v>
      </c>
      <c r="L11" s="28">
        <v>0</v>
      </c>
      <c r="M11" s="28">
        <v>0</v>
      </c>
      <c r="N11" s="32">
        <v>900927739</v>
      </c>
      <c r="O11" s="29" t="s">
        <v>3963</v>
      </c>
      <c r="P11" s="29" t="s">
        <v>6430</v>
      </c>
      <c r="Q11" s="32" t="s">
        <v>4134</v>
      </c>
      <c r="R11" s="32" t="s">
        <v>4134</v>
      </c>
      <c r="S11" s="32" t="s">
        <v>1546</v>
      </c>
      <c r="T11" s="54">
        <v>9903086</v>
      </c>
      <c r="U11" s="55">
        <v>96914</v>
      </c>
      <c r="V11" s="56">
        <v>0.99</v>
      </c>
      <c r="W11" s="29">
        <v>41947381</v>
      </c>
      <c r="X11" s="29" t="s">
        <v>370</v>
      </c>
      <c r="Y11" s="29"/>
      <c r="Z11" s="29"/>
    </row>
    <row r="12" spans="1:26">
      <c r="A12" s="28" t="str">
        <f t="shared" si="0"/>
        <v>891780111-8</v>
      </c>
      <c r="B12" s="28" t="s">
        <v>24</v>
      </c>
      <c r="C12" s="52" t="s">
        <v>25</v>
      </c>
      <c r="D12" s="29" t="s">
        <v>26</v>
      </c>
      <c r="E12" s="29" t="s">
        <v>6431</v>
      </c>
      <c r="F12" s="29" t="s">
        <v>28</v>
      </c>
      <c r="G12" s="29" t="s">
        <v>2834</v>
      </c>
      <c r="H12" s="29" t="s">
        <v>30</v>
      </c>
      <c r="I12" s="30">
        <v>12500000</v>
      </c>
      <c r="J12" s="28">
        <v>0</v>
      </c>
      <c r="K12" s="28">
        <v>0</v>
      </c>
      <c r="L12" s="28">
        <v>0</v>
      </c>
      <c r="M12" s="28">
        <v>0</v>
      </c>
      <c r="N12" s="32">
        <v>12540807</v>
      </c>
      <c r="O12" s="29" t="s">
        <v>6432</v>
      </c>
      <c r="P12" s="29" t="s">
        <v>6433</v>
      </c>
      <c r="Q12" s="32" t="s">
        <v>4111</v>
      </c>
      <c r="R12" s="32" t="s">
        <v>2916</v>
      </c>
      <c r="S12" s="32" t="s">
        <v>2917</v>
      </c>
      <c r="T12" s="54">
        <v>12500000</v>
      </c>
      <c r="U12" s="55">
        <v>0</v>
      </c>
      <c r="V12" s="56">
        <v>1</v>
      </c>
      <c r="W12" s="29">
        <v>41947381</v>
      </c>
      <c r="X12" s="29" t="s">
        <v>370</v>
      </c>
      <c r="Y12" s="29"/>
      <c r="Z12" s="29"/>
    </row>
    <row r="13" spans="1:26">
      <c r="A13" s="28" t="str">
        <f t="shared" si="0"/>
        <v>891780111-8</v>
      </c>
      <c r="B13" s="28" t="s">
        <v>24</v>
      </c>
      <c r="C13" s="52" t="s">
        <v>25</v>
      </c>
      <c r="D13" s="29" t="s">
        <v>26</v>
      </c>
      <c r="E13" s="29" t="s">
        <v>6434</v>
      </c>
      <c r="F13" s="29" t="s">
        <v>28</v>
      </c>
      <c r="G13" s="29" t="s">
        <v>2834</v>
      </c>
      <c r="H13" s="29" t="s">
        <v>30</v>
      </c>
      <c r="I13" s="30">
        <v>12500000</v>
      </c>
      <c r="J13" s="28">
        <v>0</v>
      </c>
      <c r="K13" s="28">
        <v>0</v>
      </c>
      <c r="L13" s="28">
        <v>0</v>
      </c>
      <c r="M13" s="28">
        <v>0</v>
      </c>
      <c r="N13" s="32">
        <v>57430189</v>
      </c>
      <c r="O13" s="29" t="s">
        <v>6435</v>
      </c>
      <c r="P13" s="29" t="s">
        <v>6436</v>
      </c>
      <c r="Q13" s="32" t="s">
        <v>4111</v>
      </c>
      <c r="R13" s="32" t="s">
        <v>2916</v>
      </c>
      <c r="S13" s="32" t="s">
        <v>2917</v>
      </c>
      <c r="T13" s="54">
        <v>12500000</v>
      </c>
      <c r="U13" s="55">
        <v>0</v>
      </c>
      <c r="V13" s="56">
        <v>1</v>
      </c>
      <c r="W13" s="29">
        <v>41947381</v>
      </c>
      <c r="X13" s="29" t="s">
        <v>370</v>
      </c>
      <c r="Y13" s="29"/>
      <c r="Z13" s="29"/>
    </row>
    <row r="14" spans="1:26">
      <c r="A14" s="28" t="str">
        <f>$A$2</f>
        <v>891780111-8</v>
      </c>
      <c r="B14" s="28" t="s">
        <v>24</v>
      </c>
      <c r="C14" s="52" t="s">
        <v>25</v>
      </c>
      <c r="D14" s="29" t="s">
        <v>26</v>
      </c>
      <c r="E14" s="29" t="s">
        <v>6437</v>
      </c>
      <c r="F14" s="29" t="s">
        <v>28</v>
      </c>
      <c r="G14" s="29" t="s">
        <v>2834</v>
      </c>
      <c r="H14" s="29" t="s">
        <v>30</v>
      </c>
      <c r="I14" s="30">
        <v>12500000</v>
      </c>
      <c r="J14" s="28">
        <v>0</v>
      </c>
      <c r="K14" s="28">
        <v>0</v>
      </c>
      <c r="L14" s="28">
        <v>0</v>
      </c>
      <c r="M14" s="28">
        <v>0</v>
      </c>
      <c r="N14" s="32">
        <v>22461447</v>
      </c>
      <c r="O14" s="29" t="s">
        <v>6438</v>
      </c>
      <c r="P14" s="29" t="s">
        <v>6439</v>
      </c>
      <c r="Q14" s="32" t="s">
        <v>4111</v>
      </c>
      <c r="R14" s="32" t="s">
        <v>2916</v>
      </c>
      <c r="S14" s="32" t="s">
        <v>2917</v>
      </c>
      <c r="T14" s="54">
        <v>12500000</v>
      </c>
      <c r="U14" s="55">
        <v>0</v>
      </c>
      <c r="V14" s="56">
        <v>1</v>
      </c>
      <c r="W14" s="29">
        <v>41947381</v>
      </c>
      <c r="X14" s="29" t="s">
        <v>370</v>
      </c>
      <c r="Y14" s="29"/>
      <c r="Z14" s="29"/>
    </row>
    <row r="15" spans="1:26">
      <c r="A15" s="28" t="str">
        <f t="shared" si="0"/>
        <v>891780111-8</v>
      </c>
      <c r="B15" s="28" t="s">
        <v>24</v>
      </c>
      <c r="C15" s="52" t="s">
        <v>25</v>
      </c>
      <c r="D15" s="29" t="s">
        <v>26</v>
      </c>
      <c r="E15" s="29" t="s">
        <v>6440</v>
      </c>
      <c r="F15" s="29" t="s">
        <v>28</v>
      </c>
      <c r="G15" s="29" t="s">
        <v>2834</v>
      </c>
      <c r="H15" s="29" t="s">
        <v>30</v>
      </c>
      <c r="I15" s="30">
        <v>2700000</v>
      </c>
      <c r="J15" s="28">
        <v>0</v>
      </c>
      <c r="K15" s="28">
        <v>0</v>
      </c>
      <c r="L15" s="28">
        <v>0</v>
      </c>
      <c r="M15" s="28">
        <v>0</v>
      </c>
      <c r="N15" s="32">
        <v>36669052</v>
      </c>
      <c r="O15" s="29" t="s">
        <v>6441</v>
      </c>
      <c r="P15" s="29" t="s">
        <v>6442</v>
      </c>
      <c r="Q15" s="32" t="s">
        <v>2979</v>
      </c>
      <c r="R15" s="32" t="s">
        <v>2979</v>
      </c>
      <c r="S15" s="32" t="s">
        <v>1545</v>
      </c>
      <c r="T15" s="54">
        <v>2700000</v>
      </c>
      <c r="U15" s="55">
        <v>0</v>
      </c>
      <c r="V15" s="56">
        <v>1</v>
      </c>
      <c r="W15" s="57">
        <v>36726018</v>
      </c>
      <c r="X15" s="29" t="s">
        <v>6443</v>
      </c>
      <c r="Y15" s="29"/>
      <c r="Z15" s="29"/>
    </row>
    <row r="16" spans="1:26">
      <c r="A16" s="28" t="str">
        <f t="shared" si="0"/>
        <v>891780111-8</v>
      </c>
      <c r="B16" s="28" t="s">
        <v>24</v>
      </c>
      <c r="C16" s="52" t="s">
        <v>25</v>
      </c>
      <c r="D16" s="29" t="s">
        <v>26</v>
      </c>
      <c r="E16" s="29" t="s">
        <v>6444</v>
      </c>
      <c r="F16" s="29" t="s">
        <v>28</v>
      </c>
      <c r="G16" s="29" t="s">
        <v>2834</v>
      </c>
      <c r="H16" s="29" t="s">
        <v>30</v>
      </c>
      <c r="I16" s="30">
        <v>2700000</v>
      </c>
      <c r="J16" s="28">
        <v>0</v>
      </c>
      <c r="K16" s="28">
        <v>0</v>
      </c>
      <c r="L16" s="28">
        <v>0</v>
      </c>
      <c r="M16" s="28">
        <v>0</v>
      </c>
      <c r="N16" s="32">
        <v>1082905987</v>
      </c>
      <c r="O16" s="29" t="s">
        <v>6445</v>
      </c>
      <c r="P16" s="29" t="s">
        <v>6446</v>
      </c>
      <c r="Q16" s="32" t="s">
        <v>2979</v>
      </c>
      <c r="R16" s="32" t="s">
        <v>2979</v>
      </c>
      <c r="S16" s="32" t="s">
        <v>1545</v>
      </c>
      <c r="T16" s="54">
        <v>2700000</v>
      </c>
      <c r="U16" s="55">
        <v>0</v>
      </c>
      <c r="V16" s="56">
        <v>1</v>
      </c>
      <c r="W16" s="57">
        <v>36726018</v>
      </c>
      <c r="X16" s="29" t="s">
        <v>6443</v>
      </c>
      <c r="Y16" s="29"/>
      <c r="Z16" s="29"/>
    </row>
    <row r="17" spans="1:26">
      <c r="A17" s="28" t="str">
        <f t="shared" si="0"/>
        <v>891780111-8</v>
      </c>
      <c r="B17" s="28" t="s">
        <v>24</v>
      </c>
      <c r="C17" s="52" t="s">
        <v>25</v>
      </c>
      <c r="D17" s="29" t="s">
        <v>26</v>
      </c>
      <c r="E17" s="29" t="s">
        <v>6447</v>
      </c>
      <c r="F17" s="29" t="s">
        <v>28</v>
      </c>
      <c r="G17" s="29" t="s">
        <v>2834</v>
      </c>
      <c r="H17" s="29" t="s">
        <v>30</v>
      </c>
      <c r="I17" s="30">
        <v>2700000</v>
      </c>
      <c r="J17" s="28">
        <v>0</v>
      </c>
      <c r="K17" s="28">
        <v>0</v>
      </c>
      <c r="L17" s="28">
        <v>0</v>
      </c>
      <c r="M17" s="28">
        <v>0</v>
      </c>
      <c r="N17" s="32">
        <v>1045685010</v>
      </c>
      <c r="O17" s="29" t="s">
        <v>6448</v>
      </c>
      <c r="P17" s="29" t="s">
        <v>6449</v>
      </c>
      <c r="Q17" s="32" t="s">
        <v>2979</v>
      </c>
      <c r="R17" s="32" t="s">
        <v>2979</v>
      </c>
      <c r="S17" s="32" t="s">
        <v>1545</v>
      </c>
      <c r="T17" s="54">
        <v>2700000</v>
      </c>
      <c r="U17" s="55">
        <v>0</v>
      </c>
      <c r="V17" s="56">
        <v>1</v>
      </c>
      <c r="W17" s="57">
        <v>36726018</v>
      </c>
      <c r="X17" s="29" t="s">
        <v>6443</v>
      </c>
      <c r="Y17" s="29"/>
      <c r="Z17" s="29"/>
    </row>
    <row r="18" spans="1:26">
      <c r="A18" s="28" t="str">
        <f t="shared" si="0"/>
        <v>891780111-8</v>
      </c>
      <c r="B18" s="28" t="s">
        <v>24</v>
      </c>
      <c r="C18" s="52" t="s">
        <v>25</v>
      </c>
      <c r="D18" s="29" t="s">
        <v>26</v>
      </c>
      <c r="E18" s="29" t="s">
        <v>6450</v>
      </c>
      <c r="F18" s="29" t="s">
        <v>28</v>
      </c>
      <c r="G18" s="29" t="s">
        <v>2834</v>
      </c>
      <c r="H18" s="29" t="s">
        <v>30</v>
      </c>
      <c r="I18" s="30">
        <v>2700000</v>
      </c>
      <c r="J18" s="28">
        <v>0</v>
      </c>
      <c r="K18" s="28">
        <v>0</v>
      </c>
      <c r="L18" s="28">
        <v>0</v>
      </c>
      <c r="M18" s="28">
        <v>0</v>
      </c>
      <c r="N18" s="32">
        <v>1082971502</v>
      </c>
      <c r="O18" s="29" t="s">
        <v>6451</v>
      </c>
      <c r="P18" s="29" t="s">
        <v>6446</v>
      </c>
      <c r="Q18" s="32" t="s">
        <v>2979</v>
      </c>
      <c r="R18" s="32" t="s">
        <v>2979</v>
      </c>
      <c r="S18" s="32" t="s">
        <v>1545</v>
      </c>
      <c r="T18" s="54">
        <v>2700000</v>
      </c>
      <c r="U18" s="55">
        <v>0</v>
      </c>
      <c r="V18" s="56">
        <v>1</v>
      </c>
      <c r="W18" s="57">
        <v>36726018</v>
      </c>
      <c r="X18" s="29" t="s">
        <v>6443</v>
      </c>
      <c r="Y18" s="29"/>
      <c r="Z18" s="29"/>
    </row>
    <row r="19" spans="1:26">
      <c r="A19" s="28" t="str">
        <f t="shared" si="0"/>
        <v>891780111-8</v>
      </c>
      <c r="B19" s="28" t="s">
        <v>24</v>
      </c>
      <c r="C19" s="52" t="s">
        <v>25</v>
      </c>
      <c r="D19" s="29" t="s">
        <v>26</v>
      </c>
      <c r="E19" s="29" t="s">
        <v>6452</v>
      </c>
      <c r="F19" s="29" t="s">
        <v>28</v>
      </c>
      <c r="G19" s="29" t="s">
        <v>2834</v>
      </c>
      <c r="H19" s="29" t="s">
        <v>30</v>
      </c>
      <c r="I19" s="30">
        <v>2700000</v>
      </c>
      <c r="J19" s="28">
        <v>0</v>
      </c>
      <c r="K19" s="28">
        <v>0</v>
      </c>
      <c r="L19" s="28">
        <v>0</v>
      </c>
      <c r="M19" s="28">
        <v>0</v>
      </c>
      <c r="N19" s="32">
        <v>1082935615</v>
      </c>
      <c r="O19" s="29" t="s">
        <v>6453</v>
      </c>
      <c r="P19" s="29" t="s">
        <v>6446</v>
      </c>
      <c r="Q19" s="32" t="s">
        <v>2979</v>
      </c>
      <c r="R19" s="32" t="s">
        <v>2979</v>
      </c>
      <c r="S19" s="32" t="s">
        <v>1545</v>
      </c>
      <c r="T19" s="54">
        <v>2700000</v>
      </c>
      <c r="U19" s="55">
        <v>0</v>
      </c>
      <c r="V19" s="56">
        <v>1</v>
      </c>
      <c r="W19" s="57">
        <v>36726018</v>
      </c>
      <c r="X19" s="29" t="s">
        <v>6443</v>
      </c>
      <c r="Y19" s="29"/>
      <c r="Z19" s="29"/>
    </row>
    <row r="20" spans="1:26">
      <c r="A20" s="28" t="str">
        <f t="shared" si="0"/>
        <v>891780111-8</v>
      </c>
      <c r="B20" s="28" t="s">
        <v>24</v>
      </c>
      <c r="C20" s="52" t="s">
        <v>25</v>
      </c>
      <c r="D20" s="29" t="s">
        <v>26</v>
      </c>
      <c r="E20" s="29" t="s">
        <v>6454</v>
      </c>
      <c r="F20" s="29" t="s">
        <v>28</v>
      </c>
      <c r="G20" s="29" t="s">
        <v>2834</v>
      </c>
      <c r="H20" s="29" t="s">
        <v>30</v>
      </c>
      <c r="I20" s="30">
        <v>3700000</v>
      </c>
      <c r="J20" s="29">
        <v>1</v>
      </c>
      <c r="K20" s="31">
        <v>1625000</v>
      </c>
      <c r="L20" s="28">
        <v>0</v>
      </c>
      <c r="M20" s="28">
        <v>1</v>
      </c>
      <c r="N20" s="32">
        <v>1143379940</v>
      </c>
      <c r="O20" s="29" t="s">
        <v>356</v>
      </c>
      <c r="P20" s="29" t="s">
        <v>6455</v>
      </c>
      <c r="Q20" s="32" t="s">
        <v>2979</v>
      </c>
      <c r="R20" s="32" t="s">
        <v>2979</v>
      </c>
      <c r="S20" s="32" t="s">
        <v>1632</v>
      </c>
      <c r="T20" s="54">
        <v>5325000</v>
      </c>
      <c r="U20" s="55">
        <v>0</v>
      </c>
      <c r="V20" s="56">
        <v>1</v>
      </c>
      <c r="W20" s="57">
        <v>36726018</v>
      </c>
      <c r="X20" s="29" t="s">
        <v>6443</v>
      </c>
      <c r="Y20" s="29"/>
      <c r="Z20" s="29"/>
    </row>
    <row r="21" spans="1:26">
      <c r="A21" s="28" t="str">
        <f t="shared" si="0"/>
        <v>891780111-8</v>
      </c>
      <c r="B21" s="28" t="s">
        <v>24</v>
      </c>
      <c r="C21" s="52" t="s">
        <v>25</v>
      </c>
      <c r="D21" s="29" t="s">
        <v>26</v>
      </c>
      <c r="E21" s="29" t="s">
        <v>6456</v>
      </c>
      <c r="F21" s="29" t="s">
        <v>28</v>
      </c>
      <c r="G21" s="29" t="s">
        <v>2834</v>
      </c>
      <c r="H21" s="29" t="s">
        <v>30</v>
      </c>
      <c r="I21" s="30">
        <v>2700000</v>
      </c>
      <c r="J21" s="28">
        <v>0</v>
      </c>
      <c r="K21" s="28">
        <v>0</v>
      </c>
      <c r="L21" s="28">
        <v>0</v>
      </c>
      <c r="M21" s="28">
        <v>0</v>
      </c>
      <c r="N21" s="32">
        <v>7601477</v>
      </c>
      <c r="O21" s="29" t="s">
        <v>6457</v>
      </c>
      <c r="P21" s="29" t="s">
        <v>6458</v>
      </c>
      <c r="Q21" s="32" t="s">
        <v>2979</v>
      </c>
      <c r="R21" s="32" t="s">
        <v>2979</v>
      </c>
      <c r="S21" s="32" t="s">
        <v>1545</v>
      </c>
      <c r="T21" s="54">
        <v>2700000</v>
      </c>
      <c r="U21" s="55">
        <v>0</v>
      </c>
      <c r="V21" s="56">
        <v>1</v>
      </c>
      <c r="W21" s="57">
        <v>36726018</v>
      </c>
      <c r="X21" s="29" t="s">
        <v>6443</v>
      </c>
      <c r="Y21" s="29"/>
      <c r="Z21" s="29"/>
    </row>
    <row r="22" spans="1:26">
      <c r="A22" s="28" t="str">
        <f t="shared" si="0"/>
        <v>891780111-8</v>
      </c>
      <c r="B22" s="28" t="s">
        <v>24</v>
      </c>
      <c r="C22" s="52" t="s">
        <v>25</v>
      </c>
      <c r="D22" s="29" t="s">
        <v>26</v>
      </c>
      <c r="E22" s="29" t="s">
        <v>6459</v>
      </c>
      <c r="F22" s="29" t="s">
        <v>28</v>
      </c>
      <c r="G22" s="29" t="s">
        <v>2834</v>
      </c>
      <c r="H22" s="29" t="s">
        <v>30</v>
      </c>
      <c r="I22" s="30">
        <v>2700000</v>
      </c>
      <c r="J22" s="28">
        <v>0</v>
      </c>
      <c r="K22" s="28">
        <v>0</v>
      </c>
      <c r="L22" s="28">
        <v>0</v>
      </c>
      <c r="M22" s="28">
        <v>0</v>
      </c>
      <c r="N22" s="32">
        <v>55231310</v>
      </c>
      <c r="O22" s="29" t="s">
        <v>6460</v>
      </c>
      <c r="P22" s="29" t="s">
        <v>6446</v>
      </c>
      <c r="Q22" s="32" t="s">
        <v>2979</v>
      </c>
      <c r="R22" s="32" t="s">
        <v>2979</v>
      </c>
      <c r="S22" s="32" t="s">
        <v>1545</v>
      </c>
      <c r="T22" s="54">
        <v>2700000</v>
      </c>
      <c r="U22" s="55">
        <v>0</v>
      </c>
      <c r="V22" s="56">
        <v>1</v>
      </c>
      <c r="W22" s="57">
        <v>36726018</v>
      </c>
      <c r="X22" s="29" t="s">
        <v>6443</v>
      </c>
      <c r="Y22" s="29"/>
      <c r="Z22" s="29"/>
    </row>
    <row r="23" spans="1:26">
      <c r="A23" s="28" t="str">
        <f t="shared" si="0"/>
        <v>891780111-8</v>
      </c>
      <c r="B23" s="28" t="s">
        <v>24</v>
      </c>
      <c r="C23" s="52" t="s">
        <v>25</v>
      </c>
      <c r="D23" s="29" t="s">
        <v>26</v>
      </c>
      <c r="E23" s="29" t="s">
        <v>6461</v>
      </c>
      <c r="F23" s="29" t="s">
        <v>28</v>
      </c>
      <c r="G23" s="29" t="s">
        <v>2834</v>
      </c>
      <c r="H23" s="29" t="s">
        <v>30</v>
      </c>
      <c r="I23" s="30">
        <v>3600000</v>
      </c>
      <c r="J23" s="28">
        <v>0</v>
      </c>
      <c r="K23" s="28">
        <v>0</v>
      </c>
      <c r="L23" s="28">
        <v>0</v>
      </c>
      <c r="M23" s="28">
        <v>0</v>
      </c>
      <c r="N23" s="32">
        <v>57293236</v>
      </c>
      <c r="O23" s="29" t="s">
        <v>354</v>
      </c>
      <c r="P23" s="29" t="s">
        <v>6462</v>
      </c>
      <c r="Q23" s="32" t="s">
        <v>2979</v>
      </c>
      <c r="R23" s="32" t="s">
        <v>2979</v>
      </c>
      <c r="S23" s="32" t="s">
        <v>1632</v>
      </c>
      <c r="T23" s="54">
        <v>3600000</v>
      </c>
      <c r="U23" s="55">
        <v>0</v>
      </c>
      <c r="V23" s="56">
        <v>1</v>
      </c>
      <c r="W23" s="57">
        <v>36726018</v>
      </c>
      <c r="X23" s="29" t="s">
        <v>6443</v>
      </c>
      <c r="Y23" s="29"/>
      <c r="Z23" s="29"/>
    </row>
    <row r="24" spans="1:26">
      <c r="A24" s="28" t="str">
        <f t="shared" si="0"/>
        <v>891780111-8</v>
      </c>
      <c r="B24" s="28" t="s">
        <v>24</v>
      </c>
      <c r="C24" s="52" t="s">
        <v>25</v>
      </c>
      <c r="D24" s="29" t="s">
        <v>26</v>
      </c>
      <c r="E24" s="29" t="s">
        <v>6463</v>
      </c>
      <c r="F24" s="29" t="s">
        <v>28</v>
      </c>
      <c r="G24" s="29" t="s">
        <v>2834</v>
      </c>
      <c r="H24" s="29" t="s">
        <v>30</v>
      </c>
      <c r="I24" s="30">
        <v>3600000</v>
      </c>
      <c r="J24" s="28">
        <v>0</v>
      </c>
      <c r="K24" s="28">
        <v>0</v>
      </c>
      <c r="L24" s="28">
        <v>0</v>
      </c>
      <c r="M24" s="28">
        <v>0</v>
      </c>
      <c r="N24" s="32">
        <v>1082912086</v>
      </c>
      <c r="O24" s="29" t="s">
        <v>347</v>
      </c>
      <c r="P24" s="29" t="s">
        <v>6462</v>
      </c>
      <c r="Q24" s="32" t="s">
        <v>2979</v>
      </c>
      <c r="R24" s="32" t="s">
        <v>2979</v>
      </c>
      <c r="S24" s="32" t="s">
        <v>1632</v>
      </c>
      <c r="T24" s="54">
        <v>3600000</v>
      </c>
      <c r="U24" s="55">
        <v>0</v>
      </c>
      <c r="V24" s="56">
        <v>1</v>
      </c>
      <c r="W24" s="57">
        <v>36726018</v>
      </c>
      <c r="X24" s="29" t="s">
        <v>6443</v>
      </c>
      <c r="Y24" s="29"/>
      <c r="Z24" s="29"/>
    </row>
    <row r="25" spans="1:26">
      <c r="A25" s="28" t="str">
        <f t="shared" si="0"/>
        <v>891780111-8</v>
      </c>
      <c r="B25" s="28" t="s">
        <v>24</v>
      </c>
      <c r="C25" s="52" t="s">
        <v>25</v>
      </c>
      <c r="D25" s="29" t="s">
        <v>26</v>
      </c>
      <c r="E25" s="29" t="s">
        <v>6464</v>
      </c>
      <c r="F25" s="29" t="s">
        <v>28</v>
      </c>
      <c r="G25" s="29" t="s">
        <v>2834</v>
      </c>
      <c r="H25" s="29" t="s">
        <v>30</v>
      </c>
      <c r="I25" s="30">
        <v>3600000</v>
      </c>
      <c r="J25" s="28">
        <v>0</v>
      </c>
      <c r="K25" s="28">
        <v>0</v>
      </c>
      <c r="L25" s="28">
        <v>0</v>
      </c>
      <c r="M25" s="28">
        <v>0</v>
      </c>
      <c r="N25" s="32">
        <v>57466769</v>
      </c>
      <c r="O25" s="29" t="s">
        <v>1511</v>
      </c>
      <c r="P25" s="29" t="s">
        <v>6465</v>
      </c>
      <c r="Q25" s="32" t="s">
        <v>2979</v>
      </c>
      <c r="R25" s="32" t="s">
        <v>2979</v>
      </c>
      <c r="S25" s="32" t="s">
        <v>1632</v>
      </c>
      <c r="T25" s="54">
        <v>3600000</v>
      </c>
      <c r="U25" s="55">
        <v>0</v>
      </c>
      <c r="V25" s="56">
        <v>1</v>
      </c>
      <c r="W25" s="57">
        <v>36726018</v>
      </c>
      <c r="X25" s="29" t="s">
        <v>6443</v>
      </c>
      <c r="Y25" s="29"/>
      <c r="Z25" s="29"/>
    </row>
    <row r="26" spans="1:26">
      <c r="A26" s="28" t="str">
        <f t="shared" ref="A26:A46" si="1">A2</f>
        <v>891780111-8</v>
      </c>
      <c r="B26" s="28" t="s">
        <v>24</v>
      </c>
      <c r="C26" s="52" t="s">
        <v>25</v>
      </c>
      <c r="D26" s="29" t="s">
        <v>26</v>
      </c>
      <c r="E26" s="29" t="s">
        <v>6466</v>
      </c>
      <c r="F26" s="29" t="s">
        <v>28</v>
      </c>
      <c r="G26" s="29" t="s">
        <v>2834</v>
      </c>
      <c r="H26" s="29" t="s">
        <v>30</v>
      </c>
      <c r="I26" s="30">
        <v>3700000</v>
      </c>
      <c r="J26" s="28">
        <v>0</v>
      </c>
      <c r="K26" s="28">
        <v>0</v>
      </c>
      <c r="L26" s="28">
        <v>0</v>
      </c>
      <c r="M26" s="28">
        <v>0</v>
      </c>
      <c r="N26" s="32">
        <v>1082984559</v>
      </c>
      <c r="O26" s="29" t="s">
        <v>161</v>
      </c>
      <c r="P26" s="29" t="s">
        <v>6455</v>
      </c>
      <c r="Q26" s="32" t="s">
        <v>2979</v>
      </c>
      <c r="R26" s="32" t="s">
        <v>2979</v>
      </c>
      <c r="S26" s="32" t="s">
        <v>1632</v>
      </c>
      <c r="T26" s="54">
        <v>3700000</v>
      </c>
      <c r="U26" s="55">
        <v>0</v>
      </c>
      <c r="V26" s="56">
        <v>1</v>
      </c>
      <c r="W26" s="57">
        <v>36726018</v>
      </c>
      <c r="X26" s="29" t="s">
        <v>6443</v>
      </c>
      <c r="Y26" s="29"/>
      <c r="Z26" s="29"/>
    </row>
    <row r="27" spans="1:26">
      <c r="A27" s="28" t="str">
        <f t="shared" si="1"/>
        <v>891780111-8</v>
      </c>
      <c r="B27" s="28" t="s">
        <v>24</v>
      </c>
      <c r="C27" s="52" t="s">
        <v>25</v>
      </c>
      <c r="D27" s="29" t="s">
        <v>26</v>
      </c>
      <c r="E27" s="29" t="s">
        <v>6467</v>
      </c>
      <c r="F27" s="29" t="s">
        <v>28</v>
      </c>
      <c r="G27" s="29" t="s">
        <v>2834</v>
      </c>
      <c r="H27" s="29" t="s">
        <v>30</v>
      </c>
      <c r="I27" s="30">
        <v>3700000</v>
      </c>
      <c r="J27" s="28">
        <v>1</v>
      </c>
      <c r="K27" s="31">
        <v>1625000</v>
      </c>
      <c r="L27" s="28">
        <v>0</v>
      </c>
      <c r="M27" s="28">
        <v>1</v>
      </c>
      <c r="N27" s="32">
        <v>1103111491</v>
      </c>
      <c r="O27" s="29" t="s">
        <v>352</v>
      </c>
      <c r="P27" s="29" t="s">
        <v>6468</v>
      </c>
      <c r="Q27" s="32" t="s">
        <v>2979</v>
      </c>
      <c r="R27" s="32" t="s">
        <v>2979</v>
      </c>
      <c r="S27" s="32" t="s">
        <v>1632</v>
      </c>
      <c r="T27" s="54">
        <v>5325000</v>
      </c>
      <c r="U27" s="55">
        <v>0</v>
      </c>
      <c r="V27" s="56">
        <v>1</v>
      </c>
      <c r="W27" s="57">
        <v>36726018</v>
      </c>
      <c r="X27" s="29" t="s">
        <v>6443</v>
      </c>
      <c r="Y27" s="29"/>
      <c r="Z27" s="29"/>
    </row>
    <row r="28" spans="1:26">
      <c r="A28" s="28" t="str">
        <f t="shared" si="1"/>
        <v>891780111-8</v>
      </c>
      <c r="B28" s="28" t="s">
        <v>24</v>
      </c>
      <c r="C28" s="52" t="s">
        <v>25</v>
      </c>
      <c r="D28" s="29" t="s">
        <v>26</v>
      </c>
      <c r="E28" s="29" t="s">
        <v>6469</v>
      </c>
      <c r="F28" s="29" t="s">
        <v>28</v>
      </c>
      <c r="G28" s="29" t="s">
        <v>2834</v>
      </c>
      <c r="H28" s="29" t="s">
        <v>30</v>
      </c>
      <c r="I28" s="30">
        <v>3700000</v>
      </c>
      <c r="J28" s="29">
        <v>1</v>
      </c>
      <c r="K28" s="31">
        <v>1625000</v>
      </c>
      <c r="L28" s="28">
        <v>0</v>
      </c>
      <c r="M28" s="28">
        <v>1</v>
      </c>
      <c r="N28" s="32">
        <v>1044913180</v>
      </c>
      <c r="O28" s="29" t="s">
        <v>6470</v>
      </c>
      <c r="P28" s="29" t="s">
        <v>6468</v>
      </c>
      <c r="Q28" s="32" t="s">
        <v>2979</v>
      </c>
      <c r="R28" s="32" t="s">
        <v>2979</v>
      </c>
      <c r="S28" s="32" t="s">
        <v>1632</v>
      </c>
      <c r="T28" s="54">
        <v>5325000</v>
      </c>
      <c r="U28" s="55">
        <v>0</v>
      </c>
      <c r="V28" s="56">
        <v>1</v>
      </c>
      <c r="W28" s="57">
        <v>36726018</v>
      </c>
      <c r="X28" s="29" t="s">
        <v>6443</v>
      </c>
      <c r="Y28" s="29"/>
      <c r="Z28" s="29"/>
    </row>
    <row r="29" spans="1:26">
      <c r="A29" s="28" t="str">
        <f t="shared" si="1"/>
        <v>891780111-8</v>
      </c>
      <c r="B29" s="28" t="s">
        <v>24</v>
      </c>
      <c r="C29" s="52" t="s">
        <v>25</v>
      </c>
      <c r="D29" s="29" t="s">
        <v>26</v>
      </c>
      <c r="E29" s="29" t="s">
        <v>6471</v>
      </c>
      <c r="F29" s="29" t="s">
        <v>28</v>
      </c>
      <c r="G29" s="29" t="s">
        <v>2834</v>
      </c>
      <c r="H29" s="29" t="s">
        <v>30</v>
      </c>
      <c r="I29" s="30">
        <v>3700000</v>
      </c>
      <c r="J29" s="29">
        <v>1</v>
      </c>
      <c r="K29" s="31">
        <v>1625000</v>
      </c>
      <c r="L29" s="28">
        <v>0</v>
      </c>
      <c r="M29" s="28">
        <v>1</v>
      </c>
      <c r="N29" s="32">
        <v>1082926063</v>
      </c>
      <c r="O29" s="29" t="s">
        <v>1508</v>
      </c>
      <c r="P29" s="29" t="s">
        <v>6472</v>
      </c>
      <c r="Q29" s="32" t="s">
        <v>2979</v>
      </c>
      <c r="R29" s="32" t="s">
        <v>2979</v>
      </c>
      <c r="S29" s="32" t="s">
        <v>1632</v>
      </c>
      <c r="T29" s="54">
        <v>5325000</v>
      </c>
      <c r="U29" s="55">
        <v>0</v>
      </c>
      <c r="V29" s="56">
        <v>1</v>
      </c>
      <c r="W29" s="57">
        <v>36726018</v>
      </c>
      <c r="X29" s="29" t="s">
        <v>6443</v>
      </c>
      <c r="Y29" s="29"/>
      <c r="Z29" s="29"/>
    </row>
    <row r="30" spans="1:26">
      <c r="A30" s="28" t="str">
        <f t="shared" si="1"/>
        <v>891780111-8</v>
      </c>
      <c r="B30" s="28" t="s">
        <v>24</v>
      </c>
      <c r="C30" s="52" t="s">
        <v>25</v>
      </c>
      <c r="D30" s="29" t="s">
        <v>26</v>
      </c>
      <c r="E30" s="29" t="s">
        <v>6473</v>
      </c>
      <c r="F30" s="29" t="s">
        <v>28</v>
      </c>
      <c r="G30" s="29" t="s">
        <v>2834</v>
      </c>
      <c r="H30" s="29" t="s">
        <v>30</v>
      </c>
      <c r="I30" s="30">
        <v>19000000</v>
      </c>
      <c r="J30" s="29">
        <v>0</v>
      </c>
      <c r="K30" s="28">
        <v>0</v>
      </c>
      <c r="L30" s="28">
        <v>0</v>
      </c>
      <c r="M30" s="28">
        <v>0</v>
      </c>
      <c r="N30" s="32">
        <v>57291132</v>
      </c>
      <c r="O30" s="29" t="s">
        <v>6414</v>
      </c>
      <c r="P30" s="29" t="s">
        <v>6474</v>
      </c>
      <c r="Q30" s="32" t="s">
        <v>1540</v>
      </c>
      <c r="R30" s="32" t="s">
        <v>1540</v>
      </c>
      <c r="S30" s="32" t="s">
        <v>1624</v>
      </c>
      <c r="T30" s="54">
        <v>15200000</v>
      </c>
      <c r="U30" s="54">
        <v>3800000</v>
      </c>
      <c r="V30" s="56">
        <v>0.8</v>
      </c>
      <c r="W30" s="57">
        <v>41947381</v>
      </c>
      <c r="X30" s="29" t="s">
        <v>370</v>
      </c>
      <c r="Y30" s="29"/>
      <c r="Z30" s="29"/>
    </row>
    <row r="31" spans="1:26">
      <c r="A31" s="28" t="str">
        <f t="shared" si="1"/>
        <v>891780111-8</v>
      </c>
      <c r="B31" s="28" t="s">
        <v>24</v>
      </c>
      <c r="C31" s="52" t="s">
        <v>25</v>
      </c>
      <c r="D31" s="29" t="s">
        <v>26</v>
      </c>
      <c r="E31" s="29" t="s">
        <v>6475</v>
      </c>
      <c r="F31" s="29" t="s">
        <v>28</v>
      </c>
      <c r="G31" s="29" t="s">
        <v>2834</v>
      </c>
      <c r="H31" s="29" t="s">
        <v>30</v>
      </c>
      <c r="I31" s="30">
        <v>16500000</v>
      </c>
      <c r="J31" s="29">
        <v>0</v>
      </c>
      <c r="K31" s="28">
        <v>0</v>
      </c>
      <c r="L31" s="28">
        <v>0</v>
      </c>
      <c r="M31" s="28">
        <v>0</v>
      </c>
      <c r="N31" s="32">
        <v>84459270</v>
      </c>
      <c r="O31" s="29" t="s">
        <v>6420</v>
      </c>
      <c r="P31" s="29" t="s">
        <v>6476</v>
      </c>
      <c r="Q31" s="32" t="s">
        <v>1540</v>
      </c>
      <c r="R31" s="32" t="s">
        <v>1540</v>
      </c>
      <c r="S31" s="32" t="s">
        <v>1624</v>
      </c>
      <c r="T31" s="54">
        <v>6600000</v>
      </c>
      <c r="U31" s="54">
        <v>0</v>
      </c>
      <c r="V31" s="56">
        <v>0.4</v>
      </c>
      <c r="W31" s="57">
        <v>41947381</v>
      </c>
      <c r="X31" s="29" t="s">
        <v>370</v>
      </c>
      <c r="Y31" s="29"/>
      <c r="Z31" s="29"/>
    </row>
    <row r="32" spans="1:26">
      <c r="A32" s="28" t="str">
        <f t="shared" si="1"/>
        <v>891780111-8</v>
      </c>
      <c r="B32" s="28" t="s">
        <v>24</v>
      </c>
      <c r="C32" s="52" t="s">
        <v>25</v>
      </c>
      <c r="D32" s="29" t="s">
        <v>26</v>
      </c>
      <c r="E32" s="29" t="s">
        <v>6477</v>
      </c>
      <c r="F32" s="29" t="s">
        <v>28</v>
      </c>
      <c r="G32" s="29" t="s">
        <v>2834</v>
      </c>
      <c r="H32" s="29" t="s">
        <v>30</v>
      </c>
      <c r="I32" s="30">
        <v>13600000</v>
      </c>
      <c r="J32" s="29">
        <v>0</v>
      </c>
      <c r="K32" s="28">
        <v>0</v>
      </c>
      <c r="L32" s="31">
        <v>7800000</v>
      </c>
      <c r="M32" s="28">
        <v>0</v>
      </c>
      <c r="N32" s="32">
        <v>1083027929</v>
      </c>
      <c r="O32" s="29" t="s">
        <v>6423</v>
      </c>
      <c r="P32" s="29" t="s">
        <v>6478</v>
      </c>
      <c r="Q32" s="32" t="s">
        <v>1540</v>
      </c>
      <c r="R32" s="32" t="s">
        <v>1540</v>
      </c>
      <c r="S32" s="32" t="s">
        <v>1624</v>
      </c>
      <c r="T32" s="54">
        <v>5800000</v>
      </c>
      <c r="U32" s="54">
        <v>0</v>
      </c>
      <c r="V32" s="58">
        <v>0.35</v>
      </c>
      <c r="W32" s="57">
        <v>41947381</v>
      </c>
      <c r="X32" s="29" t="s">
        <v>370</v>
      </c>
      <c r="Y32" s="29"/>
      <c r="Z32" s="29"/>
    </row>
    <row r="33" spans="1:26">
      <c r="A33" s="28" t="str">
        <f t="shared" si="1"/>
        <v>891780111-8</v>
      </c>
      <c r="B33" s="28" t="s">
        <v>24</v>
      </c>
      <c r="C33" s="52" t="s">
        <v>25</v>
      </c>
      <c r="D33" s="29" t="s">
        <v>26</v>
      </c>
      <c r="E33" s="29" t="s">
        <v>6479</v>
      </c>
      <c r="F33" s="29" t="s">
        <v>28</v>
      </c>
      <c r="G33" s="29" t="s">
        <v>2834</v>
      </c>
      <c r="H33" s="29" t="s">
        <v>30</v>
      </c>
      <c r="I33" s="30">
        <v>16500000</v>
      </c>
      <c r="J33" s="29">
        <v>0</v>
      </c>
      <c r="K33" s="28">
        <v>0</v>
      </c>
      <c r="L33" s="28">
        <v>0</v>
      </c>
      <c r="M33" s="28">
        <v>0</v>
      </c>
      <c r="N33" s="32">
        <v>1082986396</v>
      </c>
      <c r="O33" s="29" t="s">
        <v>6417</v>
      </c>
      <c r="P33" s="29" t="s">
        <v>6480</v>
      </c>
      <c r="Q33" s="32" t="s">
        <v>1540</v>
      </c>
      <c r="R33" s="32" t="s">
        <v>1540</v>
      </c>
      <c r="S33" s="32" t="s">
        <v>1624</v>
      </c>
      <c r="T33" s="54">
        <v>13200000</v>
      </c>
      <c r="U33" s="54">
        <v>3300000</v>
      </c>
      <c r="V33" s="56">
        <v>0.8</v>
      </c>
      <c r="W33" s="57">
        <v>41947381</v>
      </c>
      <c r="X33" s="29" t="s">
        <v>370</v>
      </c>
      <c r="Y33" s="29"/>
      <c r="Z33" s="29"/>
    </row>
    <row r="34" spans="1:26">
      <c r="A34" s="28" t="str">
        <f t="shared" si="1"/>
        <v>891780111-8</v>
      </c>
      <c r="B34" s="28" t="s">
        <v>24</v>
      </c>
      <c r="C34" s="52" t="s">
        <v>25</v>
      </c>
      <c r="D34" s="29" t="s">
        <v>26</v>
      </c>
      <c r="E34" s="29" t="s">
        <v>6481</v>
      </c>
      <c r="F34" s="29" t="s">
        <v>28</v>
      </c>
      <c r="G34" s="29" t="s">
        <v>2834</v>
      </c>
      <c r="H34" s="29" t="s">
        <v>30</v>
      </c>
      <c r="I34" s="30">
        <v>6000000</v>
      </c>
      <c r="J34" s="29">
        <v>0</v>
      </c>
      <c r="K34" s="28">
        <v>0</v>
      </c>
      <c r="L34" s="28">
        <v>0</v>
      </c>
      <c r="M34" s="28">
        <v>0</v>
      </c>
      <c r="N34" s="32">
        <v>1082961539</v>
      </c>
      <c r="O34" s="29" t="s">
        <v>6403</v>
      </c>
      <c r="P34" s="29" t="s">
        <v>6482</v>
      </c>
      <c r="Q34" s="32" t="s">
        <v>1555</v>
      </c>
      <c r="R34" s="32" t="s">
        <v>1628</v>
      </c>
      <c r="S34" s="32" t="s">
        <v>2728</v>
      </c>
      <c r="T34" s="54">
        <v>6000000</v>
      </c>
      <c r="U34" s="54">
        <v>0</v>
      </c>
      <c r="V34" s="56">
        <v>1</v>
      </c>
      <c r="W34" s="57">
        <v>41947381</v>
      </c>
      <c r="X34" s="29" t="s">
        <v>370</v>
      </c>
      <c r="Y34" s="29"/>
      <c r="Z34" s="29"/>
    </row>
    <row r="35" spans="1:26">
      <c r="A35" s="28" t="str">
        <f t="shared" si="1"/>
        <v>891780111-8</v>
      </c>
      <c r="B35" s="28" t="s">
        <v>24</v>
      </c>
      <c r="C35" s="52" t="s">
        <v>25</v>
      </c>
      <c r="D35" s="29" t="s">
        <v>26</v>
      </c>
      <c r="E35" s="29" t="s">
        <v>6483</v>
      </c>
      <c r="F35" s="29" t="s">
        <v>28</v>
      </c>
      <c r="G35" s="29" t="s">
        <v>2834</v>
      </c>
      <c r="H35" s="29" t="s">
        <v>6426</v>
      </c>
      <c r="I35" s="30">
        <v>24998544</v>
      </c>
      <c r="J35" s="29">
        <v>0</v>
      </c>
      <c r="K35" s="28">
        <v>0</v>
      </c>
      <c r="L35" s="28">
        <v>0</v>
      </c>
      <c r="M35" s="28">
        <v>0</v>
      </c>
      <c r="N35" s="32">
        <v>819006702</v>
      </c>
      <c r="O35" s="29" t="s">
        <v>3625</v>
      </c>
      <c r="P35" s="29" t="s">
        <v>6484</v>
      </c>
      <c r="Q35" s="32" t="s">
        <v>1632</v>
      </c>
      <c r="R35" s="32" t="s">
        <v>1632</v>
      </c>
      <c r="S35" s="32" t="s">
        <v>1546</v>
      </c>
      <c r="T35" s="54">
        <v>17060646</v>
      </c>
      <c r="U35" s="54">
        <v>7937898</v>
      </c>
      <c r="V35" s="56">
        <v>0.68</v>
      </c>
      <c r="W35" s="57">
        <v>41947381</v>
      </c>
      <c r="X35" s="29" t="s">
        <v>370</v>
      </c>
      <c r="Y35" s="29"/>
      <c r="Z35" s="29"/>
    </row>
    <row r="36" spans="1:26">
      <c r="A36" s="28" t="str">
        <f t="shared" si="1"/>
        <v>891780111-8</v>
      </c>
      <c r="B36" s="28" t="s">
        <v>24</v>
      </c>
      <c r="C36" s="52" t="s">
        <v>25</v>
      </c>
      <c r="D36" s="29" t="s">
        <v>26</v>
      </c>
      <c r="E36" s="29" t="s">
        <v>6485</v>
      </c>
      <c r="F36" s="29" t="s">
        <v>28</v>
      </c>
      <c r="G36" s="29" t="s">
        <v>2834</v>
      </c>
      <c r="H36" s="29" t="s">
        <v>6406</v>
      </c>
      <c r="I36" s="30">
        <v>16170000</v>
      </c>
      <c r="J36" s="29">
        <v>0</v>
      </c>
      <c r="K36" s="28">
        <v>0</v>
      </c>
      <c r="L36" s="28">
        <v>0</v>
      </c>
      <c r="M36" s="28">
        <v>0</v>
      </c>
      <c r="N36" s="32">
        <v>60385970</v>
      </c>
      <c r="O36" s="29" t="s">
        <v>6407</v>
      </c>
      <c r="P36" s="29" t="s">
        <v>6486</v>
      </c>
      <c r="Q36" s="59">
        <v>44777</v>
      </c>
      <c r="R36" s="60">
        <v>44781</v>
      </c>
      <c r="S36" s="60">
        <v>44812</v>
      </c>
      <c r="T36" s="61">
        <v>16170000</v>
      </c>
      <c r="U36" s="54">
        <v>0</v>
      </c>
      <c r="V36" s="56">
        <v>1</v>
      </c>
      <c r="W36" s="57">
        <v>41947381</v>
      </c>
      <c r="X36" s="29" t="s">
        <v>370</v>
      </c>
      <c r="Y36" s="29"/>
      <c r="Z36" s="29"/>
    </row>
    <row r="37" spans="1:26">
      <c r="A37" s="28" t="str">
        <f t="shared" si="1"/>
        <v>891780111-8</v>
      </c>
      <c r="B37" s="28" t="s">
        <v>24</v>
      </c>
      <c r="C37" s="52" t="s">
        <v>25</v>
      </c>
      <c r="D37" s="29" t="s">
        <v>26</v>
      </c>
      <c r="E37" s="29" t="s">
        <v>6487</v>
      </c>
      <c r="F37" s="29" t="s">
        <v>28</v>
      </c>
      <c r="G37" s="29" t="s">
        <v>2834</v>
      </c>
      <c r="H37" s="29" t="s">
        <v>6399</v>
      </c>
      <c r="I37" s="30">
        <v>6800000</v>
      </c>
      <c r="J37" s="29">
        <v>0</v>
      </c>
      <c r="K37" s="28">
        <v>0</v>
      </c>
      <c r="L37" s="28">
        <v>0</v>
      </c>
      <c r="M37" s="28">
        <v>0</v>
      </c>
      <c r="N37" s="32">
        <v>1083030443</v>
      </c>
      <c r="O37" s="29" t="s">
        <v>6488</v>
      </c>
      <c r="P37" s="29" t="s">
        <v>6489</v>
      </c>
      <c r="Q37" s="59">
        <v>44789</v>
      </c>
      <c r="R37" s="60">
        <v>44778</v>
      </c>
      <c r="S37" s="60">
        <v>44895</v>
      </c>
      <c r="T37" s="61">
        <v>5100000</v>
      </c>
      <c r="U37" s="54">
        <v>1700000</v>
      </c>
      <c r="V37" s="56">
        <v>0.75</v>
      </c>
      <c r="W37" s="57">
        <v>41947381</v>
      </c>
      <c r="X37" s="29" t="s">
        <v>370</v>
      </c>
      <c r="Y37" s="29"/>
      <c r="Z37" s="29"/>
    </row>
    <row r="38" spans="1:26">
      <c r="A38" s="28" t="str">
        <f t="shared" si="1"/>
        <v>891780111-8</v>
      </c>
      <c r="B38" s="28" t="s">
        <v>24</v>
      </c>
      <c r="C38" s="52" t="s">
        <v>25</v>
      </c>
      <c r="D38" s="29" t="s">
        <v>26</v>
      </c>
      <c r="E38" s="29" t="s">
        <v>6490</v>
      </c>
      <c r="F38" s="29" t="s">
        <v>28</v>
      </c>
      <c r="G38" s="29" t="s">
        <v>2834</v>
      </c>
      <c r="H38" s="29" t="s">
        <v>6406</v>
      </c>
      <c r="I38" s="30">
        <v>1500000</v>
      </c>
      <c r="J38" s="29">
        <v>0</v>
      </c>
      <c r="K38" s="28">
        <v>0</v>
      </c>
      <c r="L38" s="28">
        <v>0</v>
      </c>
      <c r="M38" s="28">
        <v>0</v>
      </c>
      <c r="N38" s="32">
        <v>57462072</v>
      </c>
      <c r="O38" s="29" t="s">
        <v>6411</v>
      </c>
      <c r="P38" s="29" t="s">
        <v>6491</v>
      </c>
      <c r="Q38" s="59">
        <v>44789</v>
      </c>
      <c r="R38" s="60">
        <v>44789</v>
      </c>
      <c r="S38" s="60">
        <v>44804</v>
      </c>
      <c r="T38" s="61">
        <v>1500000</v>
      </c>
      <c r="U38" s="54">
        <v>0</v>
      </c>
      <c r="V38" s="56">
        <v>1</v>
      </c>
      <c r="W38" s="57">
        <v>41947381</v>
      </c>
      <c r="X38" s="29" t="s">
        <v>370</v>
      </c>
      <c r="Y38" s="29"/>
      <c r="Z38" s="29"/>
    </row>
    <row r="39" spans="1:26">
      <c r="A39" s="28" t="str">
        <f t="shared" si="1"/>
        <v>891780111-8</v>
      </c>
      <c r="B39" s="28" t="s">
        <v>24</v>
      </c>
      <c r="C39" s="52" t="s">
        <v>25</v>
      </c>
      <c r="D39" s="29" t="s">
        <v>26</v>
      </c>
      <c r="E39" s="29" t="s">
        <v>6492</v>
      </c>
      <c r="F39" s="29" t="s">
        <v>28</v>
      </c>
      <c r="G39" s="29" t="s">
        <v>2834</v>
      </c>
      <c r="H39" s="29" t="s">
        <v>6493</v>
      </c>
      <c r="I39" s="30">
        <v>10000000</v>
      </c>
      <c r="J39" s="29">
        <v>0</v>
      </c>
      <c r="K39" s="28">
        <v>0</v>
      </c>
      <c r="L39" s="28">
        <v>0</v>
      </c>
      <c r="M39" s="28">
        <v>0</v>
      </c>
      <c r="N39" s="32">
        <v>22461447</v>
      </c>
      <c r="O39" s="29" t="s">
        <v>6438</v>
      </c>
      <c r="P39" s="29" t="s">
        <v>6494</v>
      </c>
      <c r="Q39" s="59">
        <v>44789</v>
      </c>
      <c r="R39" s="60">
        <v>44789</v>
      </c>
      <c r="S39" s="60" t="s">
        <v>1624</v>
      </c>
      <c r="T39" s="61">
        <v>7500000</v>
      </c>
      <c r="U39" s="34">
        <v>2500000</v>
      </c>
      <c r="V39" s="58">
        <v>0.75</v>
      </c>
      <c r="W39" s="57">
        <v>41947381</v>
      </c>
      <c r="X39" s="29" t="s">
        <v>370</v>
      </c>
      <c r="Y39" s="29"/>
      <c r="Z39" s="29"/>
    </row>
    <row r="40" spans="1:26">
      <c r="A40" s="28" t="str">
        <f t="shared" si="1"/>
        <v>891780111-8</v>
      </c>
      <c r="B40" s="28" t="s">
        <v>24</v>
      </c>
      <c r="C40" s="52" t="s">
        <v>25</v>
      </c>
      <c r="D40" s="29" t="s">
        <v>26</v>
      </c>
      <c r="E40" s="29" t="s">
        <v>6495</v>
      </c>
      <c r="F40" s="29" t="s">
        <v>28</v>
      </c>
      <c r="G40" s="29" t="s">
        <v>2834</v>
      </c>
      <c r="H40" s="29" t="s">
        <v>6493</v>
      </c>
      <c r="I40" s="30">
        <v>10000000</v>
      </c>
      <c r="J40" s="29">
        <v>0</v>
      </c>
      <c r="K40" s="28">
        <v>0</v>
      </c>
      <c r="L40" s="28">
        <v>0</v>
      </c>
      <c r="M40" s="28">
        <v>0</v>
      </c>
      <c r="N40" s="32">
        <v>57430189</v>
      </c>
      <c r="O40" s="29" t="s">
        <v>6435</v>
      </c>
      <c r="P40" s="29" t="s">
        <v>6496</v>
      </c>
      <c r="Q40" s="59">
        <v>44789</v>
      </c>
      <c r="R40" s="60">
        <v>44789</v>
      </c>
      <c r="S40" s="60">
        <v>44895</v>
      </c>
      <c r="T40" s="61">
        <v>7500000</v>
      </c>
      <c r="U40" s="34">
        <v>2500000</v>
      </c>
      <c r="V40" s="58">
        <v>0.75</v>
      </c>
      <c r="W40" s="57">
        <v>41947381</v>
      </c>
      <c r="X40" s="29" t="s">
        <v>370</v>
      </c>
      <c r="Y40" s="29"/>
      <c r="Z40" s="29"/>
    </row>
    <row r="41" spans="1:26">
      <c r="A41" s="28" t="str">
        <f t="shared" si="1"/>
        <v>891780111-8</v>
      </c>
      <c r="B41" s="28" t="s">
        <v>24</v>
      </c>
      <c r="C41" s="52" t="s">
        <v>25</v>
      </c>
      <c r="D41" s="29" t="s">
        <v>26</v>
      </c>
      <c r="E41" s="29" t="s">
        <v>6497</v>
      </c>
      <c r="F41" s="29" t="s">
        <v>28</v>
      </c>
      <c r="G41" s="29" t="s">
        <v>2834</v>
      </c>
      <c r="H41" s="29" t="s">
        <v>6493</v>
      </c>
      <c r="I41" s="30">
        <v>4334000</v>
      </c>
      <c r="J41" s="29">
        <v>0</v>
      </c>
      <c r="K41" s="28">
        <v>0</v>
      </c>
      <c r="L41" s="28">
        <v>0</v>
      </c>
      <c r="M41" s="28">
        <v>0</v>
      </c>
      <c r="N41" s="32">
        <v>1083039892</v>
      </c>
      <c r="O41" s="29" t="s">
        <v>6498</v>
      </c>
      <c r="P41" s="29" t="s">
        <v>6499</v>
      </c>
      <c r="Q41" s="59">
        <v>44795</v>
      </c>
      <c r="R41" s="60">
        <v>44795</v>
      </c>
      <c r="S41" s="60">
        <v>44846</v>
      </c>
      <c r="T41" s="30">
        <v>4334000</v>
      </c>
      <c r="U41" s="62">
        <v>0</v>
      </c>
      <c r="V41" s="56">
        <v>1</v>
      </c>
      <c r="W41" s="57">
        <v>41947381</v>
      </c>
      <c r="X41" s="29" t="s">
        <v>370</v>
      </c>
      <c r="Y41" s="29"/>
      <c r="Z41" s="29"/>
    </row>
    <row r="42" spans="1:26">
      <c r="A42" s="28" t="str">
        <f t="shared" si="1"/>
        <v>891780111-8</v>
      </c>
      <c r="B42" s="28" t="s">
        <v>24</v>
      </c>
      <c r="C42" s="52" t="s">
        <v>25</v>
      </c>
      <c r="D42" s="29" t="s">
        <v>26</v>
      </c>
      <c r="E42" s="29" t="s">
        <v>6500</v>
      </c>
      <c r="F42" s="29" t="s">
        <v>28</v>
      </c>
      <c r="G42" s="29" t="s">
        <v>2834</v>
      </c>
      <c r="H42" s="29" t="s">
        <v>6493</v>
      </c>
      <c r="I42" s="30">
        <v>10000000</v>
      </c>
      <c r="J42" s="29">
        <v>0</v>
      </c>
      <c r="K42" s="28">
        <v>0</v>
      </c>
      <c r="L42" s="28">
        <v>0</v>
      </c>
      <c r="M42" s="28">
        <v>0</v>
      </c>
      <c r="N42" s="32">
        <v>12540807</v>
      </c>
      <c r="O42" s="63" t="s">
        <v>6501</v>
      </c>
      <c r="P42" s="63" t="s">
        <v>6502</v>
      </c>
      <c r="Q42" s="64">
        <v>44820</v>
      </c>
      <c r="R42" s="65">
        <v>44817</v>
      </c>
      <c r="S42" s="64" t="s">
        <v>1624</v>
      </c>
      <c r="T42" s="66" t="s">
        <v>6503</v>
      </c>
      <c r="U42" s="67">
        <v>5000000</v>
      </c>
      <c r="V42" s="56">
        <v>0.5</v>
      </c>
      <c r="W42" s="57">
        <v>41947381</v>
      </c>
      <c r="X42" s="29" t="s">
        <v>370</v>
      </c>
      <c r="Y42" s="29"/>
      <c r="Z42" s="29"/>
    </row>
    <row r="43" spans="1:26">
      <c r="A43" s="28" t="str">
        <f t="shared" si="1"/>
        <v>891780111-8</v>
      </c>
      <c r="B43" s="28" t="s">
        <v>24</v>
      </c>
      <c r="C43" s="52" t="s">
        <v>25</v>
      </c>
      <c r="D43" s="29" t="s">
        <v>26</v>
      </c>
      <c r="E43" s="29" t="s">
        <v>6504</v>
      </c>
      <c r="F43" s="29" t="s">
        <v>28</v>
      </c>
      <c r="G43" s="29" t="s">
        <v>2834</v>
      </c>
      <c r="H43" s="29" t="s">
        <v>6493</v>
      </c>
      <c r="I43" s="30">
        <v>10200000</v>
      </c>
      <c r="J43" s="29">
        <v>0</v>
      </c>
      <c r="K43" s="28">
        <v>0</v>
      </c>
      <c r="L43" s="28">
        <v>0</v>
      </c>
      <c r="M43" s="28">
        <v>0</v>
      </c>
      <c r="N43" s="32">
        <v>1083027929</v>
      </c>
      <c r="O43" s="63" t="s">
        <v>6423</v>
      </c>
      <c r="P43" s="63" t="s">
        <v>6505</v>
      </c>
      <c r="Q43" s="64">
        <v>44827</v>
      </c>
      <c r="R43" s="68">
        <v>44827</v>
      </c>
      <c r="S43" s="64" t="s">
        <v>1624</v>
      </c>
      <c r="T43" s="66">
        <v>6800000</v>
      </c>
      <c r="U43" s="67">
        <v>3400000</v>
      </c>
      <c r="V43" s="56">
        <v>0.66</v>
      </c>
      <c r="W43" s="57">
        <v>41947381</v>
      </c>
      <c r="X43" s="29" t="s">
        <v>370</v>
      </c>
      <c r="Y43" s="29"/>
      <c r="Z43" s="29"/>
    </row>
    <row r="44" spans="1:26">
      <c r="A44" s="28" t="str">
        <f t="shared" si="1"/>
        <v>891780111-8</v>
      </c>
      <c r="B44" s="28" t="s">
        <v>24</v>
      </c>
      <c r="C44" s="52" t="s">
        <v>25</v>
      </c>
      <c r="D44" s="29" t="s">
        <v>26</v>
      </c>
      <c r="E44" s="29" t="s">
        <v>6506</v>
      </c>
      <c r="F44" s="29" t="s">
        <v>28</v>
      </c>
      <c r="G44" s="29" t="s">
        <v>2834</v>
      </c>
      <c r="H44" s="29" t="s">
        <v>6493</v>
      </c>
      <c r="I44" s="30">
        <v>9000000</v>
      </c>
      <c r="J44" s="29">
        <v>0</v>
      </c>
      <c r="K44" s="28">
        <v>0</v>
      </c>
      <c r="L44" s="28">
        <v>0</v>
      </c>
      <c r="M44" s="28">
        <v>0</v>
      </c>
      <c r="N44" s="32">
        <v>1082961539</v>
      </c>
      <c r="O44" s="63" t="s">
        <v>6403</v>
      </c>
      <c r="P44" s="63" t="s">
        <v>6507</v>
      </c>
      <c r="Q44" s="64">
        <v>44820</v>
      </c>
      <c r="R44" s="68">
        <v>44820</v>
      </c>
      <c r="S44" s="64" t="s">
        <v>1624</v>
      </c>
      <c r="T44" s="66">
        <v>6000000</v>
      </c>
      <c r="U44" s="67">
        <v>3000000</v>
      </c>
      <c r="V44" s="56">
        <v>0.66</v>
      </c>
      <c r="W44" s="57">
        <v>41947381</v>
      </c>
      <c r="X44" s="29" t="s">
        <v>370</v>
      </c>
      <c r="Y44" s="29"/>
      <c r="Z44" s="29"/>
    </row>
    <row r="45" spans="1:26">
      <c r="A45" s="28" t="str">
        <f t="shared" si="1"/>
        <v>891780111-8</v>
      </c>
      <c r="B45" s="28" t="s">
        <v>24</v>
      </c>
      <c r="C45" s="52" t="s">
        <v>25</v>
      </c>
      <c r="D45" s="29" t="s">
        <v>26</v>
      </c>
      <c r="E45" s="29" t="s">
        <v>6508</v>
      </c>
      <c r="F45" s="29" t="s">
        <v>28</v>
      </c>
      <c r="G45" s="29" t="s">
        <v>2834</v>
      </c>
      <c r="H45" s="29" t="s">
        <v>6493</v>
      </c>
      <c r="I45" s="30">
        <v>1420000</v>
      </c>
      <c r="J45" s="29">
        <v>0</v>
      </c>
      <c r="K45" s="28">
        <v>0</v>
      </c>
      <c r="L45" s="28">
        <v>0</v>
      </c>
      <c r="M45" s="28">
        <v>0</v>
      </c>
      <c r="N45" s="32">
        <v>1082996756</v>
      </c>
      <c r="O45" s="63" t="s">
        <v>6509</v>
      </c>
      <c r="P45" s="63" t="s">
        <v>6510</v>
      </c>
      <c r="Q45" s="69">
        <v>44854</v>
      </c>
      <c r="R45" s="33">
        <v>44854</v>
      </c>
      <c r="S45" s="33">
        <v>44885</v>
      </c>
      <c r="T45" s="34">
        <v>0</v>
      </c>
      <c r="U45" s="34">
        <v>1420000</v>
      </c>
      <c r="V45" s="56">
        <v>0</v>
      </c>
      <c r="W45" s="57">
        <v>41947381</v>
      </c>
      <c r="X45" s="29" t="s">
        <v>370</v>
      </c>
      <c r="Y45" s="29"/>
      <c r="Z45" s="29"/>
    </row>
    <row r="46" spans="1:26">
      <c r="A46" s="28" t="str">
        <f t="shared" si="1"/>
        <v>891780111-8</v>
      </c>
      <c r="B46" s="28" t="s">
        <v>24</v>
      </c>
      <c r="C46" s="52" t="s">
        <v>25</v>
      </c>
      <c r="D46" s="29" t="s">
        <v>26</v>
      </c>
      <c r="E46" s="29" t="s">
        <v>6511</v>
      </c>
      <c r="F46" s="29" t="s">
        <v>28</v>
      </c>
      <c r="G46" s="29" t="s">
        <v>2834</v>
      </c>
      <c r="H46" s="29" t="s">
        <v>6493</v>
      </c>
      <c r="I46" s="30">
        <v>1650000</v>
      </c>
      <c r="J46" s="29">
        <v>0</v>
      </c>
      <c r="K46" s="28">
        <v>0</v>
      </c>
      <c r="L46" s="28">
        <v>0</v>
      </c>
      <c r="M46" s="28">
        <v>0</v>
      </c>
      <c r="N46" s="32">
        <v>1083039892</v>
      </c>
      <c r="O46" s="63" t="s">
        <v>6498</v>
      </c>
      <c r="P46" s="63" t="s">
        <v>6512</v>
      </c>
      <c r="Q46" s="69">
        <v>44855</v>
      </c>
      <c r="R46" s="69">
        <v>44855</v>
      </c>
      <c r="S46" s="69">
        <v>44864</v>
      </c>
      <c r="T46" s="34">
        <v>0</v>
      </c>
      <c r="U46" s="30">
        <v>1650000</v>
      </c>
      <c r="V46" s="56">
        <v>0</v>
      </c>
      <c r="W46" s="57">
        <v>41947381</v>
      </c>
      <c r="X46" s="29" t="s">
        <v>370</v>
      </c>
      <c r="Y46" s="29"/>
      <c r="Z46" s="29"/>
    </row>
    <row r="47" spans="1:26">
      <c r="A47" s="29"/>
      <c r="B47" s="29"/>
      <c r="C47" s="29"/>
      <c r="D47" s="22" t="s">
        <v>2830</v>
      </c>
      <c r="E47" s="22">
        <v>45</v>
      </c>
      <c r="F47" s="29"/>
      <c r="G47" s="29"/>
      <c r="H47" s="22" t="s">
        <v>2831</v>
      </c>
      <c r="I47" s="51">
        <f>SUM(I2:I46)</f>
        <v>385387427</v>
      </c>
      <c r="J47" s="29"/>
      <c r="K47" s="31"/>
      <c r="L47" s="31"/>
      <c r="M47" s="29"/>
      <c r="N47" s="32"/>
      <c r="O47" s="29"/>
      <c r="P47" s="29"/>
      <c r="Q47" s="33"/>
      <c r="R47" s="33"/>
      <c r="S47" s="33"/>
      <c r="T47" s="34"/>
      <c r="U47" s="34"/>
      <c r="V47" s="34"/>
      <c r="W47" s="32"/>
      <c r="X47" s="29"/>
      <c r="Y47" s="29"/>
      <c r="Z47" s="29"/>
    </row>
    <row r="48" spans="1:26">
      <c r="I48" s="1"/>
      <c r="K48" s="2"/>
      <c r="L48" s="2"/>
      <c r="N48" s="6"/>
      <c r="Q48" s="3"/>
      <c r="R48" s="3"/>
      <c r="S48" s="3"/>
      <c r="T48" s="4"/>
      <c r="U48" s="4"/>
      <c r="V48" s="4"/>
      <c r="W48" s="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AB11"/>
  <sheetViews>
    <sheetView workbookViewId="0">
      <pane ySplit="1" topLeftCell="A2" activePane="bottomLeft" state="frozen"/>
      <selection pane="bottomLeft" activeCell="F13" sqref="F13"/>
    </sheetView>
  </sheetViews>
  <sheetFormatPr baseColWidth="10" defaultRowHeight="14.4"/>
  <cols>
    <col min="4" max="4" width="22" customWidth="1"/>
    <col min="5" max="5" width="21.33203125" customWidth="1"/>
    <col min="8" max="8" width="21.109375" customWidth="1"/>
    <col min="9" max="9" width="20.5546875" customWidth="1"/>
    <col min="20" max="20" width="16.77734375" customWidth="1"/>
    <col min="21" max="21" width="16.21875" customWidth="1"/>
  </cols>
  <sheetData>
    <row r="1" spans="1:28">
      <c r="A1" s="73" t="s">
        <v>0</v>
      </c>
      <c r="B1" s="73" t="s">
        <v>1</v>
      </c>
      <c r="C1" s="73" t="s">
        <v>2</v>
      </c>
      <c r="D1" s="73" t="s">
        <v>3</v>
      </c>
      <c r="E1" s="73" t="s">
        <v>4</v>
      </c>
      <c r="F1" s="73" t="s">
        <v>5</v>
      </c>
      <c r="G1" s="73" t="s">
        <v>6</v>
      </c>
      <c r="H1" s="73" t="s">
        <v>7</v>
      </c>
      <c r="I1" s="74" t="s">
        <v>8</v>
      </c>
      <c r="J1" s="73" t="s">
        <v>9</v>
      </c>
      <c r="K1" s="75" t="s">
        <v>10</v>
      </c>
      <c r="L1" s="75" t="s">
        <v>11</v>
      </c>
      <c r="M1" s="73" t="s">
        <v>12</v>
      </c>
      <c r="N1" s="73" t="s">
        <v>13</v>
      </c>
      <c r="O1" s="73" t="s">
        <v>14</v>
      </c>
      <c r="P1" s="73" t="s">
        <v>15</v>
      </c>
      <c r="Q1" s="76" t="s">
        <v>16</v>
      </c>
      <c r="R1" s="76" t="s">
        <v>17</v>
      </c>
      <c r="S1" s="76" t="s">
        <v>18</v>
      </c>
      <c r="T1" s="77" t="s">
        <v>19</v>
      </c>
      <c r="U1" s="77" t="s">
        <v>20</v>
      </c>
      <c r="V1" s="77" t="s">
        <v>21</v>
      </c>
      <c r="W1" s="73" t="s">
        <v>22</v>
      </c>
      <c r="X1" s="73" t="s">
        <v>23</v>
      </c>
      <c r="Y1" s="73"/>
      <c r="Z1" s="73"/>
    </row>
    <row r="2" spans="1:28">
      <c r="A2" s="29">
        <v>8917801118</v>
      </c>
      <c r="B2" s="29" t="s">
        <v>24</v>
      </c>
      <c r="C2" s="29" t="s">
        <v>105</v>
      </c>
      <c r="D2" s="29" t="s">
        <v>26</v>
      </c>
      <c r="E2" s="29" t="s">
        <v>6527</v>
      </c>
      <c r="F2" s="29" t="s">
        <v>28</v>
      </c>
      <c r="G2" s="29" t="s">
        <v>2834</v>
      </c>
      <c r="H2" s="41" t="s">
        <v>30</v>
      </c>
      <c r="I2" s="89">
        <v>12000000</v>
      </c>
      <c r="J2" s="32">
        <v>0</v>
      </c>
      <c r="K2" s="32">
        <v>0</v>
      </c>
      <c r="L2" s="32">
        <v>0</v>
      </c>
      <c r="M2" s="32">
        <v>0</v>
      </c>
      <c r="N2" s="29">
        <v>84091773</v>
      </c>
      <c r="O2" s="90" t="s">
        <v>6513</v>
      </c>
      <c r="P2" s="41" t="s">
        <v>6514</v>
      </c>
      <c r="Q2" s="33">
        <v>44589</v>
      </c>
      <c r="R2" s="33">
        <v>44589</v>
      </c>
      <c r="S2" s="33">
        <v>44758</v>
      </c>
      <c r="T2" s="89">
        <v>12000000</v>
      </c>
      <c r="U2" s="99">
        <v>0</v>
      </c>
      <c r="V2" s="56">
        <v>1</v>
      </c>
      <c r="W2" s="29">
        <v>12548945</v>
      </c>
      <c r="X2" s="29" t="s">
        <v>6515</v>
      </c>
      <c r="Y2" s="29"/>
      <c r="Z2" s="29"/>
      <c r="AA2" s="7"/>
      <c r="AB2" s="7"/>
    </row>
    <row r="3" spans="1:28">
      <c r="A3" s="29">
        <v>8917801118</v>
      </c>
      <c r="B3" s="29" t="s">
        <v>24</v>
      </c>
      <c r="C3" s="29" t="s">
        <v>105</v>
      </c>
      <c r="D3" s="29" t="s">
        <v>26</v>
      </c>
      <c r="E3" s="29" t="s">
        <v>6528</v>
      </c>
      <c r="F3" s="29" t="s">
        <v>28</v>
      </c>
      <c r="G3" s="29" t="s">
        <v>2834</v>
      </c>
      <c r="H3" s="29" t="s">
        <v>30</v>
      </c>
      <c r="I3" s="89">
        <v>2600000</v>
      </c>
      <c r="J3" s="32">
        <v>0</v>
      </c>
      <c r="K3" s="32">
        <v>0</v>
      </c>
      <c r="L3" s="32">
        <v>0</v>
      </c>
      <c r="M3" s="32">
        <v>0</v>
      </c>
      <c r="N3" s="29">
        <v>1100547297</v>
      </c>
      <c r="O3" s="29" t="s">
        <v>1194</v>
      </c>
      <c r="P3" s="29" t="s">
        <v>6516</v>
      </c>
      <c r="Q3" s="33">
        <v>44748</v>
      </c>
      <c r="R3" s="33">
        <v>44750</v>
      </c>
      <c r="S3" s="33">
        <v>44767</v>
      </c>
      <c r="T3" s="91">
        <v>2600000</v>
      </c>
      <c r="U3" s="99">
        <v>0</v>
      </c>
      <c r="V3" s="92">
        <v>1</v>
      </c>
      <c r="W3" s="29">
        <v>12548945</v>
      </c>
      <c r="X3" s="29" t="s">
        <v>6515</v>
      </c>
      <c r="Y3" s="29"/>
      <c r="Z3" s="29"/>
    </row>
    <row r="4" spans="1:28">
      <c r="A4" s="29">
        <v>8917801118</v>
      </c>
      <c r="B4" s="29" t="s">
        <v>24</v>
      </c>
      <c r="C4" s="29" t="s">
        <v>105</v>
      </c>
      <c r="D4" s="29" t="s">
        <v>26</v>
      </c>
      <c r="E4" s="29" t="s">
        <v>6529</v>
      </c>
      <c r="F4" s="29" t="s">
        <v>28</v>
      </c>
      <c r="G4" s="29" t="s">
        <v>2834</v>
      </c>
      <c r="H4" s="29" t="s">
        <v>30</v>
      </c>
      <c r="I4" s="89">
        <v>2300000</v>
      </c>
      <c r="J4" s="32">
        <v>0</v>
      </c>
      <c r="K4" s="32">
        <v>0</v>
      </c>
      <c r="L4" s="32">
        <v>0</v>
      </c>
      <c r="M4" s="32">
        <v>0</v>
      </c>
      <c r="N4" s="29">
        <v>1082973181</v>
      </c>
      <c r="O4" s="29" t="s">
        <v>1282</v>
      </c>
      <c r="P4" s="29" t="s">
        <v>6517</v>
      </c>
      <c r="Q4" s="33">
        <v>44749</v>
      </c>
      <c r="R4" s="33">
        <v>44750</v>
      </c>
      <c r="S4" s="33">
        <v>44767</v>
      </c>
      <c r="T4" s="91">
        <v>2300000</v>
      </c>
      <c r="U4" s="99">
        <v>0</v>
      </c>
      <c r="V4" s="92">
        <v>1</v>
      </c>
      <c r="W4" s="29">
        <v>12548945</v>
      </c>
      <c r="X4" s="29" t="s">
        <v>6515</v>
      </c>
      <c r="Y4" s="29"/>
      <c r="Z4" s="29"/>
    </row>
    <row r="5" spans="1:28">
      <c r="A5" s="29">
        <v>8917801118</v>
      </c>
      <c r="B5" s="29" t="s">
        <v>24</v>
      </c>
      <c r="C5" s="29" t="s">
        <v>105</v>
      </c>
      <c r="D5" s="29" t="s">
        <v>26</v>
      </c>
      <c r="E5" s="29" t="s">
        <v>6530</v>
      </c>
      <c r="F5" s="29" t="s">
        <v>28</v>
      </c>
      <c r="G5" s="29" t="s">
        <v>2834</v>
      </c>
      <c r="H5" s="29" t="s">
        <v>30</v>
      </c>
      <c r="I5" s="89">
        <v>15950000</v>
      </c>
      <c r="J5" s="32">
        <v>0</v>
      </c>
      <c r="K5" s="32">
        <v>0</v>
      </c>
      <c r="L5" s="32">
        <v>0</v>
      </c>
      <c r="M5" s="32">
        <v>0</v>
      </c>
      <c r="N5" s="29">
        <v>1082907794</v>
      </c>
      <c r="O5" s="29" t="s">
        <v>6518</v>
      </c>
      <c r="P5" s="29" t="s">
        <v>6519</v>
      </c>
      <c r="Q5" s="33">
        <v>44749</v>
      </c>
      <c r="R5" s="33">
        <v>44750</v>
      </c>
      <c r="S5" s="33">
        <v>44915</v>
      </c>
      <c r="T5" s="89">
        <v>11600000</v>
      </c>
      <c r="U5" s="89">
        <v>4350000</v>
      </c>
      <c r="V5" s="93">
        <v>0.75</v>
      </c>
      <c r="W5" s="29">
        <v>72148417</v>
      </c>
      <c r="X5" s="29" t="s">
        <v>3858</v>
      </c>
      <c r="Y5" s="29"/>
      <c r="Z5" s="29"/>
    </row>
    <row r="6" spans="1:28">
      <c r="A6" s="29">
        <v>8917801118</v>
      </c>
      <c r="B6" s="29" t="s">
        <v>24</v>
      </c>
      <c r="C6" s="29" t="s">
        <v>105</v>
      </c>
      <c r="D6" s="29" t="s">
        <v>26</v>
      </c>
      <c r="E6" s="29" t="s">
        <v>6531</v>
      </c>
      <c r="F6" s="29" t="s">
        <v>28</v>
      </c>
      <c r="G6" s="29" t="s">
        <v>2834</v>
      </c>
      <c r="H6" s="29" t="s">
        <v>30</v>
      </c>
      <c r="I6" s="89">
        <v>18150000</v>
      </c>
      <c r="J6" s="32">
        <v>0</v>
      </c>
      <c r="K6" s="32">
        <v>0</v>
      </c>
      <c r="L6" s="32">
        <v>0</v>
      </c>
      <c r="M6" s="32">
        <v>0</v>
      </c>
      <c r="N6" s="29">
        <v>1082862655</v>
      </c>
      <c r="O6" s="29" t="s">
        <v>3860</v>
      </c>
      <c r="P6" s="29" t="s">
        <v>6520</v>
      </c>
      <c r="Q6" s="33">
        <v>44749</v>
      </c>
      <c r="R6" s="33">
        <v>44750</v>
      </c>
      <c r="S6" s="33">
        <v>44915</v>
      </c>
      <c r="T6" s="89">
        <v>13200000</v>
      </c>
      <c r="U6" s="89">
        <v>4950000</v>
      </c>
      <c r="V6" s="93">
        <v>0.75</v>
      </c>
      <c r="W6" s="29">
        <v>12548945</v>
      </c>
      <c r="X6" s="29" t="s">
        <v>6515</v>
      </c>
      <c r="Y6" s="29"/>
      <c r="Z6" s="29"/>
    </row>
    <row r="7" spans="1:28">
      <c r="A7" s="29">
        <v>8917801118</v>
      </c>
      <c r="B7" s="29" t="s">
        <v>24</v>
      </c>
      <c r="C7" s="29" t="s">
        <v>105</v>
      </c>
      <c r="D7" s="29" t="s">
        <v>26</v>
      </c>
      <c r="E7" s="29" t="s">
        <v>6532</v>
      </c>
      <c r="F7" s="29" t="s">
        <v>28</v>
      </c>
      <c r="G7" s="29" t="s">
        <v>2834</v>
      </c>
      <c r="H7" s="29" t="s">
        <v>30</v>
      </c>
      <c r="I7" s="89">
        <v>13000000</v>
      </c>
      <c r="J7" s="32">
        <v>0</v>
      </c>
      <c r="K7" s="32">
        <v>0</v>
      </c>
      <c r="L7" s="32">
        <v>0</v>
      </c>
      <c r="M7" s="32">
        <v>0</v>
      </c>
      <c r="N7" s="29">
        <v>84450661</v>
      </c>
      <c r="O7" s="29" t="s">
        <v>6521</v>
      </c>
      <c r="P7" s="29" t="s">
        <v>6522</v>
      </c>
      <c r="Q7" s="33">
        <v>44750</v>
      </c>
      <c r="R7" s="33">
        <v>44750</v>
      </c>
      <c r="S7" s="33">
        <v>44771</v>
      </c>
      <c r="T7" s="89">
        <v>13000000</v>
      </c>
      <c r="U7" s="99">
        <v>0</v>
      </c>
      <c r="V7" s="93">
        <v>1</v>
      </c>
      <c r="W7" s="29">
        <v>7630999</v>
      </c>
      <c r="X7" s="29" t="s">
        <v>6523</v>
      </c>
      <c r="Y7" s="29"/>
      <c r="Z7" s="29"/>
    </row>
    <row r="8" spans="1:28">
      <c r="A8" s="29">
        <v>8917801118</v>
      </c>
      <c r="B8" s="29" t="s">
        <v>24</v>
      </c>
      <c r="C8" s="29" t="s">
        <v>105</v>
      </c>
      <c r="D8" s="29" t="s">
        <v>26</v>
      </c>
      <c r="E8" s="29" t="s">
        <v>6533</v>
      </c>
      <c r="F8" s="29" t="s">
        <v>28</v>
      </c>
      <c r="G8" s="29" t="s">
        <v>2834</v>
      </c>
      <c r="H8" s="29" t="s">
        <v>30</v>
      </c>
      <c r="I8" s="89">
        <v>6000000</v>
      </c>
      <c r="J8" s="32">
        <v>0</v>
      </c>
      <c r="K8" s="32">
        <v>0</v>
      </c>
      <c r="L8" s="32">
        <v>0</v>
      </c>
      <c r="M8" s="32">
        <v>0</v>
      </c>
      <c r="N8" s="29">
        <v>1100547297</v>
      </c>
      <c r="O8" s="29" t="s">
        <v>1194</v>
      </c>
      <c r="P8" s="94" t="s">
        <v>6519</v>
      </c>
      <c r="Q8" s="33">
        <v>44790</v>
      </c>
      <c r="R8" s="33">
        <v>44791</v>
      </c>
      <c r="S8" s="33">
        <v>44883</v>
      </c>
      <c r="T8" s="89">
        <v>4000000</v>
      </c>
      <c r="U8" s="89">
        <v>2000000</v>
      </c>
      <c r="V8" s="93">
        <v>0.67</v>
      </c>
      <c r="W8" s="29">
        <v>12548945</v>
      </c>
      <c r="X8" s="29" t="s">
        <v>6515</v>
      </c>
      <c r="Y8" s="29"/>
      <c r="Z8" s="29"/>
    </row>
    <row r="9" spans="1:28">
      <c r="A9" s="29">
        <v>8917801118</v>
      </c>
      <c r="B9" s="29" t="s">
        <v>24</v>
      </c>
      <c r="C9" s="29" t="s">
        <v>105</v>
      </c>
      <c r="D9" s="29" t="s">
        <v>26</v>
      </c>
      <c r="E9" s="29" t="s">
        <v>6534</v>
      </c>
      <c r="F9" s="29" t="s">
        <v>28</v>
      </c>
      <c r="G9" s="29" t="s">
        <v>2834</v>
      </c>
      <c r="H9" s="29" t="s">
        <v>30</v>
      </c>
      <c r="I9" s="91">
        <v>3000000</v>
      </c>
      <c r="J9" s="32">
        <v>0</v>
      </c>
      <c r="K9" s="32">
        <v>0</v>
      </c>
      <c r="L9" s="32">
        <v>0</v>
      </c>
      <c r="M9" s="32">
        <v>0</v>
      </c>
      <c r="N9" s="29">
        <v>1104868779</v>
      </c>
      <c r="O9" s="29" t="s">
        <v>5174</v>
      </c>
      <c r="P9" s="29" t="s">
        <v>6524</v>
      </c>
      <c r="Q9" s="33">
        <v>44803</v>
      </c>
      <c r="R9" s="33">
        <v>44805</v>
      </c>
      <c r="S9" s="33">
        <v>44885</v>
      </c>
      <c r="T9" s="99">
        <v>0</v>
      </c>
      <c r="U9" s="95">
        <v>3000000</v>
      </c>
      <c r="V9" s="93">
        <v>0.33</v>
      </c>
      <c r="W9" s="29">
        <v>12548945</v>
      </c>
      <c r="X9" s="29" t="s">
        <v>6515</v>
      </c>
      <c r="Y9" s="29"/>
      <c r="Z9" s="29"/>
    </row>
    <row r="10" spans="1:28">
      <c r="A10" s="29">
        <v>8917801118</v>
      </c>
      <c r="B10" s="29" t="s">
        <v>24</v>
      </c>
      <c r="C10" s="29" t="s">
        <v>105</v>
      </c>
      <c r="D10" s="29" t="s">
        <v>26</v>
      </c>
      <c r="E10" s="29" t="s">
        <v>6535</v>
      </c>
      <c r="F10" s="29" t="s">
        <v>28</v>
      </c>
      <c r="G10" s="29" t="s">
        <v>2834</v>
      </c>
      <c r="H10" s="29" t="s">
        <v>30</v>
      </c>
      <c r="I10" s="96">
        <v>6000000</v>
      </c>
      <c r="J10" s="32">
        <v>0</v>
      </c>
      <c r="K10" s="29">
        <v>0</v>
      </c>
      <c r="L10" s="29">
        <v>0</v>
      </c>
      <c r="M10" s="32">
        <v>0</v>
      </c>
      <c r="N10" s="32">
        <v>1151184718</v>
      </c>
      <c r="O10" s="29" t="s">
        <v>3801</v>
      </c>
      <c r="P10" s="29" t="s">
        <v>6525</v>
      </c>
      <c r="Q10" s="33">
        <v>44854</v>
      </c>
      <c r="R10" s="33">
        <v>44855</v>
      </c>
      <c r="S10" s="33">
        <v>44916</v>
      </c>
      <c r="T10" s="99" t="s">
        <v>6526</v>
      </c>
      <c r="U10" s="97">
        <v>6000000</v>
      </c>
      <c r="V10" s="98">
        <v>0.1</v>
      </c>
      <c r="W10" s="32">
        <v>12548945</v>
      </c>
      <c r="X10" s="29" t="s">
        <v>6515</v>
      </c>
      <c r="Y10" s="29"/>
      <c r="Z10" s="29"/>
    </row>
    <row r="11" spans="1:28">
      <c r="A11" s="29"/>
      <c r="B11" s="29"/>
      <c r="C11" s="29"/>
      <c r="D11" s="71" t="s">
        <v>2830</v>
      </c>
      <c r="E11" s="71">
        <v>9</v>
      </c>
      <c r="F11" s="29"/>
      <c r="G11" s="29"/>
      <c r="H11" s="71" t="s">
        <v>2831</v>
      </c>
      <c r="I11" s="100">
        <f>SUM(I2:I10)</f>
        <v>79000000</v>
      </c>
      <c r="J11" s="29"/>
      <c r="K11" s="29"/>
      <c r="L11" s="29"/>
      <c r="M11" s="29"/>
      <c r="N11" s="29"/>
      <c r="O11" s="29"/>
      <c r="P11" s="29"/>
      <c r="Q11" s="29"/>
      <c r="R11" s="29"/>
      <c r="S11" s="29"/>
      <c r="T11" s="29"/>
      <c r="U11" s="29"/>
      <c r="V11" s="29"/>
      <c r="W11" s="29"/>
      <c r="X11" s="29"/>
      <c r="Y11" s="29"/>
      <c r="Z11" s="2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Z43"/>
  <sheetViews>
    <sheetView topLeftCell="D1" workbookViewId="0">
      <pane ySplit="1" topLeftCell="A2" activePane="bottomLeft" state="frozen"/>
      <selection pane="bottomLeft" activeCell="F10" sqref="F10"/>
    </sheetView>
  </sheetViews>
  <sheetFormatPr baseColWidth="10" defaultRowHeight="14.4"/>
  <cols>
    <col min="4" max="4" width="20.5546875" customWidth="1"/>
    <col min="5" max="5" width="21" customWidth="1"/>
    <col min="8" max="8" width="19.21875" customWidth="1"/>
    <col min="9" max="9" width="22.21875" customWidth="1"/>
  </cols>
  <sheetData>
    <row r="1" spans="1:26">
      <c r="A1" s="23" t="s">
        <v>0</v>
      </c>
      <c r="B1" s="23" t="s">
        <v>1</v>
      </c>
      <c r="C1" s="23" t="s">
        <v>2</v>
      </c>
      <c r="D1" s="23" t="s">
        <v>3</v>
      </c>
      <c r="E1" s="23" t="s">
        <v>4</v>
      </c>
      <c r="F1" s="23" t="s">
        <v>5</v>
      </c>
      <c r="G1" s="23" t="s">
        <v>6</v>
      </c>
      <c r="H1" s="23" t="s">
        <v>7</v>
      </c>
      <c r="I1" s="24" t="s">
        <v>8</v>
      </c>
      <c r="J1" s="23" t="s">
        <v>9</v>
      </c>
      <c r="K1" s="25" t="s">
        <v>10</v>
      </c>
      <c r="L1" s="25" t="s">
        <v>11</v>
      </c>
      <c r="M1" s="23" t="s">
        <v>12</v>
      </c>
      <c r="N1" s="23" t="s">
        <v>13</v>
      </c>
      <c r="O1" s="23" t="s">
        <v>14</v>
      </c>
      <c r="P1" s="23" t="s">
        <v>15</v>
      </c>
      <c r="Q1" s="26" t="s">
        <v>16</v>
      </c>
      <c r="R1" s="26" t="s">
        <v>17</v>
      </c>
      <c r="S1" s="26" t="s">
        <v>18</v>
      </c>
      <c r="T1" s="27" t="s">
        <v>19</v>
      </c>
      <c r="U1" s="27" t="s">
        <v>20</v>
      </c>
      <c r="V1" s="27" t="s">
        <v>21</v>
      </c>
      <c r="W1" s="23" t="s">
        <v>22</v>
      </c>
      <c r="X1" s="23" t="s">
        <v>23</v>
      </c>
      <c r="Y1" s="23"/>
      <c r="Z1" s="23"/>
    </row>
    <row r="2" spans="1:26">
      <c r="A2" s="28" t="s">
        <v>2832</v>
      </c>
      <c r="B2" s="28" t="s">
        <v>24</v>
      </c>
      <c r="C2" s="52" t="s">
        <v>25</v>
      </c>
      <c r="D2" s="28" t="s">
        <v>26</v>
      </c>
      <c r="E2" s="28" t="s">
        <v>4775</v>
      </c>
      <c r="F2" s="28" t="s">
        <v>28</v>
      </c>
      <c r="G2" s="28" t="s">
        <v>2834</v>
      </c>
      <c r="H2" s="28" t="s">
        <v>30</v>
      </c>
      <c r="I2" s="53">
        <v>11389140</v>
      </c>
      <c r="J2" s="29">
        <v>0</v>
      </c>
      <c r="K2" s="29">
        <v>0</v>
      </c>
      <c r="L2" s="101">
        <v>11389140</v>
      </c>
      <c r="M2" s="28">
        <v>1</v>
      </c>
      <c r="N2" s="28">
        <v>57434436</v>
      </c>
      <c r="O2" s="28" t="s">
        <v>92</v>
      </c>
      <c r="P2" s="28" t="s">
        <v>4776</v>
      </c>
      <c r="Q2" s="102">
        <v>44585</v>
      </c>
      <c r="R2" s="102">
        <v>44593</v>
      </c>
      <c r="S2" s="102">
        <v>44593</v>
      </c>
      <c r="T2" s="87">
        <v>0</v>
      </c>
      <c r="U2" s="87">
        <v>0</v>
      </c>
      <c r="V2" s="56">
        <v>0</v>
      </c>
      <c r="W2" s="82">
        <v>1082866408</v>
      </c>
      <c r="X2" s="88" t="s">
        <v>1155</v>
      </c>
      <c r="Y2" s="29"/>
      <c r="Z2" s="29"/>
    </row>
    <row r="3" spans="1:26">
      <c r="A3" s="28" t="s">
        <v>2832</v>
      </c>
      <c r="B3" s="28" t="s">
        <v>24</v>
      </c>
      <c r="C3" s="52" t="s">
        <v>25</v>
      </c>
      <c r="D3" s="28" t="s">
        <v>26</v>
      </c>
      <c r="E3" s="28" t="s">
        <v>4777</v>
      </c>
      <c r="F3" s="28" t="s">
        <v>28</v>
      </c>
      <c r="G3" s="28" t="s">
        <v>2834</v>
      </c>
      <c r="H3" s="28" t="s">
        <v>30</v>
      </c>
      <c r="I3" s="53">
        <v>10850000</v>
      </c>
      <c r="J3" s="29">
        <v>1</v>
      </c>
      <c r="K3" s="101">
        <v>2400000</v>
      </c>
      <c r="L3" s="101">
        <v>0</v>
      </c>
      <c r="M3" s="28">
        <v>1</v>
      </c>
      <c r="N3" s="28">
        <v>1083012685</v>
      </c>
      <c r="O3" s="28" t="s">
        <v>4778</v>
      </c>
      <c r="P3" s="28" t="s">
        <v>4779</v>
      </c>
      <c r="Q3" s="102">
        <v>44585</v>
      </c>
      <c r="R3" s="102">
        <v>44593</v>
      </c>
      <c r="S3" s="102">
        <v>44764</v>
      </c>
      <c r="T3" s="87">
        <v>13250000</v>
      </c>
      <c r="U3" s="87">
        <v>0</v>
      </c>
      <c r="V3" s="56">
        <v>1</v>
      </c>
      <c r="W3" s="82">
        <v>1082866408</v>
      </c>
      <c r="X3" s="88" t="s">
        <v>1155</v>
      </c>
      <c r="Y3" s="29"/>
      <c r="Z3" s="29"/>
    </row>
    <row r="4" spans="1:26">
      <c r="A4" s="28" t="s">
        <v>2832</v>
      </c>
      <c r="B4" s="28" t="s">
        <v>24</v>
      </c>
      <c r="C4" s="52" t="s">
        <v>25</v>
      </c>
      <c r="D4" s="28" t="s">
        <v>26</v>
      </c>
      <c r="E4" s="28" t="s">
        <v>4780</v>
      </c>
      <c r="F4" s="28" t="s">
        <v>28</v>
      </c>
      <c r="G4" s="28" t="s">
        <v>2834</v>
      </c>
      <c r="H4" s="28" t="s">
        <v>30</v>
      </c>
      <c r="I4" s="53">
        <v>13632840</v>
      </c>
      <c r="J4" s="29">
        <v>1</v>
      </c>
      <c r="K4" s="101">
        <v>2726568</v>
      </c>
      <c r="L4" s="101">
        <v>0</v>
      </c>
      <c r="M4" s="28">
        <v>1</v>
      </c>
      <c r="N4" s="28">
        <v>1083018887</v>
      </c>
      <c r="O4" s="28" t="s">
        <v>4781</v>
      </c>
      <c r="P4" s="28" t="s">
        <v>4782</v>
      </c>
      <c r="Q4" s="102">
        <v>44585</v>
      </c>
      <c r="R4" s="102">
        <v>44593</v>
      </c>
      <c r="S4" s="102">
        <v>44764</v>
      </c>
      <c r="T4" s="87">
        <v>16359408</v>
      </c>
      <c r="U4" s="87">
        <v>0</v>
      </c>
      <c r="V4" s="56">
        <v>1</v>
      </c>
      <c r="W4" s="82">
        <v>1082866408</v>
      </c>
      <c r="X4" s="88" t="s">
        <v>1155</v>
      </c>
      <c r="Y4" s="29"/>
      <c r="Z4" s="29"/>
    </row>
    <row r="5" spans="1:26">
      <c r="A5" s="28" t="s">
        <v>2832</v>
      </c>
      <c r="B5" s="28" t="s">
        <v>24</v>
      </c>
      <c r="C5" s="52" t="s">
        <v>25</v>
      </c>
      <c r="D5" s="28" t="s">
        <v>26</v>
      </c>
      <c r="E5" s="28" t="s">
        <v>4783</v>
      </c>
      <c r="F5" s="28" t="s">
        <v>28</v>
      </c>
      <c r="G5" s="28" t="s">
        <v>2834</v>
      </c>
      <c r="H5" s="28" t="s">
        <v>30</v>
      </c>
      <c r="I5" s="53">
        <v>15090081</v>
      </c>
      <c r="J5" s="29">
        <v>1</v>
      </c>
      <c r="K5" s="101">
        <v>3081801</v>
      </c>
      <c r="L5" s="101">
        <v>0</v>
      </c>
      <c r="M5" s="28">
        <v>1</v>
      </c>
      <c r="N5" s="28">
        <v>1082938296</v>
      </c>
      <c r="O5" s="28" t="s">
        <v>4784</v>
      </c>
      <c r="P5" s="28" t="s">
        <v>4785</v>
      </c>
      <c r="Q5" s="102">
        <v>44585</v>
      </c>
      <c r="R5" s="102">
        <v>44593</v>
      </c>
      <c r="S5" s="102">
        <v>44764</v>
      </c>
      <c r="T5" s="87">
        <v>18171882</v>
      </c>
      <c r="U5" s="87">
        <v>0</v>
      </c>
      <c r="V5" s="56">
        <v>1</v>
      </c>
      <c r="W5" s="82">
        <v>1082866408</v>
      </c>
      <c r="X5" s="88" t="s">
        <v>1155</v>
      </c>
      <c r="Y5" s="29"/>
      <c r="Z5" s="29"/>
    </row>
    <row r="6" spans="1:26">
      <c r="A6" s="28" t="s">
        <v>2832</v>
      </c>
      <c r="B6" s="28" t="s">
        <v>24</v>
      </c>
      <c r="C6" s="52" t="s">
        <v>25</v>
      </c>
      <c r="D6" s="28" t="s">
        <v>26</v>
      </c>
      <c r="E6" s="28" t="s">
        <v>4786</v>
      </c>
      <c r="F6" s="28" t="s">
        <v>28</v>
      </c>
      <c r="G6" s="28" t="s">
        <v>2834</v>
      </c>
      <c r="H6" s="28" t="s">
        <v>30</v>
      </c>
      <c r="I6" s="53">
        <v>15090081</v>
      </c>
      <c r="J6" s="29">
        <v>0</v>
      </c>
      <c r="K6" s="29">
        <v>0</v>
      </c>
      <c r="L6" s="101">
        <v>704204</v>
      </c>
      <c r="M6" s="28">
        <v>1</v>
      </c>
      <c r="N6" s="28">
        <v>1082904487</v>
      </c>
      <c r="O6" s="28" t="s">
        <v>4787</v>
      </c>
      <c r="P6" s="28" t="s">
        <v>4788</v>
      </c>
      <c r="Q6" s="102">
        <v>44585</v>
      </c>
      <c r="R6" s="102">
        <v>44593</v>
      </c>
      <c r="S6" s="102">
        <v>44735</v>
      </c>
      <c r="T6" s="87">
        <v>14385877</v>
      </c>
      <c r="U6" s="87">
        <v>0</v>
      </c>
      <c r="V6" s="56">
        <v>1</v>
      </c>
      <c r="W6" s="82">
        <v>1082866408</v>
      </c>
      <c r="X6" s="88" t="s">
        <v>1155</v>
      </c>
      <c r="Y6" s="29"/>
      <c r="Z6" s="29"/>
    </row>
    <row r="7" spans="1:26">
      <c r="A7" s="28" t="s">
        <v>2832</v>
      </c>
      <c r="B7" s="28" t="s">
        <v>24</v>
      </c>
      <c r="C7" s="52" t="s">
        <v>25</v>
      </c>
      <c r="D7" s="28" t="s">
        <v>26</v>
      </c>
      <c r="E7" s="28" t="s">
        <v>4789</v>
      </c>
      <c r="F7" s="28" t="s">
        <v>28</v>
      </c>
      <c r="G7" s="28" t="s">
        <v>2834</v>
      </c>
      <c r="H7" s="28" t="s">
        <v>30</v>
      </c>
      <c r="I7" s="53">
        <v>13632840</v>
      </c>
      <c r="J7" s="29">
        <v>0</v>
      </c>
      <c r="K7" s="29">
        <v>0</v>
      </c>
      <c r="L7" s="101">
        <v>0</v>
      </c>
      <c r="M7" s="29">
        <v>0</v>
      </c>
      <c r="N7" s="28">
        <v>1083029253</v>
      </c>
      <c r="O7" s="28" t="s">
        <v>4790</v>
      </c>
      <c r="P7" s="28" t="s">
        <v>4791</v>
      </c>
      <c r="Q7" s="102">
        <v>44585</v>
      </c>
      <c r="R7" s="102">
        <v>44593</v>
      </c>
      <c r="S7" s="102">
        <v>44742</v>
      </c>
      <c r="T7" s="87">
        <v>13632840</v>
      </c>
      <c r="U7" s="87">
        <v>0</v>
      </c>
      <c r="V7" s="56">
        <v>1</v>
      </c>
      <c r="W7" s="82">
        <v>55313591</v>
      </c>
      <c r="X7" s="88" t="s">
        <v>4792</v>
      </c>
      <c r="Y7" s="29"/>
      <c r="Z7" s="29"/>
    </row>
    <row r="8" spans="1:26">
      <c r="A8" s="28" t="s">
        <v>2832</v>
      </c>
      <c r="B8" s="28" t="s">
        <v>24</v>
      </c>
      <c r="C8" s="52" t="s">
        <v>25</v>
      </c>
      <c r="D8" s="28" t="s">
        <v>26</v>
      </c>
      <c r="E8" s="28" t="s">
        <v>4793</v>
      </c>
      <c r="F8" s="28" t="s">
        <v>28</v>
      </c>
      <c r="G8" s="28" t="s">
        <v>2834</v>
      </c>
      <c r="H8" s="28" t="s">
        <v>30</v>
      </c>
      <c r="I8" s="53">
        <v>13632840</v>
      </c>
      <c r="J8" s="29">
        <v>1</v>
      </c>
      <c r="K8" s="101">
        <v>2726568</v>
      </c>
      <c r="L8" s="101">
        <v>0</v>
      </c>
      <c r="M8" s="28">
        <v>1</v>
      </c>
      <c r="N8" s="28">
        <v>1083022534</v>
      </c>
      <c r="O8" s="28" t="s">
        <v>4794</v>
      </c>
      <c r="P8" s="28" t="s">
        <v>4795</v>
      </c>
      <c r="Q8" s="102">
        <v>44585</v>
      </c>
      <c r="R8" s="102">
        <v>44593</v>
      </c>
      <c r="S8" s="102">
        <v>44764</v>
      </c>
      <c r="T8" s="87">
        <v>16359408</v>
      </c>
      <c r="U8" s="87">
        <v>0</v>
      </c>
      <c r="V8" s="56">
        <v>1</v>
      </c>
      <c r="W8" s="82">
        <v>55313591</v>
      </c>
      <c r="X8" s="88" t="s">
        <v>4792</v>
      </c>
      <c r="Y8" s="29"/>
      <c r="Z8" s="29"/>
    </row>
    <row r="9" spans="1:26">
      <c r="A9" s="28" t="s">
        <v>2832</v>
      </c>
      <c r="B9" s="28" t="s">
        <v>24</v>
      </c>
      <c r="C9" s="52" t="s">
        <v>25</v>
      </c>
      <c r="D9" s="28" t="s">
        <v>26</v>
      </c>
      <c r="E9" s="28" t="s">
        <v>4796</v>
      </c>
      <c r="F9" s="28" t="s">
        <v>28</v>
      </c>
      <c r="G9" s="28" t="s">
        <v>2834</v>
      </c>
      <c r="H9" s="28" t="s">
        <v>30</v>
      </c>
      <c r="I9" s="53">
        <v>13632840</v>
      </c>
      <c r="J9" s="29">
        <v>1</v>
      </c>
      <c r="K9" s="101">
        <v>2726568</v>
      </c>
      <c r="L9" s="101">
        <v>0</v>
      </c>
      <c r="M9" s="28">
        <v>1</v>
      </c>
      <c r="N9" s="28">
        <v>1083005152</v>
      </c>
      <c r="O9" s="28" t="s">
        <v>4797</v>
      </c>
      <c r="P9" s="28" t="s">
        <v>4798</v>
      </c>
      <c r="Q9" s="102">
        <v>44585</v>
      </c>
      <c r="R9" s="102">
        <v>44593</v>
      </c>
      <c r="S9" s="102">
        <v>44764</v>
      </c>
      <c r="T9" s="87">
        <v>16359408</v>
      </c>
      <c r="U9" s="87">
        <v>0</v>
      </c>
      <c r="V9" s="56">
        <v>1</v>
      </c>
      <c r="W9" s="82">
        <v>1082866408</v>
      </c>
      <c r="X9" s="88" t="s">
        <v>1155</v>
      </c>
      <c r="Y9" s="29"/>
      <c r="Z9" s="29"/>
    </row>
    <row r="10" spans="1:26">
      <c r="A10" s="28" t="s">
        <v>2832</v>
      </c>
      <c r="B10" s="28" t="s">
        <v>24</v>
      </c>
      <c r="C10" s="52" t="s">
        <v>25</v>
      </c>
      <c r="D10" s="28" t="s">
        <v>26</v>
      </c>
      <c r="E10" s="28" t="s">
        <v>4799</v>
      </c>
      <c r="F10" s="28" t="s">
        <v>28</v>
      </c>
      <c r="G10" s="28" t="s">
        <v>2834</v>
      </c>
      <c r="H10" s="28" t="s">
        <v>30</v>
      </c>
      <c r="I10" s="53">
        <v>13632840</v>
      </c>
      <c r="J10" s="29">
        <v>1</v>
      </c>
      <c r="K10" s="101">
        <v>2726568</v>
      </c>
      <c r="L10" s="101">
        <v>0</v>
      </c>
      <c r="M10" s="28">
        <v>1</v>
      </c>
      <c r="N10" s="28">
        <v>1083029666</v>
      </c>
      <c r="O10" s="28" t="s">
        <v>4800</v>
      </c>
      <c r="P10" s="28" t="s">
        <v>4801</v>
      </c>
      <c r="Q10" s="102">
        <v>44585</v>
      </c>
      <c r="R10" s="102">
        <v>44593</v>
      </c>
      <c r="S10" s="102">
        <v>44764</v>
      </c>
      <c r="T10" s="87">
        <v>16359408</v>
      </c>
      <c r="U10" s="87">
        <v>0</v>
      </c>
      <c r="V10" s="56">
        <v>1</v>
      </c>
      <c r="W10" s="82">
        <v>1082866408</v>
      </c>
      <c r="X10" s="88" t="s">
        <v>1155</v>
      </c>
      <c r="Y10" s="29"/>
      <c r="Z10" s="29"/>
    </row>
    <row r="11" spans="1:26">
      <c r="A11" s="28" t="s">
        <v>2832</v>
      </c>
      <c r="B11" s="28" t="s">
        <v>24</v>
      </c>
      <c r="C11" s="52" t="s">
        <v>25</v>
      </c>
      <c r="D11" s="28" t="s">
        <v>26</v>
      </c>
      <c r="E11" s="28" t="s">
        <v>4802</v>
      </c>
      <c r="F11" s="28" t="s">
        <v>28</v>
      </c>
      <c r="G11" s="28" t="s">
        <v>2834</v>
      </c>
      <c r="H11" s="28" t="s">
        <v>30</v>
      </c>
      <c r="I11" s="53">
        <v>13632840</v>
      </c>
      <c r="J11" s="29">
        <v>1</v>
      </c>
      <c r="K11" s="101">
        <v>3446568</v>
      </c>
      <c r="L11" s="101">
        <v>0</v>
      </c>
      <c r="M11" s="28">
        <v>1</v>
      </c>
      <c r="N11" s="28">
        <v>1082890218</v>
      </c>
      <c r="O11" s="28" t="s">
        <v>4803</v>
      </c>
      <c r="P11" s="28" t="s">
        <v>4804</v>
      </c>
      <c r="Q11" s="102">
        <v>44585</v>
      </c>
      <c r="R11" s="102">
        <v>44593</v>
      </c>
      <c r="S11" s="102">
        <v>44764</v>
      </c>
      <c r="T11" s="87">
        <v>17079408</v>
      </c>
      <c r="U11" s="87">
        <v>0</v>
      </c>
      <c r="V11" s="56">
        <v>1</v>
      </c>
      <c r="W11" s="82">
        <v>84452426</v>
      </c>
      <c r="X11" s="88" t="s">
        <v>4805</v>
      </c>
      <c r="Y11" s="29"/>
      <c r="Z11" s="29"/>
    </row>
    <row r="12" spans="1:26">
      <c r="A12" s="28" t="s">
        <v>2832</v>
      </c>
      <c r="B12" s="28" t="s">
        <v>24</v>
      </c>
      <c r="C12" s="52" t="s">
        <v>25</v>
      </c>
      <c r="D12" s="28" t="s">
        <v>26</v>
      </c>
      <c r="E12" s="28" t="s">
        <v>4806</v>
      </c>
      <c r="F12" s="28" t="s">
        <v>28</v>
      </c>
      <c r="G12" s="28" t="s">
        <v>2834</v>
      </c>
      <c r="H12" s="28" t="s">
        <v>30</v>
      </c>
      <c r="I12" s="53">
        <v>2000000</v>
      </c>
      <c r="J12" s="29">
        <v>0</v>
      </c>
      <c r="K12" s="29">
        <v>0</v>
      </c>
      <c r="L12" s="101">
        <v>0</v>
      </c>
      <c r="M12" s="29">
        <v>0</v>
      </c>
      <c r="N12" s="28">
        <v>1072655280</v>
      </c>
      <c r="O12" s="28" t="s">
        <v>4807</v>
      </c>
      <c r="P12" s="28" t="s">
        <v>4808</v>
      </c>
      <c r="Q12" s="102">
        <v>44587</v>
      </c>
      <c r="R12" s="102">
        <v>44587</v>
      </c>
      <c r="S12" s="102">
        <v>44592</v>
      </c>
      <c r="T12" s="87">
        <v>2000000</v>
      </c>
      <c r="U12" s="87">
        <v>0</v>
      </c>
      <c r="V12" s="56">
        <v>1</v>
      </c>
      <c r="W12" s="82">
        <v>1082866408</v>
      </c>
      <c r="X12" s="88" t="s">
        <v>1155</v>
      </c>
      <c r="Y12" s="29"/>
      <c r="Z12" s="29"/>
    </row>
    <row r="13" spans="1:26">
      <c r="A13" s="28" t="s">
        <v>2832</v>
      </c>
      <c r="B13" s="28" t="s">
        <v>24</v>
      </c>
      <c r="C13" s="52" t="s">
        <v>25</v>
      </c>
      <c r="D13" s="28" t="s">
        <v>26</v>
      </c>
      <c r="E13" s="28" t="s">
        <v>4809</v>
      </c>
      <c r="F13" s="28" t="s">
        <v>28</v>
      </c>
      <c r="G13" s="28" t="s">
        <v>2834</v>
      </c>
      <c r="H13" s="28" t="s">
        <v>30</v>
      </c>
      <c r="I13" s="53">
        <v>12233455</v>
      </c>
      <c r="J13" s="29">
        <v>0</v>
      </c>
      <c r="K13" s="29">
        <v>0</v>
      </c>
      <c r="L13" s="101">
        <v>0</v>
      </c>
      <c r="M13" s="29">
        <v>0</v>
      </c>
      <c r="N13" s="28">
        <v>1004369850</v>
      </c>
      <c r="O13" s="28" t="s">
        <v>4810</v>
      </c>
      <c r="P13" s="28" t="s">
        <v>4811</v>
      </c>
      <c r="Q13" s="102">
        <v>44588</v>
      </c>
      <c r="R13" s="102">
        <v>44593</v>
      </c>
      <c r="S13" s="102">
        <v>44742</v>
      </c>
      <c r="T13" s="87">
        <v>12233455</v>
      </c>
      <c r="U13" s="87">
        <v>0</v>
      </c>
      <c r="V13" s="56">
        <v>1</v>
      </c>
      <c r="W13" s="82">
        <v>36720411</v>
      </c>
      <c r="X13" s="88" t="s">
        <v>4812</v>
      </c>
      <c r="Y13" s="29"/>
      <c r="Z13" s="29"/>
    </row>
    <row r="14" spans="1:26">
      <c r="A14" s="28" t="s">
        <v>2832</v>
      </c>
      <c r="B14" s="28" t="s">
        <v>24</v>
      </c>
      <c r="C14" s="52" t="s">
        <v>25</v>
      </c>
      <c r="D14" s="28" t="s">
        <v>26</v>
      </c>
      <c r="E14" s="28" t="s">
        <v>4813</v>
      </c>
      <c r="F14" s="28" t="s">
        <v>28</v>
      </c>
      <c r="G14" s="28" t="s">
        <v>2834</v>
      </c>
      <c r="H14" s="28" t="s">
        <v>30</v>
      </c>
      <c r="I14" s="53">
        <v>11500000</v>
      </c>
      <c r="J14" s="29">
        <v>0</v>
      </c>
      <c r="K14" s="29">
        <v>0</v>
      </c>
      <c r="L14" s="101">
        <v>0</v>
      </c>
      <c r="M14" s="29">
        <v>0</v>
      </c>
      <c r="N14" s="28">
        <v>1104420705</v>
      </c>
      <c r="O14" s="28" t="s">
        <v>4814</v>
      </c>
      <c r="P14" s="28" t="s">
        <v>4815</v>
      </c>
      <c r="Q14" s="102">
        <v>44588</v>
      </c>
      <c r="R14" s="102">
        <v>44593</v>
      </c>
      <c r="S14" s="102">
        <v>44742</v>
      </c>
      <c r="T14" s="87">
        <v>11500000</v>
      </c>
      <c r="U14" s="87">
        <v>0</v>
      </c>
      <c r="V14" s="56">
        <v>1</v>
      </c>
      <c r="W14" s="82">
        <v>1082866408</v>
      </c>
      <c r="X14" s="88" t="s">
        <v>1155</v>
      </c>
      <c r="Y14" s="29"/>
      <c r="Z14" s="29"/>
    </row>
    <row r="15" spans="1:26">
      <c r="A15" s="28" t="s">
        <v>2832</v>
      </c>
      <c r="B15" s="28" t="s">
        <v>24</v>
      </c>
      <c r="C15" s="52" t="s">
        <v>25</v>
      </c>
      <c r="D15" s="28" t="s">
        <v>26</v>
      </c>
      <c r="E15" s="28" t="s">
        <v>4816</v>
      </c>
      <c r="F15" s="28" t="s">
        <v>28</v>
      </c>
      <c r="G15" s="28" t="s">
        <v>2834</v>
      </c>
      <c r="H15" s="28" t="s">
        <v>30</v>
      </c>
      <c r="I15" s="53">
        <v>7500000</v>
      </c>
      <c r="J15" s="29">
        <v>0</v>
      </c>
      <c r="K15" s="29">
        <v>0</v>
      </c>
      <c r="L15" s="101">
        <v>0</v>
      </c>
      <c r="M15" s="29">
        <v>0</v>
      </c>
      <c r="N15" s="28">
        <v>1082985103</v>
      </c>
      <c r="O15" s="28" t="s">
        <v>4817</v>
      </c>
      <c r="P15" s="28" t="s">
        <v>4818</v>
      </c>
      <c r="Q15" s="102">
        <v>44589</v>
      </c>
      <c r="R15" s="102">
        <v>44593</v>
      </c>
      <c r="S15" s="102">
        <v>44742</v>
      </c>
      <c r="T15" s="87">
        <v>7500000</v>
      </c>
      <c r="U15" s="87">
        <v>0</v>
      </c>
      <c r="V15" s="56">
        <v>1</v>
      </c>
      <c r="W15" s="82">
        <v>1082866408</v>
      </c>
      <c r="X15" s="88" t="s">
        <v>1155</v>
      </c>
      <c r="Y15" s="29"/>
      <c r="Z15" s="29"/>
    </row>
    <row r="16" spans="1:26">
      <c r="A16" s="28" t="s">
        <v>2832</v>
      </c>
      <c r="B16" s="28" t="s">
        <v>24</v>
      </c>
      <c r="C16" s="52" t="s">
        <v>25</v>
      </c>
      <c r="D16" s="28" t="s">
        <v>26</v>
      </c>
      <c r="E16" s="28" t="s">
        <v>4819</v>
      </c>
      <c r="F16" s="28" t="s">
        <v>28</v>
      </c>
      <c r="G16" s="28" t="s">
        <v>2834</v>
      </c>
      <c r="H16" s="28" t="s">
        <v>30</v>
      </c>
      <c r="I16" s="53">
        <v>3900000</v>
      </c>
      <c r="J16" s="29">
        <v>0</v>
      </c>
      <c r="K16" s="29">
        <v>0</v>
      </c>
      <c r="L16" s="101">
        <v>0</v>
      </c>
      <c r="M16" s="29">
        <v>0</v>
      </c>
      <c r="N16" s="28">
        <v>1083035710</v>
      </c>
      <c r="O16" s="28" t="s">
        <v>4820</v>
      </c>
      <c r="P16" s="28" t="s">
        <v>4821</v>
      </c>
      <c r="Q16" s="102">
        <v>44589</v>
      </c>
      <c r="R16" s="102">
        <v>44621</v>
      </c>
      <c r="S16" s="102">
        <v>44712</v>
      </c>
      <c r="T16" s="87">
        <v>3900000</v>
      </c>
      <c r="U16" s="87">
        <v>0</v>
      </c>
      <c r="V16" s="56">
        <v>1</v>
      </c>
      <c r="W16" s="82">
        <v>1082866408</v>
      </c>
      <c r="X16" s="88" t="s">
        <v>1155</v>
      </c>
      <c r="Y16" s="29"/>
      <c r="Z16" s="29"/>
    </row>
    <row r="17" spans="1:26">
      <c r="A17" s="28" t="s">
        <v>2832</v>
      </c>
      <c r="B17" s="28" t="s">
        <v>24</v>
      </c>
      <c r="C17" s="52" t="s">
        <v>25</v>
      </c>
      <c r="D17" s="28" t="s">
        <v>26</v>
      </c>
      <c r="E17" s="28" t="s">
        <v>4822</v>
      </c>
      <c r="F17" s="28" t="s">
        <v>28</v>
      </c>
      <c r="G17" s="28" t="s">
        <v>2834</v>
      </c>
      <c r="H17" s="28" t="s">
        <v>30</v>
      </c>
      <c r="I17" s="53">
        <v>8000000</v>
      </c>
      <c r="J17" s="29">
        <v>0</v>
      </c>
      <c r="K17" s="29">
        <v>0</v>
      </c>
      <c r="L17" s="101">
        <v>0</v>
      </c>
      <c r="M17" s="29">
        <v>0</v>
      </c>
      <c r="N17" s="28">
        <v>1065812085</v>
      </c>
      <c r="O17" s="28" t="s">
        <v>4823</v>
      </c>
      <c r="P17" s="28" t="s">
        <v>4824</v>
      </c>
      <c r="Q17" s="102">
        <v>44589</v>
      </c>
      <c r="R17" s="102">
        <v>44593</v>
      </c>
      <c r="S17" s="102">
        <v>44712</v>
      </c>
      <c r="T17" s="87">
        <v>8000000</v>
      </c>
      <c r="U17" s="87">
        <v>0</v>
      </c>
      <c r="V17" s="56">
        <v>1</v>
      </c>
      <c r="W17" s="82">
        <v>1082866408</v>
      </c>
      <c r="X17" s="88" t="s">
        <v>1155</v>
      </c>
      <c r="Y17" s="29"/>
      <c r="Z17" s="29"/>
    </row>
    <row r="18" spans="1:26">
      <c r="A18" s="28" t="s">
        <v>2832</v>
      </c>
      <c r="B18" s="28" t="s">
        <v>24</v>
      </c>
      <c r="C18" s="52" t="s">
        <v>25</v>
      </c>
      <c r="D18" s="28" t="s">
        <v>26</v>
      </c>
      <c r="E18" s="28" t="s">
        <v>4825</v>
      </c>
      <c r="F18" s="28" t="s">
        <v>28</v>
      </c>
      <c r="G18" s="28" t="s">
        <v>2834</v>
      </c>
      <c r="H18" s="28" t="s">
        <v>30</v>
      </c>
      <c r="I18" s="53">
        <v>59008768</v>
      </c>
      <c r="J18" s="29">
        <v>0</v>
      </c>
      <c r="K18" s="29">
        <v>0</v>
      </c>
      <c r="L18" s="101">
        <v>0</v>
      </c>
      <c r="M18" s="29">
        <v>0</v>
      </c>
      <c r="N18" s="28">
        <v>901324686</v>
      </c>
      <c r="O18" s="28" t="s">
        <v>4826</v>
      </c>
      <c r="P18" s="28" t="s">
        <v>4827</v>
      </c>
      <c r="Q18" s="102">
        <v>44589</v>
      </c>
      <c r="R18" s="102">
        <v>44596</v>
      </c>
      <c r="S18" s="102">
        <v>44656</v>
      </c>
      <c r="T18" s="87">
        <v>59008768</v>
      </c>
      <c r="U18" s="87">
        <v>0</v>
      </c>
      <c r="V18" s="56">
        <v>1</v>
      </c>
      <c r="W18" s="82">
        <v>1082866408</v>
      </c>
      <c r="X18" s="88" t="s">
        <v>1155</v>
      </c>
      <c r="Y18" s="29"/>
      <c r="Z18" s="29"/>
    </row>
    <row r="19" spans="1:26">
      <c r="A19" s="28" t="s">
        <v>2832</v>
      </c>
      <c r="B19" s="28" t="s">
        <v>24</v>
      </c>
      <c r="C19" s="52" t="s">
        <v>25</v>
      </c>
      <c r="D19" s="28" t="s">
        <v>26</v>
      </c>
      <c r="E19" s="28" t="s">
        <v>4828</v>
      </c>
      <c r="F19" s="28" t="s">
        <v>28</v>
      </c>
      <c r="G19" s="28" t="s">
        <v>2834</v>
      </c>
      <c r="H19" s="28" t="s">
        <v>30</v>
      </c>
      <c r="I19" s="53">
        <v>7200000</v>
      </c>
      <c r="J19" s="29">
        <v>0</v>
      </c>
      <c r="K19" s="29">
        <v>0</v>
      </c>
      <c r="L19" s="101">
        <v>0</v>
      </c>
      <c r="M19" s="29">
        <v>0</v>
      </c>
      <c r="N19" s="28">
        <v>1082996963</v>
      </c>
      <c r="O19" s="28" t="s">
        <v>4829</v>
      </c>
      <c r="P19" s="28" t="s">
        <v>4830</v>
      </c>
      <c r="Q19" s="102">
        <v>44589</v>
      </c>
      <c r="R19" s="102">
        <v>44593</v>
      </c>
      <c r="S19" s="102">
        <v>44712</v>
      </c>
      <c r="T19" s="87">
        <v>7200000</v>
      </c>
      <c r="U19" s="87">
        <v>0</v>
      </c>
      <c r="V19" s="56">
        <v>1</v>
      </c>
      <c r="W19" s="82">
        <v>1082866408</v>
      </c>
      <c r="X19" s="88" t="s">
        <v>1155</v>
      </c>
      <c r="Y19" s="29"/>
      <c r="Z19" s="29"/>
    </row>
    <row r="20" spans="1:26">
      <c r="A20" s="28" t="s">
        <v>2832</v>
      </c>
      <c r="B20" s="28" t="s">
        <v>24</v>
      </c>
      <c r="C20" s="52" t="s">
        <v>25</v>
      </c>
      <c r="D20" s="28" t="s">
        <v>26</v>
      </c>
      <c r="E20" s="28" t="s">
        <v>4831</v>
      </c>
      <c r="F20" s="28" t="s">
        <v>28</v>
      </c>
      <c r="G20" s="28" t="s">
        <v>2834</v>
      </c>
      <c r="H20" s="28" t="s">
        <v>30</v>
      </c>
      <c r="I20" s="53">
        <v>5456136</v>
      </c>
      <c r="J20" s="29">
        <v>0</v>
      </c>
      <c r="K20" s="29">
        <v>0</v>
      </c>
      <c r="L20" s="101">
        <v>0</v>
      </c>
      <c r="M20" s="29">
        <v>0</v>
      </c>
      <c r="N20" s="28">
        <v>1083029293</v>
      </c>
      <c r="O20" s="28" t="s">
        <v>4832</v>
      </c>
      <c r="P20" s="28" t="s">
        <v>4833</v>
      </c>
      <c r="Q20" s="102">
        <v>44748</v>
      </c>
      <c r="R20" s="102">
        <v>44749</v>
      </c>
      <c r="S20" s="102">
        <v>44804</v>
      </c>
      <c r="T20" s="87">
        <v>5456136</v>
      </c>
      <c r="U20" s="87">
        <v>0</v>
      </c>
      <c r="V20" s="56">
        <v>1</v>
      </c>
      <c r="W20" s="82">
        <v>55313591</v>
      </c>
      <c r="X20" s="88" t="s">
        <v>4792</v>
      </c>
      <c r="Y20" s="29"/>
      <c r="Z20" s="29"/>
    </row>
    <row r="21" spans="1:26">
      <c r="A21" s="28" t="s">
        <v>2832</v>
      </c>
      <c r="B21" s="28" t="s">
        <v>24</v>
      </c>
      <c r="C21" s="52" t="s">
        <v>25</v>
      </c>
      <c r="D21" s="28" t="s">
        <v>26</v>
      </c>
      <c r="E21" s="28" t="s">
        <v>4834</v>
      </c>
      <c r="F21" s="28" t="s">
        <v>28</v>
      </c>
      <c r="G21" s="28" t="s">
        <v>2834</v>
      </c>
      <c r="H21" s="28" t="s">
        <v>30</v>
      </c>
      <c r="I21" s="53">
        <v>13800000</v>
      </c>
      <c r="J21" s="29">
        <v>1</v>
      </c>
      <c r="K21" s="101">
        <v>4000000</v>
      </c>
      <c r="L21" s="101">
        <f>I21+K21</f>
        <v>17800000</v>
      </c>
      <c r="M21" s="28">
        <v>1</v>
      </c>
      <c r="N21" s="28">
        <v>1104420705</v>
      </c>
      <c r="O21" s="28" t="s">
        <v>4814</v>
      </c>
      <c r="P21" s="28" t="s">
        <v>4835</v>
      </c>
      <c r="Q21" s="102">
        <v>44748</v>
      </c>
      <c r="R21" s="102">
        <v>44749</v>
      </c>
      <c r="S21" s="102">
        <v>44909</v>
      </c>
      <c r="T21" s="87">
        <v>11200000</v>
      </c>
      <c r="U21" s="87">
        <v>6600000</v>
      </c>
      <c r="V21" s="56">
        <v>0.63</v>
      </c>
      <c r="W21" s="82">
        <v>1082866408</v>
      </c>
      <c r="X21" s="88" t="s">
        <v>1155</v>
      </c>
      <c r="Y21" s="29"/>
      <c r="Z21" s="29"/>
    </row>
    <row r="22" spans="1:26">
      <c r="A22" s="28" t="s">
        <v>2832</v>
      </c>
      <c r="B22" s="28" t="s">
        <v>24</v>
      </c>
      <c r="C22" s="52" t="s">
        <v>25</v>
      </c>
      <c r="D22" s="28" t="s">
        <v>26</v>
      </c>
      <c r="E22" s="28" t="s">
        <v>4836</v>
      </c>
      <c r="F22" s="28" t="s">
        <v>28</v>
      </c>
      <c r="G22" s="28" t="s">
        <v>2834</v>
      </c>
      <c r="H22" s="28" t="s">
        <v>30</v>
      </c>
      <c r="I22" s="53">
        <v>2400000</v>
      </c>
      <c r="J22" s="29">
        <v>0</v>
      </c>
      <c r="K22" s="29">
        <v>0</v>
      </c>
      <c r="L22" s="101">
        <v>0</v>
      </c>
      <c r="M22" s="29">
        <v>0</v>
      </c>
      <c r="N22" s="28">
        <v>1082904561</v>
      </c>
      <c r="O22" s="28" t="s">
        <v>513</v>
      </c>
      <c r="P22" s="28" t="s">
        <v>4837</v>
      </c>
      <c r="Q22" s="102">
        <v>44754</v>
      </c>
      <c r="R22" s="102">
        <v>44755</v>
      </c>
      <c r="S22" s="102">
        <v>44773</v>
      </c>
      <c r="T22" s="87">
        <v>2400000</v>
      </c>
      <c r="U22" s="87">
        <v>0</v>
      </c>
      <c r="V22" s="56">
        <v>1</v>
      </c>
      <c r="W22" s="82">
        <v>1082866408</v>
      </c>
      <c r="X22" s="88" t="s">
        <v>1155</v>
      </c>
      <c r="Y22" s="29"/>
      <c r="Z22" s="29"/>
    </row>
    <row r="23" spans="1:26">
      <c r="A23" s="28" t="s">
        <v>2832</v>
      </c>
      <c r="B23" s="28" t="s">
        <v>24</v>
      </c>
      <c r="C23" s="52" t="s">
        <v>25</v>
      </c>
      <c r="D23" s="28" t="s">
        <v>26</v>
      </c>
      <c r="E23" s="28" t="s">
        <v>4838</v>
      </c>
      <c r="F23" s="28" t="s">
        <v>28</v>
      </c>
      <c r="G23" s="28" t="s">
        <v>2834</v>
      </c>
      <c r="H23" s="28" t="s">
        <v>30</v>
      </c>
      <c r="I23" s="53">
        <v>6000000</v>
      </c>
      <c r="J23" s="29">
        <v>0</v>
      </c>
      <c r="K23" s="29">
        <v>0</v>
      </c>
      <c r="L23" s="101">
        <v>0</v>
      </c>
      <c r="M23" s="29">
        <v>0</v>
      </c>
      <c r="N23" s="28">
        <v>1082848824</v>
      </c>
      <c r="O23" s="28" t="s">
        <v>1607</v>
      </c>
      <c r="P23" s="28" t="s">
        <v>4839</v>
      </c>
      <c r="Q23" s="102">
        <v>44774</v>
      </c>
      <c r="R23" s="102">
        <v>44778</v>
      </c>
      <c r="S23" s="102">
        <v>44834</v>
      </c>
      <c r="T23" s="87">
        <v>6000000</v>
      </c>
      <c r="U23" s="87">
        <v>0</v>
      </c>
      <c r="V23" s="56">
        <v>1</v>
      </c>
      <c r="W23" s="82">
        <v>30766322</v>
      </c>
      <c r="X23" s="88" t="s">
        <v>1169</v>
      </c>
      <c r="Y23" s="29"/>
      <c r="Z23" s="29"/>
    </row>
    <row r="24" spans="1:26">
      <c r="A24" s="28" t="s">
        <v>2832</v>
      </c>
      <c r="B24" s="28" t="s">
        <v>24</v>
      </c>
      <c r="C24" s="52" t="s">
        <v>25</v>
      </c>
      <c r="D24" s="28" t="s">
        <v>26</v>
      </c>
      <c r="E24" s="28" t="s">
        <v>4840</v>
      </c>
      <c r="F24" s="28" t="s">
        <v>28</v>
      </c>
      <c r="G24" s="28" t="s">
        <v>2834</v>
      </c>
      <c r="H24" s="28" t="s">
        <v>30</v>
      </c>
      <c r="I24" s="53">
        <v>11500000</v>
      </c>
      <c r="J24" s="29">
        <v>0</v>
      </c>
      <c r="K24" s="29">
        <v>0</v>
      </c>
      <c r="L24" s="101">
        <v>0</v>
      </c>
      <c r="M24" s="29">
        <v>0</v>
      </c>
      <c r="N24" s="28">
        <v>1083012685</v>
      </c>
      <c r="O24" s="28" t="s">
        <v>4778</v>
      </c>
      <c r="P24" s="28" t="s">
        <v>4841</v>
      </c>
      <c r="Q24" s="102">
        <v>44784</v>
      </c>
      <c r="R24" s="102">
        <v>44785</v>
      </c>
      <c r="S24" s="102">
        <v>44915</v>
      </c>
      <c r="T24" s="87">
        <v>6900000</v>
      </c>
      <c r="U24" s="87">
        <v>4600000</v>
      </c>
      <c r="V24" s="56">
        <v>0.6</v>
      </c>
      <c r="W24" s="82">
        <v>57290542</v>
      </c>
      <c r="X24" s="88" t="s">
        <v>4842</v>
      </c>
      <c r="Y24" s="29"/>
      <c r="Z24" s="29"/>
    </row>
    <row r="25" spans="1:26">
      <c r="A25" s="28" t="s">
        <v>2832</v>
      </c>
      <c r="B25" s="28" t="s">
        <v>24</v>
      </c>
      <c r="C25" s="52" t="s">
        <v>25</v>
      </c>
      <c r="D25" s="28" t="s">
        <v>26</v>
      </c>
      <c r="E25" s="28" t="s">
        <v>4843</v>
      </c>
      <c r="F25" s="28" t="s">
        <v>28</v>
      </c>
      <c r="G25" s="28" t="s">
        <v>2834</v>
      </c>
      <c r="H25" s="28" t="s">
        <v>30</v>
      </c>
      <c r="I25" s="53">
        <v>11010110</v>
      </c>
      <c r="J25" s="29">
        <v>0</v>
      </c>
      <c r="K25" s="29">
        <v>0</v>
      </c>
      <c r="L25" s="101">
        <v>0</v>
      </c>
      <c r="M25" s="29">
        <v>0</v>
      </c>
      <c r="N25" s="28">
        <v>1004369850</v>
      </c>
      <c r="O25" s="28" t="s">
        <v>4810</v>
      </c>
      <c r="P25" s="28" t="s">
        <v>4844</v>
      </c>
      <c r="Q25" s="102">
        <v>44784</v>
      </c>
      <c r="R25" s="102">
        <v>44789</v>
      </c>
      <c r="S25" s="102">
        <v>44911</v>
      </c>
      <c r="T25" s="87">
        <v>4404044</v>
      </c>
      <c r="U25" s="87">
        <v>6606066</v>
      </c>
      <c r="V25" s="56">
        <v>0.6</v>
      </c>
      <c r="W25" s="82">
        <v>57290542</v>
      </c>
      <c r="X25" s="88" t="s">
        <v>4842</v>
      </c>
      <c r="Y25" s="29"/>
      <c r="Z25" s="29"/>
    </row>
    <row r="26" spans="1:26">
      <c r="A26" s="28" t="s">
        <v>2832</v>
      </c>
      <c r="B26" s="28" t="s">
        <v>24</v>
      </c>
      <c r="C26" s="52" t="s">
        <v>25</v>
      </c>
      <c r="D26" s="28" t="s">
        <v>26</v>
      </c>
      <c r="E26" s="28" t="s">
        <v>4845</v>
      </c>
      <c r="F26" s="28" t="s">
        <v>28</v>
      </c>
      <c r="G26" s="28" t="s">
        <v>2834</v>
      </c>
      <c r="H26" s="28" t="s">
        <v>30</v>
      </c>
      <c r="I26" s="53">
        <v>13632840</v>
      </c>
      <c r="J26" s="29">
        <v>0</v>
      </c>
      <c r="K26" s="29">
        <v>0</v>
      </c>
      <c r="L26" s="101">
        <v>0</v>
      </c>
      <c r="M26" s="29">
        <v>0</v>
      </c>
      <c r="N26" s="28">
        <v>1082938296</v>
      </c>
      <c r="O26" s="28" t="s">
        <v>4784</v>
      </c>
      <c r="P26" s="28" t="s">
        <v>4846</v>
      </c>
      <c r="Q26" s="102">
        <v>44784</v>
      </c>
      <c r="R26" s="102">
        <v>44785</v>
      </c>
      <c r="S26" s="102">
        <v>44915</v>
      </c>
      <c r="T26" s="87">
        <v>5453136</v>
      </c>
      <c r="U26" s="87">
        <v>8179704</v>
      </c>
      <c r="V26" s="56">
        <v>0.6</v>
      </c>
      <c r="W26" s="82">
        <v>30766322</v>
      </c>
      <c r="X26" s="88" t="s">
        <v>1169</v>
      </c>
      <c r="Y26" s="29"/>
      <c r="Z26" s="29"/>
    </row>
    <row r="27" spans="1:26">
      <c r="A27" s="28" t="s">
        <v>2832</v>
      </c>
      <c r="B27" s="28" t="s">
        <v>24</v>
      </c>
      <c r="C27" s="52" t="s">
        <v>25</v>
      </c>
      <c r="D27" s="28" t="s">
        <v>26</v>
      </c>
      <c r="E27" s="28" t="s">
        <v>4847</v>
      </c>
      <c r="F27" s="28" t="s">
        <v>28</v>
      </c>
      <c r="G27" s="28" t="s">
        <v>2834</v>
      </c>
      <c r="H27" s="28" t="s">
        <v>30</v>
      </c>
      <c r="I27" s="53">
        <v>13632840</v>
      </c>
      <c r="J27" s="29">
        <v>0</v>
      </c>
      <c r="K27" s="29">
        <v>0</v>
      </c>
      <c r="L27" s="101">
        <v>0</v>
      </c>
      <c r="M27" s="29">
        <v>0</v>
      </c>
      <c r="N27" s="28">
        <v>1082904487</v>
      </c>
      <c r="O27" s="28" t="s">
        <v>4787</v>
      </c>
      <c r="P27" s="28" t="s">
        <v>4848</v>
      </c>
      <c r="Q27" s="102">
        <v>44784</v>
      </c>
      <c r="R27" s="102">
        <v>44785</v>
      </c>
      <c r="S27" s="102">
        <v>44915</v>
      </c>
      <c r="T27" s="87">
        <v>5453136</v>
      </c>
      <c r="U27" s="87">
        <v>8179704</v>
      </c>
      <c r="V27" s="56">
        <v>0.6</v>
      </c>
      <c r="W27" s="82">
        <v>30766322</v>
      </c>
      <c r="X27" s="88" t="s">
        <v>1169</v>
      </c>
      <c r="Y27" s="29"/>
      <c r="Z27" s="29"/>
    </row>
    <row r="28" spans="1:26">
      <c r="A28" s="28" t="s">
        <v>2832</v>
      </c>
      <c r="B28" s="28" t="s">
        <v>24</v>
      </c>
      <c r="C28" s="52" t="s">
        <v>25</v>
      </c>
      <c r="D28" s="28" t="s">
        <v>26</v>
      </c>
      <c r="E28" s="28" t="s">
        <v>4849</v>
      </c>
      <c r="F28" s="28" t="s">
        <v>28</v>
      </c>
      <c r="G28" s="28" t="s">
        <v>2834</v>
      </c>
      <c r="H28" s="28" t="s">
        <v>30</v>
      </c>
      <c r="I28" s="53">
        <v>13632840</v>
      </c>
      <c r="J28" s="29">
        <v>0</v>
      </c>
      <c r="K28" s="29">
        <v>0</v>
      </c>
      <c r="L28" s="101">
        <v>0</v>
      </c>
      <c r="M28" s="29">
        <v>0</v>
      </c>
      <c r="N28" s="28">
        <v>1083022534</v>
      </c>
      <c r="O28" s="28" t="s">
        <v>4794</v>
      </c>
      <c r="P28" s="28" t="s">
        <v>4850</v>
      </c>
      <c r="Q28" s="102">
        <v>44784</v>
      </c>
      <c r="R28" s="102">
        <v>44785</v>
      </c>
      <c r="S28" s="102">
        <v>44915</v>
      </c>
      <c r="T28" s="87">
        <v>8179704</v>
      </c>
      <c r="U28" s="87">
        <v>5453136</v>
      </c>
      <c r="V28" s="56">
        <v>0.6</v>
      </c>
      <c r="W28" s="82">
        <v>7601831</v>
      </c>
      <c r="X28" s="88" t="s">
        <v>4851</v>
      </c>
      <c r="Y28" s="29"/>
      <c r="Z28" s="29"/>
    </row>
    <row r="29" spans="1:26">
      <c r="A29" s="28" t="s">
        <v>2832</v>
      </c>
      <c r="B29" s="28" t="s">
        <v>24</v>
      </c>
      <c r="C29" s="52" t="s">
        <v>25</v>
      </c>
      <c r="D29" s="28" t="s">
        <v>26</v>
      </c>
      <c r="E29" s="28" t="s">
        <v>4852</v>
      </c>
      <c r="F29" s="28" t="s">
        <v>28</v>
      </c>
      <c r="G29" s="28" t="s">
        <v>2834</v>
      </c>
      <c r="H29" s="28" t="s">
        <v>30</v>
      </c>
      <c r="I29" s="53">
        <v>13632840</v>
      </c>
      <c r="J29" s="29">
        <v>0</v>
      </c>
      <c r="K29" s="29">
        <v>0</v>
      </c>
      <c r="L29" s="101">
        <v>0</v>
      </c>
      <c r="M29" s="29">
        <v>0</v>
      </c>
      <c r="N29" s="28">
        <v>1083018887</v>
      </c>
      <c r="O29" s="28" t="s">
        <v>4781</v>
      </c>
      <c r="P29" s="28" t="s">
        <v>4853</v>
      </c>
      <c r="Q29" s="102">
        <v>44784</v>
      </c>
      <c r="R29" s="102">
        <v>44785</v>
      </c>
      <c r="S29" s="102">
        <v>44915</v>
      </c>
      <c r="T29" s="87">
        <v>5453136</v>
      </c>
      <c r="U29" s="87">
        <v>8179704</v>
      </c>
      <c r="V29" s="56">
        <v>0.6</v>
      </c>
      <c r="W29" s="82">
        <v>30766322</v>
      </c>
      <c r="X29" s="88" t="s">
        <v>1169</v>
      </c>
      <c r="Y29" s="29"/>
      <c r="Z29" s="29"/>
    </row>
    <row r="30" spans="1:26">
      <c r="A30" s="28" t="s">
        <v>2832</v>
      </c>
      <c r="B30" s="28" t="s">
        <v>24</v>
      </c>
      <c r="C30" s="52" t="s">
        <v>25</v>
      </c>
      <c r="D30" s="28" t="s">
        <v>26</v>
      </c>
      <c r="E30" s="28" t="s">
        <v>4854</v>
      </c>
      <c r="F30" s="28" t="s">
        <v>28</v>
      </c>
      <c r="G30" s="28" t="s">
        <v>2834</v>
      </c>
      <c r="H30" s="28" t="s">
        <v>30</v>
      </c>
      <c r="I30" s="53">
        <v>5453136</v>
      </c>
      <c r="J30" s="29">
        <v>0</v>
      </c>
      <c r="K30" s="29">
        <v>0</v>
      </c>
      <c r="L30" s="101">
        <v>0</v>
      </c>
      <c r="M30" s="29">
        <v>0</v>
      </c>
      <c r="N30" s="28">
        <v>1083005152</v>
      </c>
      <c r="O30" s="28" t="s">
        <v>4797</v>
      </c>
      <c r="P30" s="28" t="s">
        <v>4855</v>
      </c>
      <c r="Q30" s="102">
        <v>44784</v>
      </c>
      <c r="R30" s="102">
        <v>44785</v>
      </c>
      <c r="S30" s="102">
        <v>44834</v>
      </c>
      <c r="T30" s="53">
        <v>5453136</v>
      </c>
      <c r="U30" s="87">
        <v>0</v>
      </c>
      <c r="V30" s="56">
        <v>1</v>
      </c>
      <c r="W30" s="82">
        <v>30766322</v>
      </c>
      <c r="X30" s="88" t="s">
        <v>1169</v>
      </c>
      <c r="Y30" s="29"/>
      <c r="Z30" s="29"/>
    </row>
    <row r="31" spans="1:26">
      <c r="A31" s="28" t="s">
        <v>2832</v>
      </c>
      <c r="B31" s="28" t="s">
        <v>24</v>
      </c>
      <c r="C31" s="52" t="s">
        <v>25</v>
      </c>
      <c r="D31" s="28" t="s">
        <v>26</v>
      </c>
      <c r="E31" s="28" t="s">
        <v>4856</v>
      </c>
      <c r="F31" s="28" t="s">
        <v>28</v>
      </c>
      <c r="G31" s="28" t="s">
        <v>2834</v>
      </c>
      <c r="H31" s="28" t="s">
        <v>30</v>
      </c>
      <c r="I31" s="53">
        <v>13632840</v>
      </c>
      <c r="J31" s="29">
        <v>0</v>
      </c>
      <c r="K31" s="29">
        <v>0</v>
      </c>
      <c r="L31" s="101">
        <v>0</v>
      </c>
      <c r="M31" s="29">
        <v>0</v>
      </c>
      <c r="N31" s="28">
        <v>1082890218</v>
      </c>
      <c r="O31" s="28" t="s">
        <v>4803</v>
      </c>
      <c r="P31" s="28" t="s">
        <v>4857</v>
      </c>
      <c r="Q31" s="102">
        <v>44784</v>
      </c>
      <c r="R31" s="102">
        <v>44785</v>
      </c>
      <c r="S31" s="102">
        <v>44915</v>
      </c>
      <c r="T31" s="87">
        <v>8179704</v>
      </c>
      <c r="U31" s="87">
        <v>5453136</v>
      </c>
      <c r="V31" s="56">
        <v>0.6</v>
      </c>
      <c r="W31" s="82">
        <v>84452426</v>
      </c>
      <c r="X31" s="88" t="s">
        <v>4805</v>
      </c>
      <c r="Y31" s="29"/>
      <c r="Z31" s="29"/>
    </row>
    <row r="32" spans="1:26">
      <c r="A32" s="28" t="s">
        <v>2832</v>
      </c>
      <c r="B32" s="28" t="s">
        <v>24</v>
      </c>
      <c r="C32" s="52" t="s">
        <v>25</v>
      </c>
      <c r="D32" s="28" t="s">
        <v>26</v>
      </c>
      <c r="E32" s="28" t="s">
        <v>4858</v>
      </c>
      <c r="F32" s="28" t="s">
        <v>28</v>
      </c>
      <c r="G32" s="28" t="s">
        <v>2834</v>
      </c>
      <c r="H32" s="28" t="s">
        <v>30</v>
      </c>
      <c r="I32" s="53">
        <v>7720848</v>
      </c>
      <c r="J32" s="29">
        <v>0</v>
      </c>
      <c r="K32" s="29">
        <v>0</v>
      </c>
      <c r="L32" s="101">
        <v>0</v>
      </c>
      <c r="M32" s="29">
        <v>0</v>
      </c>
      <c r="N32" s="28">
        <v>85155683</v>
      </c>
      <c r="O32" s="28" t="s">
        <v>4859</v>
      </c>
      <c r="P32" s="28" t="s">
        <v>4860</v>
      </c>
      <c r="Q32" s="102">
        <v>44785</v>
      </c>
      <c r="R32" s="102">
        <v>44789</v>
      </c>
      <c r="S32" s="102">
        <v>44865</v>
      </c>
      <c r="T32" s="87">
        <v>4544280</v>
      </c>
      <c r="U32" s="87">
        <v>3176568</v>
      </c>
      <c r="V32" s="56">
        <v>0.67</v>
      </c>
      <c r="W32" s="82">
        <v>30766322</v>
      </c>
      <c r="X32" s="88" t="s">
        <v>1169</v>
      </c>
      <c r="Y32" s="29"/>
      <c r="Z32" s="29"/>
    </row>
    <row r="33" spans="1:26">
      <c r="A33" s="28" t="s">
        <v>2832</v>
      </c>
      <c r="B33" s="28" t="s">
        <v>24</v>
      </c>
      <c r="C33" s="52" t="s">
        <v>25</v>
      </c>
      <c r="D33" s="28" t="s">
        <v>26</v>
      </c>
      <c r="E33" s="28" t="s">
        <v>4861</v>
      </c>
      <c r="F33" s="28" t="s">
        <v>28</v>
      </c>
      <c r="G33" s="28" t="s">
        <v>2834</v>
      </c>
      <c r="H33" s="28" t="s">
        <v>30</v>
      </c>
      <c r="I33" s="53">
        <v>2400000</v>
      </c>
      <c r="J33" s="29">
        <v>0</v>
      </c>
      <c r="K33" s="29">
        <v>0</v>
      </c>
      <c r="L33" s="101">
        <v>0</v>
      </c>
      <c r="M33" s="29">
        <v>0</v>
      </c>
      <c r="N33" s="28">
        <v>1083029253</v>
      </c>
      <c r="O33" s="28" t="s">
        <v>4790</v>
      </c>
      <c r="P33" s="28" t="s">
        <v>4862</v>
      </c>
      <c r="Q33" s="102">
        <v>44785</v>
      </c>
      <c r="R33" s="102">
        <v>44788</v>
      </c>
      <c r="S33" s="102">
        <v>44812</v>
      </c>
      <c r="T33" s="87">
        <v>2400000</v>
      </c>
      <c r="U33" s="87">
        <v>0</v>
      </c>
      <c r="V33" s="56">
        <v>1</v>
      </c>
      <c r="W33" s="82">
        <v>57290542</v>
      </c>
      <c r="X33" s="88" t="s">
        <v>4842</v>
      </c>
      <c r="Y33" s="29"/>
      <c r="Z33" s="29"/>
    </row>
    <row r="34" spans="1:26">
      <c r="A34" s="28" t="s">
        <v>2832</v>
      </c>
      <c r="B34" s="28" t="s">
        <v>24</v>
      </c>
      <c r="C34" s="52" t="s">
        <v>25</v>
      </c>
      <c r="D34" s="28" t="s">
        <v>26</v>
      </c>
      <c r="E34" s="28" t="s">
        <v>4863</v>
      </c>
      <c r="F34" s="28" t="s">
        <v>28</v>
      </c>
      <c r="G34" s="28" t="s">
        <v>2834</v>
      </c>
      <c r="H34" s="28" t="s">
        <v>30</v>
      </c>
      <c r="I34" s="53">
        <v>9000000</v>
      </c>
      <c r="J34" s="29">
        <v>0</v>
      </c>
      <c r="K34" s="29">
        <v>0</v>
      </c>
      <c r="L34" s="101">
        <v>0</v>
      </c>
      <c r="M34" s="29">
        <v>0</v>
      </c>
      <c r="N34" s="28">
        <v>1082947933</v>
      </c>
      <c r="O34" s="28" t="s">
        <v>4864</v>
      </c>
      <c r="P34" s="28" t="s">
        <v>4865</v>
      </c>
      <c r="Q34" s="102">
        <v>44785</v>
      </c>
      <c r="R34" s="102">
        <v>44789</v>
      </c>
      <c r="S34" s="102">
        <v>44911</v>
      </c>
      <c r="T34" s="87">
        <v>3600000</v>
      </c>
      <c r="U34" s="87">
        <v>5400000</v>
      </c>
      <c r="V34" s="56">
        <v>0.6</v>
      </c>
      <c r="W34" s="82">
        <v>57290542</v>
      </c>
      <c r="X34" s="88" t="s">
        <v>4842</v>
      </c>
      <c r="Y34" s="29"/>
      <c r="Z34" s="29"/>
    </row>
    <row r="35" spans="1:26">
      <c r="A35" s="28" t="s">
        <v>2832</v>
      </c>
      <c r="B35" s="28" t="s">
        <v>24</v>
      </c>
      <c r="C35" s="52" t="s">
        <v>25</v>
      </c>
      <c r="D35" s="28" t="s">
        <v>26</v>
      </c>
      <c r="E35" s="28" t="s">
        <v>4866</v>
      </c>
      <c r="F35" s="28" t="s">
        <v>28</v>
      </c>
      <c r="G35" s="28" t="s">
        <v>2834</v>
      </c>
      <c r="H35" s="28" t="s">
        <v>30</v>
      </c>
      <c r="I35" s="53">
        <v>9000000</v>
      </c>
      <c r="J35" s="29">
        <v>0</v>
      </c>
      <c r="K35" s="29">
        <v>0</v>
      </c>
      <c r="L35" s="101">
        <v>0</v>
      </c>
      <c r="M35" s="29">
        <v>0</v>
      </c>
      <c r="N35" s="28">
        <v>85471100</v>
      </c>
      <c r="O35" s="28" t="s">
        <v>4867</v>
      </c>
      <c r="P35" s="28" t="s">
        <v>4868</v>
      </c>
      <c r="Q35" s="102">
        <v>44789</v>
      </c>
      <c r="R35" s="102">
        <v>44789</v>
      </c>
      <c r="S35" s="102">
        <v>44911</v>
      </c>
      <c r="T35" s="87">
        <v>3600000</v>
      </c>
      <c r="U35" s="87">
        <v>5400000</v>
      </c>
      <c r="V35" s="56">
        <v>0.6</v>
      </c>
      <c r="W35" s="82">
        <v>57290542</v>
      </c>
      <c r="X35" s="88" t="s">
        <v>4842</v>
      </c>
      <c r="Y35" s="29"/>
      <c r="Z35" s="29"/>
    </row>
    <row r="36" spans="1:26">
      <c r="A36" s="28" t="s">
        <v>2832</v>
      </c>
      <c r="B36" s="28" t="s">
        <v>24</v>
      </c>
      <c r="C36" s="52" t="s">
        <v>25</v>
      </c>
      <c r="D36" s="28" t="s">
        <v>26</v>
      </c>
      <c r="E36" s="28" t="s">
        <v>4869</v>
      </c>
      <c r="F36" s="28" t="s">
        <v>28</v>
      </c>
      <c r="G36" s="28" t="s">
        <v>2834</v>
      </c>
      <c r="H36" s="28" t="s">
        <v>30</v>
      </c>
      <c r="I36" s="53">
        <v>6524509</v>
      </c>
      <c r="J36" s="29">
        <v>0</v>
      </c>
      <c r="K36" s="29">
        <v>0</v>
      </c>
      <c r="L36" s="101">
        <v>0</v>
      </c>
      <c r="M36" s="29">
        <v>0</v>
      </c>
      <c r="N36" s="28">
        <v>79618524</v>
      </c>
      <c r="O36" s="28" t="s">
        <v>4870</v>
      </c>
      <c r="P36" s="28" t="s">
        <v>4871</v>
      </c>
      <c r="Q36" s="102">
        <v>44795</v>
      </c>
      <c r="R36" s="102">
        <v>44796</v>
      </c>
      <c r="S36" s="102">
        <v>44865</v>
      </c>
      <c r="T36" s="87">
        <v>6524509</v>
      </c>
      <c r="U36" s="87">
        <v>0</v>
      </c>
      <c r="V36" s="56">
        <v>1</v>
      </c>
      <c r="W36" s="82">
        <v>30766322</v>
      </c>
      <c r="X36" s="88" t="s">
        <v>1169</v>
      </c>
      <c r="Y36" s="29"/>
      <c r="Z36" s="29"/>
    </row>
    <row r="37" spans="1:26">
      <c r="A37" s="28" t="s">
        <v>2832</v>
      </c>
      <c r="B37" s="28" t="s">
        <v>24</v>
      </c>
      <c r="C37" s="52" t="s">
        <v>25</v>
      </c>
      <c r="D37" s="28" t="s">
        <v>26</v>
      </c>
      <c r="E37" s="28" t="s">
        <v>4872</v>
      </c>
      <c r="F37" s="28" t="s">
        <v>28</v>
      </c>
      <c r="G37" s="28" t="s">
        <v>2834</v>
      </c>
      <c r="H37" s="28" t="s">
        <v>30</v>
      </c>
      <c r="I37" s="53">
        <v>10906272</v>
      </c>
      <c r="J37" s="29">
        <v>0</v>
      </c>
      <c r="K37" s="29">
        <v>0</v>
      </c>
      <c r="L37" s="101">
        <v>0</v>
      </c>
      <c r="M37" s="29">
        <v>0</v>
      </c>
      <c r="N37" s="29">
        <v>1083029293</v>
      </c>
      <c r="O37" s="29" t="s">
        <v>4832</v>
      </c>
      <c r="P37" s="29" t="s">
        <v>4873</v>
      </c>
      <c r="Q37" s="102">
        <v>44812</v>
      </c>
      <c r="R37" s="102">
        <v>44813</v>
      </c>
      <c r="S37" s="102">
        <v>44915</v>
      </c>
      <c r="T37" s="87">
        <v>5453136</v>
      </c>
      <c r="U37" s="87">
        <v>5453136</v>
      </c>
      <c r="V37" s="56">
        <v>0.5</v>
      </c>
      <c r="W37" s="103">
        <v>7601831</v>
      </c>
      <c r="X37" s="103" t="s">
        <v>4851</v>
      </c>
      <c r="Y37" s="29"/>
      <c r="Z37" s="29"/>
    </row>
    <row r="38" spans="1:26">
      <c r="A38" s="28" t="s">
        <v>2832</v>
      </c>
      <c r="B38" s="28" t="s">
        <v>24</v>
      </c>
      <c r="C38" s="52" t="s">
        <v>25</v>
      </c>
      <c r="D38" s="28" t="s">
        <v>26</v>
      </c>
      <c r="E38" s="28" t="s">
        <v>4874</v>
      </c>
      <c r="F38" s="28" t="s">
        <v>28</v>
      </c>
      <c r="G38" s="28" t="s">
        <v>2834</v>
      </c>
      <c r="H38" s="28" t="s">
        <v>30</v>
      </c>
      <c r="I38" s="53">
        <v>1800000</v>
      </c>
      <c r="J38" s="29">
        <v>0</v>
      </c>
      <c r="K38" s="29">
        <v>0</v>
      </c>
      <c r="L38" s="101">
        <v>0</v>
      </c>
      <c r="M38" s="29">
        <v>0</v>
      </c>
      <c r="N38" s="28">
        <v>1083043789</v>
      </c>
      <c r="O38" s="28" t="s">
        <v>4875</v>
      </c>
      <c r="P38" s="28" t="s">
        <v>4876</v>
      </c>
      <c r="Q38" s="102">
        <v>44838</v>
      </c>
      <c r="R38" s="102">
        <v>44838</v>
      </c>
      <c r="S38" s="102">
        <v>44865</v>
      </c>
      <c r="T38" s="87">
        <v>1800000</v>
      </c>
      <c r="U38" s="87">
        <v>0</v>
      </c>
      <c r="V38" s="56">
        <v>1</v>
      </c>
      <c r="W38" s="82">
        <v>57290542</v>
      </c>
      <c r="X38" s="88" t="s">
        <v>4842</v>
      </c>
      <c r="Y38" s="29"/>
      <c r="Z38" s="29"/>
    </row>
    <row r="39" spans="1:26">
      <c r="A39" s="28" t="s">
        <v>2832</v>
      </c>
      <c r="B39" s="28" t="s">
        <v>24</v>
      </c>
      <c r="C39" s="52" t="s">
        <v>25</v>
      </c>
      <c r="D39" s="28" t="s">
        <v>26</v>
      </c>
      <c r="E39" s="28" t="s">
        <v>4877</v>
      </c>
      <c r="F39" s="28" t="s">
        <v>28</v>
      </c>
      <c r="G39" s="28" t="s">
        <v>2834</v>
      </c>
      <c r="H39" s="28" t="s">
        <v>30</v>
      </c>
      <c r="I39" s="53">
        <v>8179704</v>
      </c>
      <c r="J39" s="29">
        <v>0</v>
      </c>
      <c r="K39" s="29">
        <v>0</v>
      </c>
      <c r="L39" s="101">
        <v>0</v>
      </c>
      <c r="M39" s="29">
        <v>0</v>
      </c>
      <c r="N39" s="29">
        <v>1083005152</v>
      </c>
      <c r="O39" s="29" t="s">
        <v>4797</v>
      </c>
      <c r="P39" s="29" t="s">
        <v>4855</v>
      </c>
      <c r="Q39" s="102">
        <v>44840</v>
      </c>
      <c r="R39" s="102">
        <v>44840</v>
      </c>
      <c r="S39" s="102">
        <v>44915</v>
      </c>
      <c r="T39" s="87">
        <v>2726568</v>
      </c>
      <c r="U39" s="87">
        <v>5453136</v>
      </c>
      <c r="V39" s="56">
        <v>0.33</v>
      </c>
      <c r="W39" s="103">
        <v>30766322</v>
      </c>
      <c r="X39" s="103" t="s">
        <v>1169</v>
      </c>
      <c r="Y39" s="29"/>
      <c r="Z39" s="29"/>
    </row>
    <row r="40" spans="1:26">
      <c r="A40" s="28" t="s">
        <v>2832</v>
      </c>
      <c r="B40" s="28" t="s">
        <v>24</v>
      </c>
      <c r="C40" s="52" t="s">
        <v>25</v>
      </c>
      <c r="D40" s="28" t="s">
        <v>26</v>
      </c>
      <c r="E40" s="28" t="s">
        <v>4878</v>
      </c>
      <c r="F40" s="28" t="s">
        <v>28</v>
      </c>
      <c r="G40" s="28" t="s">
        <v>2834</v>
      </c>
      <c r="H40" s="28" t="s">
        <v>30</v>
      </c>
      <c r="I40" s="30">
        <v>4500000</v>
      </c>
      <c r="J40" s="29">
        <v>0</v>
      </c>
      <c r="K40" s="29">
        <v>0</v>
      </c>
      <c r="L40" s="101">
        <v>0</v>
      </c>
      <c r="M40" s="29">
        <v>0</v>
      </c>
      <c r="N40" s="28">
        <v>1082996963</v>
      </c>
      <c r="O40" s="28" t="s">
        <v>4829</v>
      </c>
      <c r="P40" s="28" t="s">
        <v>4879</v>
      </c>
      <c r="Q40" s="102">
        <v>44847</v>
      </c>
      <c r="R40" s="102">
        <v>44848</v>
      </c>
      <c r="S40" s="102">
        <v>44910</v>
      </c>
      <c r="T40" s="87">
        <v>0</v>
      </c>
      <c r="U40" s="34">
        <v>4500000</v>
      </c>
      <c r="V40" s="56">
        <v>0.33</v>
      </c>
      <c r="W40" s="103">
        <v>30766322</v>
      </c>
      <c r="X40" s="103" t="s">
        <v>1169</v>
      </c>
      <c r="Y40" s="29"/>
      <c r="Z40" s="29"/>
    </row>
    <row r="41" spans="1:26">
      <c r="A41" s="28" t="s">
        <v>2832</v>
      </c>
      <c r="B41" s="28" t="s">
        <v>24</v>
      </c>
      <c r="C41" s="52" t="s">
        <v>25</v>
      </c>
      <c r="D41" s="28" t="s">
        <v>26</v>
      </c>
      <c r="E41" s="28" t="s">
        <v>4880</v>
      </c>
      <c r="F41" s="28" t="s">
        <v>28</v>
      </c>
      <c r="G41" s="28" t="s">
        <v>2834</v>
      </c>
      <c r="H41" s="28" t="s">
        <v>30</v>
      </c>
      <c r="I41" s="30">
        <v>4500000</v>
      </c>
      <c r="J41" s="29">
        <v>0</v>
      </c>
      <c r="K41" s="29">
        <v>0</v>
      </c>
      <c r="L41" s="101">
        <v>0</v>
      </c>
      <c r="M41" s="29">
        <v>0</v>
      </c>
      <c r="N41" s="28">
        <v>1082985103</v>
      </c>
      <c r="O41" s="28" t="s">
        <v>4817</v>
      </c>
      <c r="P41" s="29" t="s">
        <v>4879</v>
      </c>
      <c r="Q41" s="102">
        <v>44847</v>
      </c>
      <c r="R41" s="102">
        <v>44848</v>
      </c>
      <c r="S41" s="102">
        <v>44910</v>
      </c>
      <c r="T41" s="87">
        <v>0</v>
      </c>
      <c r="U41" s="34">
        <v>4500000</v>
      </c>
      <c r="V41" s="56">
        <v>0.33</v>
      </c>
      <c r="W41" s="103">
        <v>30766322</v>
      </c>
      <c r="X41" s="103" t="s">
        <v>1169</v>
      </c>
      <c r="Y41" s="29"/>
      <c r="Z41" s="29"/>
    </row>
    <row r="42" spans="1:26">
      <c r="A42" s="28" t="s">
        <v>2832</v>
      </c>
      <c r="B42" s="28" t="s">
        <v>24</v>
      </c>
      <c r="C42" s="52" t="s">
        <v>25</v>
      </c>
      <c r="D42" s="28" t="s">
        <v>26</v>
      </c>
      <c r="E42" s="28" t="s">
        <v>4881</v>
      </c>
      <c r="F42" s="28" t="s">
        <v>28</v>
      </c>
      <c r="G42" s="28" t="s">
        <v>2834</v>
      </c>
      <c r="H42" s="28" t="s">
        <v>30</v>
      </c>
      <c r="I42" s="30">
        <v>5400000</v>
      </c>
      <c r="J42" s="29">
        <v>0</v>
      </c>
      <c r="K42" s="29">
        <v>0</v>
      </c>
      <c r="L42" s="101">
        <v>0</v>
      </c>
      <c r="M42" s="29">
        <v>0</v>
      </c>
      <c r="N42" s="28">
        <v>1082989702</v>
      </c>
      <c r="O42" s="29" t="s">
        <v>4882</v>
      </c>
      <c r="P42" s="29" t="s">
        <v>4883</v>
      </c>
      <c r="Q42" s="102">
        <v>44848</v>
      </c>
      <c r="R42" s="102">
        <v>44848</v>
      </c>
      <c r="S42" s="102">
        <v>44909</v>
      </c>
      <c r="T42" s="87">
        <v>0</v>
      </c>
      <c r="U42" s="34">
        <v>5400000</v>
      </c>
      <c r="V42" s="56">
        <v>0.33</v>
      </c>
      <c r="W42" s="103">
        <v>30766322</v>
      </c>
      <c r="X42" s="103" t="s">
        <v>1169</v>
      </c>
      <c r="Y42" s="29"/>
      <c r="Z42" s="29"/>
    </row>
    <row r="43" spans="1:26">
      <c r="A43" s="29"/>
      <c r="B43" s="29"/>
      <c r="C43" s="29"/>
      <c r="D43" s="104" t="s">
        <v>2830</v>
      </c>
      <c r="E43" s="22">
        <v>41</v>
      </c>
      <c r="F43" s="29"/>
      <c r="G43" s="29"/>
      <c r="H43" s="104" t="s">
        <v>4884</v>
      </c>
      <c r="I43" s="105">
        <f>SUM(I2:I42)</f>
        <v>439273480</v>
      </c>
      <c r="J43" s="29"/>
      <c r="K43" s="29"/>
      <c r="L43" s="29"/>
      <c r="M43" s="29"/>
      <c r="N43" s="29"/>
      <c r="O43" s="29"/>
      <c r="P43" s="29"/>
      <c r="Q43" s="29"/>
      <c r="R43" s="29"/>
      <c r="S43" s="29"/>
      <c r="T43" s="29"/>
      <c r="U43" s="29"/>
      <c r="V43" s="29"/>
      <c r="W43" s="29"/>
      <c r="X43" s="29"/>
      <c r="Y43" s="29"/>
      <c r="Z43" s="29"/>
    </row>
  </sheetData>
  <autoFilter ref="A1:X43" xr:uid="{00000000-0009-0000-0000-000004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X34"/>
  <sheetViews>
    <sheetView workbookViewId="0">
      <pane ySplit="1" topLeftCell="A2" activePane="bottomLeft" state="frozen"/>
      <selection pane="bottomLeft" activeCell="X11" sqref="X11"/>
    </sheetView>
  </sheetViews>
  <sheetFormatPr baseColWidth="10" defaultRowHeight="14.4"/>
  <cols>
    <col min="4" max="4" width="21.21875" customWidth="1"/>
    <col min="5" max="5" width="23.44140625" customWidth="1"/>
    <col min="8" max="8" width="17.109375" customWidth="1"/>
    <col min="9" max="9" width="23" customWidth="1"/>
    <col min="20" max="21" width="17.33203125" bestFit="1" customWidth="1"/>
    <col min="24" max="24" width="37.21875" bestFit="1" customWidth="1"/>
  </cols>
  <sheetData>
    <row r="1" spans="1:24">
      <c r="A1" s="23" t="s">
        <v>0</v>
      </c>
      <c r="B1" s="23" t="s">
        <v>1</v>
      </c>
      <c r="C1" s="23" t="s">
        <v>2</v>
      </c>
      <c r="D1" s="23" t="s">
        <v>3</v>
      </c>
      <c r="E1" s="23" t="s">
        <v>4</v>
      </c>
      <c r="F1" s="23" t="s">
        <v>5</v>
      </c>
      <c r="G1" s="23" t="s">
        <v>6</v>
      </c>
      <c r="H1" s="23" t="s">
        <v>7</v>
      </c>
      <c r="I1" s="24" t="s">
        <v>8</v>
      </c>
      <c r="J1" s="23" t="s">
        <v>9</v>
      </c>
      <c r="K1" s="25" t="s">
        <v>10</v>
      </c>
      <c r="L1" s="25" t="s">
        <v>11</v>
      </c>
      <c r="M1" s="23" t="s">
        <v>12</v>
      </c>
      <c r="N1" s="23" t="s">
        <v>13</v>
      </c>
      <c r="O1" s="23" t="s">
        <v>14</v>
      </c>
      <c r="P1" s="23" t="s">
        <v>15</v>
      </c>
      <c r="Q1" s="26" t="s">
        <v>16</v>
      </c>
      <c r="R1" s="26" t="s">
        <v>17</v>
      </c>
      <c r="S1" s="26" t="s">
        <v>18</v>
      </c>
      <c r="T1" s="27" t="s">
        <v>19</v>
      </c>
      <c r="U1" s="27" t="s">
        <v>20</v>
      </c>
      <c r="V1" s="27" t="s">
        <v>21</v>
      </c>
      <c r="W1" s="23" t="s">
        <v>22</v>
      </c>
      <c r="X1" s="23" t="s">
        <v>23</v>
      </c>
    </row>
    <row r="2" spans="1:24">
      <c r="A2" s="28" t="s">
        <v>2832</v>
      </c>
      <c r="B2" s="28" t="s">
        <v>24</v>
      </c>
      <c r="C2" s="103" t="s">
        <v>25</v>
      </c>
      <c r="D2" s="28" t="s">
        <v>26</v>
      </c>
      <c r="E2" s="103" t="s">
        <v>6026</v>
      </c>
      <c r="F2" s="28" t="s">
        <v>28</v>
      </c>
      <c r="G2" s="28" t="s">
        <v>2834</v>
      </c>
      <c r="H2" s="103" t="s">
        <v>30</v>
      </c>
      <c r="I2" s="53">
        <v>15000000</v>
      </c>
      <c r="J2" s="29">
        <v>0</v>
      </c>
      <c r="K2" s="31">
        <v>0</v>
      </c>
      <c r="L2" s="31">
        <v>0</v>
      </c>
      <c r="M2" s="29">
        <v>0</v>
      </c>
      <c r="N2" s="57">
        <v>1082996348</v>
      </c>
      <c r="O2" s="29" t="s">
        <v>992</v>
      </c>
      <c r="P2" s="29" t="s">
        <v>4107</v>
      </c>
      <c r="Q2" s="107" t="s">
        <v>4108</v>
      </c>
      <c r="R2" s="107" t="s">
        <v>4108</v>
      </c>
      <c r="S2" s="107" t="s">
        <v>3530</v>
      </c>
      <c r="T2" s="87">
        <v>1100000</v>
      </c>
      <c r="U2" s="87">
        <v>13900000</v>
      </c>
      <c r="V2" s="56">
        <f>+T2/I2</f>
        <v>7.3333333333333334E-2</v>
      </c>
      <c r="W2" s="82">
        <v>32770239</v>
      </c>
      <c r="X2" s="103" t="s">
        <v>4109</v>
      </c>
    </row>
    <row r="3" spans="1:24">
      <c r="A3" s="28" t="s">
        <v>2832</v>
      </c>
      <c r="B3" s="28" t="s">
        <v>24</v>
      </c>
      <c r="C3" s="103" t="s">
        <v>25</v>
      </c>
      <c r="D3" s="28" t="s">
        <v>26</v>
      </c>
      <c r="E3" s="103" t="s">
        <v>6027</v>
      </c>
      <c r="F3" s="28" t="s">
        <v>28</v>
      </c>
      <c r="G3" s="28" t="s">
        <v>2834</v>
      </c>
      <c r="H3" s="103" t="s">
        <v>30</v>
      </c>
      <c r="I3" s="53">
        <v>15000000</v>
      </c>
      <c r="J3" s="29">
        <v>0</v>
      </c>
      <c r="K3" s="31">
        <v>0</v>
      </c>
      <c r="L3" s="31">
        <v>0</v>
      </c>
      <c r="M3" s="29">
        <v>0</v>
      </c>
      <c r="N3" s="57">
        <v>84454604</v>
      </c>
      <c r="O3" s="29" t="s">
        <v>3781</v>
      </c>
      <c r="P3" s="29" t="s">
        <v>4110</v>
      </c>
      <c r="Q3" s="107" t="s">
        <v>4111</v>
      </c>
      <c r="R3" s="107" t="s">
        <v>4111</v>
      </c>
      <c r="S3" s="107" t="s">
        <v>2979</v>
      </c>
      <c r="T3" s="87">
        <v>15000000</v>
      </c>
      <c r="U3" s="87">
        <v>0</v>
      </c>
      <c r="V3" s="56">
        <f t="shared" ref="V3:V33" si="0">+T3/I3</f>
        <v>1</v>
      </c>
      <c r="W3" s="82">
        <v>85475151</v>
      </c>
      <c r="X3" s="103" t="s">
        <v>4112</v>
      </c>
    </row>
    <row r="4" spans="1:24">
      <c r="A4" s="28" t="s">
        <v>2832</v>
      </c>
      <c r="B4" s="28" t="s">
        <v>24</v>
      </c>
      <c r="C4" s="103" t="s">
        <v>25</v>
      </c>
      <c r="D4" s="28" t="s">
        <v>26</v>
      </c>
      <c r="E4" s="103" t="s">
        <v>6028</v>
      </c>
      <c r="F4" s="28" t="s">
        <v>28</v>
      </c>
      <c r="G4" s="28" t="s">
        <v>2834</v>
      </c>
      <c r="H4" s="103" t="s">
        <v>30</v>
      </c>
      <c r="I4" s="53">
        <v>20000000</v>
      </c>
      <c r="J4" s="29">
        <v>0</v>
      </c>
      <c r="K4" s="31">
        <v>0</v>
      </c>
      <c r="L4" s="31">
        <v>0</v>
      </c>
      <c r="M4" s="29">
        <v>0</v>
      </c>
      <c r="N4" s="57">
        <v>85155728</v>
      </c>
      <c r="O4" s="29" t="s">
        <v>4113</v>
      </c>
      <c r="P4" s="29" t="s">
        <v>4114</v>
      </c>
      <c r="Q4" s="107" t="s">
        <v>4115</v>
      </c>
      <c r="R4" s="107" t="s">
        <v>4115</v>
      </c>
      <c r="S4" s="107" t="s">
        <v>4116</v>
      </c>
      <c r="T4" s="87">
        <v>20000000</v>
      </c>
      <c r="U4" s="87">
        <v>0</v>
      </c>
      <c r="V4" s="56">
        <f t="shared" si="0"/>
        <v>1</v>
      </c>
      <c r="W4" s="82">
        <v>91156594</v>
      </c>
      <c r="X4" s="103" t="s">
        <v>4117</v>
      </c>
    </row>
    <row r="5" spans="1:24">
      <c r="A5" s="28" t="s">
        <v>2832</v>
      </c>
      <c r="B5" s="28" t="s">
        <v>24</v>
      </c>
      <c r="C5" s="103" t="s">
        <v>25</v>
      </c>
      <c r="D5" s="28" t="s">
        <v>26</v>
      </c>
      <c r="E5" s="103" t="s">
        <v>6029</v>
      </c>
      <c r="F5" s="28" t="s">
        <v>28</v>
      </c>
      <c r="G5" s="28" t="s">
        <v>2834</v>
      </c>
      <c r="H5" s="103" t="s">
        <v>30</v>
      </c>
      <c r="I5" s="53">
        <v>19000000</v>
      </c>
      <c r="J5" s="29">
        <v>0</v>
      </c>
      <c r="K5" s="31">
        <v>0</v>
      </c>
      <c r="L5" s="31">
        <v>0</v>
      </c>
      <c r="M5" s="29">
        <v>0</v>
      </c>
      <c r="N5" s="57">
        <v>1082951300</v>
      </c>
      <c r="O5" s="29" t="s">
        <v>4118</v>
      </c>
      <c r="P5" s="29" t="s">
        <v>4119</v>
      </c>
      <c r="Q5" s="107" t="s">
        <v>4115</v>
      </c>
      <c r="R5" s="107" t="s">
        <v>4115</v>
      </c>
      <c r="S5" s="107" t="s">
        <v>4116</v>
      </c>
      <c r="T5" s="87">
        <v>19000000</v>
      </c>
      <c r="U5" s="87">
        <v>0</v>
      </c>
      <c r="V5" s="56">
        <f t="shared" si="0"/>
        <v>1</v>
      </c>
      <c r="W5" s="82">
        <v>79732773</v>
      </c>
      <c r="X5" s="103" t="s">
        <v>890</v>
      </c>
    </row>
    <row r="6" spans="1:24">
      <c r="A6" s="28" t="s">
        <v>2832</v>
      </c>
      <c r="B6" s="28" t="s">
        <v>24</v>
      </c>
      <c r="C6" s="103" t="s">
        <v>25</v>
      </c>
      <c r="D6" s="28" t="s">
        <v>26</v>
      </c>
      <c r="E6" s="103" t="s">
        <v>6030</v>
      </c>
      <c r="F6" s="28" t="s">
        <v>28</v>
      </c>
      <c r="G6" s="28" t="s">
        <v>2834</v>
      </c>
      <c r="H6" s="103" t="s">
        <v>30</v>
      </c>
      <c r="I6" s="53">
        <v>16500000</v>
      </c>
      <c r="J6" s="29">
        <v>0</v>
      </c>
      <c r="K6" s="31">
        <v>0</v>
      </c>
      <c r="L6" s="31">
        <v>0</v>
      </c>
      <c r="M6" s="29">
        <v>0</v>
      </c>
      <c r="N6" s="57">
        <v>57297693</v>
      </c>
      <c r="O6" s="29" t="s">
        <v>3310</v>
      </c>
      <c r="P6" s="29" t="s">
        <v>4120</v>
      </c>
      <c r="Q6" s="107" t="s">
        <v>4115</v>
      </c>
      <c r="R6" s="107" t="s">
        <v>4115</v>
      </c>
      <c r="S6" s="107" t="s">
        <v>4116</v>
      </c>
      <c r="T6" s="87">
        <v>11550000</v>
      </c>
      <c r="U6" s="87">
        <v>4950000</v>
      </c>
      <c r="V6" s="56">
        <f t="shared" si="0"/>
        <v>0.7</v>
      </c>
      <c r="W6" s="82">
        <v>36695431</v>
      </c>
      <c r="X6" s="103" t="s">
        <v>2395</v>
      </c>
    </row>
    <row r="7" spans="1:24">
      <c r="A7" s="28" t="s">
        <v>2832</v>
      </c>
      <c r="B7" s="28" t="s">
        <v>24</v>
      </c>
      <c r="C7" s="103" t="s">
        <v>25</v>
      </c>
      <c r="D7" s="28" t="s">
        <v>26</v>
      </c>
      <c r="E7" s="103" t="s">
        <v>6031</v>
      </c>
      <c r="F7" s="28" t="s">
        <v>28</v>
      </c>
      <c r="G7" s="28" t="s">
        <v>2834</v>
      </c>
      <c r="H7" s="103" t="s">
        <v>30</v>
      </c>
      <c r="I7" s="53">
        <v>13000000</v>
      </c>
      <c r="J7" s="29">
        <v>0</v>
      </c>
      <c r="K7" s="31">
        <v>0</v>
      </c>
      <c r="L7" s="31">
        <v>0</v>
      </c>
      <c r="M7" s="29">
        <v>0</v>
      </c>
      <c r="N7" s="57">
        <v>1082948298</v>
      </c>
      <c r="O7" s="29" t="s">
        <v>4121</v>
      </c>
      <c r="P7" s="29" t="s">
        <v>4122</v>
      </c>
      <c r="Q7" s="107" t="s">
        <v>4115</v>
      </c>
      <c r="R7" s="107" t="s">
        <v>4115</v>
      </c>
      <c r="S7" s="107" t="s">
        <v>4116</v>
      </c>
      <c r="T7" s="87">
        <v>13000000</v>
      </c>
      <c r="U7" s="87">
        <v>0</v>
      </c>
      <c r="V7" s="56">
        <f t="shared" si="0"/>
        <v>1</v>
      </c>
      <c r="W7" s="82">
        <v>57427442</v>
      </c>
      <c r="X7" s="103" t="s">
        <v>4123</v>
      </c>
    </row>
    <row r="8" spans="1:24">
      <c r="A8" s="28" t="s">
        <v>2832</v>
      </c>
      <c r="B8" s="28" t="s">
        <v>24</v>
      </c>
      <c r="C8" s="103" t="s">
        <v>25</v>
      </c>
      <c r="D8" s="28" t="s">
        <v>26</v>
      </c>
      <c r="E8" s="103" t="s">
        <v>6032</v>
      </c>
      <c r="F8" s="28" t="s">
        <v>28</v>
      </c>
      <c r="G8" s="28" t="s">
        <v>2834</v>
      </c>
      <c r="H8" s="103" t="s">
        <v>30</v>
      </c>
      <c r="I8" s="53">
        <v>13000000</v>
      </c>
      <c r="J8" s="29">
        <v>0</v>
      </c>
      <c r="K8" s="31">
        <v>0</v>
      </c>
      <c r="L8" s="31">
        <v>0</v>
      </c>
      <c r="M8" s="29">
        <v>0</v>
      </c>
      <c r="N8" s="57">
        <v>36724425</v>
      </c>
      <c r="O8" s="29" t="s">
        <v>4124</v>
      </c>
      <c r="P8" s="29" t="s">
        <v>4125</v>
      </c>
      <c r="Q8" s="107" t="s">
        <v>4115</v>
      </c>
      <c r="R8" s="107" t="s">
        <v>4115</v>
      </c>
      <c r="S8" s="107" t="s">
        <v>4116</v>
      </c>
      <c r="T8" s="87">
        <v>13000000</v>
      </c>
      <c r="U8" s="87">
        <v>0</v>
      </c>
      <c r="V8" s="56">
        <f t="shared" si="0"/>
        <v>1</v>
      </c>
      <c r="W8" s="82">
        <v>12533448</v>
      </c>
      <c r="X8" s="103" t="s">
        <v>4126</v>
      </c>
    </row>
    <row r="9" spans="1:24">
      <c r="A9" s="28" t="s">
        <v>2832</v>
      </c>
      <c r="B9" s="28" t="s">
        <v>24</v>
      </c>
      <c r="C9" s="103" t="s">
        <v>25</v>
      </c>
      <c r="D9" s="28" t="s">
        <v>26</v>
      </c>
      <c r="E9" s="103" t="s">
        <v>6033</v>
      </c>
      <c r="F9" s="28" t="s">
        <v>28</v>
      </c>
      <c r="G9" s="28" t="s">
        <v>2834</v>
      </c>
      <c r="H9" s="103" t="s">
        <v>30</v>
      </c>
      <c r="I9" s="53">
        <v>13000000</v>
      </c>
      <c r="J9" s="29">
        <v>0</v>
      </c>
      <c r="K9" s="31">
        <v>0</v>
      </c>
      <c r="L9" s="31">
        <v>0</v>
      </c>
      <c r="M9" s="29">
        <v>0</v>
      </c>
      <c r="N9" s="57">
        <v>84456404</v>
      </c>
      <c r="O9" s="29" t="s">
        <v>4127</v>
      </c>
      <c r="P9" s="29" t="s">
        <v>4128</v>
      </c>
      <c r="Q9" s="107" t="s">
        <v>4115</v>
      </c>
      <c r="R9" s="107" t="s">
        <v>4115</v>
      </c>
      <c r="S9" s="107" t="s">
        <v>4116</v>
      </c>
      <c r="T9" s="87">
        <v>13000000</v>
      </c>
      <c r="U9" s="87">
        <v>0</v>
      </c>
      <c r="V9" s="56">
        <f t="shared" si="0"/>
        <v>1</v>
      </c>
      <c r="W9" s="82">
        <v>1083432808</v>
      </c>
      <c r="X9" s="103" t="s">
        <v>4129</v>
      </c>
    </row>
    <row r="10" spans="1:24">
      <c r="A10" s="28" t="s">
        <v>2832</v>
      </c>
      <c r="B10" s="28" t="s">
        <v>24</v>
      </c>
      <c r="C10" s="103" t="s">
        <v>25</v>
      </c>
      <c r="D10" s="28" t="s">
        <v>26</v>
      </c>
      <c r="E10" s="103" t="s">
        <v>6034</v>
      </c>
      <c r="F10" s="28" t="s">
        <v>28</v>
      </c>
      <c r="G10" s="28" t="s">
        <v>2834</v>
      </c>
      <c r="H10" s="103" t="s">
        <v>30</v>
      </c>
      <c r="I10" s="53">
        <v>13000000</v>
      </c>
      <c r="J10" s="29">
        <v>0</v>
      </c>
      <c r="K10" s="31">
        <v>0</v>
      </c>
      <c r="L10" s="31">
        <v>0</v>
      </c>
      <c r="M10" s="29">
        <v>0</v>
      </c>
      <c r="N10" s="57">
        <v>51839142</v>
      </c>
      <c r="O10" s="29" t="s">
        <v>4130</v>
      </c>
      <c r="P10" s="29" t="s">
        <v>4131</v>
      </c>
      <c r="Q10" s="107" t="s">
        <v>4115</v>
      </c>
      <c r="R10" s="107" t="s">
        <v>4115</v>
      </c>
      <c r="S10" s="107" t="s">
        <v>4116</v>
      </c>
      <c r="T10" s="87">
        <v>13000000</v>
      </c>
      <c r="U10" s="87">
        <v>0</v>
      </c>
      <c r="V10" s="56">
        <f t="shared" si="0"/>
        <v>1</v>
      </c>
      <c r="W10" s="82">
        <v>79732773</v>
      </c>
      <c r="X10" s="103" t="s">
        <v>890</v>
      </c>
    </row>
    <row r="11" spans="1:24">
      <c r="A11" s="28" t="s">
        <v>2832</v>
      </c>
      <c r="B11" s="28" t="s">
        <v>24</v>
      </c>
      <c r="C11" s="103" t="s">
        <v>2956</v>
      </c>
      <c r="D11" s="28" t="s">
        <v>26</v>
      </c>
      <c r="E11" s="103" t="s">
        <v>6035</v>
      </c>
      <c r="F11" s="28" t="s">
        <v>28</v>
      </c>
      <c r="G11" s="28" t="s">
        <v>2834</v>
      </c>
      <c r="H11" s="103" t="s">
        <v>30</v>
      </c>
      <c r="I11" s="53">
        <v>8500000</v>
      </c>
      <c r="J11" s="29">
        <v>0</v>
      </c>
      <c r="K11" s="31">
        <v>0</v>
      </c>
      <c r="L11" s="31">
        <v>0</v>
      </c>
      <c r="M11" s="29">
        <v>0</v>
      </c>
      <c r="N11" s="57">
        <v>1083033709</v>
      </c>
      <c r="O11" s="29" t="s">
        <v>4132</v>
      </c>
      <c r="P11" s="29" t="s">
        <v>4133</v>
      </c>
      <c r="Q11" s="107" t="s">
        <v>4134</v>
      </c>
      <c r="R11" s="107" t="s">
        <v>4134</v>
      </c>
      <c r="S11" s="107" t="s">
        <v>3700</v>
      </c>
      <c r="T11" s="87">
        <v>8500000</v>
      </c>
      <c r="U11" s="87">
        <v>0</v>
      </c>
      <c r="V11" s="56">
        <f t="shared" si="0"/>
        <v>1</v>
      </c>
      <c r="W11" s="82">
        <v>79732773</v>
      </c>
      <c r="X11" s="103" t="s">
        <v>890</v>
      </c>
    </row>
    <row r="12" spans="1:24">
      <c r="A12" s="28" t="s">
        <v>2832</v>
      </c>
      <c r="B12" s="28" t="s">
        <v>24</v>
      </c>
      <c r="C12" s="103" t="s">
        <v>2956</v>
      </c>
      <c r="D12" s="28" t="s">
        <v>26</v>
      </c>
      <c r="E12" s="103" t="s">
        <v>6036</v>
      </c>
      <c r="F12" s="28" t="s">
        <v>28</v>
      </c>
      <c r="G12" s="28" t="s">
        <v>2834</v>
      </c>
      <c r="H12" s="103" t="s">
        <v>30</v>
      </c>
      <c r="I12" s="53">
        <v>8500000</v>
      </c>
      <c r="J12" s="29">
        <v>0</v>
      </c>
      <c r="K12" s="31">
        <v>0</v>
      </c>
      <c r="L12" s="31">
        <v>0</v>
      </c>
      <c r="M12" s="29">
        <v>0</v>
      </c>
      <c r="N12" s="57">
        <v>1083042706</v>
      </c>
      <c r="O12" s="29" t="s">
        <v>4135</v>
      </c>
      <c r="P12" s="29" t="s">
        <v>4136</v>
      </c>
      <c r="Q12" s="107" t="s">
        <v>4134</v>
      </c>
      <c r="R12" s="107" t="s">
        <v>4134</v>
      </c>
      <c r="S12" s="107" t="s">
        <v>3700</v>
      </c>
      <c r="T12" s="87">
        <v>8500000</v>
      </c>
      <c r="U12" s="87">
        <v>0</v>
      </c>
      <c r="V12" s="56">
        <f t="shared" si="0"/>
        <v>1</v>
      </c>
      <c r="W12" s="82">
        <v>84450555</v>
      </c>
      <c r="X12" s="103" t="s">
        <v>4137</v>
      </c>
    </row>
    <row r="13" spans="1:24">
      <c r="A13" s="28" t="s">
        <v>2832</v>
      </c>
      <c r="B13" s="28" t="s">
        <v>24</v>
      </c>
      <c r="C13" s="103" t="s">
        <v>2956</v>
      </c>
      <c r="D13" s="28" t="s">
        <v>26</v>
      </c>
      <c r="E13" s="103" t="s">
        <v>6037</v>
      </c>
      <c r="F13" s="28" t="s">
        <v>28</v>
      </c>
      <c r="G13" s="28" t="s">
        <v>2834</v>
      </c>
      <c r="H13" s="103" t="s">
        <v>30</v>
      </c>
      <c r="I13" s="53">
        <v>8500000</v>
      </c>
      <c r="J13" s="29">
        <v>0</v>
      </c>
      <c r="K13" s="31">
        <v>0</v>
      </c>
      <c r="L13" s="31">
        <v>0</v>
      </c>
      <c r="M13" s="29">
        <v>0</v>
      </c>
      <c r="N13" s="57">
        <v>1082983800</v>
      </c>
      <c r="O13" s="29" t="s">
        <v>4138</v>
      </c>
      <c r="P13" s="29" t="s">
        <v>4139</v>
      </c>
      <c r="Q13" s="107" t="s">
        <v>4134</v>
      </c>
      <c r="R13" s="107" t="s">
        <v>4134</v>
      </c>
      <c r="S13" s="107" t="s">
        <v>3700</v>
      </c>
      <c r="T13" s="87">
        <v>8500000</v>
      </c>
      <c r="U13" s="87">
        <v>0</v>
      </c>
      <c r="V13" s="56">
        <f t="shared" si="0"/>
        <v>1</v>
      </c>
      <c r="W13" s="82">
        <v>85475151</v>
      </c>
      <c r="X13" s="103" t="s">
        <v>4112</v>
      </c>
    </row>
    <row r="14" spans="1:24">
      <c r="A14" s="28" t="s">
        <v>2832</v>
      </c>
      <c r="B14" s="28" t="s">
        <v>24</v>
      </c>
      <c r="C14" s="103" t="s">
        <v>2956</v>
      </c>
      <c r="D14" s="28" t="s">
        <v>26</v>
      </c>
      <c r="E14" s="103" t="s">
        <v>6038</v>
      </c>
      <c r="F14" s="28" t="s">
        <v>28</v>
      </c>
      <c r="G14" s="28" t="s">
        <v>2834</v>
      </c>
      <c r="H14" s="103" t="s">
        <v>30</v>
      </c>
      <c r="I14" s="53">
        <v>8500000</v>
      </c>
      <c r="J14" s="29">
        <v>0</v>
      </c>
      <c r="K14" s="31">
        <v>0</v>
      </c>
      <c r="L14" s="31">
        <v>0</v>
      </c>
      <c r="M14" s="29">
        <v>0</v>
      </c>
      <c r="N14" s="57">
        <v>1082999568</v>
      </c>
      <c r="O14" s="29" t="s">
        <v>4140</v>
      </c>
      <c r="P14" s="29" t="s">
        <v>4141</v>
      </c>
      <c r="Q14" s="107" t="s">
        <v>4134</v>
      </c>
      <c r="R14" s="107" t="s">
        <v>4134</v>
      </c>
      <c r="S14" s="107" t="s">
        <v>3700</v>
      </c>
      <c r="T14" s="87">
        <v>8500000</v>
      </c>
      <c r="U14" s="87">
        <v>0</v>
      </c>
      <c r="V14" s="56">
        <f t="shared" si="0"/>
        <v>1</v>
      </c>
      <c r="W14" s="82">
        <v>1083432808</v>
      </c>
      <c r="X14" s="103" t="s">
        <v>4129</v>
      </c>
    </row>
    <row r="15" spans="1:24">
      <c r="A15" s="28" t="s">
        <v>2832</v>
      </c>
      <c r="B15" s="28" t="s">
        <v>24</v>
      </c>
      <c r="C15" s="103" t="s">
        <v>25</v>
      </c>
      <c r="D15" s="28" t="s">
        <v>26</v>
      </c>
      <c r="E15" s="103" t="s">
        <v>6039</v>
      </c>
      <c r="F15" s="28" t="s">
        <v>28</v>
      </c>
      <c r="G15" s="28" t="s">
        <v>2834</v>
      </c>
      <c r="H15" s="103" t="s">
        <v>4142</v>
      </c>
      <c r="I15" s="53">
        <v>6000000</v>
      </c>
      <c r="J15" s="29">
        <v>0</v>
      </c>
      <c r="K15" s="31">
        <v>0</v>
      </c>
      <c r="L15" s="31">
        <v>0</v>
      </c>
      <c r="M15" s="29">
        <v>0</v>
      </c>
      <c r="N15" s="57">
        <v>819006702</v>
      </c>
      <c r="O15" s="29" t="s">
        <v>3625</v>
      </c>
      <c r="P15" s="29" t="s">
        <v>4143</v>
      </c>
      <c r="Q15" s="107" t="s">
        <v>4134</v>
      </c>
      <c r="R15" s="107" t="s">
        <v>4134</v>
      </c>
      <c r="S15" s="107" t="s">
        <v>2709</v>
      </c>
      <c r="T15" s="87">
        <v>1522692</v>
      </c>
      <c r="U15" s="87">
        <v>4477308</v>
      </c>
      <c r="V15" s="56">
        <f t="shared" si="0"/>
        <v>0.25378200000000001</v>
      </c>
      <c r="W15" s="82">
        <v>32770239</v>
      </c>
      <c r="X15" s="103" t="s">
        <v>4109</v>
      </c>
    </row>
    <row r="16" spans="1:24">
      <c r="A16" s="28" t="s">
        <v>2832</v>
      </c>
      <c r="B16" s="28" t="s">
        <v>24</v>
      </c>
      <c r="C16" s="103" t="s">
        <v>25</v>
      </c>
      <c r="D16" s="28" t="s">
        <v>26</v>
      </c>
      <c r="E16" s="103" t="s">
        <v>6040</v>
      </c>
      <c r="F16" s="28" t="s">
        <v>28</v>
      </c>
      <c r="G16" s="28" t="s">
        <v>2834</v>
      </c>
      <c r="H16" s="103" t="s">
        <v>30</v>
      </c>
      <c r="I16" s="53">
        <v>20000000</v>
      </c>
      <c r="J16" s="29">
        <v>0</v>
      </c>
      <c r="K16" s="31">
        <v>0</v>
      </c>
      <c r="L16" s="31">
        <v>0</v>
      </c>
      <c r="M16" s="29">
        <v>0</v>
      </c>
      <c r="N16" s="57">
        <v>85155728</v>
      </c>
      <c r="O16" s="29" t="s">
        <v>4113</v>
      </c>
      <c r="P16" s="29" t="s">
        <v>4114</v>
      </c>
      <c r="Q16" s="107" t="s">
        <v>3264</v>
      </c>
      <c r="R16" s="107" t="s">
        <v>3264</v>
      </c>
      <c r="S16" s="107" t="s">
        <v>3388</v>
      </c>
      <c r="T16" s="87">
        <v>12000000</v>
      </c>
      <c r="U16" s="87">
        <v>8000000</v>
      </c>
      <c r="V16" s="56">
        <f t="shared" si="0"/>
        <v>0.6</v>
      </c>
      <c r="W16" s="82">
        <v>91156594</v>
      </c>
      <c r="X16" s="103" t="s">
        <v>4117</v>
      </c>
    </row>
    <row r="17" spans="1:24">
      <c r="A17" s="28" t="s">
        <v>2832</v>
      </c>
      <c r="B17" s="28" t="s">
        <v>24</v>
      </c>
      <c r="C17" s="103" t="s">
        <v>25</v>
      </c>
      <c r="D17" s="28" t="s">
        <v>26</v>
      </c>
      <c r="E17" s="103" t="s">
        <v>6041</v>
      </c>
      <c r="F17" s="28" t="s">
        <v>28</v>
      </c>
      <c r="G17" s="28" t="s">
        <v>2834</v>
      </c>
      <c r="H17" s="103" t="s">
        <v>30</v>
      </c>
      <c r="I17" s="53">
        <v>19000000</v>
      </c>
      <c r="J17" s="29">
        <v>0</v>
      </c>
      <c r="K17" s="31">
        <v>0</v>
      </c>
      <c r="L17" s="31">
        <v>0</v>
      </c>
      <c r="M17" s="29">
        <v>0</v>
      </c>
      <c r="N17" s="57">
        <v>1082951300</v>
      </c>
      <c r="O17" s="29" t="s">
        <v>4118</v>
      </c>
      <c r="P17" s="29" t="s">
        <v>4119</v>
      </c>
      <c r="Q17" s="107" t="s">
        <v>3264</v>
      </c>
      <c r="R17" s="107" t="s">
        <v>3264</v>
      </c>
      <c r="S17" s="107" t="s">
        <v>3388</v>
      </c>
      <c r="T17" s="87">
        <v>11400000</v>
      </c>
      <c r="U17" s="87">
        <v>7600000</v>
      </c>
      <c r="V17" s="56">
        <f t="shared" si="0"/>
        <v>0.6</v>
      </c>
      <c r="W17" s="82">
        <v>79732773</v>
      </c>
      <c r="X17" s="103" t="s">
        <v>890</v>
      </c>
    </row>
    <row r="18" spans="1:24">
      <c r="A18" s="28" t="s">
        <v>2832</v>
      </c>
      <c r="B18" s="28" t="s">
        <v>24</v>
      </c>
      <c r="C18" s="103" t="s">
        <v>25</v>
      </c>
      <c r="D18" s="28" t="s">
        <v>26</v>
      </c>
      <c r="E18" s="103" t="s">
        <v>6042</v>
      </c>
      <c r="F18" s="28" t="s">
        <v>28</v>
      </c>
      <c r="G18" s="28" t="s">
        <v>2834</v>
      </c>
      <c r="H18" s="103" t="s">
        <v>30</v>
      </c>
      <c r="I18" s="53">
        <v>13000000</v>
      </c>
      <c r="J18" s="29">
        <v>0</v>
      </c>
      <c r="K18" s="31">
        <v>0</v>
      </c>
      <c r="L18" s="31">
        <v>0</v>
      </c>
      <c r="M18" s="29">
        <v>0</v>
      </c>
      <c r="N18" s="57">
        <v>1082948298</v>
      </c>
      <c r="O18" s="29" t="s">
        <v>4121</v>
      </c>
      <c r="P18" s="29" t="s">
        <v>4122</v>
      </c>
      <c r="Q18" s="107" t="s">
        <v>1555</v>
      </c>
      <c r="R18" s="107" t="s">
        <v>1555</v>
      </c>
      <c r="S18" s="107" t="s">
        <v>1770</v>
      </c>
      <c r="T18" s="87">
        <v>7800000</v>
      </c>
      <c r="U18" s="87">
        <v>5200000</v>
      </c>
      <c r="V18" s="56">
        <f t="shared" si="0"/>
        <v>0.6</v>
      </c>
      <c r="W18" s="82">
        <v>57427442</v>
      </c>
      <c r="X18" s="103" t="s">
        <v>4123</v>
      </c>
    </row>
    <row r="19" spans="1:24">
      <c r="A19" s="28" t="s">
        <v>2832</v>
      </c>
      <c r="B19" s="28" t="s">
        <v>24</v>
      </c>
      <c r="C19" s="103" t="s">
        <v>25</v>
      </c>
      <c r="D19" s="28" t="s">
        <v>26</v>
      </c>
      <c r="E19" s="103" t="s">
        <v>6043</v>
      </c>
      <c r="F19" s="28" t="s">
        <v>28</v>
      </c>
      <c r="G19" s="28" t="s">
        <v>2834</v>
      </c>
      <c r="H19" s="103" t="s">
        <v>30</v>
      </c>
      <c r="I19" s="53">
        <v>13000000</v>
      </c>
      <c r="J19" s="29">
        <v>0</v>
      </c>
      <c r="K19" s="31">
        <v>0</v>
      </c>
      <c r="L19" s="31">
        <v>0</v>
      </c>
      <c r="M19" s="29">
        <v>0</v>
      </c>
      <c r="N19" s="57">
        <v>36724425</v>
      </c>
      <c r="O19" s="29" t="s">
        <v>4124</v>
      </c>
      <c r="P19" s="29" t="s">
        <v>4125</v>
      </c>
      <c r="Q19" s="107" t="s">
        <v>1555</v>
      </c>
      <c r="R19" s="107" t="s">
        <v>1555</v>
      </c>
      <c r="S19" s="107" t="s">
        <v>1770</v>
      </c>
      <c r="T19" s="87">
        <v>7800000</v>
      </c>
      <c r="U19" s="87">
        <v>5200000</v>
      </c>
      <c r="V19" s="56">
        <f t="shared" si="0"/>
        <v>0.6</v>
      </c>
      <c r="W19" s="82">
        <v>12533448</v>
      </c>
      <c r="X19" s="103" t="s">
        <v>4126</v>
      </c>
    </row>
    <row r="20" spans="1:24">
      <c r="A20" s="28" t="s">
        <v>2832</v>
      </c>
      <c r="B20" s="28" t="s">
        <v>24</v>
      </c>
      <c r="C20" s="103" t="s">
        <v>25</v>
      </c>
      <c r="D20" s="28" t="s">
        <v>26</v>
      </c>
      <c r="E20" s="103" t="s">
        <v>6044</v>
      </c>
      <c r="F20" s="28" t="s">
        <v>28</v>
      </c>
      <c r="G20" s="28" t="s">
        <v>2834</v>
      </c>
      <c r="H20" s="103" t="s">
        <v>30</v>
      </c>
      <c r="I20" s="53">
        <v>13000000</v>
      </c>
      <c r="J20" s="29">
        <v>0</v>
      </c>
      <c r="K20" s="31">
        <v>0</v>
      </c>
      <c r="L20" s="31">
        <v>0</v>
      </c>
      <c r="M20" s="29">
        <v>0</v>
      </c>
      <c r="N20" s="57">
        <v>51839142</v>
      </c>
      <c r="O20" s="29" t="s">
        <v>4130</v>
      </c>
      <c r="P20" s="29" t="s">
        <v>4131</v>
      </c>
      <c r="Q20" s="107" t="s">
        <v>1555</v>
      </c>
      <c r="R20" s="107" t="s">
        <v>1555</v>
      </c>
      <c r="S20" s="107" t="s">
        <v>1770</v>
      </c>
      <c r="T20" s="87">
        <v>7800000</v>
      </c>
      <c r="U20" s="87">
        <v>5200000</v>
      </c>
      <c r="V20" s="56">
        <f t="shared" si="0"/>
        <v>0.6</v>
      </c>
      <c r="W20" s="82">
        <v>79732773</v>
      </c>
      <c r="X20" s="103" t="s">
        <v>890</v>
      </c>
    </row>
    <row r="21" spans="1:24">
      <c r="A21" s="28" t="s">
        <v>2832</v>
      </c>
      <c r="B21" s="28" t="s">
        <v>24</v>
      </c>
      <c r="C21" s="103" t="s">
        <v>25</v>
      </c>
      <c r="D21" s="28" t="s">
        <v>26</v>
      </c>
      <c r="E21" s="103" t="s">
        <v>6045</v>
      </c>
      <c r="F21" s="28" t="s">
        <v>28</v>
      </c>
      <c r="G21" s="28" t="s">
        <v>2834</v>
      </c>
      <c r="H21" s="103" t="s">
        <v>30</v>
      </c>
      <c r="I21" s="53">
        <v>15000000</v>
      </c>
      <c r="J21" s="29">
        <v>0</v>
      </c>
      <c r="K21" s="31">
        <v>0</v>
      </c>
      <c r="L21" s="31">
        <v>0</v>
      </c>
      <c r="M21" s="29">
        <v>0</v>
      </c>
      <c r="N21" s="57">
        <v>84454604</v>
      </c>
      <c r="O21" s="29" t="s">
        <v>3781</v>
      </c>
      <c r="P21" s="29" t="s">
        <v>4110</v>
      </c>
      <c r="Q21" s="107" t="s">
        <v>1628</v>
      </c>
      <c r="R21" s="107" t="s">
        <v>1628</v>
      </c>
      <c r="S21" s="107" t="s">
        <v>3346</v>
      </c>
      <c r="T21" s="87">
        <v>9000000</v>
      </c>
      <c r="U21" s="87">
        <v>6000000</v>
      </c>
      <c r="V21" s="56">
        <f t="shared" si="0"/>
        <v>0.6</v>
      </c>
      <c r="W21" s="82">
        <v>85475151</v>
      </c>
      <c r="X21" s="103" t="s">
        <v>4112</v>
      </c>
    </row>
    <row r="22" spans="1:24">
      <c r="A22" s="28" t="s">
        <v>2832</v>
      </c>
      <c r="B22" s="28" t="s">
        <v>24</v>
      </c>
      <c r="C22" s="103" t="s">
        <v>25</v>
      </c>
      <c r="D22" s="28" t="s">
        <v>26</v>
      </c>
      <c r="E22" s="103" t="s">
        <v>6046</v>
      </c>
      <c r="F22" s="28" t="s">
        <v>28</v>
      </c>
      <c r="G22" s="28" t="s">
        <v>2834</v>
      </c>
      <c r="H22" s="103" t="s">
        <v>30</v>
      </c>
      <c r="I22" s="53">
        <v>13000000</v>
      </c>
      <c r="J22" s="29">
        <v>0</v>
      </c>
      <c r="K22" s="31">
        <v>0</v>
      </c>
      <c r="L22" s="31">
        <v>0</v>
      </c>
      <c r="M22" s="29">
        <v>0</v>
      </c>
      <c r="N22" s="57">
        <v>84456404</v>
      </c>
      <c r="O22" s="29" t="s">
        <v>4127</v>
      </c>
      <c r="P22" s="29" t="s">
        <v>4128</v>
      </c>
      <c r="Q22" s="107" t="s">
        <v>1628</v>
      </c>
      <c r="R22" s="107" t="s">
        <v>1628</v>
      </c>
      <c r="S22" s="107" t="s">
        <v>3346</v>
      </c>
      <c r="T22" s="87">
        <v>7800000</v>
      </c>
      <c r="U22" s="87">
        <v>5200000</v>
      </c>
      <c r="V22" s="56">
        <f t="shared" si="0"/>
        <v>0.6</v>
      </c>
      <c r="W22" s="82">
        <v>1083432808</v>
      </c>
      <c r="X22" s="103" t="s">
        <v>4129</v>
      </c>
    </row>
    <row r="23" spans="1:24">
      <c r="A23" s="28" t="s">
        <v>2832</v>
      </c>
      <c r="B23" s="28" t="s">
        <v>24</v>
      </c>
      <c r="C23" s="103" t="s">
        <v>2956</v>
      </c>
      <c r="D23" s="28" t="s">
        <v>26</v>
      </c>
      <c r="E23" s="103" t="s">
        <v>6047</v>
      </c>
      <c r="F23" s="28" t="s">
        <v>28</v>
      </c>
      <c r="G23" s="28" t="s">
        <v>2834</v>
      </c>
      <c r="H23" s="103" t="s">
        <v>30</v>
      </c>
      <c r="I23" s="53">
        <v>13000000</v>
      </c>
      <c r="J23" s="29">
        <v>0</v>
      </c>
      <c r="K23" s="31">
        <v>0</v>
      </c>
      <c r="L23" s="31">
        <v>0</v>
      </c>
      <c r="M23" s="29">
        <v>0</v>
      </c>
      <c r="N23" s="57">
        <v>1082250917</v>
      </c>
      <c r="O23" s="29" t="s">
        <v>4144</v>
      </c>
      <c r="P23" s="29" t="s">
        <v>4145</v>
      </c>
      <c r="Q23" s="107" t="s">
        <v>1632</v>
      </c>
      <c r="R23" s="107" t="s">
        <v>1632</v>
      </c>
      <c r="S23" s="107" t="s">
        <v>4146</v>
      </c>
      <c r="T23" s="87">
        <v>5200000</v>
      </c>
      <c r="U23" s="87">
        <v>7800000</v>
      </c>
      <c r="V23" s="56">
        <f t="shared" si="0"/>
        <v>0.4</v>
      </c>
      <c r="W23" s="82">
        <v>1083432808</v>
      </c>
      <c r="X23" s="103" t="s">
        <v>4129</v>
      </c>
    </row>
    <row r="24" spans="1:24">
      <c r="A24" s="28" t="s">
        <v>2832</v>
      </c>
      <c r="B24" s="28" t="s">
        <v>24</v>
      </c>
      <c r="C24" s="103" t="s">
        <v>2956</v>
      </c>
      <c r="D24" s="28" t="s">
        <v>26</v>
      </c>
      <c r="E24" s="103" t="s">
        <v>6048</v>
      </c>
      <c r="F24" s="28" t="s">
        <v>28</v>
      </c>
      <c r="G24" s="28" t="s">
        <v>2834</v>
      </c>
      <c r="H24" s="103" t="s">
        <v>30</v>
      </c>
      <c r="I24" s="53">
        <v>8500000</v>
      </c>
      <c r="J24" s="29">
        <v>0</v>
      </c>
      <c r="K24" s="31">
        <v>0</v>
      </c>
      <c r="L24" s="31">
        <v>0</v>
      </c>
      <c r="M24" s="29">
        <v>0</v>
      </c>
      <c r="N24" s="57">
        <v>1083042706</v>
      </c>
      <c r="O24" s="29" t="s">
        <v>4135</v>
      </c>
      <c r="P24" s="29" t="s">
        <v>4136</v>
      </c>
      <c r="Q24" s="107" t="s">
        <v>1632</v>
      </c>
      <c r="R24" s="107" t="s">
        <v>1632</v>
      </c>
      <c r="S24" s="107" t="s">
        <v>4146</v>
      </c>
      <c r="T24" s="87">
        <v>5100000</v>
      </c>
      <c r="U24" s="87">
        <v>3400000</v>
      </c>
      <c r="V24" s="56">
        <f t="shared" si="0"/>
        <v>0.6</v>
      </c>
      <c r="W24" s="82">
        <v>84450555</v>
      </c>
      <c r="X24" s="103" t="s">
        <v>4137</v>
      </c>
    </row>
    <row r="25" spans="1:24">
      <c r="A25" s="28" t="s">
        <v>2832</v>
      </c>
      <c r="B25" s="28" t="s">
        <v>24</v>
      </c>
      <c r="C25" s="103" t="s">
        <v>2956</v>
      </c>
      <c r="D25" s="28" t="s">
        <v>26</v>
      </c>
      <c r="E25" s="103" t="s">
        <v>6049</v>
      </c>
      <c r="F25" s="28" t="s">
        <v>28</v>
      </c>
      <c r="G25" s="28" t="s">
        <v>2834</v>
      </c>
      <c r="H25" s="103" t="s">
        <v>30</v>
      </c>
      <c r="I25" s="53">
        <v>8500000</v>
      </c>
      <c r="J25" s="29">
        <v>0</v>
      </c>
      <c r="K25" s="31">
        <v>0</v>
      </c>
      <c r="L25" s="31">
        <v>0</v>
      </c>
      <c r="M25" s="29">
        <v>0</v>
      </c>
      <c r="N25" s="57">
        <v>1082983800</v>
      </c>
      <c r="O25" s="29" t="s">
        <v>4138</v>
      </c>
      <c r="P25" s="29" t="s">
        <v>4139</v>
      </c>
      <c r="Q25" s="107" t="s">
        <v>1632</v>
      </c>
      <c r="R25" s="107" t="s">
        <v>1632</v>
      </c>
      <c r="S25" s="107" t="s">
        <v>4146</v>
      </c>
      <c r="T25" s="87">
        <v>5100000</v>
      </c>
      <c r="U25" s="87">
        <v>3400000</v>
      </c>
      <c r="V25" s="56">
        <f t="shared" si="0"/>
        <v>0.6</v>
      </c>
      <c r="W25" s="82">
        <v>85475151</v>
      </c>
      <c r="X25" s="103" t="s">
        <v>4112</v>
      </c>
    </row>
    <row r="26" spans="1:24">
      <c r="A26" s="28" t="s">
        <v>2832</v>
      </c>
      <c r="B26" s="28" t="s">
        <v>24</v>
      </c>
      <c r="C26" s="103" t="s">
        <v>2956</v>
      </c>
      <c r="D26" s="28" t="s">
        <v>26</v>
      </c>
      <c r="E26" s="103" t="s">
        <v>6050</v>
      </c>
      <c r="F26" s="28" t="s">
        <v>28</v>
      </c>
      <c r="G26" s="28" t="s">
        <v>2834</v>
      </c>
      <c r="H26" s="103" t="s">
        <v>30</v>
      </c>
      <c r="I26" s="53">
        <v>13000000</v>
      </c>
      <c r="J26" s="29">
        <v>0</v>
      </c>
      <c r="K26" s="31">
        <v>0</v>
      </c>
      <c r="L26" s="31">
        <v>0</v>
      </c>
      <c r="M26" s="29">
        <v>0</v>
      </c>
      <c r="N26" s="57">
        <v>1049348815</v>
      </c>
      <c r="O26" s="29" t="s">
        <v>4147</v>
      </c>
      <c r="P26" s="29" t="s">
        <v>4148</v>
      </c>
      <c r="Q26" s="107" t="s">
        <v>1632</v>
      </c>
      <c r="R26" s="107" t="s">
        <v>1632</v>
      </c>
      <c r="S26" s="107" t="s">
        <v>4146</v>
      </c>
      <c r="T26" s="87">
        <v>7800000</v>
      </c>
      <c r="U26" s="87">
        <v>5200000</v>
      </c>
      <c r="V26" s="56">
        <f t="shared" si="0"/>
        <v>0.6</v>
      </c>
      <c r="W26" s="82">
        <v>32770239</v>
      </c>
      <c r="X26" s="103" t="s">
        <v>4109</v>
      </c>
    </row>
    <row r="27" spans="1:24">
      <c r="A27" s="28" t="s">
        <v>2832</v>
      </c>
      <c r="B27" s="28" t="s">
        <v>24</v>
      </c>
      <c r="C27" s="103" t="s">
        <v>25</v>
      </c>
      <c r="D27" s="28" t="s">
        <v>26</v>
      </c>
      <c r="E27" s="103" t="s">
        <v>6051</v>
      </c>
      <c r="F27" s="28" t="s">
        <v>28</v>
      </c>
      <c r="G27" s="28" t="s">
        <v>2834</v>
      </c>
      <c r="H27" s="103" t="s">
        <v>30</v>
      </c>
      <c r="I27" s="53">
        <v>13000000</v>
      </c>
      <c r="J27" s="29">
        <v>0</v>
      </c>
      <c r="K27" s="31">
        <v>0</v>
      </c>
      <c r="L27" s="31">
        <v>0</v>
      </c>
      <c r="M27" s="29">
        <v>0</v>
      </c>
      <c r="N27" s="57">
        <v>7632493</v>
      </c>
      <c r="O27" s="29" t="s">
        <v>4149</v>
      </c>
      <c r="P27" s="29" t="s">
        <v>4150</v>
      </c>
      <c r="Q27" s="107" t="s">
        <v>1632</v>
      </c>
      <c r="R27" s="107" t="s">
        <v>1632</v>
      </c>
      <c r="S27" s="107" t="s">
        <v>4146</v>
      </c>
      <c r="T27" s="87">
        <v>7800000</v>
      </c>
      <c r="U27" s="87">
        <v>5200000</v>
      </c>
      <c r="V27" s="56">
        <f t="shared" si="0"/>
        <v>0.6</v>
      </c>
      <c r="W27" s="82">
        <v>1083432808</v>
      </c>
      <c r="X27" s="103" t="s">
        <v>4129</v>
      </c>
    </row>
    <row r="28" spans="1:24">
      <c r="A28" s="28" t="s">
        <v>2832</v>
      </c>
      <c r="B28" s="28" t="s">
        <v>24</v>
      </c>
      <c r="C28" s="103" t="s">
        <v>2956</v>
      </c>
      <c r="D28" s="28" t="s">
        <v>26</v>
      </c>
      <c r="E28" s="103" t="s">
        <v>6052</v>
      </c>
      <c r="F28" s="28" t="s">
        <v>28</v>
      </c>
      <c r="G28" s="28" t="s">
        <v>2834</v>
      </c>
      <c r="H28" s="103" t="s">
        <v>30</v>
      </c>
      <c r="I28" s="53">
        <v>8500000</v>
      </c>
      <c r="J28" s="29">
        <v>0</v>
      </c>
      <c r="K28" s="31">
        <v>0</v>
      </c>
      <c r="L28" s="31">
        <v>0</v>
      </c>
      <c r="M28" s="29">
        <v>0</v>
      </c>
      <c r="N28" s="57">
        <v>1083033709</v>
      </c>
      <c r="O28" s="29" t="s">
        <v>4132</v>
      </c>
      <c r="P28" s="29" t="s">
        <v>4133</v>
      </c>
      <c r="Q28" s="107" t="s">
        <v>1632</v>
      </c>
      <c r="R28" s="107">
        <v>44891</v>
      </c>
      <c r="S28" s="107" t="s">
        <v>4146</v>
      </c>
      <c r="T28" s="87">
        <v>5100000</v>
      </c>
      <c r="U28" s="87">
        <v>3400000</v>
      </c>
      <c r="V28" s="56">
        <f t="shared" si="0"/>
        <v>0.6</v>
      </c>
      <c r="W28" s="82">
        <v>79732773</v>
      </c>
      <c r="X28" s="103" t="s">
        <v>890</v>
      </c>
    </row>
    <row r="29" spans="1:24">
      <c r="A29" s="28" t="s">
        <v>2832</v>
      </c>
      <c r="B29" s="28" t="s">
        <v>24</v>
      </c>
      <c r="C29" s="103" t="s">
        <v>2956</v>
      </c>
      <c r="D29" s="28" t="s">
        <v>26</v>
      </c>
      <c r="E29" s="103" t="s">
        <v>6053</v>
      </c>
      <c r="F29" s="28" t="s">
        <v>28</v>
      </c>
      <c r="G29" s="28" t="s">
        <v>2834</v>
      </c>
      <c r="H29" s="103" t="s">
        <v>30</v>
      </c>
      <c r="I29" s="53">
        <v>10500000</v>
      </c>
      <c r="J29" s="29">
        <v>0</v>
      </c>
      <c r="K29" s="31">
        <v>0</v>
      </c>
      <c r="L29" s="31">
        <v>0</v>
      </c>
      <c r="M29" s="29">
        <v>0</v>
      </c>
      <c r="N29" s="57">
        <v>860012336</v>
      </c>
      <c r="O29" s="29" t="s">
        <v>3454</v>
      </c>
      <c r="P29" s="29" t="s">
        <v>4151</v>
      </c>
      <c r="Q29" s="107" t="s">
        <v>1635</v>
      </c>
      <c r="R29" s="107" t="s">
        <v>1635</v>
      </c>
      <c r="S29" s="107" t="s">
        <v>3314</v>
      </c>
      <c r="T29" s="87">
        <v>0</v>
      </c>
      <c r="U29" s="87">
        <v>10500000</v>
      </c>
      <c r="V29" s="56">
        <f t="shared" si="0"/>
        <v>0</v>
      </c>
      <c r="W29" s="82">
        <v>79732773</v>
      </c>
      <c r="X29" s="103" t="s">
        <v>890</v>
      </c>
    </row>
    <row r="30" spans="1:24">
      <c r="A30" s="28" t="s">
        <v>2832</v>
      </c>
      <c r="B30" s="28" t="s">
        <v>24</v>
      </c>
      <c r="C30" s="103" t="s">
        <v>2956</v>
      </c>
      <c r="D30" s="28" t="s">
        <v>26</v>
      </c>
      <c r="E30" s="103" t="s">
        <v>6054</v>
      </c>
      <c r="F30" s="28" t="s">
        <v>28</v>
      </c>
      <c r="G30" s="28" t="s">
        <v>2834</v>
      </c>
      <c r="H30" s="103" t="s">
        <v>30</v>
      </c>
      <c r="I30" s="53">
        <v>8500000</v>
      </c>
      <c r="J30" s="29">
        <v>0</v>
      </c>
      <c r="K30" s="31">
        <v>0</v>
      </c>
      <c r="L30" s="31">
        <v>0</v>
      </c>
      <c r="M30" s="29">
        <v>0</v>
      </c>
      <c r="N30" s="57">
        <v>1082999568</v>
      </c>
      <c r="O30" s="103" t="s">
        <v>4140</v>
      </c>
      <c r="P30" s="103" t="s">
        <v>4152</v>
      </c>
      <c r="Q30" s="107">
        <v>44795</v>
      </c>
      <c r="R30" s="107">
        <v>44795</v>
      </c>
      <c r="S30" s="107">
        <v>44916</v>
      </c>
      <c r="T30" s="87">
        <v>4250000</v>
      </c>
      <c r="U30" s="87">
        <v>4250000</v>
      </c>
      <c r="V30" s="56">
        <f t="shared" si="0"/>
        <v>0.5</v>
      </c>
      <c r="W30" s="82">
        <v>1083432808</v>
      </c>
      <c r="X30" s="103" t="s">
        <v>4129</v>
      </c>
    </row>
    <row r="31" spans="1:24">
      <c r="A31" s="28" t="s">
        <v>2832</v>
      </c>
      <c r="B31" s="28" t="s">
        <v>24</v>
      </c>
      <c r="C31" s="103" t="s">
        <v>25</v>
      </c>
      <c r="D31" s="28" t="s">
        <v>26</v>
      </c>
      <c r="E31" s="103" t="s">
        <v>6055</v>
      </c>
      <c r="F31" s="28" t="s">
        <v>28</v>
      </c>
      <c r="G31" s="28" t="s">
        <v>2834</v>
      </c>
      <c r="H31" s="103" t="s">
        <v>30</v>
      </c>
      <c r="I31" s="53">
        <v>12000000</v>
      </c>
      <c r="J31" s="29">
        <v>0</v>
      </c>
      <c r="K31" s="31">
        <v>0</v>
      </c>
      <c r="L31" s="31">
        <v>0</v>
      </c>
      <c r="M31" s="29">
        <v>0</v>
      </c>
      <c r="N31" s="57">
        <v>1065657067</v>
      </c>
      <c r="O31" s="29" t="s">
        <v>4153</v>
      </c>
      <c r="P31" s="29" t="s">
        <v>4154</v>
      </c>
      <c r="Q31" s="107">
        <v>44799</v>
      </c>
      <c r="R31" s="107">
        <v>44799</v>
      </c>
      <c r="S31" s="107">
        <v>44920</v>
      </c>
      <c r="T31" s="87">
        <v>6000000</v>
      </c>
      <c r="U31" s="87">
        <v>6000000</v>
      </c>
      <c r="V31" s="56">
        <f t="shared" si="0"/>
        <v>0.5</v>
      </c>
      <c r="W31" s="82">
        <v>1082863147</v>
      </c>
      <c r="X31" s="103" t="s">
        <v>2713</v>
      </c>
    </row>
    <row r="32" spans="1:24">
      <c r="A32" s="28" t="s">
        <v>2832</v>
      </c>
      <c r="B32" s="28" t="s">
        <v>24</v>
      </c>
      <c r="C32" s="103" t="s">
        <v>25</v>
      </c>
      <c r="D32" s="28" t="s">
        <v>26</v>
      </c>
      <c r="E32" s="103" t="s">
        <v>6056</v>
      </c>
      <c r="F32" s="28" t="s">
        <v>28</v>
      </c>
      <c r="G32" s="28" t="s">
        <v>2834</v>
      </c>
      <c r="H32" s="103" t="s">
        <v>30</v>
      </c>
      <c r="I32" s="53">
        <v>10000000</v>
      </c>
      <c r="J32" s="29">
        <v>0</v>
      </c>
      <c r="K32" s="31">
        <v>0</v>
      </c>
      <c r="L32" s="31">
        <v>0</v>
      </c>
      <c r="M32" s="29">
        <v>0</v>
      </c>
      <c r="N32" s="57">
        <v>860012336</v>
      </c>
      <c r="O32" s="29" t="s">
        <v>3454</v>
      </c>
      <c r="P32" s="29" t="s">
        <v>4155</v>
      </c>
      <c r="Q32" s="107">
        <v>44847</v>
      </c>
      <c r="R32" s="107">
        <v>44847</v>
      </c>
      <c r="S32" s="107">
        <v>44891</v>
      </c>
      <c r="T32" s="87">
        <v>0</v>
      </c>
      <c r="U32" s="87">
        <v>10000000</v>
      </c>
      <c r="V32" s="93">
        <f t="shared" si="0"/>
        <v>0</v>
      </c>
      <c r="W32" s="82">
        <v>79732773</v>
      </c>
      <c r="X32" s="103" t="s">
        <v>890</v>
      </c>
    </row>
    <row r="33" spans="1:24">
      <c r="A33" s="28" t="s">
        <v>2832</v>
      </c>
      <c r="B33" s="28" t="s">
        <v>24</v>
      </c>
      <c r="C33" s="103" t="s">
        <v>2956</v>
      </c>
      <c r="D33" s="28" t="s">
        <v>26</v>
      </c>
      <c r="E33" s="103" t="s">
        <v>6057</v>
      </c>
      <c r="F33" s="28" t="s">
        <v>28</v>
      </c>
      <c r="G33" s="28" t="s">
        <v>2834</v>
      </c>
      <c r="H33" s="103" t="s">
        <v>4142</v>
      </c>
      <c r="I33" s="53">
        <v>11495400</v>
      </c>
      <c r="J33" s="29">
        <v>0</v>
      </c>
      <c r="K33" s="31">
        <v>0</v>
      </c>
      <c r="L33" s="31">
        <v>0</v>
      </c>
      <c r="M33" s="29">
        <v>0</v>
      </c>
      <c r="N33" s="32">
        <v>900265301</v>
      </c>
      <c r="O33" s="29" t="s">
        <v>4156</v>
      </c>
      <c r="P33" s="29" t="s">
        <v>4157</v>
      </c>
      <c r="Q33" s="107">
        <v>44858</v>
      </c>
      <c r="R33" s="107">
        <v>44858</v>
      </c>
      <c r="S33" s="107">
        <v>44873</v>
      </c>
      <c r="T33" s="87">
        <v>0</v>
      </c>
      <c r="U33" s="87">
        <v>11495400</v>
      </c>
      <c r="V33" s="93">
        <f t="shared" si="0"/>
        <v>0</v>
      </c>
      <c r="W33" s="82">
        <v>84450555</v>
      </c>
      <c r="X33" s="103" t="s">
        <v>4137</v>
      </c>
    </row>
    <row r="34" spans="1:24">
      <c r="D34" s="108" t="s">
        <v>2830</v>
      </c>
      <c r="E34" s="108">
        <v>32</v>
      </c>
      <c r="H34" s="108" t="s">
        <v>2831</v>
      </c>
      <c r="I34" s="109">
        <f>SUM(I2:I33)</f>
        <v>400495400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X80"/>
  <sheetViews>
    <sheetView topLeftCell="B1" workbookViewId="0">
      <pane ySplit="1" topLeftCell="A2" activePane="bottomLeft" state="frozen"/>
      <selection pane="bottomLeft" activeCell="G13" sqref="G13"/>
    </sheetView>
  </sheetViews>
  <sheetFormatPr baseColWidth="10" defaultRowHeight="14.4"/>
  <cols>
    <col min="4" max="4" width="22.109375" customWidth="1"/>
    <col min="5" max="5" width="23.5546875" customWidth="1"/>
    <col min="8" max="8" width="20.21875" customWidth="1"/>
    <col min="9" max="9" width="22.88671875" customWidth="1"/>
    <col min="17" max="19" width="10.88671875" style="3"/>
    <col min="20" max="20" width="17.44140625" customWidth="1"/>
    <col min="24" max="24" width="37.44140625" bestFit="1" customWidth="1"/>
  </cols>
  <sheetData>
    <row r="1" spans="1:24" s="5" customFormat="1">
      <c r="A1" s="22" t="s">
        <v>0</v>
      </c>
      <c r="B1" s="22" t="s">
        <v>1</v>
      </c>
      <c r="C1" s="22" t="s">
        <v>2</v>
      </c>
      <c r="D1" s="22" t="s">
        <v>3</v>
      </c>
      <c r="E1" s="22" t="s">
        <v>4</v>
      </c>
      <c r="F1" s="22" t="s">
        <v>5</v>
      </c>
      <c r="G1" s="22" t="s">
        <v>6</v>
      </c>
      <c r="H1" s="22" t="s">
        <v>7</v>
      </c>
      <c r="I1" s="51" t="s">
        <v>8</v>
      </c>
      <c r="J1" s="22" t="s">
        <v>9</v>
      </c>
      <c r="K1" s="105" t="s">
        <v>10</v>
      </c>
      <c r="L1" s="105" t="s">
        <v>11</v>
      </c>
      <c r="M1" s="22" t="s">
        <v>12</v>
      </c>
      <c r="N1" s="22" t="s">
        <v>13</v>
      </c>
      <c r="O1" s="22" t="s">
        <v>14</v>
      </c>
      <c r="P1" s="22" t="s">
        <v>15</v>
      </c>
      <c r="Q1" s="118" t="s">
        <v>16</v>
      </c>
      <c r="R1" s="118" t="s">
        <v>17</v>
      </c>
      <c r="S1" s="118" t="s">
        <v>18</v>
      </c>
      <c r="T1" s="119" t="s">
        <v>19</v>
      </c>
      <c r="U1" s="119" t="s">
        <v>20</v>
      </c>
      <c r="V1" s="119" t="s">
        <v>21</v>
      </c>
      <c r="W1" s="22" t="s">
        <v>22</v>
      </c>
      <c r="X1" s="22" t="s">
        <v>23</v>
      </c>
    </row>
    <row r="2" spans="1:24">
      <c r="A2" s="28">
        <v>891780111</v>
      </c>
      <c r="B2" s="28" t="s">
        <v>24</v>
      </c>
      <c r="C2" s="28" t="s">
        <v>25</v>
      </c>
      <c r="D2" s="28" t="s">
        <v>26</v>
      </c>
      <c r="E2" s="83" t="s">
        <v>6058</v>
      </c>
      <c r="F2" s="28" t="s">
        <v>28</v>
      </c>
      <c r="G2" s="28" t="s">
        <v>2834</v>
      </c>
      <c r="H2" s="28" t="s">
        <v>30</v>
      </c>
      <c r="I2" s="111">
        <v>10800000</v>
      </c>
      <c r="J2" s="28">
        <v>1</v>
      </c>
      <c r="K2" s="112">
        <v>1200000</v>
      </c>
      <c r="L2" s="28">
        <v>0</v>
      </c>
      <c r="M2" s="28">
        <v>0</v>
      </c>
      <c r="N2" s="113">
        <v>32738180</v>
      </c>
      <c r="O2" s="28" t="s">
        <v>6059</v>
      </c>
      <c r="P2" s="28" t="s">
        <v>6060</v>
      </c>
      <c r="Q2" s="107">
        <v>44589</v>
      </c>
      <c r="R2" s="107">
        <v>44593</v>
      </c>
      <c r="S2" s="107">
        <v>44742</v>
      </c>
      <c r="T2" s="111">
        <v>12000000</v>
      </c>
      <c r="U2" s="87">
        <v>0</v>
      </c>
      <c r="V2" s="56">
        <v>1</v>
      </c>
      <c r="W2" s="113">
        <v>36669725</v>
      </c>
      <c r="X2" s="28" t="s">
        <v>6061</v>
      </c>
    </row>
    <row r="3" spans="1:24">
      <c r="A3" s="28">
        <v>891780111</v>
      </c>
      <c r="B3" s="28" t="s">
        <v>24</v>
      </c>
      <c r="C3" s="28" t="s">
        <v>25</v>
      </c>
      <c r="D3" s="28" t="s">
        <v>26</v>
      </c>
      <c r="E3" s="83" t="s">
        <v>6062</v>
      </c>
      <c r="F3" s="28" t="s">
        <v>28</v>
      </c>
      <c r="G3" s="28" t="s">
        <v>2834</v>
      </c>
      <c r="H3" s="28" t="s">
        <v>30</v>
      </c>
      <c r="I3" s="111">
        <v>11250000</v>
      </c>
      <c r="J3" s="28">
        <v>1</v>
      </c>
      <c r="K3" s="112">
        <v>1250000</v>
      </c>
      <c r="L3" s="28">
        <v>0</v>
      </c>
      <c r="M3" s="28">
        <v>0</v>
      </c>
      <c r="N3" s="113">
        <v>36552616</v>
      </c>
      <c r="O3" s="28" t="s">
        <v>6063</v>
      </c>
      <c r="P3" s="28" t="s">
        <v>6064</v>
      </c>
      <c r="Q3" s="107" t="s">
        <v>4115</v>
      </c>
      <c r="R3" s="107">
        <v>44607</v>
      </c>
      <c r="S3" s="107">
        <v>44757</v>
      </c>
      <c r="T3" s="111">
        <v>12500000</v>
      </c>
      <c r="U3" s="87">
        <v>0</v>
      </c>
      <c r="V3" s="56">
        <v>1</v>
      </c>
      <c r="W3" s="28">
        <v>92537525</v>
      </c>
      <c r="X3" s="28" t="s">
        <v>6065</v>
      </c>
    </row>
    <row r="4" spans="1:24">
      <c r="A4" s="28">
        <v>891780111</v>
      </c>
      <c r="B4" s="28" t="s">
        <v>24</v>
      </c>
      <c r="C4" s="28" t="s">
        <v>25</v>
      </c>
      <c r="D4" s="28" t="s">
        <v>26</v>
      </c>
      <c r="E4" s="83" t="s">
        <v>6066</v>
      </c>
      <c r="F4" s="28" t="s">
        <v>28</v>
      </c>
      <c r="G4" s="28" t="s">
        <v>2834</v>
      </c>
      <c r="H4" s="28" t="s">
        <v>30</v>
      </c>
      <c r="I4" s="111">
        <v>9174000</v>
      </c>
      <c r="J4" s="28">
        <v>1</v>
      </c>
      <c r="K4" s="114">
        <v>1100000</v>
      </c>
      <c r="L4" s="28">
        <v>0</v>
      </c>
      <c r="M4" s="28">
        <v>0</v>
      </c>
      <c r="N4" s="113">
        <v>79695021</v>
      </c>
      <c r="O4" s="28" t="s">
        <v>6067</v>
      </c>
      <c r="P4" s="28" t="s">
        <v>6068</v>
      </c>
      <c r="Q4" s="107" t="s">
        <v>4115</v>
      </c>
      <c r="R4" s="107">
        <v>44602</v>
      </c>
      <c r="S4" s="107">
        <v>44742</v>
      </c>
      <c r="T4" s="111">
        <v>10274000</v>
      </c>
      <c r="U4" s="87">
        <v>0</v>
      </c>
      <c r="V4" s="56">
        <v>1</v>
      </c>
      <c r="W4" s="113">
        <v>36669725</v>
      </c>
      <c r="X4" s="28" t="s">
        <v>6061</v>
      </c>
    </row>
    <row r="5" spans="1:24">
      <c r="A5" s="28">
        <v>891780111</v>
      </c>
      <c r="B5" s="28" t="s">
        <v>24</v>
      </c>
      <c r="C5" s="28" t="s">
        <v>25</v>
      </c>
      <c r="D5" s="28" t="s">
        <v>26</v>
      </c>
      <c r="E5" s="83" t="s">
        <v>6069</v>
      </c>
      <c r="F5" s="28" t="s">
        <v>28</v>
      </c>
      <c r="G5" s="28" t="s">
        <v>2834</v>
      </c>
      <c r="H5" s="28" t="s">
        <v>30</v>
      </c>
      <c r="I5" s="111">
        <v>13500000</v>
      </c>
      <c r="J5" s="28">
        <v>1</v>
      </c>
      <c r="K5" s="114">
        <v>1350000</v>
      </c>
      <c r="L5" s="28">
        <v>0</v>
      </c>
      <c r="M5" s="28">
        <v>0</v>
      </c>
      <c r="N5" s="113">
        <v>85466955</v>
      </c>
      <c r="O5" s="28" t="s">
        <v>3819</v>
      </c>
      <c r="P5" s="28" t="s">
        <v>6070</v>
      </c>
      <c r="Q5" s="107" t="s">
        <v>4115</v>
      </c>
      <c r="R5" s="107">
        <v>44593</v>
      </c>
      <c r="S5" s="107">
        <v>44757</v>
      </c>
      <c r="T5" s="111">
        <v>14850000</v>
      </c>
      <c r="U5" s="87">
        <v>0</v>
      </c>
      <c r="V5" s="56">
        <v>1</v>
      </c>
      <c r="W5" s="113">
        <v>7634903</v>
      </c>
      <c r="X5" s="28" t="s">
        <v>6071</v>
      </c>
    </row>
    <row r="6" spans="1:24">
      <c r="A6" s="28">
        <v>891780111</v>
      </c>
      <c r="B6" s="28" t="s">
        <v>24</v>
      </c>
      <c r="C6" s="28" t="s">
        <v>25</v>
      </c>
      <c r="D6" s="28" t="s">
        <v>26</v>
      </c>
      <c r="E6" s="83" t="s">
        <v>6072</v>
      </c>
      <c r="F6" s="28" t="s">
        <v>28</v>
      </c>
      <c r="G6" s="28" t="s">
        <v>2834</v>
      </c>
      <c r="H6" s="28" t="s">
        <v>30</v>
      </c>
      <c r="I6" s="111">
        <v>13680000</v>
      </c>
      <c r="J6" s="28">
        <v>1</v>
      </c>
      <c r="K6" s="112">
        <v>1200000</v>
      </c>
      <c r="L6" s="28">
        <v>0</v>
      </c>
      <c r="M6" s="28">
        <v>0</v>
      </c>
      <c r="N6" s="113">
        <v>1129567153</v>
      </c>
      <c r="O6" s="28" t="s">
        <v>6073</v>
      </c>
      <c r="P6" s="28" t="s">
        <v>6074</v>
      </c>
      <c r="Q6" s="107" t="s">
        <v>6075</v>
      </c>
      <c r="R6" s="107" t="s">
        <v>6075</v>
      </c>
      <c r="S6" s="107">
        <v>44757</v>
      </c>
      <c r="T6" s="111">
        <v>14880000</v>
      </c>
      <c r="U6" s="87">
        <v>0</v>
      </c>
      <c r="V6" s="56">
        <v>1</v>
      </c>
      <c r="W6" s="113">
        <v>7634903</v>
      </c>
      <c r="X6" s="28" t="s">
        <v>6071</v>
      </c>
    </row>
    <row r="7" spans="1:24">
      <c r="A7" s="28">
        <v>891780111</v>
      </c>
      <c r="B7" s="28" t="s">
        <v>24</v>
      </c>
      <c r="C7" s="28" t="s">
        <v>25</v>
      </c>
      <c r="D7" s="28" t="s">
        <v>26</v>
      </c>
      <c r="E7" s="83" t="s">
        <v>6076</v>
      </c>
      <c r="F7" s="28" t="s">
        <v>28</v>
      </c>
      <c r="G7" s="28" t="s">
        <v>2834</v>
      </c>
      <c r="H7" s="28" t="s">
        <v>30</v>
      </c>
      <c r="I7" s="111">
        <v>12000000</v>
      </c>
      <c r="J7" s="28">
        <v>1</v>
      </c>
      <c r="K7" s="112">
        <v>3800000</v>
      </c>
      <c r="L7" s="28">
        <v>0</v>
      </c>
      <c r="M7" s="28">
        <v>0</v>
      </c>
      <c r="N7" s="113">
        <v>1082846537</v>
      </c>
      <c r="O7" s="28" t="s">
        <v>6077</v>
      </c>
      <c r="P7" s="28" t="s">
        <v>6078</v>
      </c>
      <c r="Q7" s="107" t="s">
        <v>6079</v>
      </c>
      <c r="R7" s="107" t="s">
        <v>6079</v>
      </c>
      <c r="S7" s="107">
        <v>44921</v>
      </c>
      <c r="T7" s="111">
        <v>11800000</v>
      </c>
      <c r="U7" s="87">
        <f>+I7+K7-T7</f>
        <v>4000000</v>
      </c>
      <c r="V7" s="56">
        <v>0.75</v>
      </c>
      <c r="W7" s="113">
        <v>36669725</v>
      </c>
      <c r="X7" s="28" t="s">
        <v>6061</v>
      </c>
    </row>
    <row r="8" spans="1:24">
      <c r="A8" s="28">
        <v>891780111</v>
      </c>
      <c r="B8" s="28" t="s">
        <v>24</v>
      </c>
      <c r="C8" s="28" t="s">
        <v>25</v>
      </c>
      <c r="D8" s="28" t="s">
        <v>26</v>
      </c>
      <c r="E8" s="83" t="s">
        <v>6080</v>
      </c>
      <c r="F8" s="28" t="s">
        <v>28</v>
      </c>
      <c r="G8" s="28" t="s">
        <v>2834</v>
      </c>
      <c r="H8" s="28" t="s">
        <v>30</v>
      </c>
      <c r="I8" s="111">
        <v>13200000</v>
      </c>
      <c r="J8" s="28">
        <v>0</v>
      </c>
      <c r="K8" s="28">
        <v>0</v>
      </c>
      <c r="L8" s="28">
        <v>0</v>
      </c>
      <c r="M8" s="28">
        <v>0</v>
      </c>
      <c r="N8" s="113">
        <v>36669670</v>
      </c>
      <c r="O8" s="28" t="s">
        <v>6081</v>
      </c>
      <c r="P8" s="28" t="s">
        <v>6082</v>
      </c>
      <c r="Q8" s="107" t="s">
        <v>6083</v>
      </c>
      <c r="R8" s="107" t="s">
        <v>6083</v>
      </c>
      <c r="S8" s="107" t="s">
        <v>2917</v>
      </c>
      <c r="T8" s="111">
        <v>13200000</v>
      </c>
      <c r="U8" s="87">
        <v>0</v>
      </c>
      <c r="V8" s="56">
        <v>1</v>
      </c>
      <c r="W8" s="113">
        <v>7634903</v>
      </c>
      <c r="X8" s="28" t="s">
        <v>6071</v>
      </c>
    </row>
    <row r="9" spans="1:24">
      <c r="A9" s="28">
        <v>891780111</v>
      </c>
      <c r="B9" s="28" t="s">
        <v>24</v>
      </c>
      <c r="C9" s="28" t="s">
        <v>25</v>
      </c>
      <c r="D9" s="28" t="s">
        <v>26</v>
      </c>
      <c r="E9" s="83" t="s">
        <v>6084</v>
      </c>
      <c r="F9" s="28" t="s">
        <v>28</v>
      </c>
      <c r="G9" s="28" t="s">
        <v>2834</v>
      </c>
      <c r="H9" s="28" t="s">
        <v>30</v>
      </c>
      <c r="I9" s="111">
        <v>14075000</v>
      </c>
      <c r="J9" s="28">
        <v>0</v>
      </c>
      <c r="K9" s="28">
        <v>0</v>
      </c>
      <c r="L9" s="28">
        <v>0</v>
      </c>
      <c r="M9" s="28">
        <v>0</v>
      </c>
      <c r="N9" s="113">
        <v>85153904</v>
      </c>
      <c r="O9" s="28" t="s">
        <v>6085</v>
      </c>
      <c r="P9" s="28" t="s">
        <v>6086</v>
      </c>
      <c r="Q9" s="107" t="s">
        <v>6087</v>
      </c>
      <c r="R9" s="107" t="s">
        <v>6087</v>
      </c>
      <c r="S9" s="107" t="s">
        <v>2917</v>
      </c>
      <c r="T9" s="111">
        <v>14075000</v>
      </c>
      <c r="U9" s="87">
        <v>0</v>
      </c>
      <c r="V9" s="56">
        <v>1</v>
      </c>
      <c r="W9" s="113">
        <v>36669725</v>
      </c>
      <c r="X9" s="28" t="s">
        <v>6061</v>
      </c>
    </row>
    <row r="10" spans="1:24">
      <c r="A10" s="28">
        <v>891780111</v>
      </c>
      <c r="B10" s="28" t="s">
        <v>24</v>
      </c>
      <c r="C10" s="28" t="s">
        <v>25</v>
      </c>
      <c r="D10" s="28" t="s">
        <v>26</v>
      </c>
      <c r="E10" s="83" t="s">
        <v>6088</v>
      </c>
      <c r="F10" s="28" t="s">
        <v>28</v>
      </c>
      <c r="G10" s="28" t="s">
        <v>2834</v>
      </c>
      <c r="H10" s="28" t="s">
        <v>30</v>
      </c>
      <c r="I10" s="111">
        <v>14250000</v>
      </c>
      <c r="J10" s="28">
        <v>0</v>
      </c>
      <c r="K10" s="28">
        <v>0</v>
      </c>
      <c r="L10" s="28">
        <v>0</v>
      </c>
      <c r="M10" s="28">
        <v>0</v>
      </c>
      <c r="N10" s="113">
        <v>1082879378</v>
      </c>
      <c r="O10" s="28" t="s">
        <v>6089</v>
      </c>
      <c r="P10" s="28" t="s">
        <v>6090</v>
      </c>
      <c r="Q10" s="107" t="s">
        <v>6091</v>
      </c>
      <c r="R10" s="107" t="s">
        <v>6091</v>
      </c>
      <c r="S10" s="107" t="s">
        <v>2917</v>
      </c>
      <c r="T10" s="111">
        <v>14250000</v>
      </c>
      <c r="U10" s="87">
        <v>0</v>
      </c>
      <c r="V10" s="56">
        <v>1</v>
      </c>
      <c r="W10" s="113">
        <v>36564357</v>
      </c>
      <c r="X10" s="28" t="s">
        <v>6092</v>
      </c>
    </row>
    <row r="11" spans="1:24">
      <c r="A11" s="28">
        <v>891780111</v>
      </c>
      <c r="B11" s="28" t="s">
        <v>24</v>
      </c>
      <c r="C11" s="28" t="s">
        <v>25</v>
      </c>
      <c r="D11" s="28" t="s">
        <v>26</v>
      </c>
      <c r="E11" s="83" t="s">
        <v>6093</v>
      </c>
      <c r="F11" s="28" t="s">
        <v>28</v>
      </c>
      <c r="G11" s="28" t="s">
        <v>2834</v>
      </c>
      <c r="H11" s="28" t="s">
        <v>30</v>
      </c>
      <c r="I11" s="111">
        <v>7200000</v>
      </c>
      <c r="J11" s="28">
        <v>0</v>
      </c>
      <c r="K11" s="28">
        <v>0</v>
      </c>
      <c r="L11" s="28">
        <v>0</v>
      </c>
      <c r="M11" s="28">
        <v>0</v>
      </c>
      <c r="N11" s="113">
        <v>73127805</v>
      </c>
      <c r="O11" s="28" t="s">
        <v>6094</v>
      </c>
      <c r="P11" s="28" t="s">
        <v>6095</v>
      </c>
      <c r="Q11" s="107">
        <v>44589</v>
      </c>
      <c r="R11" s="107">
        <v>44621</v>
      </c>
      <c r="S11" s="107" t="s">
        <v>2917</v>
      </c>
      <c r="T11" s="111">
        <v>7200000</v>
      </c>
      <c r="U11" s="87">
        <v>0</v>
      </c>
      <c r="V11" s="56">
        <v>1</v>
      </c>
      <c r="W11" s="28">
        <v>1082943891</v>
      </c>
      <c r="X11" s="28" t="s">
        <v>6096</v>
      </c>
    </row>
    <row r="12" spans="1:24">
      <c r="A12" s="28">
        <v>891780111</v>
      </c>
      <c r="B12" s="28" t="s">
        <v>24</v>
      </c>
      <c r="C12" s="28" t="s">
        <v>25</v>
      </c>
      <c r="D12" s="28" t="s">
        <v>26</v>
      </c>
      <c r="E12" s="83" t="s">
        <v>6097</v>
      </c>
      <c r="F12" s="28" t="s">
        <v>28</v>
      </c>
      <c r="G12" s="28" t="s">
        <v>2834</v>
      </c>
      <c r="H12" s="28" t="s">
        <v>30</v>
      </c>
      <c r="I12" s="111">
        <v>1900000</v>
      </c>
      <c r="J12" s="28">
        <v>0</v>
      </c>
      <c r="K12" s="28">
        <v>0</v>
      </c>
      <c r="L12" s="28">
        <v>0</v>
      </c>
      <c r="M12" s="28">
        <v>0</v>
      </c>
      <c r="N12" s="113">
        <v>39049110</v>
      </c>
      <c r="O12" s="28" t="s">
        <v>249</v>
      </c>
      <c r="P12" s="28" t="s">
        <v>6098</v>
      </c>
      <c r="Q12" s="107">
        <v>44589</v>
      </c>
      <c r="R12" s="107">
        <v>44593</v>
      </c>
      <c r="S12" s="107">
        <v>44620</v>
      </c>
      <c r="T12" s="111">
        <v>1900000</v>
      </c>
      <c r="U12" s="87">
        <v>0</v>
      </c>
      <c r="V12" s="56">
        <v>1</v>
      </c>
      <c r="W12" s="28">
        <v>92537525</v>
      </c>
      <c r="X12" s="28" t="s">
        <v>6065</v>
      </c>
    </row>
    <row r="13" spans="1:24">
      <c r="A13" s="28">
        <v>891780111</v>
      </c>
      <c r="B13" s="28" t="s">
        <v>24</v>
      </c>
      <c r="C13" s="28" t="s">
        <v>25</v>
      </c>
      <c r="D13" s="28" t="s">
        <v>26</v>
      </c>
      <c r="E13" s="83" t="s">
        <v>6099</v>
      </c>
      <c r="F13" s="28" t="s">
        <v>28</v>
      </c>
      <c r="G13" s="28" t="s">
        <v>2834</v>
      </c>
      <c r="H13" s="28" t="s">
        <v>30</v>
      </c>
      <c r="I13" s="111">
        <v>9500000</v>
      </c>
      <c r="J13" s="28">
        <v>1</v>
      </c>
      <c r="K13" s="112">
        <v>950000</v>
      </c>
      <c r="L13" s="28">
        <v>0</v>
      </c>
      <c r="M13" s="28">
        <v>0</v>
      </c>
      <c r="N13" s="113">
        <v>1096204804</v>
      </c>
      <c r="O13" s="28" t="s">
        <v>6100</v>
      </c>
      <c r="P13" s="28" t="s">
        <v>6101</v>
      </c>
      <c r="Q13" s="107">
        <v>44589</v>
      </c>
      <c r="R13" s="107">
        <v>44593</v>
      </c>
      <c r="S13" s="107">
        <v>44757</v>
      </c>
      <c r="T13" s="111">
        <v>10450000</v>
      </c>
      <c r="U13" s="87">
        <v>0</v>
      </c>
      <c r="V13" s="56">
        <v>1</v>
      </c>
      <c r="W13" s="113">
        <v>7634903</v>
      </c>
      <c r="X13" s="28" t="s">
        <v>6071</v>
      </c>
    </row>
    <row r="14" spans="1:24">
      <c r="A14" s="28">
        <v>891780111</v>
      </c>
      <c r="B14" s="28" t="s">
        <v>24</v>
      </c>
      <c r="C14" s="28" t="s">
        <v>25</v>
      </c>
      <c r="D14" s="28" t="s">
        <v>26</v>
      </c>
      <c r="E14" s="83" t="s">
        <v>6102</v>
      </c>
      <c r="F14" s="28" t="s">
        <v>28</v>
      </c>
      <c r="G14" s="28" t="s">
        <v>2834</v>
      </c>
      <c r="H14" s="28" t="s">
        <v>30</v>
      </c>
      <c r="I14" s="111">
        <v>7650000</v>
      </c>
      <c r="J14" s="28">
        <v>0</v>
      </c>
      <c r="K14" s="28">
        <v>0</v>
      </c>
      <c r="L14" s="28">
        <v>0</v>
      </c>
      <c r="M14" s="28">
        <v>0</v>
      </c>
      <c r="N14" s="113">
        <v>1085040743</v>
      </c>
      <c r="O14" s="28" t="s">
        <v>6103</v>
      </c>
      <c r="P14" s="28" t="s">
        <v>6104</v>
      </c>
      <c r="Q14" s="107" t="s">
        <v>4115</v>
      </c>
      <c r="R14" s="107">
        <v>44607</v>
      </c>
      <c r="S14" s="107" t="s">
        <v>2917</v>
      </c>
      <c r="T14" s="111">
        <v>7650000</v>
      </c>
      <c r="U14" s="87">
        <v>0</v>
      </c>
      <c r="V14" s="56">
        <v>1</v>
      </c>
      <c r="W14" s="28">
        <v>1082943891</v>
      </c>
      <c r="X14" s="28" t="s">
        <v>6096</v>
      </c>
    </row>
    <row r="15" spans="1:24">
      <c r="A15" s="28">
        <v>891780111</v>
      </c>
      <c r="B15" s="28" t="s">
        <v>24</v>
      </c>
      <c r="C15" s="28" t="s">
        <v>25</v>
      </c>
      <c r="D15" s="28" t="s">
        <v>26</v>
      </c>
      <c r="E15" s="83" t="s">
        <v>6105</v>
      </c>
      <c r="F15" s="28" t="s">
        <v>28</v>
      </c>
      <c r="G15" s="28" t="s">
        <v>2834</v>
      </c>
      <c r="H15" s="28" t="s">
        <v>30</v>
      </c>
      <c r="I15" s="111">
        <v>8100000</v>
      </c>
      <c r="J15" s="28">
        <v>1</v>
      </c>
      <c r="K15" s="114">
        <v>1200000</v>
      </c>
      <c r="L15" s="28">
        <v>0</v>
      </c>
      <c r="M15" s="28">
        <v>0</v>
      </c>
      <c r="N15" s="113">
        <v>1004374583</v>
      </c>
      <c r="O15" s="28" t="s">
        <v>6106</v>
      </c>
      <c r="P15" s="28" t="s">
        <v>6107</v>
      </c>
      <c r="Q15" s="107" t="s">
        <v>4115</v>
      </c>
      <c r="R15" s="107">
        <v>44602</v>
      </c>
      <c r="S15" s="107">
        <v>44757</v>
      </c>
      <c r="T15" s="111">
        <v>9300000</v>
      </c>
      <c r="U15" s="87">
        <v>0</v>
      </c>
      <c r="V15" s="56">
        <v>1</v>
      </c>
      <c r="W15" s="113">
        <v>7634903</v>
      </c>
      <c r="X15" s="28" t="s">
        <v>6071</v>
      </c>
    </row>
    <row r="16" spans="1:24">
      <c r="A16" s="28">
        <v>891780111</v>
      </c>
      <c r="B16" s="28" t="s">
        <v>24</v>
      </c>
      <c r="C16" s="28" t="s">
        <v>25</v>
      </c>
      <c r="D16" s="28" t="s">
        <v>26</v>
      </c>
      <c r="E16" s="83" t="s">
        <v>6108</v>
      </c>
      <c r="F16" s="28" t="s">
        <v>28</v>
      </c>
      <c r="G16" s="28" t="s">
        <v>2834</v>
      </c>
      <c r="H16" s="28" t="s">
        <v>30</v>
      </c>
      <c r="I16" s="111">
        <v>7506000</v>
      </c>
      <c r="J16" s="28">
        <v>1</v>
      </c>
      <c r="K16" s="112">
        <v>900000</v>
      </c>
      <c r="L16" s="28">
        <v>0</v>
      </c>
      <c r="M16" s="28">
        <v>0</v>
      </c>
      <c r="N16" s="113">
        <v>85450968</v>
      </c>
      <c r="O16" s="28" t="s">
        <v>6109</v>
      </c>
      <c r="P16" s="28" t="s">
        <v>6110</v>
      </c>
      <c r="Q16" s="107" t="s">
        <v>4115</v>
      </c>
      <c r="R16" s="107">
        <v>44602</v>
      </c>
      <c r="S16" s="107">
        <v>44757</v>
      </c>
      <c r="T16" s="111">
        <v>8406000</v>
      </c>
      <c r="U16" s="87">
        <v>0</v>
      </c>
      <c r="V16" s="56">
        <v>1</v>
      </c>
      <c r="W16" s="28">
        <v>92537525</v>
      </c>
      <c r="X16" s="28" t="s">
        <v>6065</v>
      </c>
    </row>
    <row r="17" spans="1:24">
      <c r="A17" s="28">
        <v>891780111</v>
      </c>
      <c r="B17" s="28" t="s">
        <v>24</v>
      </c>
      <c r="C17" s="28" t="s">
        <v>25</v>
      </c>
      <c r="D17" s="28" t="s">
        <v>26</v>
      </c>
      <c r="E17" s="83" t="s">
        <v>6111</v>
      </c>
      <c r="F17" s="28" t="s">
        <v>28</v>
      </c>
      <c r="G17" s="28" t="s">
        <v>2834</v>
      </c>
      <c r="H17" s="28" t="s">
        <v>30</v>
      </c>
      <c r="I17" s="111">
        <v>9450000</v>
      </c>
      <c r="J17" s="28">
        <v>0</v>
      </c>
      <c r="K17" s="28">
        <v>0</v>
      </c>
      <c r="L17" s="28">
        <v>0</v>
      </c>
      <c r="M17" s="28">
        <v>0</v>
      </c>
      <c r="N17" s="113">
        <v>1081919493</v>
      </c>
      <c r="O17" s="28" t="s">
        <v>4741</v>
      </c>
      <c r="P17" s="115" t="s">
        <v>6112</v>
      </c>
      <c r="Q17" s="107" t="s">
        <v>4115</v>
      </c>
      <c r="R17" s="107">
        <v>44593</v>
      </c>
      <c r="S17" s="107">
        <v>44727</v>
      </c>
      <c r="T17" s="111">
        <v>9450000</v>
      </c>
      <c r="U17" s="87">
        <v>0</v>
      </c>
      <c r="V17" s="56">
        <v>1</v>
      </c>
      <c r="W17" s="113">
        <v>36669977</v>
      </c>
      <c r="X17" s="28" t="s">
        <v>6113</v>
      </c>
    </row>
    <row r="18" spans="1:24">
      <c r="A18" s="28">
        <v>891780111</v>
      </c>
      <c r="B18" s="28" t="s">
        <v>24</v>
      </c>
      <c r="C18" s="28" t="s">
        <v>25</v>
      </c>
      <c r="D18" s="28" t="s">
        <v>26</v>
      </c>
      <c r="E18" s="83" t="s">
        <v>6114</v>
      </c>
      <c r="F18" s="28" t="s">
        <v>28</v>
      </c>
      <c r="G18" s="28" t="s">
        <v>2834</v>
      </c>
      <c r="H18" s="28" t="s">
        <v>30</v>
      </c>
      <c r="I18" s="111">
        <v>9000000</v>
      </c>
      <c r="J18" s="28">
        <v>1</v>
      </c>
      <c r="K18" s="112">
        <v>900000</v>
      </c>
      <c r="L18" s="28">
        <v>0</v>
      </c>
      <c r="M18" s="28">
        <v>0</v>
      </c>
      <c r="N18" s="113">
        <v>1083569978</v>
      </c>
      <c r="O18" s="28" t="s">
        <v>6115</v>
      </c>
      <c r="P18" s="115" t="s">
        <v>6116</v>
      </c>
      <c r="Q18" s="107" t="s">
        <v>4115</v>
      </c>
      <c r="R18" s="107">
        <v>44593</v>
      </c>
      <c r="S18" s="107">
        <v>44757</v>
      </c>
      <c r="T18" s="111">
        <v>9900000</v>
      </c>
      <c r="U18" s="87">
        <v>0</v>
      </c>
      <c r="V18" s="56">
        <v>1</v>
      </c>
      <c r="W18" s="113">
        <v>1082900194</v>
      </c>
      <c r="X18" s="28" t="s">
        <v>6117</v>
      </c>
    </row>
    <row r="19" spans="1:24">
      <c r="A19" s="28">
        <v>891780111</v>
      </c>
      <c r="B19" s="28" t="s">
        <v>24</v>
      </c>
      <c r="C19" s="28" t="s">
        <v>25</v>
      </c>
      <c r="D19" s="28" t="s">
        <v>26</v>
      </c>
      <c r="E19" s="83" t="s">
        <v>6118</v>
      </c>
      <c r="F19" s="28" t="s">
        <v>28</v>
      </c>
      <c r="G19" s="28" t="s">
        <v>2834</v>
      </c>
      <c r="H19" s="28" t="s">
        <v>30</v>
      </c>
      <c r="I19" s="111">
        <v>10000000</v>
      </c>
      <c r="J19" s="28">
        <v>1</v>
      </c>
      <c r="K19" s="112">
        <v>1000000</v>
      </c>
      <c r="L19" s="28">
        <v>0</v>
      </c>
      <c r="M19" s="28">
        <v>0</v>
      </c>
      <c r="N19" s="113">
        <v>26767399</v>
      </c>
      <c r="O19" s="28" t="s">
        <v>6119</v>
      </c>
      <c r="P19" s="28" t="s">
        <v>6120</v>
      </c>
      <c r="Q19" s="107" t="s">
        <v>4115</v>
      </c>
      <c r="R19" s="107">
        <v>44593</v>
      </c>
      <c r="S19" s="107">
        <v>44757</v>
      </c>
      <c r="T19" s="111">
        <v>11000000</v>
      </c>
      <c r="U19" s="87">
        <v>0</v>
      </c>
      <c r="V19" s="56">
        <v>1</v>
      </c>
      <c r="W19" s="28">
        <v>1082943891</v>
      </c>
      <c r="X19" s="28" t="s">
        <v>6096</v>
      </c>
    </row>
    <row r="20" spans="1:24">
      <c r="A20" s="28">
        <v>891780111</v>
      </c>
      <c r="B20" s="28" t="s">
        <v>24</v>
      </c>
      <c r="C20" s="28" t="s">
        <v>25</v>
      </c>
      <c r="D20" s="28" t="s">
        <v>26</v>
      </c>
      <c r="E20" s="83" t="s">
        <v>6121</v>
      </c>
      <c r="F20" s="28" t="s">
        <v>28</v>
      </c>
      <c r="G20" s="28" t="s">
        <v>2834</v>
      </c>
      <c r="H20" s="28" t="s">
        <v>30</v>
      </c>
      <c r="I20" s="111">
        <v>9900000</v>
      </c>
      <c r="J20" s="28">
        <v>0</v>
      </c>
      <c r="K20" s="28">
        <v>0</v>
      </c>
      <c r="L20" s="28">
        <v>0</v>
      </c>
      <c r="M20" s="28">
        <v>0</v>
      </c>
      <c r="N20" s="113">
        <v>57423259</v>
      </c>
      <c r="O20" s="28" t="s">
        <v>6122</v>
      </c>
      <c r="P20" s="28" t="s">
        <v>6123</v>
      </c>
      <c r="Q20" s="107" t="s">
        <v>4111</v>
      </c>
      <c r="R20" s="107" t="s">
        <v>4111</v>
      </c>
      <c r="S20" s="107" t="s">
        <v>2917</v>
      </c>
      <c r="T20" s="111">
        <v>9900000</v>
      </c>
      <c r="U20" s="87">
        <v>0</v>
      </c>
      <c r="V20" s="56">
        <v>1</v>
      </c>
      <c r="W20" s="113">
        <v>1098669877</v>
      </c>
      <c r="X20" s="28" t="s">
        <v>6124</v>
      </c>
    </row>
    <row r="21" spans="1:24">
      <c r="A21" s="28">
        <v>891780111</v>
      </c>
      <c r="B21" s="28" t="s">
        <v>24</v>
      </c>
      <c r="C21" s="28" t="s">
        <v>25</v>
      </c>
      <c r="D21" s="28" t="s">
        <v>26</v>
      </c>
      <c r="E21" s="83" t="s">
        <v>6125</v>
      </c>
      <c r="F21" s="28" t="s">
        <v>28</v>
      </c>
      <c r="G21" s="28" t="s">
        <v>2834</v>
      </c>
      <c r="H21" s="28" t="s">
        <v>30</v>
      </c>
      <c r="I21" s="111">
        <v>8800000</v>
      </c>
      <c r="J21" s="28">
        <v>0</v>
      </c>
      <c r="K21" s="28">
        <v>0</v>
      </c>
      <c r="L21" s="28">
        <v>0</v>
      </c>
      <c r="M21" s="28">
        <v>0</v>
      </c>
      <c r="N21" s="113">
        <v>1082956756</v>
      </c>
      <c r="O21" s="28" t="s">
        <v>6126</v>
      </c>
      <c r="P21" s="28" t="s">
        <v>6127</v>
      </c>
      <c r="Q21" s="107" t="s">
        <v>4166</v>
      </c>
      <c r="R21" s="107" t="s">
        <v>4166</v>
      </c>
      <c r="S21" s="107" t="s">
        <v>2917</v>
      </c>
      <c r="T21" s="111">
        <v>8800000</v>
      </c>
      <c r="U21" s="87">
        <v>0</v>
      </c>
      <c r="V21" s="56">
        <v>1</v>
      </c>
      <c r="W21" s="113">
        <v>1082900194</v>
      </c>
      <c r="X21" s="28" t="s">
        <v>6117</v>
      </c>
    </row>
    <row r="22" spans="1:24">
      <c r="A22" s="28">
        <v>891780111</v>
      </c>
      <c r="B22" s="28" t="s">
        <v>24</v>
      </c>
      <c r="C22" s="28" t="s">
        <v>25</v>
      </c>
      <c r="D22" s="28" t="s">
        <v>26</v>
      </c>
      <c r="E22" s="83" t="s">
        <v>6128</v>
      </c>
      <c r="F22" s="28" t="s">
        <v>28</v>
      </c>
      <c r="G22" s="28" t="s">
        <v>2834</v>
      </c>
      <c r="H22" s="28" t="s">
        <v>30</v>
      </c>
      <c r="I22" s="111">
        <v>9350000</v>
      </c>
      <c r="J22" s="28">
        <v>1</v>
      </c>
      <c r="K22" s="112">
        <v>850000</v>
      </c>
      <c r="L22" s="28">
        <v>0</v>
      </c>
      <c r="M22" s="28">
        <v>0</v>
      </c>
      <c r="N22" s="113">
        <v>1221971911</v>
      </c>
      <c r="O22" s="28" t="s">
        <v>6129</v>
      </c>
      <c r="P22" s="28" t="s">
        <v>6130</v>
      </c>
      <c r="Q22" s="107" t="s">
        <v>6079</v>
      </c>
      <c r="R22" s="107" t="s">
        <v>6079</v>
      </c>
      <c r="S22" s="107">
        <v>44757</v>
      </c>
      <c r="T22" s="111">
        <v>10200000</v>
      </c>
      <c r="U22" s="87">
        <v>0</v>
      </c>
      <c r="V22" s="56">
        <v>1</v>
      </c>
      <c r="W22" s="113">
        <v>1098669877</v>
      </c>
      <c r="X22" s="28" t="s">
        <v>6124</v>
      </c>
    </row>
    <row r="23" spans="1:24">
      <c r="A23" s="28">
        <v>891780111</v>
      </c>
      <c r="B23" s="28" t="s">
        <v>24</v>
      </c>
      <c r="C23" s="28" t="s">
        <v>25</v>
      </c>
      <c r="D23" s="28" t="s">
        <v>26</v>
      </c>
      <c r="E23" s="83" t="s">
        <v>6131</v>
      </c>
      <c r="F23" s="28" t="s">
        <v>28</v>
      </c>
      <c r="G23" s="28" t="s">
        <v>2834</v>
      </c>
      <c r="H23" s="28" t="s">
        <v>30</v>
      </c>
      <c r="I23" s="111">
        <v>10450000</v>
      </c>
      <c r="J23" s="28">
        <v>1</v>
      </c>
      <c r="K23" s="112">
        <v>950000</v>
      </c>
      <c r="L23" s="28">
        <v>0</v>
      </c>
      <c r="M23" s="28">
        <v>0</v>
      </c>
      <c r="N23" s="113">
        <v>57464026</v>
      </c>
      <c r="O23" s="28" t="s">
        <v>6132</v>
      </c>
      <c r="P23" s="28" t="s">
        <v>6133</v>
      </c>
      <c r="Q23" s="107" t="s">
        <v>6079</v>
      </c>
      <c r="R23" s="107" t="s">
        <v>6079</v>
      </c>
      <c r="S23" s="107">
        <v>44757</v>
      </c>
      <c r="T23" s="111">
        <v>11400000</v>
      </c>
      <c r="U23" s="87">
        <v>0</v>
      </c>
      <c r="V23" s="56">
        <v>1</v>
      </c>
      <c r="W23" s="113">
        <v>36669977</v>
      </c>
      <c r="X23" s="28" t="s">
        <v>6113</v>
      </c>
    </row>
    <row r="24" spans="1:24">
      <c r="A24" s="28">
        <v>891780111</v>
      </c>
      <c r="B24" s="28" t="s">
        <v>24</v>
      </c>
      <c r="C24" s="28" t="s">
        <v>25</v>
      </c>
      <c r="D24" s="28" t="s">
        <v>26</v>
      </c>
      <c r="E24" s="83" t="s">
        <v>6134</v>
      </c>
      <c r="F24" s="28" t="s">
        <v>28</v>
      </c>
      <c r="G24" s="28" t="s">
        <v>2834</v>
      </c>
      <c r="H24" s="28" t="s">
        <v>30</v>
      </c>
      <c r="I24" s="111">
        <v>9900000</v>
      </c>
      <c r="J24" s="28">
        <v>1</v>
      </c>
      <c r="K24" s="112">
        <v>900000</v>
      </c>
      <c r="L24" s="28">
        <v>0</v>
      </c>
      <c r="M24" s="28">
        <v>0</v>
      </c>
      <c r="N24" s="113">
        <v>1082858774</v>
      </c>
      <c r="O24" s="28" t="s">
        <v>6135</v>
      </c>
      <c r="P24" s="28" t="s">
        <v>6136</v>
      </c>
      <c r="Q24" s="107" t="s">
        <v>6079</v>
      </c>
      <c r="R24" s="107" t="s">
        <v>6079</v>
      </c>
      <c r="S24" s="107">
        <v>44757</v>
      </c>
      <c r="T24" s="111">
        <v>10800000</v>
      </c>
      <c r="U24" s="87">
        <v>0</v>
      </c>
      <c r="V24" s="56">
        <v>1</v>
      </c>
      <c r="W24" s="113">
        <v>36564357</v>
      </c>
      <c r="X24" s="28" t="s">
        <v>6092</v>
      </c>
    </row>
    <row r="25" spans="1:24">
      <c r="A25" s="28">
        <v>891780111</v>
      </c>
      <c r="B25" s="28" t="s">
        <v>24</v>
      </c>
      <c r="C25" s="28" t="s">
        <v>25</v>
      </c>
      <c r="D25" s="28" t="s">
        <v>26</v>
      </c>
      <c r="E25" s="83" t="s">
        <v>6137</v>
      </c>
      <c r="F25" s="28" t="s">
        <v>28</v>
      </c>
      <c r="G25" s="28" t="s">
        <v>2834</v>
      </c>
      <c r="H25" s="28" t="s">
        <v>30</v>
      </c>
      <c r="I25" s="111">
        <v>11000000</v>
      </c>
      <c r="J25" s="28">
        <v>1</v>
      </c>
      <c r="K25" s="112">
        <v>1000000</v>
      </c>
      <c r="L25" s="28">
        <v>0</v>
      </c>
      <c r="M25" s="28">
        <v>0</v>
      </c>
      <c r="N25" s="113">
        <v>1140864635</v>
      </c>
      <c r="O25" s="28" t="s">
        <v>6138</v>
      </c>
      <c r="P25" s="28" t="s">
        <v>6139</v>
      </c>
      <c r="Q25" s="107" t="s">
        <v>6079</v>
      </c>
      <c r="R25" s="107" t="s">
        <v>6079</v>
      </c>
      <c r="S25" s="107">
        <v>44757</v>
      </c>
      <c r="T25" s="111">
        <v>12000000</v>
      </c>
      <c r="U25" s="87">
        <v>0</v>
      </c>
      <c r="V25" s="56">
        <v>1</v>
      </c>
      <c r="W25" s="113">
        <v>12561250</v>
      </c>
      <c r="X25" s="28" t="s">
        <v>6140</v>
      </c>
    </row>
    <row r="26" spans="1:24">
      <c r="A26" s="28">
        <v>891780111</v>
      </c>
      <c r="B26" s="28" t="s">
        <v>24</v>
      </c>
      <c r="C26" s="28" t="s">
        <v>25</v>
      </c>
      <c r="D26" s="28" t="s">
        <v>26</v>
      </c>
      <c r="E26" s="83" t="s">
        <v>6141</v>
      </c>
      <c r="F26" s="28" t="s">
        <v>28</v>
      </c>
      <c r="G26" s="28" t="s">
        <v>2834</v>
      </c>
      <c r="H26" s="28" t="s">
        <v>30</v>
      </c>
      <c r="I26" s="111">
        <v>8800000</v>
      </c>
      <c r="J26" s="28">
        <v>1</v>
      </c>
      <c r="K26" s="112">
        <v>800000</v>
      </c>
      <c r="L26" s="28">
        <v>0</v>
      </c>
      <c r="M26" s="28">
        <v>0</v>
      </c>
      <c r="N26" s="113">
        <v>1083040456</v>
      </c>
      <c r="O26" s="28" t="s">
        <v>6142</v>
      </c>
      <c r="P26" s="28" t="s">
        <v>6143</v>
      </c>
      <c r="Q26" s="107" t="s">
        <v>6079</v>
      </c>
      <c r="R26" s="107" t="s">
        <v>6079</v>
      </c>
      <c r="S26" s="107">
        <v>44757</v>
      </c>
      <c r="T26" s="111">
        <v>9600000</v>
      </c>
      <c r="U26" s="87">
        <v>0</v>
      </c>
      <c r="V26" s="56">
        <v>1</v>
      </c>
      <c r="W26" s="113">
        <v>12561250</v>
      </c>
      <c r="X26" s="28" t="s">
        <v>6140</v>
      </c>
    </row>
    <row r="27" spans="1:24">
      <c r="A27" s="28">
        <v>891780111</v>
      </c>
      <c r="B27" s="28" t="s">
        <v>24</v>
      </c>
      <c r="C27" s="28" t="s">
        <v>25</v>
      </c>
      <c r="D27" s="28" t="s">
        <v>26</v>
      </c>
      <c r="E27" s="83" t="s">
        <v>6144</v>
      </c>
      <c r="F27" s="28" t="s">
        <v>28</v>
      </c>
      <c r="G27" s="28" t="s">
        <v>2834</v>
      </c>
      <c r="H27" s="28" t="s">
        <v>30</v>
      </c>
      <c r="I27" s="111">
        <v>12100000</v>
      </c>
      <c r="J27" s="28">
        <v>0</v>
      </c>
      <c r="K27" s="28">
        <v>0</v>
      </c>
      <c r="L27" s="28">
        <v>0</v>
      </c>
      <c r="M27" s="28">
        <v>0</v>
      </c>
      <c r="N27" s="113">
        <v>1082886783</v>
      </c>
      <c r="O27" s="28" t="s">
        <v>6145</v>
      </c>
      <c r="P27" s="28" t="s">
        <v>6146</v>
      </c>
      <c r="Q27" s="107" t="s">
        <v>6079</v>
      </c>
      <c r="R27" s="107" t="s">
        <v>6079</v>
      </c>
      <c r="S27" s="107" t="s">
        <v>2917</v>
      </c>
      <c r="T27" s="111">
        <v>12100000</v>
      </c>
      <c r="U27" s="87">
        <v>0</v>
      </c>
      <c r="V27" s="56">
        <v>1</v>
      </c>
      <c r="W27" s="113">
        <v>1082900194</v>
      </c>
      <c r="X27" s="28" t="s">
        <v>6117</v>
      </c>
    </row>
    <row r="28" spans="1:24">
      <c r="A28" s="28">
        <v>891780111</v>
      </c>
      <c r="B28" s="28" t="s">
        <v>24</v>
      </c>
      <c r="C28" s="28" t="s">
        <v>25</v>
      </c>
      <c r="D28" s="28" t="s">
        <v>26</v>
      </c>
      <c r="E28" s="83" t="s">
        <v>6147</v>
      </c>
      <c r="F28" s="28" t="s">
        <v>28</v>
      </c>
      <c r="G28" s="28" t="s">
        <v>2834</v>
      </c>
      <c r="H28" s="28" t="s">
        <v>30</v>
      </c>
      <c r="I28" s="111">
        <v>10450000</v>
      </c>
      <c r="J28" s="28">
        <v>1</v>
      </c>
      <c r="K28" s="112">
        <v>950000</v>
      </c>
      <c r="L28" s="28">
        <v>0</v>
      </c>
      <c r="M28" s="28">
        <v>0</v>
      </c>
      <c r="N28" s="113">
        <v>1082891717</v>
      </c>
      <c r="O28" s="28" t="s">
        <v>6148</v>
      </c>
      <c r="P28" s="28" t="s">
        <v>6149</v>
      </c>
      <c r="Q28" s="107" t="s">
        <v>6083</v>
      </c>
      <c r="R28" s="107" t="s">
        <v>6083</v>
      </c>
      <c r="S28" s="107">
        <v>44757</v>
      </c>
      <c r="T28" s="111">
        <v>11400000</v>
      </c>
      <c r="U28" s="87">
        <v>0</v>
      </c>
      <c r="V28" s="56">
        <v>1</v>
      </c>
      <c r="W28" s="113">
        <v>1098669877</v>
      </c>
      <c r="X28" s="28" t="s">
        <v>6124</v>
      </c>
    </row>
    <row r="29" spans="1:24">
      <c r="A29" s="28">
        <v>891780111</v>
      </c>
      <c r="B29" s="28" t="s">
        <v>24</v>
      </c>
      <c r="C29" s="28" t="s">
        <v>25</v>
      </c>
      <c r="D29" s="28" t="s">
        <v>26</v>
      </c>
      <c r="E29" s="83" t="s">
        <v>6150</v>
      </c>
      <c r="F29" s="28" t="s">
        <v>28</v>
      </c>
      <c r="G29" s="28" t="s">
        <v>2834</v>
      </c>
      <c r="H29" s="28" t="s">
        <v>30</v>
      </c>
      <c r="I29" s="111">
        <v>9900000</v>
      </c>
      <c r="J29" s="28">
        <v>1</v>
      </c>
      <c r="K29" s="112">
        <v>900000</v>
      </c>
      <c r="L29" s="28">
        <v>0</v>
      </c>
      <c r="M29" s="28">
        <v>0</v>
      </c>
      <c r="N29" s="113">
        <v>57433908</v>
      </c>
      <c r="O29" s="28" t="s">
        <v>6151</v>
      </c>
      <c r="P29" s="28" t="s">
        <v>6152</v>
      </c>
      <c r="Q29" s="107" t="s">
        <v>6083</v>
      </c>
      <c r="R29" s="107" t="s">
        <v>6083</v>
      </c>
      <c r="S29" s="107">
        <v>44757</v>
      </c>
      <c r="T29" s="111">
        <v>10800000</v>
      </c>
      <c r="U29" s="87">
        <v>0</v>
      </c>
      <c r="V29" s="56">
        <v>1</v>
      </c>
      <c r="W29" s="113">
        <v>36694483</v>
      </c>
      <c r="X29" s="28" t="s">
        <v>244</v>
      </c>
    </row>
    <row r="30" spans="1:24">
      <c r="A30" s="28">
        <v>891780111</v>
      </c>
      <c r="B30" s="28" t="s">
        <v>24</v>
      </c>
      <c r="C30" s="28" t="s">
        <v>25</v>
      </c>
      <c r="D30" s="28" t="s">
        <v>26</v>
      </c>
      <c r="E30" s="83" t="s">
        <v>6153</v>
      </c>
      <c r="F30" s="28" t="s">
        <v>28</v>
      </c>
      <c r="G30" s="28" t="s">
        <v>2834</v>
      </c>
      <c r="H30" s="28" t="s">
        <v>30</v>
      </c>
      <c r="I30" s="111">
        <v>11550000</v>
      </c>
      <c r="J30" s="28">
        <v>1</v>
      </c>
      <c r="K30" s="112">
        <v>1050000</v>
      </c>
      <c r="L30" s="28">
        <v>0</v>
      </c>
      <c r="M30" s="28">
        <v>0</v>
      </c>
      <c r="N30" s="113">
        <v>36667157</v>
      </c>
      <c r="O30" s="28" t="s">
        <v>6154</v>
      </c>
      <c r="P30" s="28" t="s">
        <v>6155</v>
      </c>
      <c r="Q30" s="107" t="s">
        <v>6083</v>
      </c>
      <c r="R30" s="107" t="s">
        <v>6083</v>
      </c>
      <c r="S30" s="107">
        <v>44757</v>
      </c>
      <c r="T30" s="111">
        <v>12600000</v>
      </c>
      <c r="U30" s="87">
        <v>0</v>
      </c>
      <c r="V30" s="56">
        <v>1</v>
      </c>
      <c r="W30" s="113">
        <v>1082900194</v>
      </c>
      <c r="X30" s="28" t="s">
        <v>6117</v>
      </c>
    </row>
    <row r="31" spans="1:24">
      <c r="A31" s="28">
        <v>891780111</v>
      </c>
      <c r="B31" s="28" t="s">
        <v>24</v>
      </c>
      <c r="C31" s="28" t="s">
        <v>25</v>
      </c>
      <c r="D31" s="28" t="s">
        <v>26</v>
      </c>
      <c r="E31" s="83" t="s">
        <v>6156</v>
      </c>
      <c r="F31" s="28" t="s">
        <v>28</v>
      </c>
      <c r="G31" s="28" t="s">
        <v>2834</v>
      </c>
      <c r="H31" s="28" t="s">
        <v>30</v>
      </c>
      <c r="I31" s="111">
        <v>10450000</v>
      </c>
      <c r="J31" s="28">
        <v>1</v>
      </c>
      <c r="K31" s="112">
        <v>950000</v>
      </c>
      <c r="L31" s="28">
        <v>0</v>
      </c>
      <c r="M31" s="28">
        <v>0</v>
      </c>
      <c r="N31" s="113">
        <v>1082981040</v>
      </c>
      <c r="O31" s="28" t="s">
        <v>6157</v>
      </c>
      <c r="P31" s="28" t="s">
        <v>6158</v>
      </c>
      <c r="Q31" s="107" t="s">
        <v>6083</v>
      </c>
      <c r="R31" s="107" t="s">
        <v>6083</v>
      </c>
      <c r="S31" s="107">
        <v>44757</v>
      </c>
      <c r="T31" s="111">
        <v>11400000</v>
      </c>
      <c r="U31" s="87">
        <v>0</v>
      </c>
      <c r="V31" s="56">
        <v>1</v>
      </c>
      <c r="W31" s="113">
        <v>36564357</v>
      </c>
      <c r="X31" s="28" t="s">
        <v>6092</v>
      </c>
    </row>
    <row r="32" spans="1:24">
      <c r="A32" s="28">
        <v>891780111</v>
      </c>
      <c r="B32" s="28" t="s">
        <v>24</v>
      </c>
      <c r="C32" s="28" t="s">
        <v>25</v>
      </c>
      <c r="D32" s="28" t="s">
        <v>26</v>
      </c>
      <c r="E32" s="83" t="s">
        <v>6159</v>
      </c>
      <c r="F32" s="28" t="s">
        <v>28</v>
      </c>
      <c r="G32" s="28" t="s">
        <v>2834</v>
      </c>
      <c r="H32" s="28" t="s">
        <v>30</v>
      </c>
      <c r="I32" s="111">
        <v>9900000</v>
      </c>
      <c r="J32" s="28">
        <v>1</v>
      </c>
      <c r="K32" s="112">
        <v>900000</v>
      </c>
      <c r="L32" s="28">
        <v>0</v>
      </c>
      <c r="M32" s="28">
        <v>0</v>
      </c>
      <c r="N32" s="113">
        <v>39047317</v>
      </c>
      <c r="O32" s="28" t="s">
        <v>6160</v>
      </c>
      <c r="P32" s="28" t="s">
        <v>6161</v>
      </c>
      <c r="Q32" s="107" t="s">
        <v>6087</v>
      </c>
      <c r="R32" s="107" t="s">
        <v>6087</v>
      </c>
      <c r="S32" s="107">
        <v>44757</v>
      </c>
      <c r="T32" s="111">
        <v>10800000</v>
      </c>
      <c r="U32" s="87">
        <v>0</v>
      </c>
      <c r="V32" s="56">
        <v>1</v>
      </c>
      <c r="W32" s="113">
        <v>36564357</v>
      </c>
      <c r="X32" s="28" t="s">
        <v>6092</v>
      </c>
    </row>
    <row r="33" spans="1:24">
      <c r="A33" s="28">
        <v>891780111</v>
      </c>
      <c r="B33" s="28" t="s">
        <v>24</v>
      </c>
      <c r="C33" s="28" t="s">
        <v>25</v>
      </c>
      <c r="D33" s="28" t="s">
        <v>26</v>
      </c>
      <c r="E33" s="83" t="s">
        <v>6162</v>
      </c>
      <c r="F33" s="28" t="s">
        <v>28</v>
      </c>
      <c r="G33" s="28" t="s">
        <v>2834</v>
      </c>
      <c r="H33" s="28" t="s">
        <v>30</v>
      </c>
      <c r="I33" s="111">
        <v>12386000</v>
      </c>
      <c r="J33" s="28">
        <v>0</v>
      </c>
      <c r="K33" s="28">
        <v>0</v>
      </c>
      <c r="L33" s="28">
        <v>0</v>
      </c>
      <c r="M33" s="28">
        <v>0</v>
      </c>
      <c r="N33" s="113">
        <v>1082916730</v>
      </c>
      <c r="O33" s="28" t="s">
        <v>6163</v>
      </c>
      <c r="P33" s="28" t="s">
        <v>6164</v>
      </c>
      <c r="Q33" s="107" t="s">
        <v>6087</v>
      </c>
      <c r="R33" s="107" t="s">
        <v>6087</v>
      </c>
      <c r="S33" s="107" t="s">
        <v>2917</v>
      </c>
      <c r="T33" s="111">
        <v>12386000</v>
      </c>
      <c r="U33" s="87">
        <v>0</v>
      </c>
      <c r="V33" s="56">
        <v>1</v>
      </c>
      <c r="W33" s="113">
        <v>1082900194</v>
      </c>
      <c r="X33" s="28" t="s">
        <v>6117</v>
      </c>
    </row>
    <row r="34" spans="1:24">
      <c r="A34" s="28">
        <v>891780111</v>
      </c>
      <c r="B34" s="28" t="s">
        <v>24</v>
      </c>
      <c r="C34" s="28" t="s">
        <v>25</v>
      </c>
      <c r="D34" s="28" t="s">
        <v>26</v>
      </c>
      <c r="E34" s="83" t="s">
        <v>6165</v>
      </c>
      <c r="F34" s="28" t="s">
        <v>28</v>
      </c>
      <c r="G34" s="28" t="s">
        <v>2834</v>
      </c>
      <c r="H34" s="28" t="s">
        <v>30</v>
      </c>
      <c r="I34" s="111">
        <v>14250000</v>
      </c>
      <c r="J34" s="28">
        <v>0</v>
      </c>
      <c r="K34" s="28">
        <v>0</v>
      </c>
      <c r="L34" s="28">
        <v>0</v>
      </c>
      <c r="M34" s="28">
        <v>0</v>
      </c>
      <c r="N34" s="113">
        <v>1082903530</v>
      </c>
      <c r="O34" s="28" t="s">
        <v>4730</v>
      </c>
      <c r="P34" s="28" t="s">
        <v>6166</v>
      </c>
      <c r="Q34" s="107" t="s">
        <v>6087</v>
      </c>
      <c r="R34" s="107" t="s">
        <v>6087</v>
      </c>
      <c r="S34" s="107" t="s">
        <v>2917</v>
      </c>
      <c r="T34" s="111">
        <v>14250000</v>
      </c>
      <c r="U34" s="87">
        <v>0</v>
      </c>
      <c r="V34" s="56">
        <v>1</v>
      </c>
      <c r="W34" s="113">
        <v>36564357</v>
      </c>
      <c r="X34" s="28" t="s">
        <v>6092</v>
      </c>
    </row>
    <row r="35" spans="1:24">
      <c r="A35" s="28">
        <v>891780111</v>
      </c>
      <c r="B35" s="28" t="s">
        <v>24</v>
      </c>
      <c r="C35" s="28" t="s">
        <v>25</v>
      </c>
      <c r="D35" s="28" t="s">
        <v>26</v>
      </c>
      <c r="E35" s="83" t="s">
        <v>6167</v>
      </c>
      <c r="F35" s="28" t="s">
        <v>28</v>
      </c>
      <c r="G35" s="28" t="s">
        <v>2834</v>
      </c>
      <c r="H35" s="28" t="s">
        <v>2846</v>
      </c>
      <c r="I35" s="111">
        <v>15000000</v>
      </c>
      <c r="J35" s="28">
        <v>0</v>
      </c>
      <c r="K35" s="28">
        <v>0</v>
      </c>
      <c r="L35" s="28">
        <v>0</v>
      </c>
      <c r="M35" s="28">
        <v>0</v>
      </c>
      <c r="N35" s="113">
        <v>891701092</v>
      </c>
      <c r="O35" s="28" t="s">
        <v>4593</v>
      </c>
      <c r="P35" s="28" t="s">
        <v>6168</v>
      </c>
      <c r="Q35" s="107" t="s">
        <v>4115</v>
      </c>
      <c r="R35" s="107">
        <v>44602</v>
      </c>
      <c r="S35" s="107">
        <v>44936</v>
      </c>
      <c r="T35" s="111">
        <v>0</v>
      </c>
      <c r="U35" s="87">
        <v>15000000</v>
      </c>
      <c r="V35" s="116">
        <v>0</v>
      </c>
      <c r="W35" s="28">
        <v>1082943891</v>
      </c>
      <c r="X35" s="28" t="s">
        <v>6096</v>
      </c>
    </row>
    <row r="36" spans="1:24" ht="13.2" customHeight="1">
      <c r="A36" s="28">
        <v>891780111</v>
      </c>
      <c r="B36" s="28" t="s">
        <v>24</v>
      </c>
      <c r="C36" s="28" t="s">
        <v>25</v>
      </c>
      <c r="D36" s="28" t="s">
        <v>26</v>
      </c>
      <c r="E36" s="83" t="s">
        <v>6169</v>
      </c>
      <c r="F36" s="28" t="s">
        <v>28</v>
      </c>
      <c r="G36" s="28" t="s">
        <v>2834</v>
      </c>
      <c r="H36" s="28" t="s">
        <v>30</v>
      </c>
      <c r="I36" s="111">
        <v>14175000</v>
      </c>
      <c r="J36" s="28">
        <v>0</v>
      </c>
      <c r="K36" s="28">
        <v>0</v>
      </c>
      <c r="L36" s="28">
        <v>0</v>
      </c>
      <c r="M36" s="28">
        <v>0</v>
      </c>
      <c r="N36" s="113">
        <v>1082879378</v>
      </c>
      <c r="O36" s="28" t="s">
        <v>6089</v>
      </c>
      <c r="P36" s="117" t="s">
        <v>6170</v>
      </c>
      <c r="Q36" s="107" t="s">
        <v>3268</v>
      </c>
      <c r="R36" s="107" t="s">
        <v>3268</v>
      </c>
      <c r="S36" s="107" t="s">
        <v>3366</v>
      </c>
      <c r="T36" s="111">
        <v>9588000</v>
      </c>
      <c r="U36" s="87">
        <v>4588000</v>
      </c>
      <c r="V36" s="116">
        <v>0.68</v>
      </c>
      <c r="W36" s="113">
        <v>36564357</v>
      </c>
      <c r="X36" s="28" t="s">
        <v>6092</v>
      </c>
    </row>
    <row r="37" spans="1:24" ht="12.6" customHeight="1">
      <c r="A37" s="28">
        <v>891780111</v>
      </c>
      <c r="B37" s="28" t="s">
        <v>24</v>
      </c>
      <c r="C37" s="28" t="s">
        <v>25</v>
      </c>
      <c r="D37" s="28" t="s">
        <v>26</v>
      </c>
      <c r="E37" s="83" t="s">
        <v>6171</v>
      </c>
      <c r="F37" s="28" t="s">
        <v>28</v>
      </c>
      <c r="G37" s="28" t="s">
        <v>2834</v>
      </c>
      <c r="H37" s="28" t="s">
        <v>30</v>
      </c>
      <c r="I37" s="111">
        <v>15309000</v>
      </c>
      <c r="J37" s="28">
        <v>0</v>
      </c>
      <c r="K37" s="28">
        <v>0</v>
      </c>
      <c r="L37" s="28">
        <v>0</v>
      </c>
      <c r="M37" s="28">
        <v>0</v>
      </c>
      <c r="N37" s="113">
        <v>85153904</v>
      </c>
      <c r="O37" s="28" t="s">
        <v>6085</v>
      </c>
      <c r="P37" s="117" t="s">
        <v>6172</v>
      </c>
      <c r="Q37" s="107" t="s">
        <v>3264</v>
      </c>
      <c r="R37" s="107" t="s">
        <v>3264</v>
      </c>
      <c r="S37" s="107" t="s">
        <v>3366</v>
      </c>
      <c r="T37" s="111">
        <v>10354500</v>
      </c>
      <c r="U37" s="87">
        <v>4954000</v>
      </c>
      <c r="V37" s="116">
        <v>0.68</v>
      </c>
      <c r="W37" s="113">
        <v>36669725</v>
      </c>
      <c r="X37" s="28" t="s">
        <v>6061</v>
      </c>
    </row>
    <row r="38" spans="1:24" ht="12.6" customHeight="1">
      <c r="A38" s="28">
        <v>891780111</v>
      </c>
      <c r="B38" s="28" t="s">
        <v>24</v>
      </c>
      <c r="C38" s="28" t="s">
        <v>25</v>
      </c>
      <c r="D38" s="28" t="s">
        <v>26</v>
      </c>
      <c r="E38" s="83" t="s">
        <v>6173</v>
      </c>
      <c r="F38" s="28" t="s">
        <v>28</v>
      </c>
      <c r="G38" s="28" t="s">
        <v>2834</v>
      </c>
      <c r="H38" s="28" t="s">
        <v>30</v>
      </c>
      <c r="I38" s="111">
        <v>10200000</v>
      </c>
      <c r="J38" s="28">
        <v>0</v>
      </c>
      <c r="K38" s="28">
        <v>0</v>
      </c>
      <c r="L38" s="28">
        <v>0</v>
      </c>
      <c r="M38" s="28">
        <v>0</v>
      </c>
      <c r="N38" s="113">
        <v>1085040743</v>
      </c>
      <c r="O38" s="28" t="s">
        <v>6103</v>
      </c>
      <c r="P38" s="117" t="s">
        <v>6174</v>
      </c>
      <c r="Q38" s="107" t="s">
        <v>3264</v>
      </c>
      <c r="R38" s="107" t="s">
        <v>3264</v>
      </c>
      <c r="S38" s="107" t="s">
        <v>2709</v>
      </c>
      <c r="T38" s="111">
        <v>6800000</v>
      </c>
      <c r="U38" s="87">
        <v>3400000</v>
      </c>
      <c r="V38" s="116">
        <v>0.67</v>
      </c>
      <c r="W38" s="113">
        <v>1082943891</v>
      </c>
      <c r="X38" s="28" t="s">
        <v>6096</v>
      </c>
    </row>
    <row r="39" spans="1:24" ht="13.2" customHeight="1">
      <c r="A39" s="28">
        <v>891780111</v>
      </c>
      <c r="B39" s="28" t="s">
        <v>24</v>
      </c>
      <c r="C39" s="28" t="s">
        <v>25</v>
      </c>
      <c r="D39" s="28" t="s">
        <v>26</v>
      </c>
      <c r="E39" s="83" t="s">
        <v>6175</v>
      </c>
      <c r="F39" s="28" t="s">
        <v>28</v>
      </c>
      <c r="G39" s="28" t="s">
        <v>2834</v>
      </c>
      <c r="H39" s="28" t="s">
        <v>30</v>
      </c>
      <c r="I39" s="111">
        <v>11374000</v>
      </c>
      <c r="J39" s="28">
        <v>0</v>
      </c>
      <c r="K39" s="28">
        <v>0</v>
      </c>
      <c r="L39" s="28">
        <v>0</v>
      </c>
      <c r="M39" s="28">
        <v>0</v>
      </c>
      <c r="N39" s="113">
        <v>1082916730</v>
      </c>
      <c r="O39" s="28" t="s">
        <v>6163</v>
      </c>
      <c r="P39" s="117" t="s">
        <v>6176</v>
      </c>
      <c r="Q39" s="107" t="s">
        <v>3264</v>
      </c>
      <c r="R39" s="107" t="s">
        <v>3264</v>
      </c>
      <c r="S39" s="107" t="s">
        <v>1770</v>
      </c>
      <c r="T39" s="111">
        <v>8074000</v>
      </c>
      <c r="U39" s="87">
        <v>3300000</v>
      </c>
      <c r="V39" s="116">
        <v>0.71</v>
      </c>
      <c r="W39" s="113">
        <v>1082900194</v>
      </c>
      <c r="X39" s="28" t="s">
        <v>6117</v>
      </c>
    </row>
    <row r="40" spans="1:24" ht="12" customHeight="1">
      <c r="A40" s="28">
        <v>891780111</v>
      </c>
      <c r="B40" s="28" t="s">
        <v>24</v>
      </c>
      <c r="C40" s="28" t="s">
        <v>25</v>
      </c>
      <c r="D40" s="28" t="s">
        <v>26</v>
      </c>
      <c r="E40" s="83" t="s">
        <v>6177</v>
      </c>
      <c r="F40" s="28" t="s">
        <v>28</v>
      </c>
      <c r="G40" s="28" t="s">
        <v>2834</v>
      </c>
      <c r="H40" s="28" t="s">
        <v>30</v>
      </c>
      <c r="I40" s="111">
        <v>9000000</v>
      </c>
      <c r="J40" s="28">
        <v>0</v>
      </c>
      <c r="K40" s="28">
        <v>0</v>
      </c>
      <c r="L40" s="28">
        <v>0</v>
      </c>
      <c r="M40" s="28">
        <v>0</v>
      </c>
      <c r="N40" s="113">
        <v>57423259</v>
      </c>
      <c r="O40" s="28" t="s">
        <v>6122</v>
      </c>
      <c r="P40" s="117" t="s">
        <v>6178</v>
      </c>
      <c r="Q40" s="107" t="s">
        <v>1555</v>
      </c>
      <c r="R40" s="107" t="s">
        <v>1555</v>
      </c>
      <c r="S40" s="107" t="s">
        <v>1770</v>
      </c>
      <c r="T40" s="111">
        <v>6300000</v>
      </c>
      <c r="U40" s="87">
        <v>2700000</v>
      </c>
      <c r="V40" s="116">
        <v>0.7</v>
      </c>
      <c r="W40" s="113">
        <v>1098669877</v>
      </c>
      <c r="X40" s="28" t="s">
        <v>6124</v>
      </c>
    </row>
    <row r="41" spans="1:24" ht="13.2" customHeight="1">
      <c r="A41" s="28">
        <v>891780111</v>
      </c>
      <c r="B41" s="28" t="s">
        <v>24</v>
      </c>
      <c r="C41" s="28" t="s">
        <v>25</v>
      </c>
      <c r="D41" s="28" t="s">
        <v>26</v>
      </c>
      <c r="E41" s="83" t="s">
        <v>6179</v>
      </c>
      <c r="F41" s="28" t="s">
        <v>28</v>
      </c>
      <c r="G41" s="28" t="s">
        <v>2834</v>
      </c>
      <c r="H41" s="28" t="s">
        <v>30</v>
      </c>
      <c r="I41" s="111">
        <v>11374000</v>
      </c>
      <c r="J41" s="28">
        <v>0</v>
      </c>
      <c r="K41" s="28">
        <v>0</v>
      </c>
      <c r="L41" s="28">
        <v>0</v>
      </c>
      <c r="M41" s="28">
        <v>0</v>
      </c>
      <c r="N41" s="113">
        <v>1082886783</v>
      </c>
      <c r="O41" s="28" t="s">
        <v>6145</v>
      </c>
      <c r="P41" s="117" t="s">
        <v>6180</v>
      </c>
      <c r="Q41" s="107" t="s">
        <v>1555</v>
      </c>
      <c r="R41" s="107" t="s">
        <v>1555</v>
      </c>
      <c r="S41" s="107" t="s">
        <v>1770</v>
      </c>
      <c r="T41" s="111">
        <v>8074000</v>
      </c>
      <c r="U41" s="87">
        <v>3300000</v>
      </c>
      <c r="V41" s="116">
        <v>0.71</v>
      </c>
      <c r="W41" s="113">
        <v>1082900194</v>
      </c>
      <c r="X41" s="28" t="s">
        <v>6117</v>
      </c>
    </row>
    <row r="42" spans="1:24" ht="12" customHeight="1">
      <c r="A42" s="28">
        <v>891780111</v>
      </c>
      <c r="B42" s="28" t="s">
        <v>24</v>
      </c>
      <c r="C42" s="28" t="s">
        <v>25</v>
      </c>
      <c r="D42" s="28" t="s">
        <v>26</v>
      </c>
      <c r="E42" s="83" t="s">
        <v>6181</v>
      </c>
      <c r="F42" s="28" t="s">
        <v>28</v>
      </c>
      <c r="G42" s="28" t="s">
        <v>2834</v>
      </c>
      <c r="H42" s="28" t="s">
        <v>30</v>
      </c>
      <c r="I42" s="111">
        <v>10800000</v>
      </c>
      <c r="J42" s="28">
        <v>0</v>
      </c>
      <c r="K42" s="28">
        <v>0</v>
      </c>
      <c r="L42" s="28">
        <v>0</v>
      </c>
      <c r="M42" s="28">
        <v>0</v>
      </c>
      <c r="N42" s="113">
        <v>32738180</v>
      </c>
      <c r="O42" s="28" t="s">
        <v>6059</v>
      </c>
      <c r="P42" s="117" t="s">
        <v>6182</v>
      </c>
      <c r="Q42" s="107" t="s">
        <v>1632</v>
      </c>
      <c r="R42" s="107" t="s">
        <v>1632</v>
      </c>
      <c r="S42" s="107" t="s">
        <v>1624</v>
      </c>
      <c r="T42" s="111">
        <v>8400000</v>
      </c>
      <c r="U42" s="87">
        <v>2400000</v>
      </c>
      <c r="V42" s="116">
        <v>0.78</v>
      </c>
      <c r="W42" s="113">
        <v>36669725</v>
      </c>
      <c r="X42" s="28" t="s">
        <v>6061</v>
      </c>
    </row>
    <row r="43" spans="1:24" ht="12" customHeight="1">
      <c r="A43" s="28">
        <v>891780111</v>
      </c>
      <c r="B43" s="28" t="s">
        <v>24</v>
      </c>
      <c r="C43" s="28" t="s">
        <v>25</v>
      </c>
      <c r="D43" s="28" t="s">
        <v>26</v>
      </c>
      <c r="E43" s="83" t="s">
        <v>6183</v>
      </c>
      <c r="F43" s="28" t="s">
        <v>28</v>
      </c>
      <c r="G43" s="28" t="s">
        <v>2834</v>
      </c>
      <c r="H43" s="28" t="s">
        <v>30</v>
      </c>
      <c r="I43" s="111">
        <v>3600000</v>
      </c>
      <c r="J43" s="28">
        <v>1</v>
      </c>
      <c r="K43" s="112">
        <v>900000</v>
      </c>
      <c r="L43" s="28">
        <v>0</v>
      </c>
      <c r="M43" s="28">
        <v>0</v>
      </c>
      <c r="N43" s="113">
        <v>1082946321</v>
      </c>
      <c r="O43" s="28" t="s">
        <v>835</v>
      </c>
      <c r="P43" s="117" t="s">
        <v>6184</v>
      </c>
      <c r="Q43" s="107" t="s">
        <v>3264</v>
      </c>
      <c r="R43" s="107" t="s">
        <v>3264</v>
      </c>
      <c r="S43" s="107">
        <v>44819</v>
      </c>
      <c r="T43" s="111">
        <v>4500000</v>
      </c>
      <c r="U43" s="87">
        <v>0</v>
      </c>
      <c r="V43" s="116">
        <v>1</v>
      </c>
      <c r="W43" s="113">
        <v>1082943891</v>
      </c>
      <c r="X43" s="28" t="s">
        <v>6096</v>
      </c>
    </row>
    <row r="44" spans="1:24" ht="12" customHeight="1">
      <c r="A44" s="28">
        <v>891780111</v>
      </c>
      <c r="B44" s="28" t="s">
        <v>24</v>
      </c>
      <c r="C44" s="28" t="s">
        <v>25</v>
      </c>
      <c r="D44" s="28" t="s">
        <v>26</v>
      </c>
      <c r="E44" s="83" t="s">
        <v>6185</v>
      </c>
      <c r="F44" s="28" t="s">
        <v>28</v>
      </c>
      <c r="G44" s="28" t="s">
        <v>2834</v>
      </c>
      <c r="H44" s="28" t="s">
        <v>30</v>
      </c>
      <c r="I44" s="111">
        <v>14175000</v>
      </c>
      <c r="J44" s="28">
        <v>0</v>
      </c>
      <c r="K44" s="28">
        <v>0</v>
      </c>
      <c r="L44" s="28">
        <v>0</v>
      </c>
      <c r="M44" s="28">
        <v>0</v>
      </c>
      <c r="N44" s="113">
        <v>1082903530</v>
      </c>
      <c r="O44" s="28" t="s">
        <v>4730</v>
      </c>
      <c r="P44" s="117" t="s">
        <v>6186</v>
      </c>
      <c r="Q44" s="107" t="s">
        <v>3264</v>
      </c>
      <c r="R44" s="107" t="s">
        <v>3264</v>
      </c>
      <c r="S44" s="107" t="s">
        <v>3366</v>
      </c>
      <c r="T44" s="111">
        <v>9587500</v>
      </c>
      <c r="U44" s="87">
        <v>4587500</v>
      </c>
      <c r="V44" s="116">
        <v>0.68</v>
      </c>
      <c r="W44" s="113">
        <v>36564357</v>
      </c>
      <c r="X44" s="28" t="s">
        <v>6092</v>
      </c>
    </row>
    <row r="45" spans="1:24" ht="12" customHeight="1">
      <c r="A45" s="28">
        <v>891780111</v>
      </c>
      <c r="B45" s="28" t="s">
        <v>24</v>
      </c>
      <c r="C45" s="28" t="s">
        <v>25</v>
      </c>
      <c r="D45" s="28" t="s">
        <v>26</v>
      </c>
      <c r="E45" s="83" t="s">
        <v>6187</v>
      </c>
      <c r="F45" s="28" t="s">
        <v>28</v>
      </c>
      <c r="G45" s="28" t="s">
        <v>2834</v>
      </c>
      <c r="H45" s="28" t="s">
        <v>30</v>
      </c>
      <c r="I45" s="111">
        <v>12408000</v>
      </c>
      <c r="J45" s="28">
        <v>0</v>
      </c>
      <c r="K45" s="28">
        <v>0</v>
      </c>
      <c r="L45" s="28">
        <v>0</v>
      </c>
      <c r="M45" s="28">
        <v>0</v>
      </c>
      <c r="N45" s="113">
        <v>36669670</v>
      </c>
      <c r="O45" s="28" t="s">
        <v>6081</v>
      </c>
      <c r="P45" s="117" t="s">
        <v>6188</v>
      </c>
      <c r="Q45" s="107" t="s">
        <v>1555</v>
      </c>
      <c r="R45" s="107" t="s">
        <v>1555</v>
      </c>
      <c r="S45" s="107" t="s">
        <v>1770</v>
      </c>
      <c r="T45" s="111">
        <v>8808000</v>
      </c>
      <c r="U45" s="87">
        <v>3600000</v>
      </c>
      <c r="V45" s="116">
        <v>0.71</v>
      </c>
      <c r="W45" s="113">
        <v>36669977</v>
      </c>
      <c r="X45" s="28" t="s">
        <v>6113</v>
      </c>
    </row>
    <row r="46" spans="1:24" ht="12" customHeight="1">
      <c r="A46" s="28">
        <v>891780111</v>
      </c>
      <c r="B46" s="28" t="s">
        <v>24</v>
      </c>
      <c r="C46" s="28" t="s">
        <v>25</v>
      </c>
      <c r="D46" s="28" t="s">
        <v>26</v>
      </c>
      <c r="E46" s="83" t="s">
        <v>6189</v>
      </c>
      <c r="F46" s="28" t="s">
        <v>28</v>
      </c>
      <c r="G46" s="28" t="s">
        <v>2834</v>
      </c>
      <c r="H46" s="28" t="s">
        <v>30</v>
      </c>
      <c r="I46" s="111">
        <v>8000000</v>
      </c>
      <c r="J46" s="28">
        <v>0</v>
      </c>
      <c r="K46" s="28">
        <v>0</v>
      </c>
      <c r="L46" s="28">
        <v>0</v>
      </c>
      <c r="M46" s="28">
        <v>0</v>
      </c>
      <c r="N46" s="113">
        <v>1082956756</v>
      </c>
      <c r="O46" s="28" t="s">
        <v>6126</v>
      </c>
      <c r="P46" s="117" t="s">
        <v>6190</v>
      </c>
      <c r="Q46" s="107" t="s">
        <v>1632</v>
      </c>
      <c r="R46" s="107" t="s">
        <v>1632</v>
      </c>
      <c r="S46" s="107" t="s">
        <v>1770</v>
      </c>
      <c r="T46" s="111">
        <v>5200000</v>
      </c>
      <c r="U46" s="87">
        <v>2800000</v>
      </c>
      <c r="V46" s="116">
        <v>0.65</v>
      </c>
      <c r="W46" s="113">
        <v>1082900194</v>
      </c>
      <c r="X46" s="28" t="s">
        <v>6117</v>
      </c>
    </row>
    <row r="47" spans="1:24" ht="12" customHeight="1">
      <c r="A47" s="28">
        <v>891780111</v>
      </c>
      <c r="B47" s="28" t="s">
        <v>24</v>
      </c>
      <c r="C47" s="28" t="s">
        <v>25</v>
      </c>
      <c r="D47" s="28" t="s">
        <v>26</v>
      </c>
      <c r="E47" s="83" t="s">
        <v>6191</v>
      </c>
      <c r="F47" s="28" t="s">
        <v>28</v>
      </c>
      <c r="G47" s="28" t="s">
        <v>2834</v>
      </c>
      <c r="H47" s="28" t="s">
        <v>30</v>
      </c>
      <c r="I47" s="111">
        <v>7700000</v>
      </c>
      <c r="J47" s="28">
        <v>0</v>
      </c>
      <c r="K47" s="28">
        <v>0</v>
      </c>
      <c r="L47" s="28">
        <v>0</v>
      </c>
      <c r="M47" s="28">
        <v>0</v>
      </c>
      <c r="N47" s="113">
        <v>79695021</v>
      </c>
      <c r="O47" s="28" t="s">
        <v>6067</v>
      </c>
      <c r="P47" s="117" t="s">
        <v>6192</v>
      </c>
      <c r="Q47" s="107">
        <v>44778</v>
      </c>
      <c r="R47" s="107">
        <v>44778</v>
      </c>
      <c r="S47" s="107">
        <v>44880</v>
      </c>
      <c r="T47" s="111">
        <v>6600000</v>
      </c>
      <c r="U47" s="87">
        <v>1100000</v>
      </c>
      <c r="V47" s="116">
        <v>0.86</v>
      </c>
      <c r="W47" s="113">
        <v>36669725</v>
      </c>
      <c r="X47" s="28" t="s">
        <v>6061</v>
      </c>
    </row>
    <row r="48" spans="1:24" ht="12" customHeight="1">
      <c r="A48" s="28">
        <v>891780111</v>
      </c>
      <c r="B48" s="28" t="s">
        <v>24</v>
      </c>
      <c r="C48" s="28" t="s">
        <v>25</v>
      </c>
      <c r="D48" s="28" t="s">
        <v>26</v>
      </c>
      <c r="E48" s="83" t="s">
        <v>6193</v>
      </c>
      <c r="F48" s="28" t="s">
        <v>28</v>
      </c>
      <c r="G48" s="28" t="s">
        <v>2834</v>
      </c>
      <c r="H48" s="28" t="s">
        <v>30</v>
      </c>
      <c r="I48" s="111">
        <v>8100000</v>
      </c>
      <c r="J48" s="28">
        <v>0</v>
      </c>
      <c r="K48" s="28">
        <v>0</v>
      </c>
      <c r="L48" s="28">
        <v>0</v>
      </c>
      <c r="M48" s="28">
        <v>0</v>
      </c>
      <c r="N48" s="113">
        <v>39047317</v>
      </c>
      <c r="O48" s="28" t="s">
        <v>6160</v>
      </c>
      <c r="P48" s="117" t="s">
        <v>6194</v>
      </c>
      <c r="Q48" s="107">
        <v>44778</v>
      </c>
      <c r="R48" s="107">
        <v>44778</v>
      </c>
      <c r="S48" s="107">
        <v>44910</v>
      </c>
      <c r="T48" s="111">
        <v>5400000</v>
      </c>
      <c r="U48" s="87">
        <v>2700000</v>
      </c>
      <c r="V48" s="116">
        <v>0.67</v>
      </c>
      <c r="W48" s="113">
        <v>1082943891</v>
      </c>
      <c r="X48" s="28" t="s">
        <v>6096</v>
      </c>
    </row>
    <row r="49" spans="1:24" ht="12" customHeight="1">
      <c r="A49" s="28">
        <v>891780111</v>
      </c>
      <c r="B49" s="28" t="s">
        <v>24</v>
      </c>
      <c r="C49" s="28" t="s">
        <v>25</v>
      </c>
      <c r="D49" s="28" t="s">
        <v>26</v>
      </c>
      <c r="E49" s="83" t="s">
        <v>6195</v>
      </c>
      <c r="F49" s="28" t="s">
        <v>28</v>
      </c>
      <c r="G49" s="28" t="s">
        <v>2834</v>
      </c>
      <c r="H49" s="28" t="s">
        <v>30</v>
      </c>
      <c r="I49" s="111">
        <v>9450000</v>
      </c>
      <c r="J49" s="28">
        <v>0</v>
      </c>
      <c r="K49" s="28">
        <v>0</v>
      </c>
      <c r="L49" s="28">
        <v>0</v>
      </c>
      <c r="M49" s="28">
        <v>0</v>
      </c>
      <c r="N49" s="113">
        <v>36667157</v>
      </c>
      <c r="O49" s="28" t="s">
        <v>6154</v>
      </c>
      <c r="P49" s="117" t="s">
        <v>6196</v>
      </c>
      <c r="Q49" s="107">
        <v>44778</v>
      </c>
      <c r="R49" s="107">
        <v>44778</v>
      </c>
      <c r="S49" s="107">
        <v>44910</v>
      </c>
      <c r="T49" s="111">
        <v>6300000</v>
      </c>
      <c r="U49" s="87">
        <v>3150000</v>
      </c>
      <c r="V49" s="116">
        <v>0.67</v>
      </c>
      <c r="W49" s="113">
        <v>1082900194</v>
      </c>
      <c r="X49" s="28" t="s">
        <v>6117</v>
      </c>
    </row>
    <row r="50" spans="1:24" ht="12" customHeight="1">
      <c r="A50" s="28">
        <v>891780111</v>
      </c>
      <c r="B50" s="28" t="s">
        <v>24</v>
      </c>
      <c r="C50" s="28" t="s">
        <v>25</v>
      </c>
      <c r="D50" s="28" t="s">
        <v>26</v>
      </c>
      <c r="E50" s="83" t="s">
        <v>6197</v>
      </c>
      <c r="F50" s="28" t="s">
        <v>28</v>
      </c>
      <c r="G50" s="28" t="s">
        <v>2834</v>
      </c>
      <c r="H50" s="28" t="s">
        <v>30</v>
      </c>
      <c r="I50" s="111">
        <v>8550000</v>
      </c>
      <c r="J50" s="28">
        <v>0</v>
      </c>
      <c r="K50" s="28">
        <v>0</v>
      </c>
      <c r="L50" s="28">
        <v>0</v>
      </c>
      <c r="M50" s="28">
        <v>0</v>
      </c>
      <c r="N50" s="113">
        <v>57464026</v>
      </c>
      <c r="O50" s="28" t="s">
        <v>6132</v>
      </c>
      <c r="P50" s="117" t="s">
        <v>6198</v>
      </c>
      <c r="Q50" s="107">
        <v>44778</v>
      </c>
      <c r="R50" s="107">
        <v>44778</v>
      </c>
      <c r="S50" s="107">
        <v>44910</v>
      </c>
      <c r="T50" s="111">
        <v>6080000</v>
      </c>
      <c r="U50" s="87">
        <v>2470000</v>
      </c>
      <c r="V50" s="116">
        <v>0.71</v>
      </c>
      <c r="W50" s="113">
        <v>7634903</v>
      </c>
      <c r="X50" s="28" t="s">
        <v>6071</v>
      </c>
    </row>
    <row r="51" spans="1:24" ht="12" customHeight="1">
      <c r="A51" s="28">
        <v>891780111</v>
      </c>
      <c r="B51" s="28" t="s">
        <v>24</v>
      </c>
      <c r="C51" s="28" t="s">
        <v>25</v>
      </c>
      <c r="D51" s="28" t="s">
        <v>26</v>
      </c>
      <c r="E51" s="83" t="s">
        <v>6199</v>
      </c>
      <c r="F51" s="28" t="s">
        <v>28</v>
      </c>
      <c r="G51" s="28" t="s">
        <v>2834</v>
      </c>
      <c r="H51" s="28" t="s">
        <v>30</v>
      </c>
      <c r="I51" s="111">
        <v>8100000</v>
      </c>
      <c r="J51" s="28">
        <v>0</v>
      </c>
      <c r="K51" s="28">
        <v>0</v>
      </c>
      <c r="L51" s="28">
        <v>0</v>
      </c>
      <c r="M51" s="28">
        <v>0</v>
      </c>
      <c r="N51" s="113">
        <v>1082858774</v>
      </c>
      <c r="O51" s="28" t="s">
        <v>6135</v>
      </c>
      <c r="P51" s="117" t="s">
        <v>6200</v>
      </c>
      <c r="Q51" s="107">
        <v>44778</v>
      </c>
      <c r="R51" s="107">
        <v>44778</v>
      </c>
      <c r="S51" s="107">
        <v>44910</v>
      </c>
      <c r="T51" s="111">
        <v>5400000</v>
      </c>
      <c r="U51" s="87">
        <v>2700000</v>
      </c>
      <c r="V51" s="116">
        <v>0.67</v>
      </c>
      <c r="W51" s="113">
        <v>36564357</v>
      </c>
      <c r="X51" s="28" t="s">
        <v>6092</v>
      </c>
    </row>
    <row r="52" spans="1:24" ht="12" customHeight="1">
      <c r="A52" s="28">
        <v>891780111</v>
      </c>
      <c r="B52" s="28" t="s">
        <v>24</v>
      </c>
      <c r="C52" s="28" t="s">
        <v>25</v>
      </c>
      <c r="D52" s="28" t="s">
        <v>26</v>
      </c>
      <c r="E52" s="83" t="s">
        <v>6201</v>
      </c>
      <c r="F52" s="28" t="s">
        <v>28</v>
      </c>
      <c r="G52" s="28" t="s">
        <v>2834</v>
      </c>
      <c r="H52" s="28" t="s">
        <v>30</v>
      </c>
      <c r="I52" s="111">
        <v>7200000</v>
      </c>
      <c r="J52" s="28">
        <v>0</v>
      </c>
      <c r="K52" s="28">
        <v>0</v>
      </c>
      <c r="L52" s="28">
        <v>0</v>
      </c>
      <c r="M52" s="28">
        <v>0</v>
      </c>
      <c r="N52" s="113">
        <v>1083040456</v>
      </c>
      <c r="O52" s="28" t="s">
        <v>6142</v>
      </c>
      <c r="P52" s="117" t="s">
        <v>6202</v>
      </c>
      <c r="Q52" s="107">
        <v>44778</v>
      </c>
      <c r="R52" s="107">
        <v>44778</v>
      </c>
      <c r="S52" s="107">
        <v>44910</v>
      </c>
      <c r="T52" s="111">
        <v>4800000</v>
      </c>
      <c r="U52" s="87">
        <v>2400000</v>
      </c>
      <c r="V52" s="116">
        <v>0.67</v>
      </c>
      <c r="W52" s="113">
        <v>12561250</v>
      </c>
      <c r="X52" s="28" t="s">
        <v>6140</v>
      </c>
    </row>
    <row r="53" spans="1:24" ht="12" customHeight="1">
      <c r="A53" s="28">
        <v>891780111</v>
      </c>
      <c r="B53" s="28" t="s">
        <v>24</v>
      </c>
      <c r="C53" s="28" t="s">
        <v>25</v>
      </c>
      <c r="D53" s="28" t="s">
        <v>26</v>
      </c>
      <c r="E53" s="83" t="s">
        <v>6203</v>
      </c>
      <c r="F53" s="28" t="s">
        <v>28</v>
      </c>
      <c r="G53" s="28" t="s">
        <v>2834</v>
      </c>
      <c r="H53" s="28" t="s">
        <v>30</v>
      </c>
      <c r="I53" s="111">
        <v>8100000</v>
      </c>
      <c r="J53" s="28">
        <v>0</v>
      </c>
      <c r="K53" s="28">
        <v>0</v>
      </c>
      <c r="L53" s="28">
        <v>0</v>
      </c>
      <c r="M53" s="28">
        <v>0</v>
      </c>
      <c r="N53" s="113">
        <v>85450968</v>
      </c>
      <c r="O53" s="28" t="s">
        <v>6109</v>
      </c>
      <c r="P53" s="117" t="s">
        <v>6204</v>
      </c>
      <c r="Q53" s="107">
        <v>44778</v>
      </c>
      <c r="R53" s="107">
        <v>44778</v>
      </c>
      <c r="S53" s="107">
        <v>44910</v>
      </c>
      <c r="T53" s="111">
        <v>5400000</v>
      </c>
      <c r="U53" s="87">
        <v>2700000</v>
      </c>
      <c r="V53" s="116">
        <v>0.67</v>
      </c>
      <c r="W53" s="113">
        <v>36669977</v>
      </c>
      <c r="X53" s="28" t="s">
        <v>6113</v>
      </c>
    </row>
    <row r="54" spans="1:24" ht="12" customHeight="1">
      <c r="A54" s="28">
        <v>891780111</v>
      </c>
      <c r="B54" s="28" t="s">
        <v>24</v>
      </c>
      <c r="C54" s="28" t="s">
        <v>25</v>
      </c>
      <c r="D54" s="28" t="s">
        <v>26</v>
      </c>
      <c r="E54" s="83" t="s">
        <v>6205</v>
      </c>
      <c r="F54" s="28" t="s">
        <v>28</v>
      </c>
      <c r="G54" s="28" t="s">
        <v>2834</v>
      </c>
      <c r="H54" s="28" t="s">
        <v>30</v>
      </c>
      <c r="I54" s="111">
        <v>9000000</v>
      </c>
      <c r="J54" s="28">
        <v>0</v>
      </c>
      <c r="K54" s="28">
        <v>0</v>
      </c>
      <c r="L54" s="28">
        <v>0</v>
      </c>
      <c r="M54" s="28">
        <v>0</v>
      </c>
      <c r="N54" s="113">
        <v>26767399</v>
      </c>
      <c r="O54" s="28" t="s">
        <v>6119</v>
      </c>
      <c r="P54" s="117" t="s">
        <v>6206</v>
      </c>
      <c r="Q54" s="107">
        <v>44778</v>
      </c>
      <c r="R54" s="107">
        <v>44778</v>
      </c>
      <c r="S54" s="107">
        <v>44910</v>
      </c>
      <c r="T54" s="111">
        <v>6000000</v>
      </c>
      <c r="U54" s="87">
        <v>3000000</v>
      </c>
      <c r="V54" s="116">
        <v>0.67</v>
      </c>
      <c r="W54" s="113">
        <v>1082943891</v>
      </c>
      <c r="X54" s="28" t="s">
        <v>6096</v>
      </c>
    </row>
    <row r="55" spans="1:24" ht="12" customHeight="1">
      <c r="A55" s="28">
        <v>891780111</v>
      </c>
      <c r="B55" s="28" t="s">
        <v>24</v>
      </c>
      <c r="C55" s="28" t="s">
        <v>25</v>
      </c>
      <c r="D55" s="28" t="s">
        <v>26</v>
      </c>
      <c r="E55" s="83" t="s">
        <v>6207</v>
      </c>
      <c r="F55" s="28" t="s">
        <v>28</v>
      </c>
      <c r="G55" s="28" t="s">
        <v>2834</v>
      </c>
      <c r="H55" s="28" t="s">
        <v>30</v>
      </c>
      <c r="I55" s="111">
        <v>8100000</v>
      </c>
      <c r="J55" s="28">
        <v>0</v>
      </c>
      <c r="K55" s="28">
        <v>0</v>
      </c>
      <c r="L55" s="28">
        <v>0</v>
      </c>
      <c r="M55" s="28">
        <v>0</v>
      </c>
      <c r="N55" s="113">
        <v>57433908</v>
      </c>
      <c r="O55" s="28" t="s">
        <v>6151</v>
      </c>
      <c r="P55" s="117" t="s">
        <v>6208</v>
      </c>
      <c r="Q55" s="107">
        <v>44778</v>
      </c>
      <c r="R55" s="107">
        <v>44778</v>
      </c>
      <c r="S55" s="107">
        <v>44910</v>
      </c>
      <c r="T55" s="111">
        <v>5400000</v>
      </c>
      <c r="U55" s="87">
        <v>2700000</v>
      </c>
      <c r="V55" s="116">
        <v>0.67</v>
      </c>
      <c r="W55" s="113">
        <v>36694483</v>
      </c>
      <c r="X55" s="28" t="s">
        <v>244</v>
      </c>
    </row>
    <row r="56" spans="1:24" ht="12" customHeight="1">
      <c r="A56" s="28">
        <v>891780111</v>
      </c>
      <c r="B56" s="28" t="s">
        <v>24</v>
      </c>
      <c r="C56" s="28" t="s">
        <v>25</v>
      </c>
      <c r="D56" s="28" t="s">
        <v>26</v>
      </c>
      <c r="E56" s="83" t="s">
        <v>6209</v>
      </c>
      <c r="F56" s="28" t="s">
        <v>28</v>
      </c>
      <c r="G56" s="28" t="s">
        <v>2834</v>
      </c>
      <c r="H56" s="28" t="s">
        <v>30</v>
      </c>
      <c r="I56" s="111">
        <v>8100000</v>
      </c>
      <c r="J56" s="28">
        <v>0</v>
      </c>
      <c r="K56" s="28">
        <v>0</v>
      </c>
      <c r="L56" s="28">
        <v>0</v>
      </c>
      <c r="M56" s="28">
        <v>0</v>
      </c>
      <c r="N56" s="113">
        <v>1004374583</v>
      </c>
      <c r="O56" s="28" t="s">
        <v>6106</v>
      </c>
      <c r="P56" s="117" t="s">
        <v>6210</v>
      </c>
      <c r="Q56" s="107">
        <v>44781</v>
      </c>
      <c r="R56" s="107">
        <v>44781</v>
      </c>
      <c r="S56" s="107">
        <v>44910</v>
      </c>
      <c r="T56" s="111">
        <v>5400000</v>
      </c>
      <c r="U56" s="87">
        <v>2700000</v>
      </c>
      <c r="V56" s="116">
        <v>0.67</v>
      </c>
      <c r="W56" s="113">
        <v>36669977</v>
      </c>
      <c r="X56" s="28" t="s">
        <v>6113</v>
      </c>
    </row>
    <row r="57" spans="1:24" ht="12" customHeight="1">
      <c r="A57" s="28">
        <v>891780111</v>
      </c>
      <c r="B57" s="28" t="s">
        <v>24</v>
      </c>
      <c r="C57" s="28" t="s">
        <v>25</v>
      </c>
      <c r="D57" s="28" t="s">
        <v>26</v>
      </c>
      <c r="E57" s="83" t="s">
        <v>6211</v>
      </c>
      <c r="F57" s="28" t="s">
        <v>28</v>
      </c>
      <c r="G57" s="28" t="s">
        <v>2834</v>
      </c>
      <c r="H57" s="28" t="s">
        <v>30</v>
      </c>
      <c r="I57" s="111">
        <v>8550000</v>
      </c>
      <c r="J57" s="28">
        <v>0</v>
      </c>
      <c r="K57" s="28">
        <v>0</v>
      </c>
      <c r="L57" s="28">
        <v>0</v>
      </c>
      <c r="M57" s="28">
        <v>0</v>
      </c>
      <c r="N57" s="113">
        <v>1082981040</v>
      </c>
      <c r="O57" s="28" t="s">
        <v>6157</v>
      </c>
      <c r="P57" s="117" t="s">
        <v>6212</v>
      </c>
      <c r="Q57" s="107">
        <v>44782</v>
      </c>
      <c r="R57" s="107">
        <v>44782</v>
      </c>
      <c r="S57" s="107">
        <v>44910</v>
      </c>
      <c r="T57" s="111">
        <v>5700000</v>
      </c>
      <c r="U57" s="87">
        <v>2850000</v>
      </c>
      <c r="V57" s="116">
        <v>0.67</v>
      </c>
      <c r="W57" s="113">
        <v>36564357</v>
      </c>
      <c r="X57" s="28" t="s">
        <v>6092</v>
      </c>
    </row>
    <row r="58" spans="1:24" ht="12" customHeight="1">
      <c r="A58" s="28">
        <v>891780111</v>
      </c>
      <c r="B58" s="28" t="s">
        <v>24</v>
      </c>
      <c r="C58" s="28" t="s">
        <v>25</v>
      </c>
      <c r="D58" s="28" t="s">
        <v>26</v>
      </c>
      <c r="E58" s="83" t="s">
        <v>6213</v>
      </c>
      <c r="F58" s="28" t="s">
        <v>28</v>
      </c>
      <c r="G58" s="28" t="s">
        <v>2834</v>
      </c>
      <c r="H58" s="28" t="s">
        <v>30</v>
      </c>
      <c r="I58" s="111">
        <v>7650000</v>
      </c>
      <c r="J58" s="28">
        <v>0</v>
      </c>
      <c r="K58" s="28">
        <v>0</v>
      </c>
      <c r="L58" s="28">
        <v>0</v>
      </c>
      <c r="M58" s="28">
        <v>0</v>
      </c>
      <c r="N58" s="113">
        <v>1221971911</v>
      </c>
      <c r="O58" s="28" t="s">
        <v>6129</v>
      </c>
      <c r="P58" s="117" t="s">
        <v>6214</v>
      </c>
      <c r="Q58" s="107">
        <v>44782</v>
      </c>
      <c r="R58" s="107">
        <v>44782</v>
      </c>
      <c r="S58" s="107">
        <v>44910</v>
      </c>
      <c r="T58" s="111">
        <v>5100000</v>
      </c>
      <c r="U58" s="87">
        <v>2550000</v>
      </c>
      <c r="V58" s="116">
        <v>0.67</v>
      </c>
      <c r="W58" s="113">
        <v>1098669877</v>
      </c>
      <c r="X58" s="28" t="s">
        <v>6124</v>
      </c>
    </row>
    <row r="59" spans="1:24" ht="12" customHeight="1">
      <c r="A59" s="28">
        <v>891780111</v>
      </c>
      <c r="B59" s="28" t="s">
        <v>24</v>
      </c>
      <c r="C59" s="28" t="s">
        <v>25</v>
      </c>
      <c r="D59" s="28" t="s">
        <v>26</v>
      </c>
      <c r="E59" s="83" t="s">
        <v>6215</v>
      </c>
      <c r="F59" s="28" t="s">
        <v>28</v>
      </c>
      <c r="G59" s="28" t="s">
        <v>2834</v>
      </c>
      <c r="H59" s="28" t="s">
        <v>30</v>
      </c>
      <c r="I59" s="111">
        <v>9000000</v>
      </c>
      <c r="J59" s="28">
        <v>0</v>
      </c>
      <c r="K59" s="28">
        <v>0</v>
      </c>
      <c r="L59" s="28">
        <v>0</v>
      </c>
      <c r="M59" s="28">
        <v>0</v>
      </c>
      <c r="N59" s="113">
        <v>1140864635</v>
      </c>
      <c r="O59" s="28" t="s">
        <v>6138</v>
      </c>
      <c r="P59" s="117" t="s">
        <v>6216</v>
      </c>
      <c r="Q59" s="107">
        <v>44782</v>
      </c>
      <c r="R59" s="107">
        <v>44782</v>
      </c>
      <c r="S59" s="107">
        <v>44910</v>
      </c>
      <c r="T59" s="111">
        <v>6000000</v>
      </c>
      <c r="U59" s="87">
        <v>3000000</v>
      </c>
      <c r="V59" s="116">
        <v>0.67</v>
      </c>
      <c r="W59" s="113">
        <v>12561250</v>
      </c>
      <c r="X59" s="28" t="s">
        <v>6140</v>
      </c>
    </row>
    <row r="60" spans="1:24" ht="12" customHeight="1">
      <c r="A60" s="28">
        <v>891780111</v>
      </c>
      <c r="B60" s="28" t="s">
        <v>24</v>
      </c>
      <c r="C60" s="28" t="s">
        <v>25</v>
      </c>
      <c r="D60" s="28" t="s">
        <v>26</v>
      </c>
      <c r="E60" s="83" t="s">
        <v>6217</v>
      </c>
      <c r="F60" s="28" t="s">
        <v>28</v>
      </c>
      <c r="G60" s="28" t="s">
        <v>2834</v>
      </c>
      <c r="H60" s="28" t="s">
        <v>30</v>
      </c>
      <c r="I60" s="111">
        <v>8550000</v>
      </c>
      <c r="J60" s="28">
        <v>0</v>
      </c>
      <c r="K60" s="28">
        <v>0</v>
      </c>
      <c r="L60" s="28">
        <v>0</v>
      </c>
      <c r="M60" s="28">
        <v>0</v>
      </c>
      <c r="N60" s="113">
        <v>1082891717</v>
      </c>
      <c r="O60" s="28" t="s">
        <v>6148</v>
      </c>
      <c r="P60" s="117" t="s">
        <v>6218</v>
      </c>
      <c r="Q60" s="107">
        <v>44782</v>
      </c>
      <c r="R60" s="107">
        <v>44782</v>
      </c>
      <c r="S60" s="107">
        <v>44910</v>
      </c>
      <c r="T60" s="111">
        <v>5700000</v>
      </c>
      <c r="U60" s="87">
        <v>2850000</v>
      </c>
      <c r="V60" s="116">
        <v>0.67</v>
      </c>
      <c r="W60" s="113">
        <v>1098669877</v>
      </c>
      <c r="X60" s="28" t="s">
        <v>6124</v>
      </c>
    </row>
    <row r="61" spans="1:24" ht="12" customHeight="1">
      <c r="A61" s="28">
        <v>891780111</v>
      </c>
      <c r="B61" s="28" t="s">
        <v>24</v>
      </c>
      <c r="C61" s="28" t="s">
        <v>25</v>
      </c>
      <c r="D61" s="28" t="s">
        <v>26</v>
      </c>
      <c r="E61" s="83" t="s">
        <v>6219</v>
      </c>
      <c r="F61" s="28" t="s">
        <v>28</v>
      </c>
      <c r="G61" s="28" t="s">
        <v>2834</v>
      </c>
      <c r="H61" s="28" t="s">
        <v>30</v>
      </c>
      <c r="I61" s="111">
        <v>1900000</v>
      </c>
      <c r="J61" s="28">
        <v>1</v>
      </c>
      <c r="K61" s="112">
        <v>950000</v>
      </c>
      <c r="L61" s="28">
        <v>0</v>
      </c>
      <c r="M61" s="28">
        <v>0</v>
      </c>
      <c r="N61" s="113">
        <v>39049110</v>
      </c>
      <c r="O61" s="28" t="s">
        <v>249</v>
      </c>
      <c r="P61" s="117" t="s">
        <v>6220</v>
      </c>
      <c r="Q61" s="107">
        <v>44782</v>
      </c>
      <c r="R61" s="107">
        <v>44782</v>
      </c>
      <c r="S61" s="107">
        <v>44819</v>
      </c>
      <c r="T61" s="111">
        <v>2850000</v>
      </c>
      <c r="U61" s="87">
        <v>0</v>
      </c>
      <c r="V61" s="116">
        <v>1</v>
      </c>
      <c r="W61" s="113">
        <v>1082900194</v>
      </c>
      <c r="X61" s="28" t="s">
        <v>6117</v>
      </c>
    </row>
    <row r="62" spans="1:24" ht="12" customHeight="1">
      <c r="A62" s="28">
        <v>891780111</v>
      </c>
      <c r="B62" s="28" t="s">
        <v>24</v>
      </c>
      <c r="C62" s="28" t="s">
        <v>25</v>
      </c>
      <c r="D62" s="28" t="s">
        <v>26</v>
      </c>
      <c r="E62" s="83" t="s">
        <v>6221</v>
      </c>
      <c r="F62" s="28" t="s">
        <v>28</v>
      </c>
      <c r="G62" s="28" t="s">
        <v>2834</v>
      </c>
      <c r="H62" s="28" t="s">
        <v>30</v>
      </c>
      <c r="I62" s="111">
        <v>9500000</v>
      </c>
      <c r="J62" s="28">
        <v>0</v>
      </c>
      <c r="K62" s="28">
        <v>0</v>
      </c>
      <c r="L62" s="28">
        <v>0</v>
      </c>
      <c r="M62" s="28">
        <v>0</v>
      </c>
      <c r="N62" s="113">
        <v>1083041701</v>
      </c>
      <c r="O62" s="28" t="s">
        <v>6222</v>
      </c>
      <c r="P62" s="117" t="s">
        <v>6223</v>
      </c>
      <c r="Q62" s="107">
        <v>44784</v>
      </c>
      <c r="R62" s="107">
        <v>44784</v>
      </c>
      <c r="S62" s="107">
        <v>44910</v>
      </c>
      <c r="T62" s="111">
        <v>6300000</v>
      </c>
      <c r="U62" s="87">
        <v>3200000</v>
      </c>
      <c r="V62" s="116">
        <v>0.66</v>
      </c>
      <c r="W62" s="113">
        <v>12561250</v>
      </c>
      <c r="X62" s="28" t="s">
        <v>6140</v>
      </c>
    </row>
    <row r="63" spans="1:24" ht="12" customHeight="1">
      <c r="A63" s="28">
        <v>891780111</v>
      </c>
      <c r="B63" s="28" t="s">
        <v>24</v>
      </c>
      <c r="C63" s="28" t="s">
        <v>25</v>
      </c>
      <c r="D63" s="28" t="s">
        <v>26</v>
      </c>
      <c r="E63" s="83" t="s">
        <v>6224</v>
      </c>
      <c r="F63" s="28" t="s">
        <v>28</v>
      </c>
      <c r="G63" s="28" t="s">
        <v>2834</v>
      </c>
      <c r="H63" s="28" t="s">
        <v>30</v>
      </c>
      <c r="I63" s="111">
        <v>10800000</v>
      </c>
      <c r="J63" s="28">
        <v>0</v>
      </c>
      <c r="K63" s="28">
        <v>0</v>
      </c>
      <c r="L63" s="28">
        <v>0</v>
      </c>
      <c r="M63" s="28">
        <v>0</v>
      </c>
      <c r="N63" s="113">
        <v>1129567153</v>
      </c>
      <c r="O63" s="28" t="s">
        <v>6073</v>
      </c>
      <c r="P63" s="117" t="s">
        <v>6225</v>
      </c>
      <c r="Q63" s="107">
        <v>44784</v>
      </c>
      <c r="R63" s="107">
        <v>44784</v>
      </c>
      <c r="S63" s="107">
        <v>44910</v>
      </c>
      <c r="T63" s="111">
        <v>4800000</v>
      </c>
      <c r="U63" s="87">
        <v>6000000</v>
      </c>
      <c r="V63" s="116">
        <v>0.44</v>
      </c>
      <c r="W63" s="113">
        <v>7634903</v>
      </c>
      <c r="X63" s="28" t="s">
        <v>6071</v>
      </c>
    </row>
    <row r="64" spans="1:24" ht="12" customHeight="1">
      <c r="A64" s="28">
        <v>891780111</v>
      </c>
      <c r="B64" s="28" t="s">
        <v>24</v>
      </c>
      <c r="C64" s="28" t="s">
        <v>6226</v>
      </c>
      <c r="D64" s="28" t="s">
        <v>26</v>
      </c>
      <c r="E64" s="83" t="s">
        <v>6227</v>
      </c>
      <c r="F64" s="28" t="s">
        <v>28</v>
      </c>
      <c r="G64" s="28" t="s">
        <v>2834</v>
      </c>
      <c r="H64" s="28" t="s">
        <v>30</v>
      </c>
      <c r="I64" s="111">
        <v>27000000</v>
      </c>
      <c r="J64" s="28">
        <v>0</v>
      </c>
      <c r="K64" s="28">
        <v>0</v>
      </c>
      <c r="L64" s="28">
        <v>0</v>
      </c>
      <c r="M64" s="28">
        <v>0</v>
      </c>
      <c r="N64" s="113">
        <v>85466955</v>
      </c>
      <c r="O64" s="28" t="s">
        <v>3819</v>
      </c>
      <c r="P64" s="117" t="s">
        <v>6228</v>
      </c>
      <c r="Q64" s="107">
        <v>44784</v>
      </c>
      <c r="R64" s="107">
        <v>44784</v>
      </c>
      <c r="S64" s="107">
        <v>44915</v>
      </c>
      <c r="T64" s="111">
        <v>16500000</v>
      </c>
      <c r="U64" s="87">
        <v>10500000</v>
      </c>
      <c r="V64" s="116">
        <v>0.61</v>
      </c>
      <c r="W64" s="113">
        <v>1082889541</v>
      </c>
      <c r="X64" s="28" t="s">
        <v>716</v>
      </c>
    </row>
    <row r="65" spans="1:24" ht="12" customHeight="1">
      <c r="A65" s="28">
        <v>891780111</v>
      </c>
      <c r="B65" s="28" t="s">
        <v>24</v>
      </c>
      <c r="C65" s="28" t="s">
        <v>25</v>
      </c>
      <c r="D65" s="28" t="s">
        <v>26</v>
      </c>
      <c r="E65" s="83" t="s">
        <v>6229</v>
      </c>
      <c r="F65" s="28" t="s">
        <v>28</v>
      </c>
      <c r="G65" s="28" t="s">
        <v>2834</v>
      </c>
      <c r="H65" s="28" t="s">
        <v>30</v>
      </c>
      <c r="I65" s="111">
        <v>6973000</v>
      </c>
      <c r="J65" s="28">
        <v>0</v>
      </c>
      <c r="K65" s="28">
        <v>0</v>
      </c>
      <c r="L65" s="28">
        <v>0</v>
      </c>
      <c r="M65" s="28">
        <v>0</v>
      </c>
      <c r="N65" s="113">
        <v>12637914</v>
      </c>
      <c r="O65" s="28" t="s">
        <v>114</v>
      </c>
      <c r="P65" s="117" t="s">
        <v>6230</v>
      </c>
      <c r="Q65" s="107">
        <v>44785</v>
      </c>
      <c r="R65" s="107">
        <v>44785</v>
      </c>
      <c r="S65" s="107">
        <v>44895</v>
      </c>
      <c r="T65" s="111">
        <v>5073000</v>
      </c>
      <c r="U65" s="87">
        <v>1900000</v>
      </c>
      <c r="V65" s="116">
        <v>0.73</v>
      </c>
      <c r="W65" s="113">
        <v>1082900194</v>
      </c>
      <c r="X65" s="28" t="s">
        <v>6117</v>
      </c>
    </row>
    <row r="66" spans="1:24" ht="12" customHeight="1">
      <c r="A66" s="28">
        <v>891780111</v>
      </c>
      <c r="B66" s="28" t="s">
        <v>24</v>
      </c>
      <c r="C66" s="28" t="s">
        <v>25</v>
      </c>
      <c r="D66" s="28" t="s">
        <v>26</v>
      </c>
      <c r="E66" s="83" t="s">
        <v>6231</v>
      </c>
      <c r="F66" s="28" t="s">
        <v>28</v>
      </c>
      <c r="G66" s="28" t="s">
        <v>2834</v>
      </c>
      <c r="H66" s="28" t="s">
        <v>30</v>
      </c>
      <c r="I66" s="111">
        <v>8100000</v>
      </c>
      <c r="J66" s="28">
        <v>0</v>
      </c>
      <c r="K66" s="28">
        <v>0</v>
      </c>
      <c r="L66" s="28">
        <v>0</v>
      </c>
      <c r="M66" s="28">
        <v>0</v>
      </c>
      <c r="N66" s="113">
        <v>1083569978</v>
      </c>
      <c r="O66" s="28" t="s">
        <v>6115</v>
      </c>
      <c r="P66" s="117" t="s">
        <v>6232</v>
      </c>
      <c r="Q66" s="107">
        <v>44785</v>
      </c>
      <c r="R66" s="107">
        <v>44785</v>
      </c>
      <c r="S66" s="107">
        <v>44910</v>
      </c>
      <c r="T66" s="111">
        <v>5400000</v>
      </c>
      <c r="U66" s="87">
        <v>2700000</v>
      </c>
      <c r="V66" s="116">
        <v>0.67</v>
      </c>
      <c r="W66" s="113">
        <v>1082900194</v>
      </c>
      <c r="X66" s="28" t="s">
        <v>6117</v>
      </c>
    </row>
    <row r="67" spans="1:24" ht="12" customHeight="1">
      <c r="A67" s="28">
        <v>891780111</v>
      </c>
      <c r="B67" s="28" t="s">
        <v>24</v>
      </c>
      <c r="C67" s="28" t="s">
        <v>25</v>
      </c>
      <c r="D67" s="28" t="s">
        <v>26</v>
      </c>
      <c r="E67" s="83" t="s">
        <v>6233</v>
      </c>
      <c r="F67" s="28" t="s">
        <v>28</v>
      </c>
      <c r="G67" s="28" t="s">
        <v>2834</v>
      </c>
      <c r="H67" s="28" t="s">
        <v>30</v>
      </c>
      <c r="I67" s="111">
        <v>10425000</v>
      </c>
      <c r="J67" s="28">
        <v>0</v>
      </c>
      <c r="K67" s="28">
        <v>0</v>
      </c>
      <c r="L67" s="28">
        <v>0</v>
      </c>
      <c r="M67" s="28">
        <v>0</v>
      </c>
      <c r="N67" s="113">
        <v>36552616</v>
      </c>
      <c r="O67" s="28" t="s">
        <v>6063</v>
      </c>
      <c r="P67" s="117" t="s">
        <v>6234</v>
      </c>
      <c r="Q67" s="107">
        <v>44792</v>
      </c>
      <c r="R67" s="107">
        <v>44792</v>
      </c>
      <c r="S67" s="107">
        <v>44910</v>
      </c>
      <c r="T67" s="111">
        <v>6900000</v>
      </c>
      <c r="U67" s="87">
        <v>3525000</v>
      </c>
      <c r="V67" s="116">
        <v>0.66</v>
      </c>
      <c r="W67" s="113">
        <v>7634903</v>
      </c>
      <c r="X67" s="28" t="s">
        <v>6071</v>
      </c>
    </row>
    <row r="68" spans="1:24" ht="12" customHeight="1">
      <c r="A68" s="28">
        <v>891780111</v>
      </c>
      <c r="B68" s="28" t="s">
        <v>24</v>
      </c>
      <c r="C68" s="28" t="s">
        <v>25</v>
      </c>
      <c r="D68" s="28" t="s">
        <v>26</v>
      </c>
      <c r="E68" s="83" t="s">
        <v>6235</v>
      </c>
      <c r="F68" s="28" t="s">
        <v>28</v>
      </c>
      <c r="G68" s="28" t="s">
        <v>2834</v>
      </c>
      <c r="H68" s="28" t="s">
        <v>30</v>
      </c>
      <c r="I68" s="111">
        <v>6250000</v>
      </c>
      <c r="J68" s="28">
        <v>0</v>
      </c>
      <c r="K68" s="28">
        <v>0</v>
      </c>
      <c r="L68" s="28">
        <v>0</v>
      </c>
      <c r="M68" s="28">
        <v>0</v>
      </c>
      <c r="N68" s="113">
        <v>1083461819</v>
      </c>
      <c r="O68" s="28" t="s">
        <v>6236</v>
      </c>
      <c r="P68" s="117" t="s">
        <v>6237</v>
      </c>
      <c r="Q68" s="107">
        <v>44792</v>
      </c>
      <c r="R68" s="107">
        <v>44792</v>
      </c>
      <c r="S68" s="107">
        <v>44865</v>
      </c>
      <c r="T68" s="111">
        <v>3750000</v>
      </c>
      <c r="U68" s="87">
        <v>2500000</v>
      </c>
      <c r="V68" s="116">
        <v>0.6</v>
      </c>
      <c r="W68" s="113">
        <v>12560219</v>
      </c>
      <c r="X68" s="28" t="s">
        <v>1085</v>
      </c>
    </row>
    <row r="69" spans="1:24" ht="12" customHeight="1">
      <c r="A69" s="28">
        <v>891780111</v>
      </c>
      <c r="B69" s="28" t="s">
        <v>24</v>
      </c>
      <c r="C69" s="28" t="s">
        <v>25</v>
      </c>
      <c r="D69" s="28" t="s">
        <v>26</v>
      </c>
      <c r="E69" s="83" t="s">
        <v>6238</v>
      </c>
      <c r="F69" s="28" t="s">
        <v>28</v>
      </c>
      <c r="G69" s="28" t="s">
        <v>2834</v>
      </c>
      <c r="H69" s="28" t="s">
        <v>30</v>
      </c>
      <c r="I69" s="111">
        <v>7200000</v>
      </c>
      <c r="J69" s="28">
        <v>0</v>
      </c>
      <c r="K69" s="28">
        <v>0</v>
      </c>
      <c r="L69" s="28">
        <v>0</v>
      </c>
      <c r="M69" s="28">
        <v>0</v>
      </c>
      <c r="N69" s="113">
        <v>57450652</v>
      </c>
      <c r="O69" s="28" t="s">
        <v>6239</v>
      </c>
      <c r="P69" s="117" t="s">
        <v>6240</v>
      </c>
      <c r="Q69" s="107">
        <v>44798</v>
      </c>
      <c r="R69" s="107">
        <v>44798</v>
      </c>
      <c r="S69" s="107">
        <v>44910</v>
      </c>
      <c r="T69" s="111">
        <v>1800000</v>
      </c>
      <c r="U69" s="87">
        <v>5400000</v>
      </c>
      <c r="V69" s="116">
        <v>0.25</v>
      </c>
      <c r="W69" s="113">
        <v>7634903</v>
      </c>
      <c r="X69" s="28" t="s">
        <v>6071</v>
      </c>
    </row>
    <row r="70" spans="1:24" ht="12" customHeight="1">
      <c r="A70" s="28">
        <v>891780111</v>
      </c>
      <c r="B70" s="28" t="s">
        <v>24</v>
      </c>
      <c r="C70" s="28" t="s">
        <v>25</v>
      </c>
      <c r="D70" s="28" t="s">
        <v>26</v>
      </c>
      <c r="E70" s="83" t="s">
        <v>6241</v>
      </c>
      <c r="F70" s="28" t="s">
        <v>28</v>
      </c>
      <c r="G70" s="28" t="s">
        <v>2834</v>
      </c>
      <c r="H70" s="28" t="s">
        <v>30</v>
      </c>
      <c r="I70" s="111">
        <v>5250000</v>
      </c>
      <c r="J70" s="28">
        <v>0</v>
      </c>
      <c r="K70" s="112">
        <v>1050000</v>
      </c>
      <c r="L70" s="28">
        <v>0</v>
      </c>
      <c r="M70" s="28">
        <v>0</v>
      </c>
      <c r="N70" s="113">
        <v>1081919493</v>
      </c>
      <c r="O70" s="28" t="s">
        <v>6242</v>
      </c>
      <c r="P70" s="117" t="s">
        <v>6243</v>
      </c>
      <c r="Q70" s="107">
        <v>44798</v>
      </c>
      <c r="R70" s="107">
        <v>44798</v>
      </c>
      <c r="S70" s="107">
        <v>44880</v>
      </c>
      <c r="T70" s="111">
        <v>5250000</v>
      </c>
      <c r="U70" s="87">
        <v>1050000</v>
      </c>
      <c r="V70" s="116">
        <v>0.83</v>
      </c>
      <c r="W70" s="113">
        <v>1098669877</v>
      </c>
      <c r="X70" s="28" t="s">
        <v>6124</v>
      </c>
    </row>
    <row r="71" spans="1:24" ht="12" customHeight="1">
      <c r="A71" s="28">
        <v>891780111</v>
      </c>
      <c r="B71" s="28" t="s">
        <v>24</v>
      </c>
      <c r="C71" s="28" t="s">
        <v>25</v>
      </c>
      <c r="D71" s="28" t="s">
        <v>26</v>
      </c>
      <c r="E71" s="83" t="s">
        <v>6244</v>
      </c>
      <c r="F71" s="28" t="s">
        <v>28</v>
      </c>
      <c r="G71" s="28" t="s">
        <v>2834</v>
      </c>
      <c r="H71" s="28" t="s">
        <v>30</v>
      </c>
      <c r="I71" s="111">
        <v>9450000</v>
      </c>
      <c r="J71" s="28">
        <v>0</v>
      </c>
      <c r="K71" s="28">
        <v>0</v>
      </c>
      <c r="L71" s="28">
        <v>0</v>
      </c>
      <c r="M71" s="28">
        <v>0</v>
      </c>
      <c r="N71" s="113">
        <v>7144506</v>
      </c>
      <c r="O71" s="28" t="s">
        <v>6245</v>
      </c>
      <c r="P71" s="117" t="s">
        <v>6246</v>
      </c>
      <c r="Q71" s="107">
        <v>44810</v>
      </c>
      <c r="R71" s="107">
        <v>44810</v>
      </c>
      <c r="S71" s="107">
        <v>44910</v>
      </c>
      <c r="T71" s="111">
        <v>5400000</v>
      </c>
      <c r="U71" s="87">
        <v>4050000</v>
      </c>
      <c r="V71" s="116">
        <v>0.56999999999999995</v>
      </c>
      <c r="W71" s="113">
        <v>85449357</v>
      </c>
      <c r="X71" s="28" t="s">
        <v>37</v>
      </c>
    </row>
    <row r="72" spans="1:24" ht="12" customHeight="1">
      <c r="A72" s="28">
        <v>891780111</v>
      </c>
      <c r="B72" s="28" t="s">
        <v>24</v>
      </c>
      <c r="C72" s="28" t="s">
        <v>25</v>
      </c>
      <c r="D72" s="28" t="s">
        <v>26</v>
      </c>
      <c r="E72" s="83" t="s">
        <v>6247</v>
      </c>
      <c r="F72" s="28" t="s">
        <v>28</v>
      </c>
      <c r="G72" s="28" t="s">
        <v>2834</v>
      </c>
      <c r="H72" s="28" t="s">
        <v>30</v>
      </c>
      <c r="I72" s="111">
        <v>6300000</v>
      </c>
      <c r="J72" s="28">
        <v>0</v>
      </c>
      <c r="K72" s="28">
        <v>0</v>
      </c>
      <c r="L72" s="28">
        <v>0</v>
      </c>
      <c r="M72" s="28">
        <v>0</v>
      </c>
      <c r="N72" s="113">
        <v>73127805</v>
      </c>
      <c r="O72" s="28" t="s">
        <v>6094</v>
      </c>
      <c r="P72" s="117" t="s">
        <v>6248</v>
      </c>
      <c r="Q72" s="107">
        <v>44812</v>
      </c>
      <c r="R72" s="107">
        <v>44812</v>
      </c>
      <c r="S72" s="107">
        <v>44910</v>
      </c>
      <c r="T72" s="111">
        <v>1800000</v>
      </c>
      <c r="U72" s="87">
        <v>4500000</v>
      </c>
      <c r="V72" s="116">
        <v>0.28999999999999998</v>
      </c>
      <c r="W72" s="113">
        <v>1082943891</v>
      </c>
      <c r="X72" s="28" t="s">
        <v>6096</v>
      </c>
    </row>
    <row r="73" spans="1:24" ht="12" customHeight="1">
      <c r="A73" s="28">
        <v>891780111</v>
      </c>
      <c r="B73" s="28" t="s">
        <v>24</v>
      </c>
      <c r="C73" s="28" t="s">
        <v>25</v>
      </c>
      <c r="D73" s="28" t="s">
        <v>26</v>
      </c>
      <c r="E73" s="83" t="s">
        <v>6249</v>
      </c>
      <c r="F73" s="28" t="s">
        <v>28</v>
      </c>
      <c r="G73" s="28" t="s">
        <v>2834</v>
      </c>
      <c r="H73" s="28" t="s">
        <v>30</v>
      </c>
      <c r="I73" s="111">
        <v>32000000</v>
      </c>
      <c r="J73" s="28">
        <v>0</v>
      </c>
      <c r="K73" s="28">
        <v>0</v>
      </c>
      <c r="L73" s="28">
        <v>0</v>
      </c>
      <c r="M73" s="28">
        <v>0</v>
      </c>
      <c r="N73" s="113">
        <v>900139633</v>
      </c>
      <c r="O73" s="28" t="s">
        <v>6250</v>
      </c>
      <c r="P73" s="117" t="s">
        <v>6251</v>
      </c>
      <c r="Q73" s="107">
        <v>44816</v>
      </c>
      <c r="R73" s="107">
        <v>44816</v>
      </c>
      <c r="S73" s="107">
        <v>44896</v>
      </c>
      <c r="T73" s="111">
        <v>16000000</v>
      </c>
      <c r="U73" s="87">
        <v>16000000</v>
      </c>
      <c r="V73" s="116">
        <v>0.5</v>
      </c>
      <c r="W73" s="113">
        <v>36669977</v>
      </c>
      <c r="X73" s="28" t="s">
        <v>6113</v>
      </c>
    </row>
    <row r="74" spans="1:24" ht="12" customHeight="1">
      <c r="A74" s="28">
        <v>891780111</v>
      </c>
      <c r="B74" s="28" t="s">
        <v>24</v>
      </c>
      <c r="C74" s="28" t="s">
        <v>25</v>
      </c>
      <c r="D74" s="28" t="s">
        <v>26</v>
      </c>
      <c r="E74" s="83" t="s">
        <v>6252</v>
      </c>
      <c r="F74" s="28" t="s">
        <v>28</v>
      </c>
      <c r="G74" s="28" t="s">
        <v>2834</v>
      </c>
      <c r="H74" s="28" t="s">
        <v>4186</v>
      </c>
      <c r="I74" s="111">
        <v>10000000</v>
      </c>
      <c r="J74" s="28">
        <v>0</v>
      </c>
      <c r="K74" s="28">
        <v>0</v>
      </c>
      <c r="L74" s="28">
        <v>0</v>
      </c>
      <c r="M74" s="28">
        <v>0</v>
      </c>
      <c r="N74" s="113">
        <v>900173983</v>
      </c>
      <c r="O74" s="28" t="s">
        <v>3681</v>
      </c>
      <c r="P74" s="117" t="s">
        <v>6253</v>
      </c>
      <c r="Q74" s="107">
        <v>44818</v>
      </c>
      <c r="R74" s="107">
        <v>44819</v>
      </c>
      <c r="S74" s="107">
        <v>44926</v>
      </c>
      <c r="T74" s="111">
        <v>0</v>
      </c>
      <c r="U74" s="87">
        <v>10000000</v>
      </c>
      <c r="V74" s="116">
        <v>0</v>
      </c>
      <c r="W74" s="113">
        <v>1082943891</v>
      </c>
      <c r="X74" s="28" t="s">
        <v>6096</v>
      </c>
    </row>
    <row r="75" spans="1:24" ht="12" customHeight="1">
      <c r="A75" s="28">
        <v>891780111</v>
      </c>
      <c r="B75" s="28" t="s">
        <v>24</v>
      </c>
      <c r="C75" s="28" t="s">
        <v>25</v>
      </c>
      <c r="D75" s="28" t="s">
        <v>26</v>
      </c>
      <c r="E75" s="83" t="s">
        <v>6254</v>
      </c>
      <c r="F75" s="28" t="s">
        <v>28</v>
      </c>
      <c r="G75" s="28" t="s">
        <v>2834</v>
      </c>
      <c r="H75" s="28" t="s">
        <v>30</v>
      </c>
      <c r="I75" s="111">
        <v>3750000</v>
      </c>
      <c r="J75" s="28">
        <v>0</v>
      </c>
      <c r="K75" s="28">
        <v>0</v>
      </c>
      <c r="L75" s="28">
        <v>0</v>
      </c>
      <c r="M75" s="28">
        <v>0</v>
      </c>
      <c r="N75" s="113">
        <v>1082996923</v>
      </c>
      <c r="O75" s="28" t="s">
        <v>6255</v>
      </c>
      <c r="P75" s="117" t="s">
        <v>6256</v>
      </c>
      <c r="Q75" s="107">
        <v>44855</v>
      </c>
      <c r="R75" s="107">
        <v>44855</v>
      </c>
      <c r="S75" s="107">
        <v>44895</v>
      </c>
      <c r="T75" s="111">
        <v>0</v>
      </c>
      <c r="U75" s="87">
        <v>3750000</v>
      </c>
      <c r="V75" s="116">
        <v>0</v>
      </c>
      <c r="W75" s="113">
        <v>7634903</v>
      </c>
      <c r="X75" s="28" t="s">
        <v>6071</v>
      </c>
    </row>
    <row r="76" spans="1:24" ht="12" customHeight="1">
      <c r="A76" s="28">
        <v>891780111</v>
      </c>
      <c r="B76" s="28" t="s">
        <v>24</v>
      </c>
      <c r="C76" s="28" t="s">
        <v>25</v>
      </c>
      <c r="D76" s="28" t="s">
        <v>26</v>
      </c>
      <c r="E76" s="83" t="s">
        <v>6257</v>
      </c>
      <c r="F76" s="28" t="s">
        <v>28</v>
      </c>
      <c r="G76" s="28" t="s">
        <v>2834</v>
      </c>
      <c r="H76" s="28" t="s">
        <v>30</v>
      </c>
      <c r="I76" s="111">
        <v>5000000</v>
      </c>
      <c r="J76" s="28">
        <v>0</v>
      </c>
      <c r="K76" s="28">
        <v>0</v>
      </c>
      <c r="L76" s="28">
        <v>0</v>
      </c>
      <c r="M76" s="28">
        <v>0</v>
      </c>
      <c r="N76" s="113">
        <v>1084790356</v>
      </c>
      <c r="O76" s="28" t="s">
        <v>6258</v>
      </c>
      <c r="P76" s="117" t="s">
        <v>6259</v>
      </c>
      <c r="Q76" s="107">
        <v>44858</v>
      </c>
      <c r="R76" s="107">
        <v>44858</v>
      </c>
      <c r="S76" s="107">
        <v>44911</v>
      </c>
      <c r="T76" s="111">
        <v>0</v>
      </c>
      <c r="U76" s="87">
        <v>5000000</v>
      </c>
      <c r="V76" s="116">
        <v>0</v>
      </c>
      <c r="W76" s="113">
        <v>1082943891</v>
      </c>
      <c r="X76" s="28" t="s">
        <v>6096</v>
      </c>
    </row>
    <row r="77" spans="1:24" ht="12" customHeight="1">
      <c r="A77" s="28">
        <v>891780111</v>
      </c>
      <c r="B77" s="28" t="s">
        <v>24</v>
      </c>
      <c r="C77" s="28" t="s">
        <v>6226</v>
      </c>
      <c r="D77" s="28" t="s">
        <v>26</v>
      </c>
      <c r="E77" s="83" t="s">
        <v>6260</v>
      </c>
      <c r="F77" s="28" t="s">
        <v>28</v>
      </c>
      <c r="G77" s="28" t="s">
        <v>2834</v>
      </c>
      <c r="H77" s="28" t="s">
        <v>30</v>
      </c>
      <c r="I77" s="111">
        <v>3600000</v>
      </c>
      <c r="J77" s="28">
        <v>0</v>
      </c>
      <c r="K77" s="28">
        <v>0</v>
      </c>
      <c r="L77" s="28">
        <v>0</v>
      </c>
      <c r="M77" s="28">
        <v>0</v>
      </c>
      <c r="N77" s="113">
        <v>1082959518</v>
      </c>
      <c r="O77" s="28" t="s">
        <v>6261</v>
      </c>
      <c r="P77" s="117" t="s">
        <v>6262</v>
      </c>
      <c r="Q77" s="107">
        <v>44858</v>
      </c>
      <c r="R77" s="107">
        <v>44858</v>
      </c>
      <c r="S77" s="107">
        <v>44911</v>
      </c>
      <c r="T77" s="111">
        <v>0</v>
      </c>
      <c r="U77" s="87">
        <v>3600000</v>
      </c>
      <c r="V77" s="116">
        <v>0</v>
      </c>
      <c r="W77" s="113">
        <v>7634903</v>
      </c>
      <c r="X77" s="28" t="s">
        <v>6071</v>
      </c>
    </row>
    <row r="78" spans="1:24" ht="12" customHeight="1">
      <c r="A78" s="28">
        <v>891780111</v>
      </c>
      <c r="B78" s="28" t="s">
        <v>24</v>
      </c>
      <c r="C78" s="28" t="s">
        <v>25</v>
      </c>
      <c r="D78" s="28" t="s">
        <v>26</v>
      </c>
      <c r="E78" s="83" t="s">
        <v>6263</v>
      </c>
      <c r="F78" s="28" t="s">
        <v>28</v>
      </c>
      <c r="G78" s="28" t="s">
        <v>2834</v>
      </c>
      <c r="H78" s="28" t="s">
        <v>6264</v>
      </c>
      <c r="I78" s="111">
        <v>3685000</v>
      </c>
      <c r="J78" s="28">
        <v>0</v>
      </c>
      <c r="K78" s="28">
        <v>0</v>
      </c>
      <c r="L78" s="28">
        <v>0</v>
      </c>
      <c r="M78" s="28">
        <v>0</v>
      </c>
      <c r="N78" s="113">
        <v>890480196</v>
      </c>
      <c r="O78" s="28" t="s">
        <v>6265</v>
      </c>
      <c r="P78" s="117" t="s">
        <v>6266</v>
      </c>
      <c r="Q78" s="107">
        <v>44841</v>
      </c>
      <c r="R78" s="107">
        <v>44841</v>
      </c>
      <c r="S78" s="107">
        <v>44912</v>
      </c>
      <c r="T78" s="111">
        <v>0</v>
      </c>
      <c r="U78" s="87">
        <v>3685000</v>
      </c>
      <c r="V78" s="116">
        <v>0</v>
      </c>
      <c r="W78" s="113">
        <v>1082900194</v>
      </c>
      <c r="X78" s="28" t="s">
        <v>6117</v>
      </c>
    </row>
    <row r="79" spans="1:24" ht="12" customHeight="1">
      <c r="A79" s="28">
        <v>891780111</v>
      </c>
      <c r="B79" s="28" t="s">
        <v>24</v>
      </c>
      <c r="C79" s="28" t="s">
        <v>25</v>
      </c>
      <c r="D79" s="28" t="s">
        <v>26</v>
      </c>
      <c r="E79" s="83" t="s">
        <v>6267</v>
      </c>
      <c r="F79" s="28" t="s">
        <v>28</v>
      </c>
      <c r="G79" s="28" t="s">
        <v>2834</v>
      </c>
      <c r="H79" s="28" t="s">
        <v>6264</v>
      </c>
      <c r="I79" s="111">
        <v>4300000</v>
      </c>
      <c r="J79" s="28">
        <v>0</v>
      </c>
      <c r="K79" s="28">
        <v>0</v>
      </c>
      <c r="L79" s="28">
        <v>0</v>
      </c>
      <c r="M79" s="28">
        <v>0</v>
      </c>
      <c r="N79" s="113">
        <v>26870452</v>
      </c>
      <c r="O79" s="28" t="s">
        <v>6268</v>
      </c>
      <c r="P79" s="117" t="s">
        <v>6269</v>
      </c>
      <c r="Q79" s="107">
        <v>44861</v>
      </c>
      <c r="R79" s="107">
        <v>44861</v>
      </c>
      <c r="S79" s="107">
        <v>44860</v>
      </c>
      <c r="T79" s="111">
        <v>0</v>
      </c>
      <c r="U79" s="87">
        <v>4300000</v>
      </c>
      <c r="V79" s="116">
        <v>0</v>
      </c>
      <c r="W79" s="113">
        <v>1082943891</v>
      </c>
      <c r="X79" s="28" t="s">
        <v>6096</v>
      </c>
    </row>
    <row r="80" spans="1:24">
      <c r="D80" s="106" t="s">
        <v>2830</v>
      </c>
      <c r="E80" s="106">
        <v>78</v>
      </c>
      <c r="H80" s="106" t="s">
        <v>6270</v>
      </c>
      <c r="I80" s="110">
        <f>SUM(I2:I79)</f>
        <v>764469000</v>
      </c>
    </row>
  </sheetData>
  <autoFilter ref="A1:X79" xr:uid="{00000000-0009-0000-0000-000006000000}"/>
  <conditionalFormatting sqref="N22:O22">
    <cfRule type="duplicateValues" dxfId="30" priority="21"/>
  </conditionalFormatting>
  <conditionalFormatting sqref="N23:O23">
    <cfRule type="duplicateValues" dxfId="29" priority="20"/>
  </conditionalFormatting>
  <conditionalFormatting sqref="N24:O34">
    <cfRule type="duplicateValues" dxfId="28" priority="19"/>
  </conditionalFormatting>
  <conditionalFormatting sqref="O11">
    <cfRule type="duplicateValues" dxfId="27" priority="18"/>
  </conditionalFormatting>
  <conditionalFormatting sqref="O12">
    <cfRule type="duplicateValues" dxfId="26" priority="17"/>
  </conditionalFormatting>
  <conditionalFormatting sqref="O13">
    <cfRule type="duplicateValues" dxfId="25" priority="16"/>
  </conditionalFormatting>
  <conditionalFormatting sqref="O14">
    <cfRule type="duplicateValues" dxfId="24" priority="15"/>
  </conditionalFormatting>
  <conditionalFormatting sqref="O15">
    <cfRule type="duplicateValues" dxfId="23" priority="14"/>
  </conditionalFormatting>
  <conditionalFormatting sqref="N48:O48">
    <cfRule type="duplicateValues" dxfId="22" priority="13"/>
  </conditionalFormatting>
  <conditionalFormatting sqref="N49:O49">
    <cfRule type="duplicateValues" dxfId="21" priority="12"/>
  </conditionalFormatting>
  <conditionalFormatting sqref="N50:O50">
    <cfRule type="duplicateValues" dxfId="20" priority="11"/>
  </conditionalFormatting>
  <conditionalFormatting sqref="N51:O51">
    <cfRule type="duplicateValues" dxfId="19" priority="10"/>
  </conditionalFormatting>
  <conditionalFormatting sqref="N52:O52">
    <cfRule type="duplicateValues" dxfId="18" priority="9"/>
  </conditionalFormatting>
  <conditionalFormatting sqref="N55:O55">
    <cfRule type="duplicateValues" dxfId="17" priority="8"/>
  </conditionalFormatting>
  <conditionalFormatting sqref="O56">
    <cfRule type="duplicateValues" dxfId="16" priority="7"/>
  </conditionalFormatting>
  <conditionalFormatting sqref="N57:O57">
    <cfRule type="duplicateValues" dxfId="15" priority="6"/>
  </conditionalFormatting>
  <conditionalFormatting sqref="N58:O58">
    <cfRule type="duplicateValues" dxfId="14" priority="5"/>
  </conditionalFormatting>
  <conditionalFormatting sqref="N59:O59">
    <cfRule type="duplicateValues" dxfId="13" priority="4"/>
  </conditionalFormatting>
  <conditionalFormatting sqref="N60:O60">
    <cfRule type="duplicateValues" dxfId="12" priority="3"/>
  </conditionalFormatting>
  <conditionalFormatting sqref="O61">
    <cfRule type="duplicateValues" dxfId="11" priority="2"/>
  </conditionalFormatting>
  <conditionalFormatting sqref="O72">
    <cfRule type="duplicateValues" dxfId="10" priority="1"/>
  </conditionalFormatting>
  <conditionalFormatting sqref="O36:O79">
    <cfRule type="duplicateValues" dxfId="9" priority="23"/>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Y138"/>
  <sheetViews>
    <sheetView workbookViewId="0">
      <pane ySplit="1" topLeftCell="A119" activePane="bottomLeft" state="frozen"/>
      <selection pane="bottomLeft" activeCell="M14" sqref="M14"/>
    </sheetView>
  </sheetViews>
  <sheetFormatPr baseColWidth="10" defaultRowHeight="14.4"/>
  <cols>
    <col min="4" max="4" width="19.88671875" customWidth="1"/>
    <col min="5" max="5" width="23.33203125" customWidth="1"/>
    <col min="8" max="8" width="20.88671875" customWidth="1"/>
    <col min="9" max="9" width="20.6640625" customWidth="1"/>
    <col min="20" max="20" width="24.109375" customWidth="1"/>
    <col min="21" max="21" width="17.77734375" customWidth="1"/>
    <col min="25" max="25" width="25.44140625" customWidth="1"/>
  </cols>
  <sheetData>
    <row r="1" spans="1:25" s="9" customFormat="1">
      <c r="A1" s="133" t="s">
        <v>0</v>
      </c>
      <c r="B1" s="133" t="s">
        <v>1</v>
      </c>
      <c r="C1" s="133" t="s">
        <v>2</v>
      </c>
      <c r="D1" s="134" t="s">
        <v>3</v>
      </c>
      <c r="E1" s="133" t="s">
        <v>4</v>
      </c>
      <c r="F1" s="133" t="s">
        <v>5</v>
      </c>
      <c r="G1" s="133" t="s">
        <v>6</v>
      </c>
      <c r="H1" s="133" t="s">
        <v>7</v>
      </c>
      <c r="I1" s="135" t="s">
        <v>8</v>
      </c>
      <c r="J1" s="133" t="s">
        <v>9</v>
      </c>
      <c r="K1" s="136" t="s">
        <v>10</v>
      </c>
      <c r="L1" s="136" t="s">
        <v>11</v>
      </c>
      <c r="M1" s="133" t="s">
        <v>12</v>
      </c>
      <c r="N1" s="133" t="s">
        <v>13</v>
      </c>
      <c r="O1" s="133" t="s">
        <v>14</v>
      </c>
      <c r="P1" s="133" t="s">
        <v>15</v>
      </c>
      <c r="Q1" s="137" t="s">
        <v>16</v>
      </c>
      <c r="R1" s="137" t="s">
        <v>17</v>
      </c>
      <c r="S1" s="137" t="s">
        <v>18</v>
      </c>
      <c r="T1" s="138" t="s">
        <v>19</v>
      </c>
      <c r="U1" s="138" t="s">
        <v>20</v>
      </c>
      <c r="V1" s="138" t="s">
        <v>21</v>
      </c>
      <c r="W1" s="133" t="s">
        <v>22</v>
      </c>
      <c r="X1" s="133" t="s">
        <v>23</v>
      </c>
      <c r="Y1" s="133"/>
    </row>
    <row r="2" spans="1:25">
      <c r="A2" s="28" t="s">
        <v>2832</v>
      </c>
      <c r="B2" s="29" t="s">
        <v>24</v>
      </c>
      <c r="C2" s="29" t="s">
        <v>25</v>
      </c>
      <c r="D2" s="41" t="s">
        <v>26</v>
      </c>
      <c r="E2" s="41" t="s">
        <v>3762</v>
      </c>
      <c r="F2" s="29" t="s">
        <v>28</v>
      </c>
      <c r="G2" s="90" t="s">
        <v>2834</v>
      </c>
      <c r="H2" s="29" t="s">
        <v>3763</v>
      </c>
      <c r="I2" s="121">
        <v>28050000</v>
      </c>
      <c r="J2" s="29">
        <v>0</v>
      </c>
      <c r="K2" s="29">
        <v>0</v>
      </c>
      <c r="L2" s="31">
        <v>0</v>
      </c>
      <c r="M2" s="31">
        <v>0</v>
      </c>
      <c r="N2" s="29">
        <v>1082845810</v>
      </c>
      <c r="O2" s="29" t="s">
        <v>3764</v>
      </c>
      <c r="P2" s="29" t="s">
        <v>3765</v>
      </c>
      <c r="Q2" s="126">
        <v>44574</v>
      </c>
      <c r="R2" s="126">
        <v>44575</v>
      </c>
      <c r="S2" s="126">
        <v>44742</v>
      </c>
      <c r="T2" s="122">
        <v>28050000</v>
      </c>
      <c r="U2" s="122">
        <v>0</v>
      </c>
      <c r="V2" s="127">
        <v>1</v>
      </c>
      <c r="W2" s="29">
        <v>37331294</v>
      </c>
      <c r="X2" s="88" t="s">
        <v>3766</v>
      </c>
      <c r="Y2" s="29"/>
    </row>
    <row r="3" spans="1:25">
      <c r="A3" s="28" t="s">
        <v>2832</v>
      </c>
      <c r="B3" s="29" t="s">
        <v>24</v>
      </c>
      <c r="C3" s="29" t="s">
        <v>25</v>
      </c>
      <c r="D3" s="41" t="s">
        <v>26</v>
      </c>
      <c r="E3" s="41" t="s">
        <v>3767</v>
      </c>
      <c r="F3" s="29" t="s">
        <v>28</v>
      </c>
      <c r="G3" s="90" t="s">
        <v>2834</v>
      </c>
      <c r="H3" s="29" t="s">
        <v>3763</v>
      </c>
      <c r="I3" s="121">
        <v>28050000</v>
      </c>
      <c r="J3" s="29">
        <v>0</v>
      </c>
      <c r="K3" s="29">
        <v>0</v>
      </c>
      <c r="L3" s="29">
        <v>0</v>
      </c>
      <c r="M3" s="29">
        <v>0</v>
      </c>
      <c r="N3" s="29">
        <v>36722507</v>
      </c>
      <c r="O3" s="29" t="s">
        <v>3768</v>
      </c>
      <c r="P3" s="29" t="s">
        <v>3769</v>
      </c>
      <c r="Q3" s="126">
        <v>44575</v>
      </c>
      <c r="R3" s="126">
        <v>44578</v>
      </c>
      <c r="S3" s="126">
        <v>44742</v>
      </c>
      <c r="T3" s="122">
        <v>28050000</v>
      </c>
      <c r="U3" s="122">
        <v>0</v>
      </c>
      <c r="V3" s="127">
        <v>1</v>
      </c>
      <c r="W3" s="29">
        <v>37331294</v>
      </c>
      <c r="X3" s="88" t="s">
        <v>3766</v>
      </c>
      <c r="Y3" s="29"/>
    </row>
    <row r="4" spans="1:25">
      <c r="A4" s="28" t="s">
        <v>2832</v>
      </c>
      <c r="B4" s="29" t="s">
        <v>24</v>
      </c>
      <c r="C4" s="29" t="s">
        <v>25</v>
      </c>
      <c r="D4" s="41" t="s">
        <v>26</v>
      </c>
      <c r="E4" s="41" t="s">
        <v>3770</v>
      </c>
      <c r="F4" s="29" t="s">
        <v>28</v>
      </c>
      <c r="G4" s="90" t="s">
        <v>2834</v>
      </c>
      <c r="H4" s="29" t="s">
        <v>3763</v>
      </c>
      <c r="I4" s="121">
        <v>20350000</v>
      </c>
      <c r="J4" s="29">
        <v>0</v>
      </c>
      <c r="K4" s="29">
        <v>0</v>
      </c>
      <c r="L4" s="29">
        <v>0</v>
      </c>
      <c r="M4" s="29">
        <v>0</v>
      </c>
      <c r="N4" s="29">
        <v>57442105</v>
      </c>
      <c r="O4" s="29" t="s">
        <v>3771</v>
      </c>
      <c r="P4" s="29" t="s">
        <v>3772</v>
      </c>
      <c r="Q4" s="126">
        <v>44575</v>
      </c>
      <c r="R4" s="126">
        <v>44578</v>
      </c>
      <c r="S4" s="126">
        <v>44742</v>
      </c>
      <c r="T4" s="122">
        <v>20350000</v>
      </c>
      <c r="U4" s="122">
        <v>0</v>
      </c>
      <c r="V4" s="127">
        <v>1</v>
      </c>
      <c r="W4" s="29">
        <v>57426458</v>
      </c>
      <c r="X4" s="88" t="s">
        <v>3773</v>
      </c>
      <c r="Y4" s="29"/>
    </row>
    <row r="5" spans="1:25">
      <c r="A5" s="28" t="s">
        <v>2832</v>
      </c>
      <c r="B5" s="29" t="s">
        <v>24</v>
      </c>
      <c r="C5" s="29" t="s">
        <v>25</v>
      </c>
      <c r="D5" s="41" t="s">
        <v>26</v>
      </c>
      <c r="E5" s="41" t="s">
        <v>3774</v>
      </c>
      <c r="F5" s="29" t="s">
        <v>28</v>
      </c>
      <c r="G5" s="90" t="s">
        <v>2834</v>
      </c>
      <c r="H5" s="29" t="s">
        <v>3763</v>
      </c>
      <c r="I5" s="121">
        <v>20350000</v>
      </c>
      <c r="J5" s="29">
        <v>0</v>
      </c>
      <c r="K5" s="29">
        <v>0</v>
      </c>
      <c r="L5" s="29">
        <v>0</v>
      </c>
      <c r="M5" s="29">
        <v>0</v>
      </c>
      <c r="N5" s="29">
        <v>1082867858</v>
      </c>
      <c r="O5" s="29" t="s">
        <v>3775</v>
      </c>
      <c r="P5" s="29" t="s">
        <v>3776</v>
      </c>
      <c r="Q5" s="126">
        <v>44575</v>
      </c>
      <c r="R5" s="126">
        <v>44578</v>
      </c>
      <c r="S5" s="126">
        <v>44742</v>
      </c>
      <c r="T5" s="122">
        <v>20350000</v>
      </c>
      <c r="U5" s="122">
        <v>0</v>
      </c>
      <c r="V5" s="127">
        <v>1</v>
      </c>
      <c r="W5" s="29">
        <v>57426458</v>
      </c>
      <c r="X5" s="88" t="s">
        <v>3773</v>
      </c>
      <c r="Y5" s="29"/>
    </row>
    <row r="6" spans="1:25">
      <c r="A6" s="28" t="s">
        <v>2832</v>
      </c>
      <c r="B6" s="29" t="s">
        <v>24</v>
      </c>
      <c r="C6" s="29" t="s">
        <v>25</v>
      </c>
      <c r="D6" s="41" t="s">
        <v>26</v>
      </c>
      <c r="E6" s="41" t="s">
        <v>3777</v>
      </c>
      <c r="F6" s="29" t="s">
        <v>28</v>
      </c>
      <c r="G6" s="90" t="s">
        <v>2834</v>
      </c>
      <c r="H6" s="29" t="s">
        <v>3763</v>
      </c>
      <c r="I6" s="121">
        <v>20350000</v>
      </c>
      <c r="J6" s="29">
        <v>0</v>
      </c>
      <c r="K6" s="29">
        <v>0</v>
      </c>
      <c r="L6" s="29">
        <v>0</v>
      </c>
      <c r="M6" s="29">
        <v>0</v>
      </c>
      <c r="N6" s="29">
        <v>39018909</v>
      </c>
      <c r="O6" s="29" t="s">
        <v>3778</v>
      </c>
      <c r="P6" s="29" t="s">
        <v>3779</v>
      </c>
      <c r="Q6" s="126">
        <v>44575</v>
      </c>
      <c r="R6" s="126">
        <v>44578</v>
      </c>
      <c r="S6" s="126">
        <v>44742</v>
      </c>
      <c r="T6" s="122">
        <v>20350000</v>
      </c>
      <c r="U6" s="122">
        <v>0</v>
      </c>
      <c r="V6" s="127">
        <v>1</v>
      </c>
      <c r="W6" s="29">
        <v>37331294</v>
      </c>
      <c r="X6" s="88" t="s">
        <v>3766</v>
      </c>
      <c r="Y6" s="29"/>
    </row>
    <row r="7" spans="1:25">
      <c r="A7" s="28" t="s">
        <v>2832</v>
      </c>
      <c r="B7" s="29" t="s">
        <v>24</v>
      </c>
      <c r="C7" s="29" t="s">
        <v>25</v>
      </c>
      <c r="D7" s="41" t="s">
        <v>26</v>
      </c>
      <c r="E7" s="41" t="s">
        <v>3780</v>
      </c>
      <c r="F7" s="29" t="s">
        <v>28</v>
      </c>
      <c r="G7" s="90" t="s">
        <v>2834</v>
      </c>
      <c r="H7" s="29" t="s">
        <v>3763</v>
      </c>
      <c r="I7" s="121">
        <v>16500000</v>
      </c>
      <c r="J7" s="29">
        <v>0</v>
      </c>
      <c r="K7" s="29">
        <v>0</v>
      </c>
      <c r="L7" s="29">
        <v>0</v>
      </c>
      <c r="M7" s="29">
        <v>0</v>
      </c>
      <c r="N7" s="29">
        <v>84454604</v>
      </c>
      <c r="O7" s="29" t="s">
        <v>3781</v>
      </c>
      <c r="P7" s="29" t="s">
        <v>3782</v>
      </c>
      <c r="Q7" s="126">
        <v>44575</v>
      </c>
      <c r="R7" s="126">
        <v>44578</v>
      </c>
      <c r="S7" s="126">
        <v>44742</v>
      </c>
      <c r="T7" s="122">
        <v>16500000</v>
      </c>
      <c r="U7" s="122">
        <v>0</v>
      </c>
      <c r="V7" s="127">
        <v>1</v>
      </c>
      <c r="W7" s="29">
        <v>57426458</v>
      </c>
      <c r="X7" s="88" t="s">
        <v>3773</v>
      </c>
      <c r="Y7" s="29"/>
    </row>
    <row r="8" spans="1:25">
      <c r="A8" s="28" t="s">
        <v>2832</v>
      </c>
      <c r="B8" s="29" t="s">
        <v>24</v>
      </c>
      <c r="C8" s="29" t="s">
        <v>25</v>
      </c>
      <c r="D8" s="41" t="s">
        <v>26</v>
      </c>
      <c r="E8" s="41" t="s">
        <v>3783</v>
      </c>
      <c r="F8" s="29" t="s">
        <v>28</v>
      </c>
      <c r="G8" s="90" t="s">
        <v>2834</v>
      </c>
      <c r="H8" s="29" t="s">
        <v>3763</v>
      </c>
      <c r="I8" s="121">
        <v>17600000</v>
      </c>
      <c r="J8" s="29">
        <v>0</v>
      </c>
      <c r="K8" s="29">
        <v>0</v>
      </c>
      <c r="L8" s="29">
        <v>0</v>
      </c>
      <c r="M8" s="29">
        <v>0</v>
      </c>
      <c r="N8" s="29">
        <v>80865227</v>
      </c>
      <c r="O8" s="29" t="s">
        <v>3784</v>
      </c>
      <c r="P8" s="29" t="s">
        <v>3785</v>
      </c>
      <c r="Q8" s="126">
        <v>44575</v>
      </c>
      <c r="R8" s="126">
        <v>44578</v>
      </c>
      <c r="S8" s="126">
        <v>44742</v>
      </c>
      <c r="T8" s="122">
        <v>17600000</v>
      </c>
      <c r="U8" s="122">
        <v>0</v>
      </c>
      <c r="V8" s="127">
        <v>1</v>
      </c>
      <c r="W8" s="29">
        <v>37331294</v>
      </c>
      <c r="X8" s="88" t="s">
        <v>3766</v>
      </c>
      <c r="Y8" s="29"/>
    </row>
    <row r="9" spans="1:25">
      <c r="A9" s="28" t="s">
        <v>2832</v>
      </c>
      <c r="B9" s="29" t="s">
        <v>24</v>
      </c>
      <c r="C9" s="29" t="s">
        <v>25</v>
      </c>
      <c r="D9" s="41" t="s">
        <v>26</v>
      </c>
      <c r="E9" s="41" t="s">
        <v>3783</v>
      </c>
      <c r="F9" s="29" t="s">
        <v>28</v>
      </c>
      <c r="G9" s="90" t="s">
        <v>2834</v>
      </c>
      <c r="H9" s="29" t="s">
        <v>3763</v>
      </c>
      <c r="I9" s="121">
        <v>12100000</v>
      </c>
      <c r="J9" s="29">
        <v>0</v>
      </c>
      <c r="K9" s="29">
        <v>0</v>
      </c>
      <c r="L9" s="29">
        <v>0</v>
      </c>
      <c r="M9" s="29">
        <v>0</v>
      </c>
      <c r="N9" s="29">
        <v>36669007</v>
      </c>
      <c r="O9" s="29" t="s">
        <v>3786</v>
      </c>
      <c r="P9" s="29" t="s">
        <v>3787</v>
      </c>
      <c r="Q9" s="126">
        <v>44575</v>
      </c>
      <c r="R9" s="126">
        <v>44578</v>
      </c>
      <c r="S9" s="126">
        <v>44742</v>
      </c>
      <c r="T9" s="122">
        <v>14000000</v>
      </c>
      <c r="U9" s="122">
        <v>0</v>
      </c>
      <c r="V9" s="127">
        <v>1</v>
      </c>
      <c r="W9" s="29">
        <v>57426458</v>
      </c>
      <c r="X9" s="88" t="s">
        <v>3773</v>
      </c>
      <c r="Y9" s="29"/>
    </row>
    <row r="10" spans="1:25">
      <c r="A10" s="28" t="s">
        <v>2832</v>
      </c>
      <c r="B10" s="29" t="s">
        <v>24</v>
      </c>
      <c r="C10" s="29" t="s">
        <v>25</v>
      </c>
      <c r="D10" s="41" t="s">
        <v>26</v>
      </c>
      <c r="E10" s="41" t="s">
        <v>3788</v>
      </c>
      <c r="F10" s="29" t="s">
        <v>28</v>
      </c>
      <c r="G10" s="90" t="s">
        <v>2834</v>
      </c>
      <c r="H10" s="29" t="s">
        <v>3763</v>
      </c>
      <c r="I10" s="121">
        <v>12100000</v>
      </c>
      <c r="J10" s="29">
        <v>0</v>
      </c>
      <c r="K10" s="29">
        <v>0</v>
      </c>
      <c r="L10" s="29">
        <v>0</v>
      </c>
      <c r="M10" s="29">
        <v>0</v>
      </c>
      <c r="N10" s="29">
        <v>36549178</v>
      </c>
      <c r="O10" s="29" t="s">
        <v>3789</v>
      </c>
      <c r="P10" s="29" t="s">
        <v>3790</v>
      </c>
      <c r="Q10" s="126">
        <v>44575</v>
      </c>
      <c r="R10" s="126">
        <v>44578</v>
      </c>
      <c r="S10" s="126">
        <v>44742</v>
      </c>
      <c r="T10" s="122">
        <v>12100000</v>
      </c>
      <c r="U10" s="122">
        <v>0</v>
      </c>
      <c r="V10" s="127">
        <v>1</v>
      </c>
      <c r="W10" s="29">
        <v>37331294</v>
      </c>
      <c r="X10" s="88" t="s">
        <v>3766</v>
      </c>
      <c r="Y10" s="29"/>
    </row>
    <row r="11" spans="1:25">
      <c r="A11" s="28" t="s">
        <v>2832</v>
      </c>
      <c r="B11" s="29" t="s">
        <v>24</v>
      </c>
      <c r="C11" s="29" t="s">
        <v>25</v>
      </c>
      <c r="D11" s="41" t="s">
        <v>26</v>
      </c>
      <c r="E11" s="41" t="s">
        <v>3791</v>
      </c>
      <c r="F11" s="29" t="s">
        <v>28</v>
      </c>
      <c r="G11" s="90" t="s">
        <v>2834</v>
      </c>
      <c r="H11" s="29" t="s">
        <v>3763</v>
      </c>
      <c r="I11" s="121">
        <v>12100000</v>
      </c>
      <c r="J11" s="29">
        <v>0</v>
      </c>
      <c r="K11" s="29">
        <v>0</v>
      </c>
      <c r="L11" s="29">
        <v>0</v>
      </c>
      <c r="M11" s="29">
        <v>0</v>
      </c>
      <c r="N11" s="29">
        <v>57434888</v>
      </c>
      <c r="O11" s="29" t="s">
        <v>3792</v>
      </c>
      <c r="P11" s="29" t="s">
        <v>3793</v>
      </c>
      <c r="Q11" s="126">
        <v>44575</v>
      </c>
      <c r="R11" s="126">
        <v>44578</v>
      </c>
      <c r="S11" s="126">
        <v>44742</v>
      </c>
      <c r="T11" s="122">
        <v>12100000</v>
      </c>
      <c r="U11" s="122">
        <v>0</v>
      </c>
      <c r="V11" s="127">
        <v>1</v>
      </c>
      <c r="W11" s="29">
        <v>57426458</v>
      </c>
      <c r="X11" s="88" t="s">
        <v>3773</v>
      </c>
      <c r="Y11" s="29"/>
    </row>
    <row r="12" spans="1:25">
      <c r="A12" s="28" t="s">
        <v>2832</v>
      </c>
      <c r="B12" s="29" t="s">
        <v>24</v>
      </c>
      <c r="C12" s="29" t="s">
        <v>25</v>
      </c>
      <c r="D12" s="41" t="s">
        <v>26</v>
      </c>
      <c r="E12" s="41" t="s">
        <v>3794</v>
      </c>
      <c r="F12" s="29" t="s">
        <v>28</v>
      </c>
      <c r="G12" s="90" t="s">
        <v>2834</v>
      </c>
      <c r="H12" s="29" t="s">
        <v>3763</v>
      </c>
      <c r="I12" s="121">
        <v>20350000</v>
      </c>
      <c r="J12" s="29">
        <v>0</v>
      </c>
      <c r="K12" s="29">
        <v>0</v>
      </c>
      <c r="L12" s="29">
        <v>0</v>
      </c>
      <c r="M12" s="29">
        <v>0</v>
      </c>
      <c r="N12" s="29">
        <v>57443718</v>
      </c>
      <c r="O12" s="29" t="s">
        <v>3795</v>
      </c>
      <c r="P12" s="29" t="s">
        <v>3796</v>
      </c>
      <c r="Q12" s="126">
        <v>44575</v>
      </c>
      <c r="R12" s="126">
        <v>44578</v>
      </c>
      <c r="S12" s="126">
        <v>44742</v>
      </c>
      <c r="T12" s="122">
        <v>20350000</v>
      </c>
      <c r="U12" s="122">
        <v>0</v>
      </c>
      <c r="V12" s="127">
        <v>1</v>
      </c>
      <c r="W12" s="29">
        <v>57426458</v>
      </c>
      <c r="X12" s="88" t="s">
        <v>3773</v>
      </c>
      <c r="Y12" s="29"/>
    </row>
    <row r="13" spans="1:25">
      <c r="A13" s="28" t="s">
        <v>2832</v>
      </c>
      <c r="B13" s="29" t="s">
        <v>24</v>
      </c>
      <c r="C13" s="29" t="s">
        <v>25</v>
      </c>
      <c r="D13" s="41" t="s">
        <v>26</v>
      </c>
      <c r="E13" s="41" t="s">
        <v>3797</v>
      </c>
      <c r="F13" s="29" t="s">
        <v>28</v>
      </c>
      <c r="G13" s="90" t="s">
        <v>2834</v>
      </c>
      <c r="H13" s="29" t="s">
        <v>3763</v>
      </c>
      <c r="I13" s="121">
        <v>16500000</v>
      </c>
      <c r="J13" s="29">
        <v>0</v>
      </c>
      <c r="K13" s="29">
        <v>0</v>
      </c>
      <c r="L13" s="29">
        <v>0</v>
      </c>
      <c r="M13" s="29">
        <v>0</v>
      </c>
      <c r="N13" s="29">
        <v>57437563</v>
      </c>
      <c r="O13" s="29" t="s">
        <v>3798</v>
      </c>
      <c r="P13" s="29" t="s">
        <v>3799</v>
      </c>
      <c r="Q13" s="126">
        <v>44575</v>
      </c>
      <c r="R13" s="126">
        <v>44579</v>
      </c>
      <c r="S13" s="126">
        <v>44742</v>
      </c>
      <c r="T13" s="122">
        <v>16500000</v>
      </c>
      <c r="U13" s="122">
        <v>0</v>
      </c>
      <c r="V13" s="127">
        <v>1</v>
      </c>
      <c r="W13" s="29">
        <v>57426458</v>
      </c>
      <c r="X13" s="88" t="s">
        <v>3773</v>
      </c>
      <c r="Y13" s="29"/>
    </row>
    <row r="14" spans="1:25">
      <c r="A14" s="28" t="s">
        <v>2832</v>
      </c>
      <c r="B14" s="29" t="s">
        <v>24</v>
      </c>
      <c r="C14" s="29" t="s">
        <v>25</v>
      </c>
      <c r="D14" s="41" t="s">
        <v>26</v>
      </c>
      <c r="E14" s="41" t="s">
        <v>3800</v>
      </c>
      <c r="F14" s="29" t="s">
        <v>28</v>
      </c>
      <c r="G14" s="90" t="s">
        <v>2834</v>
      </c>
      <c r="H14" s="29" t="s">
        <v>3763</v>
      </c>
      <c r="I14" s="121">
        <v>15000000</v>
      </c>
      <c r="J14" s="29">
        <v>0</v>
      </c>
      <c r="K14" s="29">
        <v>0</v>
      </c>
      <c r="L14" s="29">
        <v>0</v>
      </c>
      <c r="M14" s="29">
        <v>0</v>
      </c>
      <c r="N14" s="29">
        <v>1151184718</v>
      </c>
      <c r="O14" s="29" t="s">
        <v>3801</v>
      </c>
      <c r="P14" s="29" t="s">
        <v>3802</v>
      </c>
      <c r="Q14" s="126">
        <v>44580</v>
      </c>
      <c r="R14" s="126">
        <v>44589</v>
      </c>
      <c r="S14" s="126">
        <v>44742</v>
      </c>
      <c r="T14" s="122">
        <v>15000000</v>
      </c>
      <c r="U14" s="122">
        <v>0</v>
      </c>
      <c r="V14" s="127">
        <v>1</v>
      </c>
      <c r="W14" s="29">
        <v>57426458</v>
      </c>
      <c r="X14" s="88" t="s">
        <v>3773</v>
      </c>
      <c r="Y14" s="29"/>
    </row>
    <row r="15" spans="1:25">
      <c r="A15" s="28" t="s">
        <v>2832</v>
      </c>
      <c r="B15" s="29" t="s">
        <v>24</v>
      </c>
      <c r="C15" s="29" t="s">
        <v>25</v>
      </c>
      <c r="D15" s="41" t="s">
        <v>26</v>
      </c>
      <c r="E15" s="41" t="s">
        <v>3803</v>
      </c>
      <c r="F15" s="29" t="s">
        <v>28</v>
      </c>
      <c r="G15" s="90" t="s">
        <v>2834</v>
      </c>
      <c r="H15" s="29" t="s">
        <v>3763</v>
      </c>
      <c r="I15" s="121">
        <v>15000000</v>
      </c>
      <c r="J15" s="29">
        <v>0</v>
      </c>
      <c r="K15" s="29">
        <v>0</v>
      </c>
      <c r="L15" s="29">
        <v>0</v>
      </c>
      <c r="M15" s="29">
        <v>0</v>
      </c>
      <c r="N15" s="29">
        <v>1091679027</v>
      </c>
      <c r="O15" s="29" t="s">
        <v>3804</v>
      </c>
      <c r="P15" s="29" t="s">
        <v>3805</v>
      </c>
      <c r="Q15" s="126">
        <v>44580</v>
      </c>
      <c r="R15" s="126">
        <v>44589</v>
      </c>
      <c r="S15" s="126">
        <v>44742</v>
      </c>
      <c r="T15" s="122">
        <v>15000000</v>
      </c>
      <c r="U15" s="122">
        <v>0</v>
      </c>
      <c r="V15" s="127">
        <v>1</v>
      </c>
      <c r="W15" s="29">
        <v>37331294</v>
      </c>
      <c r="X15" s="88" t="s">
        <v>3766</v>
      </c>
      <c r="Y15" s="29"/>
    </row>
    <row r="16" spans="1:25">
      <c r="A16" s="28" t="s">
        <v>2832</v>
      </c>
      <c r="B16" s="29" t="s">
        <v>24</v>
      </c>
      <c r="C16" s="29" t="s">
        <v>25</v>
      </c>
      <c r="D16" s="41" t="s">
        <v>26</v>
      </c>
      <c r="E16" s="41" t="s">
        <v>3806</v>
      </c>
      <c r="F16" s="29" t="s">
        <v>28</v>
      </c>
      <c r="G16" s="90" t="s">
        <v>2834</v>
      </c>
      <c r="H16" s="29" t="s">
        <v>3763</v>
      </c>
      <c r="I16" s="121">
        <v>15000000</v>
      </c>
      <c r="J16" s="29">
        <v>0</v>
      </c>
      <c r="K16" s="29">
        <v>0</v>
      </c>
      <c r="L16" s="29">
        <v>0</v>
      </c>
      <c r="M16" s="29">
        <v>0</v>
      </c>
      <c r="N16" s="29">
        <v>1082905242</v>
      </c>
      <c r="O16" s="29" t="s">
        <v>3807</v>
      </c>
      <c r="P16" s="29" t="s">
        <v>3808</v>
      </c>
      <c r="Q16" s="126">
        <v>44580</v>
      </c>
      <c r="R16" s="126">
        <v>44589</v>
      </c>
      <c r="S16" s="126">
        <v>44742</v>
      </c>
      <c r="T16" s="122">
        <v>15000000</v>
      </c>
      <c r="U16" s="122">
        <v>0</v>
      </c>
      <c r="V16" s="127">
        <v>1</v>
      </c>
      <c r="W16" s="29">
        <v>57426458</v>
      </c>
      <c r="X16" s="88" t="s">
        <v>3773</v>
      </c>
      <c r="Y16" s="29"/>
    </row>
    <row r="17" spans="1:25">
      <c r="A17" s="28" t="s">
        <v>2832</v>
      </c>
      <c r="B17" s="29" t="s">
        <v>24</v>
      </c>
      <c r="C17" s="29" t="s">
        <v>25</v>
      </c>
      <c r="D17" s="41" t="s">
        <v>26</v>
      </c>
      <c r="E17" s="41" t="s">
        <v>3809</v>
      </c>
      <c r="F17" s="29" t="s">
        <v>28</v>
      </c>
      <c r="G17" s="90" t="s">
        <v>2834</v>
      </c>
      <c r="H17" s="29" t="s">
        <v>3763</v>
      </c>
      <c r="I17" s="121">
        <v>15000000</v>
      </c>
      <c r="J17" s="29">
        <v>0</v>
      </c>
      <c r="K17" s="29">
        <v>0</v>
      </c>
      <c r="L17" s="29">
        <v>0</v>
      </c>
      <c r="M17" s="29">
        <v>0</v>
      </c>
      <c r="N17" s="29">
        <v>57170631</v>
      </c>
      <c r="O17" s="29" t="s">
        <v>3810</v>
      </c>
      <c r="P17" s="29" t="s">
        <v>3811</v>
      </c>
      <c r="Q17" s="126">
        <v>44580</v>
      </c>
      <c r="R17" s="126">
        <v>44589</v>
      </c>
      <c r="S17" s="126">
        <v>44742</v>
      </c>
      <c r="T17" s="122">
        <v>15000000</v>
      </c>
      <c r="U17" s="122">
        <v>0</v>
      </c>
      <c r="V17" s="127">
        <v>1</v>
      </c>
      <c r="W17" s="29">
        <v>57426458</v>
      </c>
      <c r="X17" s="88" t="s">
        <v>3773</v>
      </c>
      <c r="Y17" s="29"/>
    </row>
    <row r="18" spans="1:25">
      <c r="A18" s="28" t="s">
        <v>2832</v>
      </c>
      <c r="B18" s="29" t="s">
        <v>24</v>
      </c>
      <c r="C18" s="29" t="s">
        <v>25</v>
      </c>
      <c r="D18" s="41" t="s">
        <v>26</v>
      </c>
      <c r="E18" s="41" t="s">
        <v>3812</v>
      </c>
      <c r="F18" s="29" t="s">
        <v>28</v>
      </c>
      <c r="G18" s="90" t="s">
        <v>2834</v>
      </c>
      <c r="H18" s="29" t="s">
        <v>3763</v>
      </c>
      <c r="I18" s="121">
        <v>14000000</v>
      </c>
      <c r="J18" s="29">
        <v>0</v>
      </c>
      <c r="K18" s="29">
        <v>0</v>
      </c>
      <c r="L18" s="29">
        <v>0</v>
      </c>
      <c r="M18" s="29">
        <v>0</v>
      </c>
      <c r="N18" s="29">
        <v>1082947568</v>
      </c>
      <c r="O18" s="29" t="s">
        <v>3813</v>
      </c>
      <c r="P18" s="29" t="s">
        <v>3814</v>
      </c>
      <c r="Q18" s="126">
        <v>44580</v>
      </c>
      <c r="R18" s="126">
        <v>44589</v>
      </c>
      <c r="S18" s="126">
        <v>44742</v>
      </c>
      <c r="T18" s="122">
        <v>14000000</v>
      </c>
      <c r="U18" s="122">
        <v>0</v>
      </c>
      <c r="V18" s="127">
        <v>1</v>
      </c>
      <c r="W18" s="29">
        <v>37331294</v>
      </c>
      <c r="X18" s="88" t="s">
        <v>3766</v>
      </c>
      <c r="Y18" s="29"/>
    </row>
    <row r="19" spans="1:25">
      <c r="A19" s="28" t="s">
        <v>2832</v>
      </c>
      <c r="B19" s="29" t="s">
        <v>24</v>
      </c>
      <c r="C19" s="29" t="s">
        <v>25</v>
      </c>
      <c r="D19" s="41" t="s">
        <v>26</v>
      </c>
      <c r="E19" s="41" t="s">
        <v>3815</v>
      </c>
      <c r="F19" s="29" t="s">
        <v>28</v>
      </c>
      <c r="G19" s="90" t="s">
        <v>2834</v>
      </c>
      <c r="H19" s="29" t="s">
        <v>3763</v>
      </c>
      <c r="I19" s="121">
        <v>10000000</v>
      </c>
      <c r="J19" s="29">
        <v>0</v>
      </c>
      <c r="K19" s="29">
        <v>0</v>
      </c>
      <c r="L19" s="29">
        <v>0</v>
      </c>
      <c r="M19" s="29">
        <v>0</v>
      </c>
      <c r="N19" s="29">
        <v>1005157184</v>
      </c>
      <c r="O19" s="29" t="s">
        <v>3816</v>
      </c>
      <c r="P19" s="29" t="s">
        <v>3817</v>
      </c>
      <c r="Q19" s="126">
        <v>44582</v>
      </c>
      <c r="R19" s="126">
        <v>44589</v>
      </c>
      <c r="S19" s="126">
        <v>44742</v>
      </c>
      <c r="T19" s="122">
        <v>10000000</v>
      </c>
      <c r="U19" s="122">
        <v>0</v>
      </c>
      <c r="V19" s="127">
        <v>1</v>
      </c>
      <c r="W19" s="29">
        <v>37331294</v>
      </c>
      <c r="X19" s="88" t="s">
        <v>3766</v>
      </c>
      <c r="Y19" s="29"/>
    </row>
    <row r="20" spans="1:25">
      <c r="A20" s="28" t="s">
        <v>2832</v>
      </c>
      <c r="B20" s="29" t="s">
        <v>24</v>
      </c>
      <c r="C20" s="29" t="s">
        <v>25</v>
      </c>
      <c r="D20" s="41" t="s">
        <v>26</v>
      </c>
      <c r="E20" s="41" t="s">
        <v>3818</v>
      </c>
      <c r="F20" s="29" t="s">
        <v>28</v>
      </c>
      <c r="G20" s="90" t="s">
        <v>2834</v>
      </c>
      <c r="H20" s="29" t="s">
        <v>3763</v>
      </c>
      <c r="I20" s="121">
        <v>15000000</v>
      </c>
      <c r="J20" s="29">
        <v>0</v>
      </c>
      <c r="K20" s="29">
        <v>0</v>
      </c>
      <c r="L20" s="29">
        <v>0</v>
      </c>
      <c r="M20" s="29">
        <v>0</v>
      </c>
      <c r="N20" s="29">
        <v>85466955</v>
      </c>
      <c r="O20" s="29" t="s">
        <v>3819</v>
      </c>
      <c r="P20" s="29" t="s">
        <v>3820</v>
      </c>
      <c r="Q20" s="126">
        <v>44582</v>
      </c>
      <c r="R20" s="126">
        <v>44589</v>
      </c>
      <c r="S20" s="126">
        <v>44742</v>
      </c>
      <c r="T20" s="122">
        <v>15000000</v>
      </c>
      <c r="U20" s="122">
        <v>0</v>
      </c>
      <c r="V20" s="127">
        <v>1</v>
      </c>
      <c r="W20" s="29">
        <v>57426458</v>
      </c>
      <c r="X20" s="88" t="s">
        <v>3773</v>
      </c>
      <c r="Y20" s="29"/>
    </row>
    <row r="21" spans="1:25">
      <c r="A21" s="28" t="s">
        <v>2832</v>
      </c>
      <c r="B21" s="29" t="s">
        <v>24</v>
      </c>
      <c r="C21" s="29" t="s">
        <v>25</v>
      </c>
      <c r="D21" s="41" t="s">
        <v>26</v>
      </c>
      <c r="E21" s="41" t="s">
        <v>3818</v>
      </c>
      <c r="F21" s="29" t="s">
        <v>28</v>
      </c>
      <c r="G21" s="90" t="s">
        <v>2834</v>
      </c>
      <c r="H21" s="29" t="s">
        <v>3763</v>
      </c>
      <c r="I21" s="121">
        <v>14000000</v>
      </c>
      <c r="J21" s="29">
        <v>0</v>
      </c>
      <c r="K21" s="29">
        <v>0</v>
      </c>
      <c r="L21" s="29">
        <v>0</v>
      </c>
      <c r="M21" s="29">
        <v>0</v>
      </c>
      <c r="N21" s="29">
        <v>7604157</v>
      </c>
      <c r="O21" s="29" t="s">
        <v>3821</v>
      </c>
      <c r="P21" s="29" t="s">
        <v>3822</v>
      </c>
      <c r="Q21" s="126">
        <v>44582</v>
      </c>
      <c r="R21" s="126">
        <v>44589</v>
      </c>
      <c r="S21" s="126">
        <v>44742</v>
      </c>
      <c r="T21" s="122">
        <v>15000000</v>
      </c>
      <c r="U21" s="122">
        <v>0</v>
      </c>
      <c r="V21" s="127">
        <v>1</v>
      </c>
      <c r="W21" s="29">
        <v>37331294</v>
      </c>
      <c r="X21" s="88" t="s">
        <v>3766</v>
      </c>
      <c r="Y21" s="29"/>
    </row>
    <row r="22" spans="1:25">
      <c r="A22" s="28" t="s">
        <v>2832</v>
      </c>
      <c r="B22" s="29" t="s">
        <v>24</v>
      </c>
      <c r="C22" s="29" t="s">
        <v>25</v>
      </c>
      <c r="D22" s="41" t="s">
        <v>26</v>
      </c>
      <c r="E22" s="41" t="s">
        <v>3823</v>
      </c>
      <c r="F22" s="29" t="s">
        <v>28</v>
      </c>
      <c r="G22" s="90" t="s">
        <v>2834</v>
      </c>
      <c r="H22" s="29" t="s">
        <v>3763</v>
      </c>
      <c r="I22" s="121">
        <v>15000000</v>
      </c>
      <c r="J22" s="29">
        <v>0</v>
      </c>
      <c r="K22" s="29">
        <v>0</v>
      </c>
      <c r="L22" s="29">
        <v>0</v>
      </c>
      <c r="M22" s="29">
        <v>0</v>
      </c>
      <c r="N22" s="29">
        <v>36722117</v>
      </c>
      <c r="O22" s="29" t="s">
        <v>3824</v>
      </c>
      <c r="P22" s="29" t="s">
        <v>3825</v>
      </c>
      <c r="Q22" s="126">
        <v>44582</v>
      </c>
      <c r="R22" s="126">
        <v>44589</v>
      </c>
      <c r="S22" s="126">
        <v>44742</v>
      </c>
      <c r="T22" s="122">
        <v>15000000</v>
      </c>
      <c r="U22" s="122">
        <v>0</v>
      </c>
      <c r="V22" s="127">
        <v>1</v>
      </c>
      <c r="W22" s="29">
        <v>37331294</v>
      </c>
      <c r="X22" s="88" t="s">
        <v>3766</v>
      </c>
      <c r="Y22" s="29"/>
    </row>
    <row r="23" spans="1:25">
      <c r="A23" s="28" t="s">
        <v>2832</v>
      </c>
      <c r="B23" s="29" t="s">
        <v>24</v>
      </c>
      <c r="C23" s="29" t="s">
        <v>25</v>
      </c>
      <c r="D23" s="41" t="s">
        <v>26</v>
      </c>
      <c r="E23" s="41" t="s">
        <v>3826</v>
      </c>
      <c r="F23" s="29" t="s">
        <v>28</v>
      </c>
      <c r="G23" s="90" t="s">
        <v>2834</v>
      </c>
      <c r="H23" s="29" t="s">
        <v>3763</v>
      </c>
      <c r="I23" s="121">
        <v>10000000</v>
      </c>
      <c r="J23" s="29">
        <v>0</v>
      </c>
      <c r="K23" s="29">
        <v>0</v>
      </c>
      <c r="L23" s="29">
        <v>0</v>
      </c>
      <c r="M23" s="29">
        <v>0</v>
      </c>
      <c r="N23" s="29">
        <v>1082991569</v>
      </c>
      <c r="O23" s="29" t="s">
        <v>3827</v>
      </c>
      <c r="P23" s="29" t="s">
        <v>3828</v>
      </c>
      <c r="Q23" s="126">
        <v>44582</v>
      </c>
      <c r="R23" s="126">
        <v>44589</v>
      </c>
      <c r="S23" s="126">
        <v>44742</v>
      </c>
      <c r="T23" s="122">
        <v>10000000</v>
      </c>
      <c r="U23" s="122">
        <v>0</v>
      </c>
      <c r="V23" s="127">
        <v>1</v>
      </c>
      <c r="W23" s="29">
        <v>37331294</v>
      </c>
      <c r="X23" s="88" t="s">
        <v>3766</v>
      </c>
      <c r="Y23" s="29"/>
    </row>
    <row r="24" spans="1:25">
      <c r="A24" s="28" t="s">
        <v>2832</v>
      </c>
      <c r="B24" s="29" t="s">
        <v>24</v>
      </c>
      <c r="C24" s="29" t="s">
        <v>25</v>
      </c>
      <c r="D24" s="41" t="s">
        <v>26</v>
      </c>
      <c r="E24" s="41" t="s">
        <v>3829</v>
      </c>
      <c r="F24" s="29" t="s">
        <v>28</v>
      </c>
      <c r="G24" s="90" t="s">
        <v>2834</v>
      </c>
      <c r="H24" s="29" t="s">
        <v>3763</v>
      </c>
      <c r="I24" s="121">
        <v>14000000</v>
      </c>
      <c r="J24" s="29">
        <v>0</v>
      </c>
      <c r="K24" s="29">
        <v>0</v>
      </c>
      <c r="L24" s="29">
        <v>0</v>
      </c>
      <c r="M24" s="29">
        <v>0</v>
      </c>
      <c r="N24" s="29">
        <v>57461220</v>
      </c>
      <c r="O24" s="29" t="s">
        <v>3830</v>
      </c>
      <c r="P24" s="29" t="s">
        <v>3831</v>
      </c>
      <c r="Q24" s="126">
        <v>44582</v>
      </c>
      <c r="R24" s="126">
        <v>44589</v>
      </c>
      <c r="S24" s="126">
        <v>44742</v>
      </c>
      <c r="T24" s="122">
        <v>14000000</v>
      </c>
      <c r="U24" s="122">
        <v>0</v>
      </c>
      <c r="V24" s="127">
        <v>1</v>
      </c>
      <c r="W24" s="29">
        <v>57426458</v>
      </c>
      <c r="X24" s="88" t="s">
        <v>3773</v>
      </c>
      <c r="Y24" s="29"/>
    </row>
    <row r="25" spans="1:25">
      <c r="A25" s="28" t="s">
        <v>2832</v>
      </c>
      <c r="B25" s="29" t="s">
        <v>24</v>
      </c>
      <c r="C25" s="29" t="s">
        <v>25</v>
      </c>
      <c r="D25" s="41" t="s">
        <v>26</v>
      </c>
      <c r="E25" s="41" t="s">
        <v>3832</v>
      </c>
      <c r="F25" s="29" t="s">
        <v>28</v>
      </c>
      <c r="G25" s="90" t="s">
        <v>2834</v>
      </c>
      <c r="H25" s="29" t="s">
        <v>3763</v>
      </c>
      <c r="I25" s="121">
        <v>16000000</v>
      </c>
      <c r="J25" s="29">
        <v>0</v>
      </c>
      <c r="K25" s="29">
        <v>0</v>
      </c>
      <c r="L25" s="29">
        <v>0</v>
      </c>
      <c r="M25" s="29">
        <v>0</v>
      </c>
      <c r="N25" s="29">
        <v>1083029081</v>
      </c>
      <c r="O25" s="29" t="s">
        <v>3833</v>
      </c>
      <c r="P25" s="29" t="s">
        <v>3834</v>
      </c>
      <c r="Q25" s="126">
        <v>44585</v>
      </c>
      <c r="R25" s="126">
        <v>44589</v>
      </c>
      <c r="S25" s="126">
        <v>44742</v>
      </c>
      <c r="T25" s="122">
        <v>16000000</v>
      </c>
      <c r="U25" s="122">
        <v>0</v>
      </c>
      <c r="V25" s="127">
        <v>1</v>
      </c>
      <c r="W25" s="29">
        <v>37331294</v>
      </c>
      <c r="X25" s="88" t="s">
        <v>3766</v>
      </c>
      <c r="Y25" s="29"/>
    </row>
    <row r="26" spans="1:25">
      <c r="A26" s="28" t="s">
        <v>2832</v>
      </c>
      <c r="B26" s="29" t="s">
        <v>24</v>
      </c>
      <c r="C26" s="29" t="s">
        <v>25</v>
      </c>
      <c r="D26" s="41" t="s">
        <v>26</v>
      </c>
      <c r="E26" s="41" t="s">
        <v>3835</v>
      </c>
      <c r="F26" s="29" t="s">
        <v>28</v>
      </c>
      <c r="G26" s="90" t="s">
        <v>2834</v>
      </c>
      <c r="H26" s="29" t="s">
        <v>3763</v>
      </c>
      <c r="I26" s="121">
        <v>18500000</v>
      </c>
      <c r="J26" s="29">
        <v>0</v>
      </c>
      <c r="K26" s="29">
        <v>0</v>
      </c>
      <c r="L26" s="29">
        <v>0</v>
      </c>
      <c r="M26" s="29">
        <v>0</v>
      </c>
      <c r="N26" s="29">
        <v>80096916</v>
      </c>
      <c r="O26" s="29" t="s">
        <v>3836</v>
      </c>
      <c r="P26" s="29" t="s">
        <v>3837</v>
      </c>
      <c r="Q26" s="126">
        <v>44582</v>
      </c>
      <c r="R26" s="126">
        <v>44589</v>
      </c>
      <c r="S26" s="126">
        <v>44742</v>
      </c>
      <c r="T26" s="122">
        <v>18500000</v>
      </c>
      <c r="U26" s="122">
        <v>0</v>
      </c>
      <c r="V26" s="127">
        <v>1</v>
      </c>
      <c r="W26" s="29">
        <v>37331294</v>
      </c>
      <c r="X26" s="88" t="s">
        <v>3766</v>
      </c>
      <c r="Y26" s="29"/>
    </row>
    <row r="27" spans="1:25">
      <c r="A27" s="28" t="s">
        <v>2832</v>
      </c>
      <c r="B27" s="29" t="s">
        <v>24</v>
      </c>
      <c r="C27" s="29" t="s">
        <v>25</v>
      </c>
      <c r="D27" s="41" t="s">
        <v>26</v>
      </c>
      <c r="E27" s="41" t="s">
        <v>3838</v>
      </c>
      <c r="F27" s="29" t="s">
        <v>28</v>
      </c>
      <c r="G27" s="90" t="s">
        <v>2834</v>
      </c>
      <c r="H27" s="29" t="s">
        <v>3763</v>
      </c>
      <c r="I27" s="121">
        <v>16000000</v>
      </c>
      <c r="J27" s="29">
        <v>0</v>
      </c>
      <c r="K27" s="29">
        <v>0</v>
      </c>
      <c r="L27" s="29">
        <v>0</v>
      </c>
      <c r="M27" s="29">
        <v>0</v>
      </c>
      <c r="N27" s="29">
        <v>36669125</v>
      </c>
      <c r="O27" s="29" t="s">
        <v>3839</v>
      </c>
      <c r="P27" s="29" t="s">
        <v>3840</v>
      </c>
      <c r="Q27" s="126">
        <v>44585</v>
      </c>
      <c r="R27" s="126">
        <v>44589</v>
      </c>
      <c r="S27" s="126">
        <v>44742</v>
      </c>
      <c r="T27" s="122">
        <v>16000000</v>
      </c>
      <c r="U27" s="122">
        <v>0</v>
      </c>
      <c r="V27" s="127">
        <v>1</v>
      </c>
      <c r="W27" s="29">
        <v>37331294</v>
      </c>
      <c r="X27" s="88" t="s">
        <v>3766</v>
      </c>
      <c r="Y27" s="29"/>
    </row>
    <row r="28" spans="1:25">
      <c r="A28" s="28" t="s">
        <v>2832</v>
      </c>
      <c r="B28" s="29" t="s">
        <v>24</v>
      </c>
      <c r="C28" s="29" t="s">
        <v>25</v>
      </c>
      <c r="D28" s="41" t="s">
        <v>26</v>
      </c>
      <c r="E28" s="41" t="s">
        <v>3841</v>
      </c>
      <c r="F28" s="29" t="s">
        <v>28</v>
      </c>
      <c r="G28" s="90" t="s">
        <v>2834</v>
      </c>
      <c r="H28" s="29" t="s">
        <v>3763</v>
      </c>
      <c r="I28" s="121">
        <v>7490000</v>
      </c>
      <c r="J28" s="29">
        <v>0</v>
      </c>
      <c r="K28" s="29">
        <v>0</v>
      </c>
      <c r="L28" s="29">
        <v>0</v>
      </c>
      <c r="M28" s="29">
        <v>0</v>
      </c>
      <c r="N28" s="29">
        <v>1082866554</v>
      </c>
      <c r="O28" s="29" t="s">
        <v>3842</v>
      </c>
      <c r="P28" s="29" t="s">
        <v>3843</v>
      </c>
      <c r="Q28" s="126">
        <v>44585</v>
      </c>
      <c r="R28" s="126">
        <v>44593</v>
      </c>
      <c r="S28" s="126">
        <v>44671</v>
      </c>
      <c r="T28" s="122">
        <v>7490000</v>
      </c>
      <c r="U28" s="122">
        <v>0</v>
      </c>
      <c r="V28" s="127">
        <v>1</v>
      </c>
      <c r="W28" s="29">
        <v>37331294</v>
      </c>
      <c r="X28" s="88" t="s">
        <v>3766</v>
      </c>
      <c r="Y28" s="29"/>
    </row>
    <row r="29" spans="1:25">
      <c r="A29" s="28" t="s">
        <v>2832</v>
      </c>
      <c r="B29" s="29" t="s">
        <v>24</v>
      </c>
      <c r="C29" s="29" t="s">
        <v>25</v>
      </c>
      <c r="D29" s="41" t="s">
        <v>26</v>
      </c>
      <c r="E29" s="41" t="s">
        <v>3844</v>
      </c>
      <c r="F29" s="29" t="s">
        <v>28</v>
      </c>
      <c r="G29" s="90" t="s">
        <v>2834</v>
      </c>
      <c r="H29" s="29" t="s">
        <v>3763</v>
      </c>
      <c r="I29" s="121">
        <v>35750000</v>
      </c>
      <c r="J29" s="29">
        <v>0</v>
      </c>
      <c r="K29" s="29">
        <v>0</v>
      </c>
      <c r="L29" s="29">
        <v>0</v>
      </c>
      <c r="M29" s="29">
        <v>0</v>
      </c>
      <c r="N29" s="29">
        <v>12539057</v>
      </c>
      <c r="O29" s="29" t="s">
        <v>3845</v>
      </c>
      <c r="P29" s="29" t="s">
        <v>3846</v>
      </c>
      <c r="Q29" s="126">
        <v>44586</v>
      </c>
      <c r="R29" s="126">
        <v>44587</v>
      </c>
      <c r="S29" s="126">
        <v>44757</v>
      </c>
      <c r="T29" s="122">
        <v>35750000</v>
      </c>
      <c r="U29" s="122">
        <v>0</v>
      </c>
      <c r="V29" s="127">
        <v>1</v>
      </c>
      <c r="W29" s="29">
        <v>57426458</v>
      </c>
      <c r="X29" s="88" t="s">
        <v>3773</v>
      </c>
      <c r="Y29" s="29"/>
    </row>
    <row r="30" spans="1:25">
      <c r="A30" s="28" t="s">
        <v>2832</v>
      </c>
      <c r="B30" s="29" t="s">
        <v>24</v>
      </c>
      <c r="C30" s="29" t="s">
        <v>25</v>
      </c>
      <c r="D30" s="41" t="s">
        <v>26</v>
      </c>
      <c r="E30" s="41" t="s">
        <v>3847</v>
      </c>
      <c r="F30" s="29" t="s">
        <v>28</v>
      </c>
      <c r="G30" s="90" t="s">
        <v>2834</v>
      </c>
      <c r="H30" s="29" t="s">
        <v>3763</v>
      </c>
      <c r="I30" s="121">
        <v>35750000</v>
      </c>
      <c r="J30" s="29">
        <v>0</v>
      </c>
      <c r="K30" s="29">
        <v>0</v>
      </c>
      <c r="L30" s="29">
        <v>0</v>
      </c>
      <c r="M30" s="29">
        <v>0</v>
      </c>
      <c r="N30" s="29">
        <v>1083034762</v>
      </c>
      <c r="O30" s="29" t="s">
        <v>3848</v>
      </c>
      <c r="P30" s="29" t="s">
        <v>3849</v>
      </c>
      <c r="Q30" s="126">
        <v>44586</v>
      </c>
      <c r="R30" s="126">
        <v>44587</v>
      </c>
      <c r="S30" s="126">
        <v>44757</v>
      </c>
      <c r="T30" s="122">
        <v>35750000</v>
      </c>
      <c r="U30" s="122">
        <v>0</v>
      </c>
      <c r="V30" s="127">
        <v>1</v>
      </c>
      <c r="W30" s="29">
        <v>57426458</v>
      </c>
      <c r="X30" s="88" t="s">
        <v>3773</v>
      </c>
      <c r="Y30" s="29"/>
    </row>
    <row r="31" spans="1:25">
      <c r="A31" s="28" t="s">
        <v>2832</v>
      </c>
      <c r="B31" s="29" t="s">
        <v>24</v>
      </c>
      <c r="C31" s="29" t="s">
        <v>25</v>
      </c>
      <c r="D31" s="41" t="s">
        <v>26</v>
      </c>
      <c r="E31" s="41" t="s">
        <v>3850</v>
      </c>
      <c r="F31" s="29" t="s">
        <v>28</v>
      </c>
      <c r="G31" s="90" t="s">
        <v>2834</v>
      </c>
      <c r="H31" s="29" t="s">
        <v>3763</v>
      </c>
      <c r="I31" s="121">
        <v>5440000</v>
      </c>
      <c r="J31" s="29">
        <v>0</v>
      </c>
      <c r="K31" s="29">
        <v>0</v>
      </c>
      <c r="L31" s="29">
        <v>0</v>
      </c>
      <c r="M31" s="29">
        <v>0</v>
      </c>
      <c r="N31" s="29">
        <v>57434101</v>
      </c>
      <c r="O31" s="29" t="s">
        <v>3851</v>
      </c>
      <c r="P31" s="29" t="s">
        <v>3852</v>
      </c>
      <c r="Q31" s="126">
        <v>44586</v>
      </c>
      <c r="R31" s="126">
        <v>44606</v>
      </c>
      <c r="S31" s="126">
        <v>44676</v>
      </c>
      <c r="T31" s="122">
        <v>5440000</v>
      </c>
      <c r="U31" s="122">
        <v>0</v>
      </c>
      <c r="V31" s="127">
        <v>1</v>
      </c>
      <c r="W31" s="29">
        <v>37331294</v>
      </c>
      <c r="X31" s="88" t="s">
        <v>3766</v>
      </c>
      <c r="Y31" s="29"/>
    </row>
    <row r="32" spans="1:25">
      <c r="A32" s="28" t="s">
        <v>2832</v>
      </c>
      <c r="B32" s="29" t="s">
        <v>24</v>
      </c>
      <c r="C32" s="29" t="s">
        <v>25</v>
      </c>
      <c r="D32" s="41" t="s">
        <v>26</v>
      </c>
      <c r="E32" s="41" t="s">
        <v>3853</v>
      </c>
      <c r="F32" s="29" t="s">
        <v>28</v>
      </c>
      <c r="G32" s="90" t="s">
        <v>2834</v>
      </c>
      <c r="H32" s="29" t="s">
        <v>3763</v>
      </c>
      <c r="I32" s="121">
        <v>7240000</v>
      </c>
      <c r="J32" s="29">
        <v>0</v>
      </c>
      <c r="K32" s="29">
        <v>0</v>
      </c>
      <c r="L32" s="29">
        <v>0</v>
      </c>
      <c r="M32" s="29">
        <v>0</v>
      </c>
      <c r="N32" s="29">
        <v>36667908</v>
      </c>
      <c r="O32" s="29" t="s">
        <v>242</v>
      </c>
      <c r="P32" s="29" t="s">
        <v>3854</v>
      </c>
      <c r="Q32" s="126">
        <v>44586</v>
      </c>
      <c r="R32" s="126">
        <v>44606</v>
      </c>
      <c r="S32" s="126">
        <v>44680</v>
      </c>
      <c r="T32" s="122">
        <v>7240000</v>
      </c>
      <c r="U32" s="122">
        <v>0</v>
      </c>
      <c r="V32" s="127">
        <v>1</v>
      </c>
      <c r="W32" s="29">
        <v>37331294</v>
      </c>
      <c r="X32" s="88" t="s">
        <v>3766</v>
      </c>
      <c r="Y32" s="29"/>
    </row>
    <row r="33" spans="1:25">
      <c r="A33" s="28" t="s">
        <v>2832</v>
      </c>
      <c r="B33" s="29" t="s">
        <v>24</v>
      </c>
      <c r="C33" s="29" t="s">
        <v>25</v>
      </c>
      <c r="D33" s="41" t="s">
        <v>26</v>
      </c>
      <c r="E33" s="41" t="s">
        <v>3855</v>
      </c>
      <c r="F33" s="29" t="s">
        <v>28</v>
      </c>
      <c r="G33" s="90" t="s">
        <v>2834</v>
      </c>
      <c r="H33" s="29" t="s">
        <v>3763</v>
      </c>
      <c r="I33" s="121">
        <v>14500000</v>
      </c>
      <c r="J33" s="29">
        <v>0</v>
      </c>
      <c r="K33" s="29">
        <v>0</v>
      </c>
      <c r="L33" s="29">
        <v>0</v>
      </c>
      <c r="M33" s="29">
        <v>0</v>
      </c>
      <c r="N33" s="29">
        <v>1082907794</v>
      </c>
      <c r="O33" s="29" t="s">
        <v>3856</v>
      </c>
      <c r="P33" s="29" t="s">
        <v>3857</v>
      </c>
      <c r="Q33" s="126">
        <v>44586</v>
      </c>
      <c r="R33" s="126">
        <v>44589</v>
      </c>
      <c r="S33" s="126">
        <v>44742</v>
      </c>
      <c r="T33" s="122">
        <v>14500000</v>
      </c>
      <c r="U33" s="122">
        <v>0</v>
      </c>
      <c r="V33" s="127">
        <v>1</v>
      </c>
      <c r="W33" s="29">
        <v>72148417</v>
      </c>
      <c r="X33" s="88" t="s">
        <v>3858</v>
      </c>
      <c r="Y33" s="29"/>
    </row>
    <row r="34" spans="1:25">
      <c r="A34" s="28" t="s">
        <v>2832</v>
      </c>
      <c r="B34" s="29" t="s">
        <v>24</v>
      </c>
      <c r="C34" s="29" t="s">
        <v>25</v>
      </c>
      <c r="D34" s="41" t="s">
        <v>26</v>
      </c>
      <c r="E34" s="41" t="s">
        <v>3859</v>
      </c>
      <c r="F34" s="29" t="s">
        <v>28</v>
      </c>
      <c r="G34" s="90" t="s">
        <v>2834</v>
      </c>
      <c r="H34" s="29" t="s">
        <v>3763</v>
      </c>
      <c r="I34" s="121">
        <v>16500000</v>
      </c>
      <c r="J34" s="29">
        <v>0</v>
      </c>
      <c r="K34" s="29">
        <v>0</v>
      </c>
      <c r="L34" s="29">
        <v>0</v>
      </c>
      <c r="M34" s="29">
        <v>0</v>
      </c>
      <c r="N34" s="29">
        <v>1082862655</v>
      </c>
      <c r="O34" s="29" t="s">
        <v>3860</v>
      </c>
      <c r="P34" s="29" t="s">
        <v>3861</v>
      </c>
      <c r="Q34" s="126">
        <v>44586</v>
      </c>
      <c r="R34" s="126">
        <v>44589</v>
      </c>
      <c r="S34" s="126">
        <v>44742</v>
      </c>
      <c r="T34" s="122">
        <v>16500000</v>
      </c>
      <c r="U34" s="122">
        <v>0</v>
      </c>
      <c r="V34" s="127">
        <v>1</v>
      </c>
      <c r="W34" s="29">
        <v>85472020</v>
      </c>
      <c r="X34" s="88" t="s">
        <v>3862</v>
      </c>
      <c r="Y34" s="29"/>
    </row>
    <row r="35" spans="1:25">
      <c r="A35" s="28" t="s">
        <v>2832</v>
      </c>
      <c r="B35" s="29" t="s">
        <v>24</v>
      </c>
      <c r="C35" s="29" t="s">
        <v>25</v>
      </c>
      <c r="D35" s="41" t="s">
        <v>26</v>
      </c>
      <c r="E35" s="41" t="s">
        <v>3863</v>
      </c>
      <c r="F35" s="29" t="s">
        <v>28</v>
      </c>
      <c r="G35" s="90" t="s">
        <v>2834</v>
      </c>
      <c r="H35" s="29" t="s">
        <v>3763</v>
      </c>
      <c r="I35" s="121">
        <v>3440000</v>
      </c>
      <c r="J35" s="29">
        <v>0</v>
      </c>
      <c r="K35" s="29">
        <v>0</v>
      </c>
      <c r="L35" s="29">
        <v>0</v>
      </c>
      <c r="M35" s="29">
        <v>0</v>
      </c>
      <c r="N35" s="29">
        <v>1083468618</v>
      </c>
      <c r="O35" s="29" t="s">
        <v>3864</v>
      </c>
      <c r="P35" s="29" t="s">
        <v>3865</v>
      </c>
      <c r="Q35" s="126">
        <v>44586</v>
      </c>
      <c r="R35" s="126">
        <v>44630</v>
      </c>
      <c r="S35" s="126">
        <v>44650</v>
      </c>
      <c r="T35" s="122">
        <v>3440000</v>
      </c>
      <c r="U35" s="122">
        <v>0</v>
      </c>
      <c r="V35" s="127">
        <v>1</v>
      </c>
      <c r="W35" s="29">
        <v>37331294</v>
      </c>
      <c r="X35" s="88" t="s">
        <v>3766</v>
      </c>
      <c r="Y35" s="29"/>
    </row>
    <row r="36" spans="1:25">
      <c r="A36" s="28" t="s">
        <v>2832</v>
      </c>
      <c r="B36" s="29" t="s">
        <v>24</v>
      </c>
      <c r="C36" s="29" t="s">
        <v>25</v>
      </c>
      <c r="D36" s="41" t="s">
        <v>26</v>
      </c>
      <c r="E36" s="41" t="s">
        <v>3866</v>
      </c>
      <c r="F36" s="29" t="s">
        <v>28</v>
      </c>
      <c r="G36" s="90" t="s">
        <v>2834</v>
      </c>
      <c r="H36" s="29" t="s">
        <v>3763</v>
      </c>
      <c r="I36" s="121">
        <v>12000000</v>
      </c>
      <c r="J36" s="29">
        <v>0</v>
      </c>
      <c r="K36" s="29">
        <v>0</v>
      </c>
      <c r="L36" s="29">
        <v>0</v>
      </c>
      <c r="M36" s="29">
        <v>0</v>
      </c>
      <c r="N36" s="29">
        <v>1082961558</v>
      </c>
      <c r="O36" s="29" t="s">
        <v>3867</v>
      </c>
      <c r="P36" s="29" t="s">
        <v>3868</v>
      </c>
      <c r="Q36" s="126">
        <v>44587</v>
      </c>
      <c r="R36" s="126">
        <v>44589</v>
      </c>
      <c r="S36" s="126">
        <v>44742</v>
      </c>
      <c r="T36" s="122">
        <v>12000000</v>
      </c>
      <c r="U36" s="122">
        <v>0</v>
      </c>
      <c r="V36" s="127">
        <v>1</v>
      </c>
      <c r="W36" s="29">
        <v>57426458</v>
      </c>
      <c r="X36" s="88" t="s">
        <v>3773</v>
      </c>
      <c r="Y36" s="29"/>
    </row>
    <row r="37" spans="1:25">
      <c r="A37" s="28" t="s">
        <v>2832</v>
      </c>
      <c r="B37" s="29" t="s">
        <v>24</v>
      </c>
      <c r="C37" s="29" t="s">
        <v>25</v>
      </c>
      <c r="D37" s="41" t="s">
        <v>26</v>
      </c>
      <c r="E37" s="41" t="s">
        <v>3869</v>
      </c>
      <c r="F37" s="29" t="s">
        <v>28</v>
      </c>
      <c r="G37" s="90" t="s">
        <v>2834</v>
      </c>
      <c r="H37" s="29" t="s">
        <v>3763</v>
      </c>
      <c r="I37" s="121">
        <v>38000000</v>
      </c>
      <c r="J37" s="29">
        <v>0</v>
      </c>
      <c r="K37" s="29">
        <v>0</v>
      </c>
      <c r="L37" s="29">
        <v>0</v>
      </c>
      <c r="M37" s="29">
        <v>0</v>
      </c>
      <c r="N37" s="29">
        <v>12561035</v>
      </c>
      <c r="O37" s="29" t="s">
        <v>3870</v>
      </c>
      <c r="P37" s="29" t="s">
        <v>3871</v>
      </c>
      <c r="Q37" s="126">
        <v>44588</v>
      </c>
      <c r="R37" s="126">
        <v>44589</v>
      </c>
      <c r="S37" s="126">
        <v>44742</v>
      </c>
      <c r="T37" s="122">
        <v>37999671</v>
      </c>
      <c r="U37" s="122">
        <v>329</v>
      </c>
      <c r="V37" s="128" t="s">
        <v>3872</v>
      </c>
      <c r="W37" s="29">
        <v>57426458</v>
      </c>
      <c r="X37" s="88" t="s">
        <v>3773</v>
      </c>
      <c r="Y37" s="29"/>
    </row>
    <row r="38" spans="1:25">
      <c r="A38" s="28" t="s">
        <v>2832</v>
      </c>
      <c r="B38" s="29" t="s">
        <v>24</v>
      </c>
      <c r="C38" s="29" t="s">
        <v>25</v>
      </c>
      <c r="D38" s="41" t="s">
        <v>26</v>
      </c>
      <c r="E38" s="41" t="s">
        <v>3873</v>
      </c>
      <c r="F38" s="29" t="s">
        <v>28</v>
      </c>
      <c r="G38" s="90" t="s">
        <v>2834</v>
      </c>
      <c r="H38" s="29" t="s">
        <v>3763</v>
      </c>
      <c r="I38" s="121">
        <v>19075800</v>
      </c>
      <c r="J38" s="29">
        <v>0</v>
      </c>
      <c r="K38" s="29">
        <v>0</v>
      </c>
      <c r="L38" s="29">
        <v>0</v>
      </c>
      <c r="M38" s="29">
        <v>0</v>
      </c>
      <c r="N38" s="29">
        <v>36726367</v>
      </c>
      <c r="O38" s="29" t="s">
        <v>3874</v>
      </c>
      <c r="P38" s="29" t="s">
        <v>3875</v>
      </c>
      <c r="Q38" s="126">
        <v>44588</v>
      </c>
      <c r="R38" s="126">
        <v>44589</v>
      </c>
      <c r="S38" s="126">
        <v>44742</v>
      </c>
      <c r="T38" s="122">
        <v>19075800</v>
      </c>
      <c r="U38" s="122">
        <v>0</v>
      </c>
      <c r="V38" s="127">
        <v>1</v>
      </c>
      <c r="W38" s="29">
        <v>85472735</v>
      </c>
      <c r="X38" s="88" t="s">
        <v>3876</v>
      </c>
      <c r="Y38" s="29"/>
    </row>
    <row r="39" spans="1:25">
      <c r="A39" s="28" t="s">
        <v>2832</v>
      </c>
      <c r="B39" s="29" t="s">
        <v>24</v>
      </c>
      <c r="C39" s="29" t="s">
        <v>25</v>
      </c>
      <c r="D39" s="41" t="s">
        <v>26</v>
      </c>
      <c r="E39" s="41" t="s">
        <v>3877</v>
      </c>
      <c r="F39" s="29" t="s">
        <v>28</v>
      </c>
      <c r="G39" s="90" t="s">
        <v>2834</v>
      </c>
      <c r="H39" s="29" t="s">
        <v>3763</v>
      </c>
      <c r="I39" s="121">
        <v>15220600</v>
      </c>
      <c r="J39" s="29">
        <v>0</v>
      </c>
      <c r="K39" s="29">
        <v>0</v>
      </c>
      <c r="L39" s="29">
        <v>0</v>
      </c>
      <c r="M39" s="29">
        <v>0</v>
      </c>
      <c r="N39" s="29">
        <v>1082997207</v>
      </c>
      <c r="O39" s="29" t="s">
        <v>3878</v>
      </c>
      <c r="P39" s="29" t="s">
        <v>3879</v>
      </c>
      <c r="Q39" s="126">
        <v>44588</v>
      </c>
      <c r="R39" s="126">
        <v>44589</v>
      </c>
      <c r="S39" s="126">
        <v>44742</v>
      </c>
      <c r="T39" s="122">
        <v>15220600</v>
      </c>
      <c r="U39" s="122">
        <v>0</v>
      </c>
      <c r="V39" s="127">
        <v>1</v>
      </c>
      <c r="W39" s="29">
        <v>85472735</v>
      </c>
      <c r="X39" s="88" t="s">
        <v>3876</v>
      </c>
      <c r="Y39" s="29"/>
    </row>
    <row r="40" spans="1:25">
      <c r="A40" s="28" t="s">
        <v>2832</v>
      </c>
      <c r="B40" s="29" t="s">
        <v>24</v>
      </c>
      <c r="C40" s="29" t="s">
        <v>25</v>
      </c>
      <c r="D40" s="41" t="s">
        <v>26</v>
      </c>
      <c r="E40" s="41" t="s">
        <v>3880</v>
      </c>
      <c r="F40" s="29" t="s">
        <v>28</v>
      </c>
      <c r="G40" s="90" t="s">
        <v>2834</v>
      </c>
      <c r="H40" s="29" t="s">
        <v>3763</v>
      </c>
      <c r="I40" s="121">
        <v>12695600</v>
      </c>
      <c r="J40" s="29">
        <v>0</v>
      </c>
      <c r="K40" s="29">
        <v>0</v>
      </c>
      <c r="L40" s="29">
        <v>0</v>
      </c>
      <c r="M40" s="29">
        <v>0</v>
      </c>
      <c r="N40" s="29">
        <v>1083019037</v>
      </c>
      <c r="O40" s="29" t="s">
        <v>3881</v>
      </c>
      <c r="P40" s="29" t="s">
        <v>3882</v>
      </c>
      <c r="Q40" s="126">
        <v>44588</v>
      </c>
      <c r="R40" s="126">
        <v>44589</v>
      </c>
      <c r="S40" s="126">
        <v>44742</v>
      </c>
      <c r="T40" s="122">
        <v>12695600</v>
      </c>
      <c r="U40" s="122">
        <v>0</v>
      </c>
      <c r="V40" s="127">
        <v>1</v>
      </c>
      <c r="W40" s="29">
        <v>85472735</v>
      </c>
      <c r="X40" s="88" t="s">
        <v>3876</v>
      </c>
      <c r="Y40" s="29"/>
    </row>
    <row r="41" spans="1:25">
      <c r="A41" s="28" t="s">
        <v>2832</v>
      </c>
      <c r="B41" s="29" t="s">
        <v>24</v>
      </c>
      <c r="C41" s="29" t="s">
        <v>25</v>
      </c>
      <c r="D41" s="41" t="s">
        <v>26</v>
      </c>
      <c r="E41" s="41" t="s">
        <v>3883</v>
      </c>
      <c r="F41" s="29" t="s">
        <v>28</v>
      </c>
      <c r="G41" s="90" t="s">
        <v>2834</v>
      </c>
      <c r="H41" s="29" t="s">
        <v>3763</v>
      </c>
      <c r="I41" s="121">
        <v>15067900</v>
      </c>
      <c r="J41" s="29">
        <v>0</v>
      </c>
      <c r="K41" s="29">
        <v>0</v>
      </c>
      <c r="L41" s="29">
        <v>0</v>
      </c>
      <c r="M41" s="29">
        <v>0</v>
      </c>
      <c r="N41" s="29">
        <v>1082944854</v>
      </c>
      <c r="O41" s="29" t="s">
        <v>3884</v>
      </c>
      <c r="P41" s="29" t="s">
        <v>3885</v>
      </c>
      <c r="Q41" s="126">
        <v>44588</v>
      </c>
      <c r="R41" s="126">
        <v>44589</v>
      </c>
      <c r="S41" s="126">
        <v>44742</v>
      </c>
      <c r="T41" s="122">
        <v>15067900</v>
      </c>
      <c r="U41" s="122">
        <v>0</v>
      </c>
      <c r="V41" s="127">
        <v>1</v>
      </c>
      <c r="W41" s="29">
        <v>85472735</v>
      </c>
      <c r="X41" s="88" t="s">
        <v>3876</v>
      </c>
      <c r="Y41" s="29"/>
    </row>
    <row r="42" spans="1:25" s="9" customFormat="1">
      <c r="A42" s="130" t="s">
        <v>2832</v>
      </c>
      <c r="B42" s="120" t="s">
        <v>24</v>
      </c>
      <c r="C42" s="120" t="s">
        <v>25</v>
      </c>
      <c r="D42" s="125" t="s">
        <v>26</v>
      </c>
      <c r="E42" s="125" t="s">
        <v>3886</v>
      </c>
      <c r="F42" s="120" t="s">
        <v>28</v>
      </c>
      <c r="G42" s="124" t="s">
        <v>2834</v>
      </c>
      <c r="H42" s="120" t="s">
        <v>3763</v>
      </c>
      <c r="I42" s="121">
        <v>11160000</v>
      </c>
      <c r="J42" s="29">
        <v>0</v>
      </c>
      <c r="K42" s="29">
        <v>0</v>
      </c>
      <c r="L42" s="29">
        <v>0</v>
      </c>
      <c r="M42" s="29">
        <v>0</v>
      </c>
      <c r="N42" s="120">
        <v>7602104</v>
      </c>
      <c r="O42" s="120" t="s">
        <v>3887</v>
      </c>
      <c r="P42" s="120" t="s">
        <v>3888</v>
      </c>
      <c r="Q42" s="129">
        <v>44588</v>
      </c>
      <c r="R42" s="129">
        <v>44620</v>
      </c>
      <c r="S42" s="129">
        <v>44767</v>
      </c>
      <c r="T42" s="121">
        <v>0</v>
      </c>
      <c r="U42" s="121">
        <v>11160000</v>
      </c>
      <c r="V42" s="131">
        <v>0</v>
      </c>
      <c r="W42" s="120">
        <v>57426458</v>
      </c>
      <c r="X42" s="132" t="s">
        <v>3773</v>
      </c>
      <c r="Y42" s="125" t="s">
        <v>3889</v>
      </c>
    </row>
    <row r="43" spans="1:25" s="9" customFormat="1">
      <c r="A43" s="28" t="s">
        <v>2832</v>
      </c>
      <c r="B43" s="120" t="s">
        <v>24</v>
      </c>
      <c r="C43" s="120" t="s">
        <v>25</v>
      </c>
      <c r="D43" s="125" t="s">
        <v>26</v>
      </c>
      <c r="E43" s="125" t="s">
        <v>3890</v>
      </c>
      <c r="F43" s="120" t="s">
        <v>28</v>
      </c>
      <c r="G43" s="124" t="s">
        <v>2834</v>
      </c>
      <c r="H43" s="120" t="s">
        <v>3763</v>
      </c>
      <c r="I43" s="121">
        <v>16910000</v>
      </c>
      <c r="J43" s="29">
        <v>0</v>
      </c>
      <c r="K43" s="29">
        <v>0</v>
      </c>
      <c r="L43" s="29">
        <v>0</v>
      </c>
      <c r="M43" s="29">
        <v>0</v>
      </c>
      <c r="N43" s="120">
        <v>1082988307</v>
      </c>
      <c r="O43" s="120" t="s">
        <v>3891</v>
      </c>
      <c r="P43" s="120" t="s">
        <v>3892</v>
      </c>
      <c r="Q43" s="129">
        <v>44588</v>
      </c>
      <c r="R43" s="129">
        <v>44589</v>
      </c>
      <c r="S43" s="129">
        <v>44742</v>
      </c>
      <c r="T43" s="122">
        <v>16910000</v>
      </c>
      <c r="U43" s="122">
        <v>0</v>
      </c>
      <c r="V43" s="127">
        <v>1</v>
      </c>
      <c r="W43" s="120">
        <v>85472735</v>
      </c>
      <c r="X43" s="88" t="s">
        <v>3876</v>
      </c>
      <c r="Y43" s="120"/>
    </row>
    <row r="44" spans="1:25" s="9" customFormat="1">
      <c r="A44" s="130" t="s">
        <v>2832</v>
      </c>
      <c r="B44" s="120" t="s">
        <v>24</v>
      </c>
      <c r="C44" s="120" t="s">
        <v>25</v>
      </c>
      <c r="D44" s="125" t="s">
        <v>26</v>
      </c>
      <c r="E44" s="125" t="s">
        <v>3893</v>
      </c>
      <c r="F44" s="120" t="s">
        <v>28</v>
      </c>
      <c r="G44" s="124" t="s">
        <v>2834</v>
      </c>
      <c r="H44" s="120" t="s">
        <v>3763</v>
      </c>
      <c r="I44" s="121">
        <v>10000000</v>
      </c>
      <c r="J44" s="29">
        <v>0</v>
      </c>
      <c r="K44" s="29">
        <v>0</v>
      </c>
      <c r="L44" s="29">
        <v>0</v>
      </c>
      <c r="M44" s="29">
        <v>0</v>
      </c>
      <c r="N44" s="120">
        <v>1082929016</v>
      </c>
      <c r="O44" s="120" t="s">
        <v>3894</v>
      </c>
      <c r="P44" s="120" t="s">
        <v>3895</v>
      </c>
      <c r="Q44" s="129">
        <v>44588</v>
      </c>
      <c r="R44" s="129">
        <v>44589</v>
      </c>
      <c r="S44" s="129">
        <v>44742</v>
      </c>
      <c r="T44" s="121">
        <v>10000000</v>
      </c>
      <c r="U44" s="121">
        <v>0</v>
      </c>
      <c r="V44" s="131">
        <v>1</v>
      </c>
      <c r="W44" s="120">
        <v>37331294</v>
      </c>
      <c r="X44" s="132" t="s">
        <v>3766</v>
      </c>
      <c r="Y44" s="120"/>
    </row>
    <row r="45" spans="1:25" s="9" customFormat="1">
      <c r="A45" s="130" t="s">
        <v>2832</v>
      </c>
      <c r="B45" s="120" t="s">
        <v>24</v>
      </c>
      <c r="C45" s="120" t="s">
        <v>25</v>
      </c>
      <c r="D45" s="125" t="s">
        <v>26</v>
      </c>
      <c r="E45" s="125" t="s">
        <v>3896</v>
      </c>
      <c r="F45" s="120" t="s">
        <v>28</v>
      </c>
      <c r="G45" s="124" t="s">
        <v>2834</v>
      </c>
      <c r="H45" s="120" t="s">
        <v>3763</v>
      </c>
      <c r="I45" s="121">
        <v>4060800</v>
      </c>
      <c r="J45" s="29">
        <v>0</v>
      </c>
      <c r="K45" s="29">
        <v>0</v>
      </c>
      <c r="L45" s="29">
        <v>0</v>
      </c>
      <c r="M45" s="29">
        <v>0</v>
      </c>
      <c r="N45" s="120">
        <v>900839919</v>
      </c>
      <c r="O45" s="120" t="s">
        <v>3897</v>
      </c>
      <c r="P45" s="120" t="s">
        <v>3898</v>
      </c>
      <c r="Q45" s="129">
        <v>44589</v>
      </c>
      <c r="R45" s="129">
        <v>44593</v>
      </c>
      <c r="S45" s="129">
        <v>44711</v>
      </c>
      <c r="T45" s="121">
        <v>4060800</v>
      </c>
      <c r="U45" s="121">
        <v>0</v>
      </c>
      <c r="V45" s="131">
        <v>1</v>
      </c>
      <c r="W45" s="120">
        <v>57426458</v>
      </c>
      <c r="X45" s="132" t="s">
        <v>3773</v>
      </c>
      <c r="Y45" s="120"/>
    </row>
    <row r="46" spans="1:25" s="9" customFormat="1">
      <c r="A46" s="130" t="s">
        <v>2832</v>
      </c>
      <c r="B46" s="120" t="s">
        <v>24</v>
      </c>
      <c r="C46" s="120" t="s">
        <v>25</v>
      </c>
      <c r="D46" s="125" t="s">
        <v>26</v>
      </c>
      <c r="E46" s="125" t="s">
        <v>3899</v>
      </c>
      <c r="F46" s="120" t="s">
        <v>28</v>
      </c>
      <c r="G46" s="124" t="s">
        <v>2834</v>
      </c>
      <c r="H46" s="120" t="s">
        <v>3763</v>
      </c>
      <c r="I46" s="121">
        <v>18841984</v>
      </c>
      <c r="J46" s="29">
        <v>0</v>
      </c>
      <c r="K46" s="29">
        <v>0</v>
      </c>
      <c r="L46" s="29">
        <v>0</v>
      </c>
      <c r="M46" s="29">
        <v>0</v>
      </c>
      <c r="N46" s="120">
        <v>860014923</v>
      </c>
      <c r="O46" s="120" t="s">
        <v>3900</v>
      </c>
      <c r="P46" s="120" t="s">
        <v>3901</v>
      </c>
      <c r="Q46" s="129">
        <v>44589</v>
      </c>
      <c r="R46" s="129">
        <v>44593</v>
      </c>
      <c r="S46" s="129">
        <v>44711</v>
      </c>
      <c r="T46" s="121">
        <v>18838020</v>
      </c>
      <c r="U46" s="121">
        <v>3964</v>
      </c>
      <c r="V46" s="131" t="s">
        <v>3902</v>
      </c>
      <c r="W46" s="120">
        <v>57426458</v>
      </c>
      <c r="X46" s="132" t="s">
        <v>3773</v>
      </c>
      <c r="Y46" s="120"/>
    </row>
    <row r="47" spans="1:25" s="9" customFormat="1">
      <c r="A47" s="130" t="s">
        <v>2832</v>
      </c>
      <c r="B47" s="120" t="s">
        <v>24</v>
      </c>
      <c r="C47" s="120" t="s">
        <v>25</v>
      </c>
      <c r="D47" s="125" t="s">
        <v>26</v>
      </c>
      <c r="E47" s="125" t="s">
        <v>3903</v>
      </c>
      <c r="F47" s="120" t="s">
        <v>28</v>
      </c>
      <c r="G47" s="124" t="s">
        <v>2834</v>
      </c>
      <c r="H47" s="120" t="s">
        <v>3763</v>
      </c>
      <c r="I47" s="121">
        <v>17000000</v>
      </c>
      <c r="J47" s="29">
        <v>0</v>
      </c>
      <c r="K47" s="29">
        <v>0</v>
      </c>
      <c r="L47" s="29">
        <v>0</v>
      </c>
      <c r="M47" s="29">
        <v>0</v>
      </c>
      <c r="N47" s="120">
        <v>891780234</v>
      </c>
      <c r="O47" s="120" t="s">
        <v>3904</v>
      </c>
      <c r="P47" s="120" t="s">
        <v>3905</v>
      </c>
      <c r="Q47" s="129">
        <v>44589</v>
      </c>
      <c r="R47" s="129">
        <v>44593</v>
      </c>
      <c r="S47" s="129">
        <v>44772</v>
      </c>
      <c r="T47" s="121">
        <v>16999998</v>
      </c>
      <c r="U47" s="121">
        <v>2</v>
      </c>
      <c r="V47" s="131">
        <v>1</v>
      </c>
      <c r="W47" s="120">
        <v>57426458</v>
      </c>
      <c r="X47" s="132" t="s">
        <v>3773</v>
      </c>
      <c r="Y47" s="120"/>
    </row>
    <row r="48" spans="1:25" s="9" customFormat="1">
      <c r="A48" s="130" t="s">
        <v>2832</v>
      </c>
      <c r="B48" s="120" t="s">
        <v>24</v>
      </c>
      <c r="C48" s="120" t="s">
        <v>25</v>
      </c>
      <c r="D48" s="125" t="s">
        <v>26</v>
      </c>
      <c r="E48" s="125" t="s">
        <v>3906</v>
      </c>
      <c r="F48" s="120" t="s">
        <v>28</v>
      </c>
      <c r="G48" s="124" t="s">
        <v>2834</v>
      </c>
      <c r="H48" s="120" t="s">
        <v>3763</v>
      </c>
      <c r="I48" s="121">
        <v>9000000</v>
      </c>
      <c r="J48" s="120">
        <v>1</v>
      </c>
      <c r="K48" s="120">
        <v>4500000</v>
      </c>
      <c r="L48" s="120"/>
      <c r="M48" s="120"/>
      <c r="N48" s="120">
        <v>1082989749</v>
      </c>
      <c r="O48" s="120" t="s">
        <v>3907</v>
      </c>
      <c r="P48" s="120" t="s">
        <v>3908</v>
      </c>
      <c r="Q48" s="129">
        <v>44589</v>
      </c>
      <c r="R48" s="129">
        <v>44593</v>
      </c>
      <c r="S48" s="129">
        <v>44681</v>
      </c>
      <c r="T48" s="121">
        <v>13500000</v>
      </c>
      <c r="U48" s="121">
        <v>0</v>
      </c>
      <c r="V48" s="131">
        <v>1</v>
      </c>
      <c r="W48" s="120">
        <v>57426458</v>
      </c>
      <c r="X48" s="132" t="s">
        <v>3773</v>
      </c>
      <c r="Y48" s="120"/>
    </row>
    <row r="49" spans="1:25" s="9" customFormat="1">
      <c r="A49" s="130" t="s">
        <v>2832</v>
      </c>
      <c r="B49" s="120" t="s">
        <v>24</v>
      </c>
      <c r="C49" s="120" t="s">
        <v>25</v>
      </c>
      <c r="D49" s="125" t="s">
        <v>26</v>
      </c>
      <c r="E49" s="125" t="s">
        <v>3909</v>
      </c>
      <c r="F49" s="120" t="s">
        <v>28</v>
      </c>
      <c r="G49" s="124" t="s">
        <v>2834</v>
      </c>
      <c r="H49" s="120" t="s">
        <v>3763</v>
      </c>
      <c r="I49" s="121">
        <v>7500000</v>
      </c>
      <c r="J49" s="29">
        <v>0</v>
      </c>
      <c r="K49" s="29">
        <v>0</v>
      </c>
      <c r="L49" s="29">
        <v>0</v>
      </c>
      <c r="M49" s="29">
        <v>0</v>
      </c>
      <c r="N49" s="120">
        <v>51908728</v>
      </c>
      <c r="O49" s="120" t="s">
        <v>3910</v>
      </c>
      <c r="P49" s="120" t="s">
        <v>3911</v>
      </c>
      <c r="Q49" s="129">
        <v>44589</v>
      </c>
      <c r="R49" s="129">
        <v>44593</v>
      </c>
      <c r="S49" s="129">
        <v>44681</v>
      </c>
      <c r="T49" s="121">
        <v>7500000</v>
      </c>
      <c r="U49" s="121">
        <v>0</v>
      </c>
      <c r="V49" s="131">
        <v>1</v>
      </c>
      <c r="W49" s="120">
        <v>57426458</v>
      </c>
      <c r="X49" s="132" t="s">
        <v>3773</v>
      </c>
      <c r="Y49" s="120"/>
    </row>
    <row r="50" spans="1:25" s="9" customFormat="1">
      <c r="A50" s="130" t="s">
        <v>2832</v>
      </c>
      <c r="B50" s="120" t="s">
        <v>24</v>
      </c>
      <c r="C50" s="120" t="s">
        <v>25</v>
      </c>
      <c r="D50" s="125" t="s">
        <v>26</v>
      </c>
      <c r="E50" s="125" t="s">
        <v>3912</v>
      </c>
      <c r="F50" s="120" t="s">
        <v>28</v>
      </c>
      <c r="G50" s="124" t="s">
        <v>2834</v>
      </c>
      <c r="H50" s="120" t="s">
        <v>3763</v>
      </c>
      <c r="I50" s="121">
        <v>12000000</v>
      </c>
      <c r="J50" s="29">
        <v>0</v>
      </c>
      <c r="K50" s="29">
        <v>0</v>
      </c>
      <c r="L50" s="29">
        <v>0</v>
      </c>
      <c r="M50" s="29">
        <v>0</v>
      </c>
      <c r="N50" s="120">
        <v>1083020130</v>
      </c>
      <c r="O50" s="120" t="s">
        <v>3913</v>
      </c>
      <c r="P50" s="120" t="s">
        <v>3914</v>
      </c>
      <c r="Q50" s="129">
        <v>44589</v>
      </c>
      <c r="R50" s="129">
        <v>44593</v>
      </c>
      <c r="S50" s="129">
        <v>44742</v>
      </c>
      <c r="T50" s="121">
        <v>12000000</v>
      </c>
      <c r="U50" s="121">
        <v>0</v>
      </c>
      <c r="V50" s="131">
        <v>1</v>
      </c>
      <c r="W50" s="120">
        <v>37331294</v>
      </c>
      <c r="X50" s="132" t="s">
        <v>3766</v>
      </c>
      <c r="Y50" s="120"/>
    </row>
    <row r="51" spans="1:25" s="9" customFormat="1">
      <c r="A51" s="130" t="s">
        <v>2832</v>
      </c>
      <c r="B51" s="120" t="s">
        <v>24</v>
      </c>
      <c r="C51" s="120" t="s">
        <v>25</v>
      </c>
      <c r="D51" s="125" t="s">
        <v>26</v>
      </c>
      <c r="E51" s="125" t="s">
        <v>3915</v>
      </c>
      <c r="F51" s="120" t="s">
        <v>28</v>
      </c>
      <c r="G51" s="124" t="s">
        <v>2834</v>
      </c>
      <c r="H51" s="120" t="s">
        <v>3763</v>
      </c>
      <c r="I51" s="121">
        <v>15300000</v>
      </c>
      <c r="J51" s="29">
        <v>0</v>
      </c>
      <c r="K51" s="29">
        <v>0</v>
      </c>
      <c r="L51" s="29">
        <v>0</v>
      </c>
      <c r="M51" s="29">
        <v>0</v>
      </c>
      <c r="N51" s="120">
        <v>1082845810</v>
      </c>
      <c r="O51" s="120" t="s">
        <v>3764</v>
      </c>
      <c r="P51" s="120" t="s">
        <v>3916</v>
      </c>
      <c r="Q51" s="129">
        <v>44749</v>
      </c>
      <c r="R51" s="129">
        <v>44750</v>
      </c>
      <c r="S51" s="129">
        <v>44834</v>
      </c>
      <c r="T51" s="121">
        <v>15300000</v>
      </c>
      <c r="U51" s="121">
        <v>0</v>
      </c>
      <c r="V51" s="131">
        <v>1</v>
      </c>
      <c r="W51" s="120">
        <v>37331294</v>
      </c>
      <c r="X51" s="132" t="s">
        <v>3766</v>
      </c>
      <c r="Y51" s="120"/>
    </row>
    <row r="52" spans="1:25" s="9" customFormat="1">
      <c r="A52" s="130" t="s">
        <v>2832</v>
      </c>
      <c r="B52" s="120" t="s">
        <v>24</v>
      </c>
      <c r="C52" s="120" t="s">
        <v>25</v>
      </c>
      <c r="D52" s="125" t="s">
        <v>26</v>
      </c>
      <c r="E52" s="125" t="s">
        <v>3917</v>
      </c>
      <c r="F52" s="120" t="s">
        <v>28</v>
      </c>
      <c r="G52" s="124" t="s">
        <v>2834</v>
      </c>
      <c r="H52" s="120" t="s">
        <v>3763</v>
      </c>
      <c r="I52" s="121">
        <v>15300000</v>
      </c>
      <c r="J52" s="29">
        <v>0</v>
      </c>
      <c r="K52" s="29">
        <v>0</v>
      </c>
      <c r="L52" s="29">
        <v>0</v>
      </c>
      <c r="M52" s="29">
        <v>0</v>
      </c>
      <c r="N52" s="120">
        <v>36722507</v>
      </c>
      <c r="O52" s="120" t="s">
        <v>3768</v>
      </c>
      <c r="P52" s="120" t="s">
        <v>3918</v>
      </c>
      <c r="Q52" s="129">
        <v>44750</v>
      </c>
      <c r="R52" s="129">
        <v>44753</v>
      </c>
      <c r="S52" s="129">
        <v>44834</v>
      </c>
      <c r="T52" s="121">
        <v>15300000</v>
      </c>
      <c r="U52" s="121">
        <v>0</v>
      </c>
      <c r="V52" s="131">
        <v>1</v>
      </c>
      <c r="W52" s="120">
        <v>37331294</v>
      </c>
      <c r="X52" s="132" t="s">
        <v>3766</v>
      </c>
      <c r="Y52" s="120"/>
    </row>
    <row r="53" spans="1:25" s="9" customFormat="1">
      <c r="A53" s="130" t="s">
        <v>2832</v>
      </c>
      <c r="B53" s="120" t="s">
        <v>24</v>
      </c>
      <c r="C53" s="120" t="s">
        <v>25</v>
      </c>
      <c r="D53" s="125" t="s">
        <v>26</v>
      </c>
      <c r="E53" s="125" t="s">
        <v>3919</v>
      </c>
      <c r="F53" s="120" t="s">
        <v>28</v>
      </c>
      <c r="G53" s="124" t="s">
        <v>2834</v>
      </c>
      <c r="H53" s="120" t="s">
        <v>3763</v>
      </c>
      <c r="I53" s="121">
        <v>11100000</v>
      </c>
      <c r="J53" s="29">
        <v>0</v>
      </c>
      <c r="K53" s="29">
        <v>0</v>
      </c>
      <c r="L53" s="29">
        <v>0</v>
      </c>
      <c r="M53" s="29">
        <v>0</v>
      </c>
      <c r="N53" s="120">
        <v>57442105</v>
      </c>
      <c r="O53" s="120" t="s">
        <v>3771</v>
      </c>
      <c r="P53" s="120" t="s">
        <v>3920</v>
      </c>
      <c r="Q53" s="129">
        <v>44750</v>
      </c>
      <c r="R53" s="129">
        <v>44753</v>
      </c>
      <c r="S53" s="129">
        <v>44834</v>
      </c>
      <c r="T53" s="121">
        <v>11100000</v>
      </c>
      <c r="U53" s="121">
        <v>0</v>
      </c>
      <c r="V53" s="131">
        <v>1</v>
      </c>
      <c r="W53" s="120">
        <v>57426458</v>
      </c>
      <c r="X53" s="132" t="s">
        <v>3773</v>
      </c>
      <c r="Y53" s="120"/>
    </row>
    <row r="54" spans="1:25" s="9" customFormat="1">
      <c r="A54" s="130" t="s">
        <v>2832</v>
      </c>
      <c r="B54" s="120" t="s">
        <v>24</v>
      </c>
      <c r="C54" s="120" t="s">
        <v>25</v>
      </c>
      <c r="D54" s="125" t="s">
        <v>26</v>
      </c>
      <c r="E54" s="125" t="s">
        <v>3921</v>
      </c>
      <c r="F54" s="120" t="s">
        <v>28</v>
      </c>
      <c r="G54" s="124" t="s">
        <v>2834</v>
      </c>
      <c r="H54" s="120" t="s">
        <v>3763</v>
      </c>
      <c r="I54" s="121">
        <v>9600000</v>
      </c>
      <c r="J54" s="29">
        <v>0</v>
      </c>
      <c r="K54" s="29">
        <v>0</v>
      </c>
      <c r="L54" s="29">
        <v>0</v>
      </c>
      <c r="M54" s="29">
        <v>0</v>
      </c>
      <c r="N54" s="120">
        <v>80865227</v>
      </c>
      <c r="O54" s="120" t="s">
        <v>3784</v>
      </c>
      <c r="P54" s="120" t="s">
        <v>3922</v>
      </c>
      <c r="Q54" s="129">
        <v>44750</v>
      </c>
      <c r="R54" s="129">
        <v>44753</v>
      </c>
      <c r="S54" s="129">
        <v>44834</v>
      </c>
      <c r="T54" s="121">
        <v>9600000</v>
      </c>
      <c r="U54" s="121">
        <v>0</v>
      </c>
      <c r="V54" s="131">
        <v>1</v>
      </c>
      <c r="W54" s="120">
        <v>37331294</v>
      </c>
      <c r="X54" s="132" t="s">
        <v>3766</v>
      </c>
      <c r="Y54" s="120"/>
    </row>
    <row r="55" spans="1:25" s="9" customFormat="1">
      <c r="A55" s="130" t="s">
        <v>2832</v>
      </c>
      <c r="B55" s="120" t="s">
        <v>24</v>
      </c>
      <c r="C55" s="120" t="s">
        <v>25</v>
      </c>
      <c r="D55" s="125" t="s">
        <v>26</v>
      </c>
      <c r="E55" s="125" t="s">
        <v>3923</v>
      </c>
      <c r="F55" s="120" t="s">
        <v>28</v>
      </c>
      <c r="G55" s="124" t="s">
        <v>2834</v>
      </c>
      <c r="H55" s="120" t="s">
        <v>3763</v>
      </c>
      <c r="I55" s="121">
        <v>8800000</v>
      </c>
      <c r="J55" s="29">
        <v>0</v>
      </c>
      <c r="K55" s="29">
        <v>0</v>
      </c>
      <c r="L55" s="29">
        <v>0</v>
      </c>
      <c r="M55" s="29">
        <v>0</v>
      </c>
      <c r="N55" s="120">
        <v>36669007</v>
      </c>
      <c r="O55" s="120" t="s">
        <v>3786</v>
      </c>
      <c r="P55" s="120" t="s">
        <v>3924</v>
      </c>
      <c r="Q55" s="129">
        <v>44750</v>
      </c>
      <c r="R55" s="129">
        <v>44753</v>
      </c>
      <c r="S55" s="129" t="s">
        <v>3925</v>
      </c>
      <c r="T55" s="121">
        <v>8800000</v>
      </c>
      <c r="U55" s="121">
        <v>0</v>
      </c>
      <c r="V55" s="131">
        <v>1</v>
      </c>
      <c r="W55" s="120">
        <v>37331294</v>
      </c>
      <c r="X55" s="132" t="s">
        <v>3766</v>
      </c>
      <c r="Y55" s="120"/>
    </row>
    <row r="56" spans="1:25" s="9" customFormat="1">
      <c r="A56" s="130" t="s">
        <v>2832</v>
      </c>
      <c r="B56" s="120" t="s">
        <v>24</v>
      </c>
      <c r="C56" s="120" t="s">
        <v>25</v>
      </c>
      <c r="D56" s="125" t="s">
        <v>26</v>
      </c>
      <c r="E56" s="125" t="s">
        <v>3926</v>
      </c>
      <c r="F56" s="120" t="s">
        <v>28</v>
      </c>
      <c r="G56" s="124" t="s">
        <v>2834</v>
      </c>
      <c r="H56" s="120" t="s">
        <v>3763</v>
      </c>
      <c r="I56" s="121">
        <v>20900000</v>
      </c>
      <c r="J56" s="29">
        <v>0</v>
      </c>
      <c r="K56" s="29">
        <v>0</v>
      </c>
      <c r="L56" s="29">
        <v>0</v>
      </c>
      <c r="M56" s="29">
        <v>0</v>
      </c>
      <c r="N56" s="120">
        <v>1082867858</v>
      </c>
      <c r="O56" s="120" t="s">
        <v>3775</v>
      </c>
      <c r="P56" s="120" t="s">
        <v>3927</v>
      </c>
      <c r="Q56" s="129">
        <v>44750</v>
      </c>
      <c r="R56" s="129">
        <v>44753</v>
      </c>
      <c r="S56" s="129">
        <v>44910</v>
      </c>
      <c r="T56" s="121">
        <v>14967084</v>
      </c>
      <c r="U56" s="121">
        <v>5932916</v>
      </c>
      <c r="V56" s="131">
        <v>0.71</v>
      </c>
      <c r="W56" s="120">
        <v>57426458</v>
      </c>
      <c r="X56" s="132" t="s">
        <v>3773</v>
      </c>
      <c r="Y56" s="120"/>
    </row>
    <row r="57" spans="1:25" s="9" customFormat="1">
      <c r="A57" s="130" t="s">
        <v>2832</v>
      </c>
      <c r="B57" s="120" t="s">
        <v>24</v>
      </c>
      <c r="C57" s="120" t="s">
        <v>25</v>
      </c>
      <c r="D57" s="125" t="s">
        <v>26</v>
      </c>
      <c r="E57" s="125" t="s">
        <v>3928</v>
      </c>
      <c r="F57" s="120" t="s">
        <v>28</v>
      </c>
      <c r="G57" s="124" t="s">
        <v>2834</v>
      </c>
      <c r="H57" s="120" t="s">
        <v>3763</v>
      </c>
      <c r="I57" s="121">
        <v>8800000</v>
      </c>
      <c r="J57" s="29">
        <v>0</v>
      </c>
      <c r="K57" s="29">
        <v>0</v>
      </c>
      <c r="L57" s="29">
        <v>0</v>
      </c>
      <c r="M57" s="29">
        <v>0</v>
      </c>
      <c r="N57" s="120">
        <v>36549178</v>
      </c>
      <c r="O57" s="120" t="s">
        <v>3789</v>
      </c>
      <c r="P57" s="120" t="s">
        <v>3929</v>
      </c>
      <c r="Q57" s="129">
        <v>44753</v>
      </c>
      <c r="R57" s="129">
        <v>44754</v>
      </c>
      <c r="S57" s="129">
        <v>44864</v>
      </c>
      <c r="T57" s="121">
        <v>8800000</v>
      </c>
      <c r="U57" s="121">
        <v>0</v>
      </c>
      <c r="V57" s="131">
        <v>1</v>
      </c>
      <c r="W57" s="120">
        <v>37331294</v>
      </c>
      <c r="X57" s="132" t="s">
        <v>3766</v>
      </c>
      <c r="Y57" s="120"/>
    </row>
    <row r="58" spans="1:25" s="9" customFormat="1">
      <c r="A58" s="130" t="s">
        <v>2832</v>
      </c>
      <c r="B58" s="120" t="s">
        <v>24</v>
      </c>
      <c r="C58" s="120" t="s">
        <v>25</v>
      </c>
      <c r="D58" s="125" t="s">
        <v>26</v>
      </c>
      <c r="E58" s="125" t="s">
        <v>3930</v>
      </c>
      <c r="F58" s="120" t="s">
        <v>28</v>
      </c>
      <c r="G58" s="124" t="s">
        <v>2834</v>
      </c>
      <c r="H58" s="120" t="s">
        <v>3763</v>
      </c>
      <c r="I58" s="121">
        <v>8800000</v>
      </c>
      <c r="J58" s="29">
        <v>0</v>
      </c>
      <c r="K58" s="29">
        <v>0</v>
      </c>
      <c r="L58" s="29">
        <v>0</v>
      </c>
      <c r="M58" s="29">
        <v>0</v>
      </c>
      <c r="N58" s="120">
        <v>57434888</v>
      </c>
      <c r="O58" s="120" t="s">
        <v>3792</v>
      </c>
      <c r="P58" s="120" t="s">
        <v>3931</v>
      </c>
      <c r="Q58" s="129">
        <v>44753</v>
      </c>
      <c r="R58" s="129">
        <v>44754</v>
      </c>
      <c r="S58" s="129">
        <v>44864</v>
      </c>
      <c r="T58" s="121">
        <v>8800000</v>
      </c>
      <c r="U58" s="121">
        <v>0</v>
      </c>
      <c r="V58" s="131">
        <v>1</v>
      </c>
      <c r="W58" s="120">
        <v>57426458</v>
      </c>
      <c r="X58" s="132" t="s">
        <v>3773</v>
      </c>
      <c r="Y58" s="120"/>
    </row>
    <row r="59" spans="1:25" s="9" customFormat="1">
      <c r="A59" s="130" t="s">
        <v>2832</v>
      </c>
      <c r="B59" s="120" t="s">
        <v>24</v>
      </c>
      <c r="C59" s="120" t="s">
        <v>25</v>
      </c>
      <c r="D59" s="125" t="s">
        <v>26</v>
      </c>
      <c r="E59" s="125" t="s">
        <v>3932</v>
      </c>
      <c r="F59" s="120" t="s">
        <v>28</v>
      </c>
      <c r="G59" s="124" t="s">
        <v>2834</v>
      </c>
      <c r="H59" s="120" t="s">
        <v>3763</v>
      </c>
      <c r="I59" s="121">
        <v>8000000</v>
      </c>
      <c r="J59" s="29">
        <v>0</v>
      </c>
      <c r="K59" s="29">
        <v>0</v>
      </c>
      <c r="L59" s="29">
        <v>0</v>
      </c>
      <c r="M59" s="29">
        <v>0</v>
      </c>
      <c r="N59" s="120">
        <v>1082929016</v>
      </c>
      <c r="O59" s="120" t="s">
        <v>3894</v>
      </c>
      <c r="P59" s="120" t="s">
        <v>3933</v>
      </c>
      <c r="Q59" s="129">
        <v>44753</v>
      </c>
      <c r="R59" s="129">
        <v>44754</v>
      </c>
      <c r="S59" s="129">
        <v>44864</v>
      </c>
      <c r="T59" s="121">
        <v>8000000</v>
      </c>
      <c r="U59" s="121">
        <v>0</v>
      </c>
      <c r="V59" s="131">
        <v>1</v>
      </c>
      <c r="W59" s="120">
        <v>37331294</v>
      </c>
      <c r="X59" s="132" t="s">
        <v>3766</v>
      </c>
      <c r="Y59" s="120"/>
    </row>
    <row r="60" spans="1:25" s="9" customFormat="1">
      <c r="A60" s="130" t="s">
        <v>2832</v>
      </c>
      <c r="B60" s="120" t="s">
        <v>24</v>
      </c>
      <c r="C60" s="120" t="s">
        <v>25</v>
      </c>
      <c r="D60" s="125" t="s">
        <v>26</v>
      </c>
      <c r="E60" s="125" t="s">
        <v>3934</v>
      </c>
      <c r="F60" s="120" t="s">
        <v>28</v>
      </c>
      <c r="G60" s="124" t="s">
        <v>2834</v>
      </c>
      <c r="H60" s="120" t="s">
        <v>3763</v>
      </c>
      <c r="I60" s="121">
        <v>11100000</v>
      </c>
      <c r="J60" s="29">
        <v>0</v>
      </c>
      <c r="K60" s="29">
        <v>0</v>
      </c>
      <c r="L60" s="29">
        <v>0</v>
      </c>
      <c r="M60" s="29">
        <v>0</v>
      </c>
      <c r="N60" s="120">
        <v>57443718</v>
      </c>
      <c r="O60" s="120" t="s">
        <v>3795</v>
      </c>
      <c r="P60" s="120" t="s">
        <v>3935</v>
      </c>
      <c r="Q60" s="129">
        <v>44753</v>
      </c>
      <c r="R60" s="129">
        <v>44754</v>
      </c>
      <c r="S60" s="129">
        <v>44834</v>
      </c>
      <c r="T60" s="121">
        <v>11100000</v>
      </c>
      <c r="U60" s="121">
        <v>0</v>
      </c>
      <c r="V60" s="131">
        <v>1</v>
      </c>
      <c r="W60" s="120">
        <v>57426458</v>
      </c>
      <c r="X60" s="132" t="s">
        <v>3773</v>
      </c>
      <c r="Y60" s="120"/>
    </row>
    <row r="61" spans="1:25" s="9" customFormat="1">
      <c r="A61" s="130" t="s">
        <v>2832</v>
      </c>
      <c r="B61" s="120" t="s">
        <v>24</v>
      </c>
      <c r="C61" s="120" t="s">
        <v>25</v>
      </c>
      <c r="D61" s="125" t="s">
        <v>26</v>
      </c>
      <c r="E61" s="125" t="s">
        <v>3936</v>
      </c>
      <c r="F61" s="120" t="s">
        <v>28</v>
      </c>
      <c r="G61" s="124" t="s">
        <v>2834</v>
      </c>
      <c r="H61" s="120" t="s">
        <v>3763</v>
      </c>
      <c r="I61" s="121">
        <v>9000000</v>
      </c>
      <c r="J61" s="29">
        <v>0</v>
      </c>
      <c r="K61" s="29">
        <v>0</v>
      </c>
      <c r="L61" s="29">
        <v>0</v>
      </c>
      <c r="M61" s="29">
        <v>0</v>
      </c>
      <c r="N61" s="120">
        <v>57437563</v>
      </c>
      <c r="O61" s="120" t="s">
        <v>3798</v>
      </c>
      <c r="P61" s="120" t="s">
        <v>3937</v>
      </c>
      <c r="Q61" s="129">
        <v>44753</v>
      </c>
      <c r="R61" s="129">
        <v>44754</v>
      </c>
      <c r="S61" s="129">
        <v>44834</v>
      </c>
      <c r="T61" s="121">
        <v>9000000</v>
      </c>
      <c r="U61" s="121">
        <v>0</v>
      </c>
      <c r="V61" s="131">
        <v>1</v>
      </c>
      <c r="W61" s="120">
        <v>57426458</v>
      </c>
      <c r="X61" s="132" t="s">
        <v>3773</v>
      </c>
      <c r="Y61" s="120"/>
    </row>
    <row r="62" spans="1:25" s="9" customFormat="1">
      <c r="A62" s="130" t="s">
        <v>2832</v>
      </c>
      <c r="B62" s="120" t="s">
        <v>24</v>
      </c>
      <c r="C62" s="120" t="s">
        <v>25</v>
      </c>
      <c r="D62" s="125" t="s">
        <v>26</v>
      </c>
      <c r="E62" s="125" t="s">
        <v>3938</v>
      </c>
      <c r="F62" s="120" t="s">
        <v>28</v>
      </c>
      <c r="G62" s="124" t="s">
        <v>2834</v>
      </c>
      <c r="H62" s="120" t="s">
        <v>3763</v>
      </c>
      <c r="I62" s="121">
        <v>9000000</v>
      </c>
      <c r="J62" s="29">
        <v>0</v>
      </c>
      <c r="K62" s="29">
        <v>0</v>
      </c>
      <c r="L62" s="29">
        <v>0</v>
      </c>
      <c r="M62" s="29">
        <v>0</v>
      </c>
      <c r="N62" s="120">
        <v>57170631</v>
      </c>
      <c r="O62" s="120" t="s">
        <v>3810</v>
      </c>
      <c r="P62" s="120" t="s">
        <v>3939</v>
      </c>
      <c r="Q62" s="129">
        <v>44753</v>
      </c>
      <c r="R62" s="129">
        <v>44754</v>
      </c>
      <c r="S62" s="129">
        <v>44834</v>
      </c>
      <c r="T62" s="121">
        <v>9000000</v>
      </c>
      <c r="U62" s="121">
        <v>0</v>
      </c>
      <c r="V62" s="131">
        <v>1</v>
      </c>
      <c r="W62" s="120">
        <v>57426458</v>
      </c>
      <c r="X62" s="132" t="s">
        <v>3773</v>
      </c>
      <c r="Y62" s="120"/>
    </row>
    <row r="63" spans="1:25" s="9" customFormat="1">
      <c r="A63" s="130" t="s">
        <v>2832</v>
      </c>
      <c r="B63" s="120" t="s">
        <v>24</v>
      </c>
      <c r="C63" s="120" t="s">
        <v>25</v>
      </c>
      <c r="D63" s="125" t="s">
        <v>26</v>
      </c>
      <c r="E63" s="125" t="s">
        <v>3940</v>
      </c>
      <c r="F63" s="120" t="s">
        <v>28</v>
      </c>
      <c r="G63" s="124" t="s">
        <v>2834</v>
      </c>
      <c r="H63" s="120" t="s">
        <v>3763</v>
      </c>
      <c r="I63" s="121">
        <v>8400000</v>
      </c>
      <c r="J63" s="29">
        <v>0</v>
      </c>
      <c r="K63" s="29">
        <v>0</v>
      </c>
      <c r="L63" s="29">
        <v>0</v>
      </c>
      <c r="M63" s="29">
        <v>0</v>
      </c>
      <c r="N63" s="120">
        <v>57461220</v>
      </c>
      <c r="O63" s="120" t="s">
        <v>3830</v>
      </c>
      <c r="P63" s="120" t="s">
        <v>3941</v>
      </c>
      <c r="Q63" s="129">
        <v>44753</v>
      </c>
      <c r="R63" s="129">
        <v>44754</v>
      </c>
      <c r="S63" s="129">
        <v>44834</v>
      </c>
      <c r="T63" s="121">
        <v>8400000</v>
      </c>
      <c r="U63" s="121">
        <v>0</v>
      </c>
      <c r="V63" s="131">
        <v>1</v>
      </c>
      <c r="W63" s="120">
        <v>57426458</v>
      </c>
      <c r="X63" s="132" t="s">
        <v>3773</v>
      </c>
      <c r="Y63" s="120"/>
    </row>
    <row r="64" spans="1:25" s="9" customFormat="1">
      <c r="A64" s="130" t="s">
        <v>2832</v>
      </c>
      <c r="B64" s="120" t="s">
        <v>24</v>
      </c>
      <c r="C64" s="120" t="s">
        <v>25</v>
      </c>
      <c r="D64" s="125" t="s">
        <v>26</v>
      </c>
      <c r="E64" s="125" t="s">
        <v>3942</v>
      </c>
      <c r="F64" s="120" t="s">
        <v>28</v>
      </c>
      <c r="G64" s="124" t="s">
        <v>2834</v>
      </c>
      <c r="H64" s="120" t="s">
        <v>3763</v>
      </c>
      <c r="I64" s="121">
        <v>8400000</v>
      </c>
      <c r="J64" s="29">
        <v>0</v>
      </c>
      <c r="K64" s="29">
        <v>0</v>
      </c>
      <c r="L64" s="29">
        <v>0</v>
      </c>
      <c r="M64" s="29">
        <v>0</v>
      </c>
      <c r="N64" s="120">
        <v>7604157</v>
      </c>
      <c r="O64" s="120" t="s">
        <v>3821</v>
      </c>
      <c r="P64" s="120" t="s">
        <v>3943</v>
      </c>
      <c r="Q64" s="129">
        <v>44753</v>
      </c>
      <c r="R64" s="129">
        <v>44754</v>
      </c>
      <c r="S64" s="129">
        <v>44834</v>
      </c>
      <c r="T64" s="121">
        <v>8400000</v>
      </c>
      <c r="U64" s="121">
        <v>0</v>
      </c>
      <c r="V64" s="131">
        <v>1</v>
      </c>
      <c r="W64" s="120">
        <v>57426458</v>
      </c>
      <c r="X64" s="132" t="s">
        <v>3773</v>
      </c>
      <c r="Y64" s="120"/>
    </row>
    <row r="65" spans="1:25" s="9" customFormat="1">
      <c r="A65" s="130" t="s">
        <v>2832</v>
      </c>
      <c r="B65" s="120" t="s">
        <v>24</v>
      </c>
      <c r="C65" s="120" t="s">
        <v>25</v>
      </c>
      <c r="D65" s="125" t="s">
        <v>26</v>
      </c>
      <c r="E65" s="125" t="s">
        <v>3944</v>
      </c>
      <c r="F65" s="120" t="s">
        <v>28</v>
      </c>
      <c r="G65" s="124" t="s">
        <v>2834</v>
      </c>
      <c r="H65" s="120" t="s">
        <v>3763</v>
      </c>
      <c r="I65" s="121">
        <v>19508400</v>
      </c>
      <c r="J65" s="29">
        <v>0</v>
      </c>
      <c r="K65" s="29">
        <v>0</v>
      </c>
      <c r="L65" s="29">
        <v>0</v>
      </c>
      <c r="M65" s="29">
        <v>0</v>
      </c>
      <c r="N65" s="120">
        <v>36726367</v>
      </c>
      <c r="O65" s="120" t="s">
        <v>3874</v>
      </c>
      <c r="P65" s="120" t="s">
        <v>3945</v>
      </c>
      <c r="Q65" s="129">
        <v>44753</v>
      </c>
      <c r="R65" s="129">
        <v>44754</v>
      </c>
      <c r="S65" s="129">
        <v>44911</v>
      </c>
      <c r="T65" s="121">
        <v>14488000</v>
      </c>
      <c r="U65" s="121">
        <v>5020400</v>
      </c>
      <c r="V65" s="131">
        <v>0.74</v>
      </c>
      <c r="W65" s="120">
        <v>85472735</v>
      </c>
      <c r="X65" s="132" t="s">
        <v>3876</v>
      </c>
      <c r="Y65" s="120"/>
    </row>
    <row r="66" spans="1:25" s="9" customFormat="1">
      <c r="A66" s="130" t="s">
        <v>2832</v>
      </c>
      <c r="B66" s="120" t="s">
        <v>24</v>
      </c>
      <c r="C66" s="120" t="s">
        <v>25</v>
      </c>
      <c r="D66" s="125" t="s">
        <v>26</v>
      </c>
      <c r="E66" s="125" t="s">
        <v>3946</v>
      </c>
      <c r="F66" s="120" t="s">
        <v>28</v>
      </c>
      <c r="G66" s="124" t="s">
        <v>2834</v>
      </c>
      <c r="H66" s="120" t="s">
        <v>3763</v>
      </c>
      <c r="I66" s="121">
        <v>15991328</v>
      </c>
      <c r="J66" s="29">
        <v>0</v>
      </c>
      <c r="K66" s="29">
        <v>0</v>
      </c>
      <c r="L66" s="29">
        <v>0</v>
      </c>
      <c r="M66" s="29">
        <v>0</v>
      </c>
      <c r="N66" s="120">
        <v>1082997207</v>
      </c>
      <c r="O66" s="120" t="s">
        <v>3878</v>
      </c>
      <c r="P66" s="120" t="s">
        <v>3947</v>
      </c>
      <c r="Q66" s="129">
        <v>44753</v>
      </c>
      <c r="R66" s="129">
        <v>44754</v>
      </c>
      <c r="S66" s="129">
        <v>44911</v>
      </c>
      <c r="T66" s="121">
        <v>11560000</v>
      </c>
      <c r="U66" s="121">
        <v>4431328</v>
      </c>
      <c r="V66" s="131">
        <v>0.54</v>
      </c>
      <c r="W66" s="120">
        <v>85472735</v>
      </c>
      <c r="X66" s="132" t="s">
        <v>3876</v>
      </c>
      <c r="Y66" s="120"/>
    </row>
    <row r="67" spans="1:25" s="9" customFormat="1">
      <c r="A67" s="130" t="s">
        <v>2832</v>
      </c>
      <c r="B67" s="120" t="s">
        <v>24</v>
      </c>
      <c r="C67" s="120" t="s">
        <v>25</v>
      </c>
      <c r="D67" s="125" t="s">
        <v>26</v>
      </c>
      <c r="E67" s="125" t="s">
        <v>3948</v>
      </c>
      <c r="F67" s="120" t="s">
        <v>28</v>
      </c>
      <c r="G67" s="124" t="s">
        <v>2834</v>
      </c>
      <c r="H67" s="120" t="s">
        <v>3763</v>
      </c>
      <c r="I67" s="121">
        <v>13398966</v>
      </c>
      <c r="J67" s="29">
        <v>0</v>
      </c>
      <c r="K67" s="29">
        <v>0</v>
      </c>
      <c r="L67" s="29">
        <v>0</v>
      </c>
      <c r="M67" s="29">
        <v>0</v>
      </c>
      <c r="N67" s="120">
        <v>1083019037</v>
      </c>
      <c r="O67" s="120" t="s">
        <v>3881</v>
      </c>
      <c r="P67" s="120" t="s">
        <v>3949</v>
      </c>
      <c r="Q67" s="129">
        <v>44753</v>
      </c>
      <c r="R67" s="129">
        <v>44754</v>
      </c>
      <c r="S67" s="129">
        <v>44911</v>
      </c>
      <c r="T67" s="121">
        <v>9744700</v>
      </c>
      <c r="U67" s="121">
        <v>3654266</v>
      </c>
      <c r="V67" s="131">
        <v>0.72</v>
      </c>
      <c r="W67" s="120">
        <v>85472735</v>
      </c>
      <c r="X67" s="132" t="s">
        <v>3876</v>
      </c>
      <c r="Y67" s="120"/>
    </row>
    <row r="68" spans="1:25" s="9" customFormat="1">
      <c r="A68" s="130" t="s">
        <v>2832</v>
      </c>
      <c r="B68" s="120" t="s">
        <v>24</v>
      </c>
      <c r="C68" s="120" t="s">
        <v>25</v>
      </c>
      <c r="D68" s="125" t="s">
        <v>26</v>
      </c>
      <c r="E68" s="125" t="s">
        <v>3950</v>
      </c>
      <c r="F68" s="120" t="s">
        <v>28</v>
      </c>
      <c r="G68" s="124" t="s">
        <v>2834</v>
      </c>
      <c r="H68" s="120" t="s">
        <v>3763</v>
      </c>
      <c r="I68" s="121">
        <v>9600000</v>
      </c>
      <c r="J68" s="29">
        <v>0</v>
      </c>
      <c r="K68" s="29">
        <v>0</v>
      </c>
      <c r="L68" s="29">
        <v>0</v>
      </c>
      <c r="M68" s="29">
        <v>0</v>
      </c>
      <c r="N68" s="120">
        <v>1083029081</v>
      </c>
      <c r="O68" s="120" t="s">
        <v>3833</v>
      </c>
      <c r="P68" s="120" t="s">
        <v>3951</v>
      </c>
      <c r="Q68" s="129">
        <v>44753</v>
      </c>
      <c r="R68" s="129">
        <v>44754</v>
      </c>
      <c r="S68" s="129">
        <v>44834</v>
      </c>
      <c r="T68" s="121">
        <v>9600000</v>
      </c>
      <c r="U68" s="121">
        <v>0</v>
      </c>
      <c r="V68" s="131">
        <v>1</v>
      </c>
      <c r="W68" s="120">
        <v>37331294</v>
      </c>
      <c r="X68" s="132" t="s">
        <v>3766</v>
      </c>
      <c r="Y68" s="120"/>
    </row>
    <row r="69" spans="1:25" s="9" customFormat="1">
      <c r="A69" s="130" t="s">
        <v>2832</v>
      </c>
      <c r="B69" s="120" t="s">
        <v>24</v>
      </c>
      <c r="C69" s="120" t="s">
        <v>25</v>
      </c>
      <c r="D69" s="125" t="s">
        <v>26</v>
      </c>
      <c r="E69" s="125" t="s">
        <v>3952</v>
      </c>
      <c r="F69" s="120" t="s">
        <v>28</v>
      </c>
      <c r="G69" s="124" t="s">
        <v>2834</v>
      </c>
      <c r="H69" s="120" t="s">
        <v>3763</v>
      </c>
      <c r="I69" s="121">
        <v>18713733</v>
      </c>
      <c r="J69" s="29">
        <v>0</v>
      </c>
      <c r="K69" s="29">
        <v>0</v>
      </c>
      <c r="L69" s="29">
        <v>0</v>
      </c>
      <c r="M69" s="29">
        <v>0</v>
      </c>
      <c r="N69" s="120">
        <v>1082988307</v>
      </c>
      <c r="O69" s="120" t="s">
        <v>3891</v>
      </c>
      <c r="P69" s="120" t="s">
        <v>3953</v>
      </c>
      <c r="Q69" s="129">
        <v>44753</v>
      </c>
      <c r="R69" s="129">
        <v>44754</v>
      </c>
      <c r="S69" s="129">
        <v>44911</v>
      </c>
      <c r="T69" s="121">
        <v>13528000</v>
      </c>
      <c r="U69" s="121">
        <v>5185733</v>
      </c>
      <c r="V69" s="131">
        <v>0.72</v>
      </c>
      <c r="W69" s="120">
        <v>85472735</v>
      </c>
      <c r="X69" s="132" t="s">
        <v>3876</v>
      </c>
      <c r="Y69" s="120"/>
    </row>
    <row r="70" spans="1:25" s="9" customFormat="1">
      <c r="A70" s="130" t="s">
        <v>2832</v>
      </c>
      <c r="B70" s="120" t="s">
        <v>24</v>
      </c>
      <c r="C70" s="120" t="s">
        <v>25</v>
      </c>
      <c r="D70" s="125" t="s">
        <v>26</v>
      </c>
      <c r="E70" s="125" t="s">
        <v>3954</v>
      </c>
      <c r="F70" s="120" t="s">
        <v>28</v>
      </c>
      <c r="G70" s="124" t="s">
        <v>2834</v>
      </c>
      <c r="H70" s="120" t="s">
        <v>3763</v>
      </c>
      <c r="I70" s="121">
        <v>8000000</v>
      </c>
      <c r="J70" s="29">
        <v>0</v>
      </c>
      <c r="K70" s="29">
        <v>0</v>
      </c>
      <c r="L70" s="29">
        <v>0</v>
      </c>
      <c r="M70" s="29">
        <v>0</v>
      </c>
      <c r="N70" s="120">
        <v>1082991569</v>
      </c>
      <c r="O70" s="120" t="s">
        <v>3827</v>
      </c>
      <c r="P70" s="120" t="s">
        <v>3955</v>
      </c>
      <c r="Q70" s="129">
        <v>44754</v>
      </c>
      <c r="R70" s="129">
        <v>44755</v>
      </c>
      <c r="S70" s="129">
        <v>44864</v>
      </c>
      <c r="T70" s="121">
        <v>8000000</v>
      </c>
      <c r="U70" s="121">
        <v>0</v>
      </c>
      <c r="V70" s="131">
        <v>1</v>
      </c>
      <c r="W70" s="120">
        <v>37331294</v>
      </c>
      <c r="X70" s="132" t="s">
        <v>3766</v>
      </c>
      <c r="Y70" s="120"/>
    </row>
    <row r="71" spans="1:25" s="9" customFormat="1">
      <c r="A71" s="130" t="s">
        <v>2832</v>
      </c>
      <c r="B71" s="120" t="s">
        <v>24</v>
      </c>
      <c r="C71" s="120" t="s">
        <v>25</v>
      </c>
      <c r="D71" s="125" t="s">
        <v>26</v>
      </c>
      <c r="E71" s="125" t="s">
        <v>3956</v>
      </c>
      <c r="F71" s="120" t="s">
        <v>28</v>
      </c>
      <c r="G71" s="124" t="s">
        <v>2834</v>
      </c>
      <c r="H71" s="120" t="s">
        <v>3763</v>
      </c>
      <c r="I71" s="121">
        <v>16500000</v>
      </c>
      <c r="J71" s="29">
        <v>0</v>
      </c>
      <c r="K71" s="29">
        <v>0</v>
      </c>
      <c r="L71" s="29">
        <v>0</v>
      </c>
      <c r="M71" s="29">
        <v>0</v>
      </c>
      <c r="N71" s="120">
        <v>1082905242</v>
      </c>
      <c r="O71" s="120" t="s">
        <v>3807</v>
      </c>
      <c r="P71" s="120" t="s">
        <v>3957</v>
      </c>
      <c r="Q71" s="129">
        <v>44754</v>
      </c>
      <c r="R71" s="129">
        <v>44755</v>
      </c>
      <c r="S71" s="129">
        <v>44910</v>
      </c>
      <c r="T71" s="121">
        <v>12000000</v>
      </c>
      <c r="U71" s="121">
        <v>4500000</v>
      </c>
      <c r="V71" s="131">
        <v>0.72</v>
      </c>
      <c r="W71" s="120">
        <v>57426458</v>
      </c>
      <c r="X71" s="132" t="s">
        <v>3773</v>
      </c>
      <c r="Y71" s="120"/>
    </row>
    <row r="72" spans="1:25" s="9" customFormat="1">
      <c r="A72" s="130" t="s">
        <v>2832</v>
      </c>
      <c r="B72" s="120" t="s">
        <v>24</v>
      </c>
      <c r="C72" s="120" t="s">
        <v>25</v>
      </c>
      <c r="D72" s="125" t="s">
        <v>26</v>
      </c>
      <c r="E72" s="125" t="s">
        <v>3958</v>
      </c>
      <c r="F72" s="120" t="s">
        <v>28</v>
      </c>
      <c r="G72" s="124" t="s">
        <v>2834</v>
      </c>
      <c r="H72" s="120" t="s">
        <v>3763</v>
      </c>
      <c r="I72" s="121">
        <v>9000000</v>
      </c>
      <c r="J72" s="29">
        <v>0</v>
      </c>
      <c r="K72" s="29">
        <v>0</v>
      </c>
      <c r="L72" s="29">
        <v>0</v>
      </c>
      <c r="M72" s="29">
        <v>0</v>
      </c>
      <c r="N72" s="120">
        <v>36722117</v>
      </c>
      <c r="O72" s="120" t="s">
        <v>3824</v>
      </c>
      <c r="P72" s="120" t="s">
        <v>3959</v>
      </c>
      <c r="Q72" s="129">
        <v>44754</v>
      </c>
      <c r="R72" s="129">
        <v>44755</v>
      </c>
      <c r="S72" s="129">
        <v>44834</v>
      </c>
      <c r="T72" s="121">
        <v>9000000</v>
      </c>
      <c r="U72" s="121">
        <v>0</v>
      </c>
      <c r="V72" s="131">
        <v>1</v>
      </c>
      <c r="W72" s="120">
        <v>37331294</v>
      </c>
      <c r="X72" s="132" t="s">
        <v>3766</v>
      </c>
      <c r="Y72" s="120"/>
    </row>
    <row r="73" spans="1:25" s="9" customFormat="1">
      <c r="A73" s="130" t="s">
        <v>2832</v>
      </c>
      <c r="B73" s="120" t="s">
        <v>24</v>
      </c>
      <c r="C73" s="120" t="s">
        <v>25</v>
      </c>
      <c r="D73" s="125" t="s">
        <v>26</v>
      </c>
      <c r="E73" s="125" t="s">
        <v>3960</v>
      </c>
      <c r="F73" s="120" t="s">
        <v>28</v>
      </c>
      <c r="G73" s="124" t="s">
        <v>2834</v>
      </c>
      <c r="H73" s="120" t="s">
        <v>3763</v>
      </c>
      <c r="I73" s="121">
        <v>9000000</v>
      </c>
      <c r="J73" s="29">
        <v>0</v>
      </c>
      <c r="K73" s="29">
        <v>0</v>
      </c>
      <c r="L73" s="29">
        <v>0</v>
      </c>
      <c r="M73" s="29">
        <v>0</v>
      </c>
      <c r="N73" s="120">
        <v>1091679027</v>
      </c>
      <c r="O73" s="120" t="s">
        <v>3804</v>
      </c>
      <c r="P73" s="120" t="s">
        <v>3961</v>
      </c>
      <c r="Q73" s="129">
        <v>44754</v>
      </c>
      <c r="R73" s="129">
        <v>44755</v>
      </c>
      <c r="S73" s="129">
        <v>44834</v>
      </c>
      <c r="T73" s="121">
        <v>9000000</v>
      </c>
      <c r="U73" s="121">
        <v>0</v>
      </c>
      <c r="V73" s="131">
        <v>1</v>
      </c>
      <c r="W73" s="120">
        <v>37331294</v>
      </c>
      <c r="X73" s="132" t="s">
        <v>3766</v>
      </c>
      <c r="Y73" s="120"/>
    </row>
    <row r="74" spans="1:25" s="9" customFormat="1">
      <c r="A74" s="130" t="s">
        <v>2832</v>
      </c>
      <c r="B74" s="120" t="s">
        <v>24</v>
      </c>
      <c r="C74" s="120" t="s">
        <v>25</v>
      </c>
      <c r="D74" s="125" t="s">
        <v>26</v>
      </c>
      <c r="E74" s="125" t="s">
        <v>3962</v>
      </c>
      <c r="F74" s="120" t="s">
        <v>28</v>
      </c>
      <c r="G74" s="124" t="s">
        <v>2834</v>
      </c>
      <c r="H74" s="120" t="s">
        <v>3763</v>
      </c>
      <c r="I74" s="121">
        <v>42000000</v>
      </c>
      <c r="J74" s="29">
        <v>0</v>
      </c>
      <c r="K74" s="29">
        <v>0</v>
      </c>
      <c r="L74" s="29">
        <v>0</v>
      </c>
      <c r="M74" s="29">
        <v>0</v>
      </c>
      <c r="N74" s="120">
        <v>900929739</v>
      </c>
      <c r="O74" s="120" t="s">
        <v>3963</v>
      </c>
      <c r="P74" s="120" t="s">
        <v>3964</v>
      </c>
      <c r="Q74" s="129">
        <v>44754</v>
      </c>
      <c r="R74" s="129">
        <v>44755</v>
      </c>
      <c r="S74" s="129">
        <v>44926</v>
      </c>
      <c r="T74" s="121">
        <v>19312393</v>
      </c>
      <c r="U74" s="121">
        <v>22687607</v>
      </c>
      <c r="V74" s="131">
        <v>0.46</v>
      </c>
      <c r="W74" s="120">
        <v>57426458</v>
      </c>
      <c r="X74" s="132" t="s">
        <v>3773</v>
      </c>
      <c r="Y74" s="120"/>
    </row>
    <row r="75" spans="1:25" s="9" customFormat="1">
      <c r="A75" s="130" t="s">
        <v>2832</v>
      </c>
      <c r="B75" s="120" t="s">
        <v>24</v>
      </c>
      <c r="C75" s="120" t="s">
        <v>25</v>
      </c>
      <c r="D75" s="125" t="s">
        <v>26</v>
      </c>
      <c r="E75" s="125" t="s">
        <v>3965</v>
      </c>
      <c r="F75" s="120" t="s">
        <v>28</v>
      </c>
      <c r="G75" s="124" t="s">
        <v>2834</v>
      </c>
      <c r="H75" s="120" t="s">
        <v>3763</v>
      </c>
      <c r="I75" s="121">
        <v>9000000</v>
      </c>
      <c r="J75" s="29">
        <v>0</v>
      </c>
      <c r="K75" s="29">
        <v>0</v>
      </c>
      <c r="L75" s="29">
        <v>0</v>
      </c>
      <c r="M75" s="29">
        <v>0</v>
      </c>
      <c r="N75" s="120">
        <v>1082989749</v>
      </c>
      <c r="O75" s="120" t="s">
        <v>3907</v>
      </c>
      <c r="P75" s="120" t="s">
        <v>3966</v>
      </c>
      <c r="Q75" s="129">
        <v>44754</v>
      </c>
      <c r="R75" s="129">
        <v>44755</v>
      </c>
      <c r="S75" s="129">
        <v>44834</v>
      </c>
      <c r="T75" s="121">
        <v>9000000</v>
      </c>
      <c r="U75" s="121">
        <v>0</v>
      </c>
      <c r="V75" s="131">
        <v>1</v>
      </c>
      <c r="W75" s="120">
        <v>57426458</v>
      </c>
      <c r="X75" s="132" t="s">
        <v>3773</v>
      </c>
      <c r="Y75" s="120"/>
    </row>
    <row r="76" spans="1:25" s="9" customFormat="1">
      <c r="A76" s="130" t="s">
        <v>2832</v>
      </c>
      <c r="B76" s="120" t="s">
        <v>24</v>
      </c>
      <c r="C76" s="120" t="s">
        <v>25</v>
      </c>
      <c r="D76" s="125" t="s">
        <v>26</v>
      </c>
      <c r="E76" s="125" t="s">
        <v>3967</v>
      </c>
      <c r="F76" s="120" t="s">
        <v>28</v>
      </c>
      <c r="G76" s="124" t="s">
        <v>2834</v>
      </c>
      <c r="H76" s="120" t="s">
        <v>3763</v>
      </c>
      <c r="I76" s="121">
        <v>9000000</v>
      </c>
      <c r="J76" s="29">
        <v>0</v>
      </c>
      <c r="K76" s="29">
        <v>0</v>
      </c>
      <c r="L76" s="29">
        <v>0</v>
      </c>
      <c r="M76" s="29">
        <v>0</v>
      </c>
      <c r="N76" s="120">
        <v>84454604</v>
      </c>
      <c r="O76" s="120" t="s">
        <v>3781</v>
      </c>
      <c r="P76" s="120" t="s">
        <v>3968</v>
      </c>
      <c r="Q76" s="129">
        <v>44754</v>
      </c>
      <c r="R76" s="129">
        <v>44755</v>
      </c>
      <c r="S76" s="129">
        <v>44834</v>
      </c>
      <c r="T76" s="121">
        <v>9000000</v>
      </c>
      <c r="U76" s="121">
        <v>0</v>
      </c>
      <c r="V76" s="131">
        <v>1</v>
      </c>
      <c r="W76" s="120">
        <v>57426458</v>
      </c>
      <c r="X76" s="132" t="s">
        <v>3773</v>
      </c>
      <c r="Y76" s="120"/>
    </row>
    <row r="77" spans="1:25" s="9" customFormat="1">
      <c r="A77" s="130" t="s">
        <v>2832</v>
      </c>
      <c r="B77" s="120" t="s">
        <v>24</v>
      </c>
      <c r="C77" s="120" t="s">
        <v>25</v>
      </c>
      <c r="D77" s="125" t="s">
        <v>26</v>
      </c>
      <c r="E77" s="125" t="s">
        <v>3969</v>
      </c>
      <c r="F77" s="120" t="s">
        <v>28</v>
      </c>
      <c r="G77" s="124" t="s">
        <v>2834</v>
      </c>
      <c r="H77" s="120" t="s">
        <v>3763</v>
      </c>
      <c r="I77" s="121">
        <v>9000000</v>
      </c>
      <c r="J77" s="29">
        <v>0</v>
      </c>
      <c r="K77" s="29">
        <v>0</v>
      </c>
      <c r="L77" s="29">
        <v>0</v>
      </c>
      <c r="M77" s="29">
        <v>0</v>
      </c>
      <c r="N77" s="120">
        <v>1151184718</v>
      </c>
      <c r="O77" s="120" t="s">
        <v>3801</v>
      </c>
      <c r="P77" s="120" t="s">
        <v>3970</v>
      </c>
      <c r="Q77" s="129">
        <v>44754</v>
      </c>
      <c r="R77" s="129">
        <v>44755</v>
      </c>
      <c r="S77" s="129">
        <v>44834</v>
      </c>
      <c r="T77" s="121">
        <v>9000000</v>
      </c>
      <c r="U77" s="121">
        <v>0</v>
      </c>
      <c r="V77" s="131">
        <v>1</v>
      </c>
      <c r="W77" s="120">
        <v>57426458</v>
      </c>
      <c r="X77" s="132" t="s">
        <v>3773</v>
      </c>
      <c r="Y77" s="120"/>
    </row>
    <row r="78" spans="1:25" s="9" customFormat="1">
      <c r="A78" s="130" t="s">
        <v>2832</v>
      </c>
      <c r="B78" s="120" t="s">
        <v>24</v>
      </c>
      <c r="C78" s="120" t="s">
        <v>25</v>
      </c>
      <c r="D78" s="125" t="s">
        <v>26</v>
      </c>
      <c r="E78" s="125" t="s">
        <v>3971</v>
      </c>
      <c r="F78" s="120" t="s">
        <v>28</v>
      </c>
      <c r="G78" s="124" t="s">
        <v>2834</v>
      </c>
      <c r="H78" s="120" t="s">
        <v>3763</v>
      </c>
      <c r="I78" s="121">
        <v>7200000</v>
      </c>
      <c r="J78" s="29">
        <v>0</v>
      </c>
      <c r="K78" s="29">
        <v>0</v>
      </c>
      <c r="L78" s="29">
        <v>0</v>
      </c>
      <c r="M78" s="29">
        <v>0</v>
      </c>
      <c r="N78" s="120">
        <v>1083020130</v>
      </c>
      <c r="O78" s="120" t="s">
        <v>3913</v>
      </c>
      <c r="P78" s="120" t="s">
        <v>3972</v>
      </c>
      <c r="Q78" s="129">
        <v>44754</v>
      </c>
      <c r="R78" s="129">
        <v>44755</v>
      </c>
      <c r="S78" s="129">
        <v>44834</v>
      </c>
      <c r="T78" s="121">
        <v>7200000</v>
      </c>
      <c r="U78" s="121">
        <v>0</v>
      </c>
      <c r="V78" s="131">
        <v>1</v>
      </c>
      <c r="W78" s="120">
        <v>37331294</v>
      </c>
      <c r="X78" s="132" t="s">
        <v>3766</v>
      </c>
      <c r="Y78" s="120"/>
    </row>
    <row r="79" spans="1:25" s="9" customFormat="1">
      <c r="A79" s="130" t="s">
        <v>2832</v>
      </c>
      <c r="B79" s="120" t="s">
        <v>24</v>
      </c>
      <c r="C79" s="120" t="s">
        <v>25</v>
      </c>
      <c r="D79" s="125" t="s">
        <v>26</v>
      </c>
      <c r="E79" s="125" t="s">
        <v>3973</v>
      </c>
      <c r="F79" s="120" t="s">
        <v>28</v>
      </c>
      <c r="G79" s="124" t="s">
        <v>2834</v>
      </c>
      <c r="H79" s="120" t="s">
        <v>3763</v>
      </c>
      <c r="I79" s="121">
        <v>20350000</v>
      </c>
      <c r="J79" s="29">
        <v>0</v>
      </c>
      <c r="K79" s="29">
        <v>0</v>
      </c>
      <c r="L79" s="29">
        <v>0</v>
      </c>
      <c r="M79" s="29">
        <v>0</v>
      </c>
      <c r="N79" s="120">
        <v>80096916</v>
      </c>
      <c r="O79" s="120" t="s">
        <v>3836</v>
      </c>
      <c r="P79" s="120" t="s">
        <v>3974</v>
      </c>
      <c r="Q79" s="129">
        <v>44754</v>
      </c>
      <c r="R79" s="129">
        <v>44755</v>
      </c>
      <c r="S79" s="129">
        <v>44910</v>
      </c>
      <c r="T79" s="121">
        <v>16187500</v>
      </c>
      <c r="U79" s="121">
        <v>4162500</v>
      </c>
      <c r="V79" s="131">
        <v>0.79</v>
      </c>
      <c r="W79" s="120">
        <v>37331294</v>
      </c>
      <c r="X79" s="132" t="s">
        <v>3766</v>
      </c>
      <c r="Y79" s="120"/>
    </row>
    <row r="80" spans="1:25" s="9" customFormat="1">
      <c r="A80" s="130" t="s">
        <v>2832</v>
      </c>
      <c r="B80" s="120" t="s">
        <v>24</v>
      </c>
      <c r="C80" s="120" t="s">
        <v>25</v>
      </c>
      <c r="D80" s="125" t="s">
        <v>26</v>
      </c>
      <c r="E80" s="125" t="s">
        <v>3975</v>
      </c>
      <c r="F80" s="120" t="s">
        <v>28</v>
      </c>
      <c r="G80" s="124" t="s">
        <v>2834</v>
      </c>
      <c r="H80" s="120" t="s">
        <v>3763</v>
      </c>
      <c r="I80" s="121">
        <v>8400000</v>
      </c>
      <c r="J80" s="29">
        <v>0</v>
      </c>
      <c r="K80" s="29">
        <v>0</v>
      </c>
      <c r="L80" s="29">
        <v>0</v>
      </c>
      <c r="M80" s="29">
        <v>0</v>
      </c>
      <c r="N80" s="120">
        <v>1082947568</v>
      </c>
      <c r="O80" s="120" t="s">
        <v>3813</v>
      </c>
      <c r="P80" s="120" t="s">
        <v>3976</v>
      </c>
      <c r="Q80" s="129">
        <v>44754</v>
      </c>
      <c r="R80" s="129">
        <v>44755</v>
      </c>
      <c r="S80" s="129">
        <v>44834</v>
      </c>
      <c r="T80" s="121">
        <v>8400000</v>
      </c>
      <c r="U80" s="121">
        <v>0</v>
      </c>
      <c r="V80" s="131">
        <v>1</v>
      </c>
      <c r="W80" s="120">
        <v>37331294</v>
      </c>
      <c r="X80" s="132" t="s">
        <v>3766</v>
      </c>
      <c r="Y80" s="120"/>
    </row>
    <row r="81" spans="1:25" s="9" customFormat="1">
      <c r="A81" s="130" t="s">
        <v>2832</v>
      </c>
      <c r="B81" s="120" t="s">
        <v>24</v>
      </c>
      <c r="C81" s="120" t="s">
        <v>25</v>
      </c>
      <c r="D81" s="125" t="s">
        <v>26</v>
      </c>
      <c r="E81" s="125" t="s">
        <v>3977</v>
      </c>
      <c r="F81" s="120" t="s">
        <v>28</v>
      </c>
      <c r="G81" s="124" t="s">
        <v>2834</v>
      </c>
      <c r="H81" s="120" t="s">
        <v>3763</v>
      </c>
      <c r="I81" s="121">
        <v>42000000</v>
      </c>
      <c r="J81" s="29">
        <v>0</v>
      </c>
      <c r="K81" s="29">
        <v>0</v>
      </c>
      <c r="L81" s="29">
        <v>0</v>
      </c>
      <c r="M81" s="29">
        <v>0</v>
      </c>
      <c r="N81" s="120">
        <v>12561035</v>
      </c>
      <c r="O81" s="120" t="s">
        <v>3870</v>
      </c>
      <c r="P81" s="120" t="s">
        <v>3871</v>
      </c>
      <c r="Q81" s="129">
        <v>44755</v>
      </c>
      <c r="R81" s="129">
        <v>44756</v>
      </c>
      <c r="S81" s="129">
        <v>44925</v>
      </c>
      <c r="T81" s="121">
        <v>41999975.399999999</v>
      </c>
      <c r="U81" s="121">
        <v>24.6</v>
      </c>
      <c r="V81" s="131">
        <v>0.999</v>
      </c>
      <c r="W81" s="120">
        <v>57426458</v>
      </c>
      <c r="X81" s="132" t="s">
        <v>3773</v>
      </c>
      <c r="Y81" s="120"/>
    </row>
    <row r="82" spans="1:25" s="9" customFormat="1">
      <c r="A82" s="130" t="s">
        <v>2832</v>
      </c>
      <c r="B82" s="120" t="s">
        <v>24</v>
      </c>
      <c r="C82" s="120" t="s">
        <v>25</v>
      </c>
      <c r="D82" s="125" t="s">
        <v>26</v>
      </c>
      <c r="E82" s="125" t="s">
        <v>3978</v>
      </c>
      <c r="F82" s="120" t="s">
        <v>28</v>
      </c>
      <c r="G82" s="124" t="s">
        <v>2834</v>
      </c>
      <c r="H82" s="120" t="s">
        <v>3763</v>
      </c>
      <c r="I82" s="121">
        <v>9000000</v>
      </c>
      <c r="J82" s="29">
        <v>0</v>
      </c>
      <c r="K82" s="29">
        <v>0</v>
      </c>
      <c r="L82" s="29">
        <v>0</v>
      </c>
      <c r="M82" s="29">
        <v>0</v>
      </c>
      <c r="N82" s="120">
        <v>85466955</v>
      </c>
      <c r="O82" s="120" t="s">
        <v>3819</v>
      </c>
      <c r="P82" s="120" t="s">
        <v>3979</v>
      </c>
      <c r="Q82" s="129">
        <v>44755</v>
      </c>
      <c r="R82" s="129">
        <v>44756</v>
      </c>
      <c r="S82" s="129">
        <v>44834</v>
      </c>
      <c r="T82" s="121">
        <v>9000000</v>
      </c>
      <c r="U82" s="121">
        <v>0</v>
      </c>
      <c r="V82" s="131">
        <v>1</v>
      </c>
      <c r="W82" s="120">
        <v>57426458</v>
      </c>
      <c r="X82" s="132" t="s">
        <v>3773</v>
      </c>
      <c r="Y82" s="120"/>
    </row>
    <row r="83" spans="1:25" s="9" customFormat="1">
      <c r="A83" s="130" t="s">
        <v>2832</v>
      </c>
      <c r="B83" s="120" t="s">
        <v>24</v>
      </c>
      <c r="C83" s="120" t="s">
        <v>25</v>
      </c>
      <c r="D83" s="125" t="s">
        <v>26</v>
      </c>
      <c r="E83" s="125" t="s">
        <v>3980</v>
      </c>
      <c r="F83" s="120" t="s">
        <v>28</v>
      </c>
      <c r="G83" s="124" t="s">
        <v>2834</v>
      </c>
      <c r="H83" s="120" t="s">
        <v>3763</v>
      </c>
      <c r="I83" s="121">
        <v>8000000</v>
      </c>
      <c r="J83" s="29">
        <v>0</v>
      </c>
      <c r="K83" s="29">
        <v>0</v>
      </c>
      <c r="L83" s="29">
        <v>0</v>
      </c>
      <c r="M83" s="29">
        <v>0</v>
      </c>
      <c r="N83" s="120">
        <v>1005157184</v>
      </c>
      <c r="O83" s="120" t="s">
        <v>3816</v>
      </c>
      <c r="P83" s="120" t="s">
        <v>3981</v>
      </c>
      <c r="Q83" s="129">
        <v>44755</v>
      </c>
      <c r="R83" s="129">
        <v>44756</v>
      </c>
      <c r="S83" s="129">
        <v>44864</v>
      </c>
      <c r="T83" s="121">
        <v>8000000</v>
      </c>
      <c r="U83" s="121">
        <v>0</v>
      </c>
      <c r="V83" s="131">
        <v>1</v>
      </c>
      <c r="W83" s="120">
        <v>37331294</v>
      </c>
      <c r="X83" s="132" t="s">
        <v>3766</v>
      </c>
      <c r="Y83" s="120"/>
    </row>
    <row r="84" spans="1:25" s="9" customFormat="1">
      <c r="A84" s="130" t="s">
        <v>2832</v>
      </c>
      <c r="B84" s="120" t="s">
        <v>24</v>
      </c>
      <c r="C84" s="120" t="s">
        <v>25</v>
      </c>
      <c r="D84" s="125" t="s">
        <v>26</v>
      </c>
      <c r="E84" s="125" t="s">
        <v>3982</v>
      </c>
      <c r="F84" s="120" t="s">
        <v>28</v>
      </c>
      <c r="G84" s="124" t="s">
        <v>2834</v>
      </c>
      <c r="H84" s="120" t="s">
        <v>3763</v>
      </c>
      <c r="I84" s="121">
        <v>15830900</v>
      </c>
      <c r="J84" s="29">
        <v>0</v>
      </c>
      <c r="K84" s="29">
        <v>0</v>
      </c>
      <c r="L84" s="29">
        <v>0</v>
      </c>
      <c r="M84" s="29">
        <v>0</v>
      </c>
      <c r="N84" s="120">
        <v>1082944854</v>
      </c>
      <c r="O84" s="120" t="s">
        <v>3884</v>
      </c>
      <c r="P84" s="120" t="s">
        <v>3983</v>
      </c>
      <c r="Q84" s="129">
        <v>44755</v>
      </c>
      <c r="R84" s="129">
        <v>44756</v>
      </c>
      <c r="S84" s="129">
        <v>44911</v>
      </c>
      <c r="T84" s="121">
        <v>11444000</v>
      </c>
      <c r="U84" s="121">
        <v>4386900</v>
      </c>
      <c r="V84" s="131">
        <v>0.72</v>
      </c>
      <c r="W84" s="120">
        <v>85472735</v>
      </c>
      <c r="X84" s="132" t="s">
        <v>3876</v>
      </c>
      <c r="Y84" s="120"/>
    </row>
    <row r="85" spans="1:25" s="9" customFormat="1">
      <c r="A85" s="130" t="s">
        <v>2832</v>
      </c>
      <c r="B85" s="120" t="s">
        <v>24</v>
      </c>
      <c r="C85" s="120" t="s">
        <v>25</v>
      </c>
      <c r="D85" s="125" t="s">
        <v>26</v>
      </c>
      <c r="E85" s="125" t="s">
        <v>3984</v>
      </c>
      <c r="F85" s="120" t="s">
        <v>28</v>
      </c>
      <c r="G85" s="124" t="s">
        <v>2834</v>
      </c>
      <c r="H85" s="120" t="s">
        <v>3763</v>
      </c>
      <c r="I85" s="121">
        <v>7200000</v>
      </c>
      <c r="J85" s="29">
        <v>0</v>
      </c>
      <c r="K85" s="29">
        <v>0</v>
      </c>
      <c r="L85" s="29">
        <v>0</v>
      </c>
      <c r="M85" s="29">
        <v>0</v>
      </c>
      <c r="N85" s="120">
        <v>1082961558</v>
      </c>
      <c r="O85" s="120" t="s">
        <v>3867</v>
      </c>
      <c r="P85" s="120" t="s">
        <v>3985</v>
      </c>
      <c r="Q85" s="129">
        <v>44756</v>
      </c>
      <c r="R85" s="129">
        <v>44757</v>
      </c>
      <c r="S85" s="129">
        <v>44834</v>
      </c>
      <c r="T85" s="121">
        <v>7200000</v>
      </c>
      <c r="U85" s="121">
        <v>0</v>
      </c>
      <c r="V85" s="131">
        <v>1</v>
      </c>
      <c r="W85" s="120">
        <v>57426458</v>
      </c>
      <c r="X85" s="132" t="s">
        <v>3773</v>
      </c>
      <c r="Y85" s="120"/>
    </row>
    <row r="86" spans="1:25" s="9" customFormat="1">
      <c r="A86" s="130" t="s">
        <v>2832</v>
      </c>
      <c r="B86" s="120" t="s">
        <v>24</v>
      </c>
      <c r="C86" s="120" t="s">
        <v>25</v>
      </c>
      <c r="D86" s="125" t="s">
        <v>26</v>
      </c>
      <c r="E86" s="125" t="s">
        <v>3986</v>
      </c>
      <c r="F86" s="120" t="s">
        <v>28</v>
      </c>
      <c r="G86" s="124" t="s">
        <v>2834</v>
      </c>
      <c r="H86" s="120" t="s">
        <v>3763</v>
      </c>
      <c r="I86" s="121">
        <v>9000000</v>
      </c>
      <c r="J86" s="29">
        <v>0</v>
      </c>
      <c r="K86" s="29">
        <v>0</v>
      </c>
      <c r="L86" s="29">
        <v>0</v>
      </c>
      <c r="M86" s="29">
        <v>0</v>
      </c>
      <c r="N86" s="120">
        <v>1083030283</v>
      </c>
      <c r="O86" s="120" t="s">
        <v>3987</v>
      </c>
      <c r="P86" s="120" t="s">
        <v>3988</v>
      </c>
      <c r="Q86" s="129">
        <v>44756</v>
      </c>
      <c r="R86" s="129">
        <v>44757</v>
      </c>
      <c r="S86" s="129">
        <v>44864</v>
      </c>
      <c r="T86" s="121">
        <v>9000000</v>
      </c>
      <c r="U86" s="121">
        <v>0</v>
      </c>
      <c r="V86" s="131">
        <v>1</v>
      </c>
      <c r="W86" s="120">
        <v>85472735</v>
      </c>
      <c r="X86" s="132" t="s">
        <v>3876</v>
      </c>
      <c r="Y86" s="120"/>
    </row>
    <row r="87" spans="1:25" s="9" customFormat="1">
      <c r="A87" s="130" t="s">
        <v>2832</v>
      </c>
      <c r="B87" s="120" t="s">
        <v>24</v>
      </c>
      <c r="C87" s="120" t="s">
        <v>25</v>
      </c>
      <c r="D87" s="125" t="s">
        <v>26</v>
      </c>
      <c r="E87" s="125" t="s">
        <v>3989</v>
      </c>
      <c r="F87" s="120" t="s">
        <v>28</v>
      </c>
      <c r="G87" s="124" t="s">
        <v>2834</v>
      </c>
      <c r="H87" s="120" t="s">
        <v>3763</v>
      </c>
      <c r="I87" s="121">
        <v>35748000</v>
      </c>
      <c r="J87" s="29">
        <v>0</v>
      </c>
      <c r="K87" s="29">
        <v>0</v>
      </c>
      <c r="L87" s="29">
        <v>0</v>
      </c>
      <c r="M87" s="29">
        <v>0</v>
      </c>
      <c r="N87" s="120">
        <v>12539057</v>
      </c>
      <c r="O87" s="120" t="s">
        <v>3845</v>
      </c>
      <c r="P87" s="120" t="s">
        <v>3990</v>
      </c>
      <c r="Q87" s="129">
        <v>44760</v>
      </c>
      <c r="R87" s="129">
        <v>44761</v>
      </c>
      <c r="S87" s="129">
        <v>44925</v>
      </c>
      <c r="T87" s="121">
        <v>19500000</v>
      </c>
      <c r="U87" s="121">
        <v>16248000</v>
      </c>
      <c r="V87" s="131">
        <v>0.36</v>
      </c>
      <c r="W87" s="120">
        <v>57426458</v>
      </c>
      <c r="X87" s="132" t="s">
        <v>3773</v>
      </c>
      <c r="Y87" s="120"/>
    </row>
    <row r="88" spans="1:25" s="9" customFormat="1">
      <c r="A88" s="130" t="s">
        <v>2832</v>
      </c>
      <c r="B88" s="120" t="s">
        <v>24</v>
      </c>
      <c r="C88" s="120" t="s">
        <v>25</v>
      </c>
      <c r="D88" s="125" t="s">
        <v>26</v>
      </c>
      <c r="E88" s="125" t="s">
        <v>3991</v>
      </c>
      <c r="F88" s="120" t="s">
        <v>28</v>
      </c>
      <c r="G88" s="124" t="s">
        <v>2834</v>
      </c>
      <c r="H88" s="120" t="s">
        <v>3763</v>
      </c>
      <c r="I88" s="121">
        <v>35748000</v>
      </c>
      <c r="J88" s="29">
        <v>0</v>
      </c>
      <c r="K88" s="29">
        <v>0</v>
      </c>
      <c r="L88" s="29">
        <v>0</v>
      </c>
      <c r="M88" s="29">
        <v>0</v>
      </c>
      <c r="N88" s="120">
        <v>1083034762</v>
      </c>
      <c r="O88" s="120" t="s">
        <v>3848</v>
      </c>
      <c r="P88" s="120" t="s">
        <v>3992</v>
      </c>
      <c r="Q88" s="129">
        <v>44760</v>
      </c>
      <c r="R88" s="129">
        <v>44761</v>
      </c>
      <c r="S88" s="129">
        <v>44925</v>
      </c>
      <c r="T88" s="121">
        <v>19500000</v>
      </c>
      <c r="U88" s="121">
        <v>16248000</v>
      </c>
      <c r="V88" s="131">
        <v>0.36</v>
      </c>
      <c r="W88" s="120">
        <v>57426458</v>
      </c>
      <c r="X88" s="132" t="s">
        <v>3773</v>
      </c>
      <c r="Y88" s="120"/>
    </row>
    <row r="89" spans="1:25" s="9" customFormat="1">
      <c r="A89" s="130" t="s">
        <v>2832</v>
      </c>
      <c r="B89" s="120" t="s">
        <v>24</v>
      </c>
      <c r="C89" s="120" t="s">
        <v>25</v>
      </c>
      <c r="D89" s="125" t="s">
        <v>26</v>
      </c>
      <c r="E89" s="125" t="s">
        <v>3993</v>
      </c>
      <c r="F89" s="120" t="s">
        <v>28</v>
      </c>
      <c r="G89" s="124" t="s">
        <v>2834</v>
      </c>
      <c r="H89" s="120" t="s">
        <v>3763</v>
      </c>
      <c r="I89" s="121">
        <v>7240000</v>
      </c>
      <c r="J89" s="29">
        <v>0</v>
      </c>
      <c r="K89" s="29">
        <v>0</v>
      </c>
      <c r="L89" s="29">
        <v>0</v>
      </c>
      <c r="M89" s="29">
        <v>0</v>
      </c>
      <c r="N89" s="120">
        <v>36667908</v>
      </c>
      <c r="O89" s="120" t="s">
        <v>242</v>
      </c>
      <c r="P89" s="120" t="s">
        <v>3994</v>
      </c>
      <c r="Q89" s="129">
        <v>44761</v>
      </c>
      <c r="R89" s="129">
        <v>44761</v>
      </c>
      <c r="S89" s="129">
        <v>44834</v>
      </c>
      <c r="T89" s="121">
        <v>4980000</v>
      </c>
      <c r="U89" s="121">
        <v>2260000</v>
      </c>
      <c r="V89" s="131">
        <v>0.7</v>
      </c>
      <c r="W89" s="120">
        <v>37331294</v>
      </c>
      <c r="X89" s="132" t="s">
        <v>3766</v>
      </c>
      <c r="Y89" s="120"/>
    </row>
    <row r="90" spans="1:25" s="9" customFormat="1">
      <c r="A90" s="130" t="s">
        <v>2832</v>
      </c>
      <c r="B90" s="120" t="s">
        <v>24</v>
      </c>
      <c r="C90" s="120" t="s">
        <v>25</v>
      </c>
      <c r="D90" s="125" t="s">
        <v>26</v>
      </c>
      <c r="E90" s="125" t="s">
        <v>3995</v>
      </c>
      <c r="F90" s="120" t="s">
        <v>28</v>
      </c>
      <c r="G90" s="124" t="s">
        <v>2834</v>
      </c>
      <c r="H90" s="120" t="s">
        <v>3763</v>
      </c>
      <c r="I90" s="121">
        <v>11160000</v>
      </c>
      <c r="J90" s="29">
        <v>0</v>
      </c>
      <c r="K90" s="29">
        <v>0</v>
      </c>
      <c r="L90" s="29">
        <v>0</v>
      </c>
      <c r="M90" s="29">
        <v>0</v>
      </c>
      <c r="N90" s="120">
        <v>1091678444</v>
      </c>
      <c r="O90" s="120" t="s">
        <v>3996</v>
      </c>
      <c r="P90" s="120" t="s">
        <v>3997</v>
      </c>
      <c r="Q90" s="129">
        <v>44783</v>
      </c>
      <c r="R90" s="129">
        <v>44783</v>
      </c>
      <c r="S90" s="129">
        <v>44956</v>
      </c>
      <c r="T90" s="121">
        <v>3720000</v>
      </c>
      <c r="U90" s="121">
        <v>7440000</v>
      </c>
      <c r="V90" s="131">
        <v>0.33</v>
      </c>
      <c r="W90" s="120">
        <v>57426458</v>
      </c>
      <c r="X90" s="132" t="s">
        <v>3773</v>
      </c>
      <c r="Y90" s="120"/>
    </row>
    <row r="91" spans="1:25" s="9" customFormat="1">
      <c r="A91" s="130" t="s">
        <v>2832</v>
      </c>
      <c r="B91" s="120" t="s">
        <v>24</v>
      </c>
      <c r="C91" s="120" t="s">
        <v>25</v>
      </c>
      <c r="D91" s="125" t="s">
        <v>26</v>
      </c>
      <c r="E91" s="125" t="s">
        <v>3998</v>
      </c>
      <c r="F91" s="120" t="s">
        <v>28</v>
      </c>
      <c r="G91" s="124" t="s">
        <v>2834</v>
      </c>
      <c r="H91" s="120" t="s">
        <v>3763</v>
      </c>
      <c r="I91" s="121">
        <v>7500000</v>
      </c>
      <c r="J91" s="29">
        <v>0</v>
      </c>
      <c r="K91" s="29">
        <v>0</v>
      </c>
      <c r="L91" s="29">
        <v>0</v>
      </c>
      <c r="M91" s="29">
        <v>0</v>
      </c>
      <c r="N91" s="120">
        <v>1082961155</v>
      </c>
      <c r="O91" s="120" t="s">
        <v>3999</v>
      </c>
      <c r="P91" s="120" t="s">
        <v>4000</v>
      </c>
      <c r="Q91" s="129">
        <v>44790</v>
      </c>
      <c r="R91" s="129">
        <v>44790</v>
      </c>
      <c r="S91" s="129">
        <v>44881</v>
      </c>
      <c r="T91" s="121">
        <v>5000000</v>
      </c>
      <c r="U91" s="121">
        <v>2500000</v>
      </c>
      <c r="V91" s="131">
        <v>0.66</v>
      </c>
      <c r="W91" s="120">
        <v>37331294</v>
      </c>
      <c r="X91" s="132" t="s">
        <v>3766</v>
      </c>
      <c r="Y91" s="120"/>
    </row>
    <row r="92" spans="1:25" s="9" customFormat="1">
      <c r="A92" s="130" t="s">
        <v>2832</v>
      </c>
      <c r="B92" s="120" t="s">
        <v>24</v>
      </c>
      <c r="C92" s="120" t="s">
        <v>25</v>
      </c>
      <c r="D92" s="125" t="s">
        <v>26</v>
      </c>
      <c r="E92" s="125" t="s">
        <v>4001</v>
      </c>
      <c r="F92" s="120" t="s">
        <v>28</v>
      </c>
      <c r="G92" s="124" t="s">
        <v>2834</v>
      </c>
      <c r="H92" s="120" t="s">
        <v>3763</v>
      </c>
      <c r="I92" s="121">
        <v>15000000</v>
      </c>
      <c r="J92" s="29">
        <v>0</v>
      </c>
      <c r="K92" s="29">
        <v>0</v>
      </c>
      <c r="L92" s="29">
        <v>0</v>
      </c>
      <c r="M92" s="29">
        <v>0</v>
      </c>
      <c r="N92" s="120">
        <v>36722507</v>
      </c>
      <c r="O92" s="120" t="s">
        <v>3768</v>
      </c>
      <c r="P92" s="120" t="s">
        <v>4002</v>
      </c>
      <c r="Q92" s="129">
        <v>44791</v>
      </c>
      <c r="R92" s="129">
        <v>44791</v>
      </c>
      <c r="S92" s="129">
        <v>44880</v>
      </c>
      <c r="T92" s="121">
        <v>10000000</v>
      </c>
      <c r="U92" s="121">
        <v>5000000</v>
      </c>
      <c r="V92" s="131">
        <v>0.66</v>
      </c>
      <c r="W92" s="120">
        <v>37331294</v>
      </c>
      <c r="X92" s="132" t="s">
        <v>3766</v>
      </c>
      <c r="Y92" s="120"/>
    </row>
    <row r="93" spans="1:25" s="9" customFormat="1">
      <c r="A93" s="130" t="s">
        <v>2832</v>
      </c>
      <c r="B93" s="120" t="s">
        <v>24</v>
      </c>
      <c r="C93" s="120" t="s">
        <v>25</v>
      </c>
      <c r="D93" s="125" t="s">
        <v>26</v>
      </c>
      <c r="E93" s="125" t="s">
        <v>4003</v>
      </c>
      <c r="F93" s="120" t="s">
        <v>28</v>
      </c>
      <c r="G93" s="124" t="s">
        <v>2834</v>
      </c>
      <c r="H93" s="120" t="s">
        <v>3763</v>
      </c>
      <c r="I93" s="121">
        <v>24000000</v>
      </c>
      <c r="J93" s="29">
        <v>0</v>
      </c>
      <c r="K93" s="29">
        <v>0</v>
      </c>
      <c r="L93" s="29">
        <v>0</v>
      </c>
      <c r="M93" s="29">
        <v>0</v>
      </c>
      <c r="N93" s="120">
        <v>57442105</v>
      </c>
      <c r="O93" s="120" t="s">
        <v>4004</v>
      </c>
      <c r="P93" s="120" t="s">
        <v>4005</v>
      </c>
      <c r="Q93" s="129">
        <v>44791</v>
      </c>
      <c r="R93" s="129">
        <v>44791</v>
      </c>
      <c r="S93" s="129">
        <v>44910</v>
      </c>
      <c r="T93" s="121">
        <v>12000000</v>
      </c>
      <c r="U93" s="121">
        <v>12000000</v>
      </c>
      <c r="V93" s="131">
        <v>0.5</v>
      </c>
      <c r="W93" s="120">
        <v>57426458</v>
      </c>
      <c r="X93" s="132" t="s">
        <v>3773</v>
      </c>
      <c r="Y93" s="120"/>
    </row>
    <row r="94" spans="1:25" s="9" customFormat="1">
      <c r="A94" s="130" t="s">
        <v>2832</v>
      </c>
      <c r="B94" s="120" t="s">
        <v>24</v>
      </c>
      <c r="C94" s="120" t="s">
        <v>25</v>
      </c>
      <c r="D94" s="125" t="s">
        <v>26</v>
      </c>
      <c r="E94" s="125" t="s">
        <v>4006</v>
      </c>
      <c r="F94" s="120" t="s">
        <v>28</v>
      </c>
      <c r="G94" s="124" t="s">
        <v>2834</v>
      </c>
      <c r="H94" s="120" t="s">
        <v>3763</v>
      </c>
      <c r="I94" s="121">
        <v>7500000</v>
      </c>
      <c r="J94" s="29">
        <v>0</v>
      </c>
      <c r="K94" s="29">
        <v>0</v>
      </c>
      <c r="L94" s="29">
        <v>0</v>
      </c>
      <c r="M94" s="29">
        <v>0</v>
      </c>
      <c r="N94" s="120">
        <v>57170631</v>
      </c>
      <c r="O94" s="120" t="s">
        <v>4007</v>
      </c>
      <c r="P94" s="120" t="s">
        <v>4008</v>
      </c>
      <c r="Q94" s="129">
        <v>44791</v>
      </c>
      <c r="R94" s="129">
        <v>44791</v>
      </c>
      <c r="S94" s="129">
        <v>44880</v>
      </c>
      <c r="T94" s="121">
        <v>5000000</v>
      </c>
      <c r="U94" s="121">
        <v>2500000</v>
      </c>
      <c r="V94" s="131">
        <v>0.66</v>
      </c>
      <c r="W94" s="120">
        <v>57426458</v>
      </c>
      <c r="X94" s="132" t="s">
        <v>3773</v>
      </c>
      <c r="Y94" s="120"/>
    </row>
    <row r="95" spans="1:25" s="9" customFormat="1">
      <c r="A95" s="130" t="s">
        <v>2832</v>
      </c>
      <c r="B95" s="120" t="s">
        <v>24</v>
      </c>
      <c r="C95" s="120" t="s">
        <v>25</v>
      </c>
      <c r="D95" s="125" t="s">
        <v>26</v>
      </c>
      <c r="E95" s="125" t="s">
        <v>4009</v>
      </c>
      <c r="F95" s="120" t="s">
        <v>28</v>
      </c>
      <c r="G95" s="124" t="s">
        <v>2834</v>
      </c>
      <c r="H95" s="120" t="s">
        <v>3763</v>
      </c>
      <c r="I95" s="121">
        <v>7500000</v>
      </c>
      <c r="J95" s="29">
        <v>0</v>
      </c>
      <c r="K95" s="29">
        <v>0</v>
      </c>
      <c r="L95" s="29">
        <v>0</v>
      </c>
      <c r="M95" s="29">
        <v>0</v>
      </c>
      <c r="N95" s="120">
        <v>1082947568</v>
      </c>
      <c r="O95" s="120" t="s">
        <v>3813</v>
      </c>
      <c r="P95" s="120" t="s">
        <v>4010</v>
      </c>
      <c r="Q95" s="129">
        <v>44791</v>
      </c>
      <c r="R95" s="129">
        <v>44791</v>
      </c>
      <c r="S95" s="129">
        <v>44880</v>
      </c>
      <c r="T95" s="121">
        <v>2500000</v>
      </c>
      <c r="U95" s="121">
        <v>5000000</v>
      </c>
      <c r="V95" s="131">
        <v>0.33</v>
      </c>
      <c r="W95" s="120">
        <v>37331294</v>
      </c>
      <c r="X95" s="132" t="s">
        <v>3766</v>
      </c>
      <c r="Y95" s="120"/>
    </row>
    <row r="96" spans="1:25" s="9" customFormat="1">
      <c r="A96" s="130" t="s">
        <v>2832</v>
      </c>
      <c r="B96" s="120" t="s">
        <v>24</v>
      </c>
      <c r="C96" s="120" t="s">
        <v>25</v>
      </c>
      <c r="D96" s="125" t="s">
        <v>26</v>
      </c>
      <c r="E96" s="125" t="s">
        <v>4011</v>
      </c>
      <c r="F96" s="120" t="s">
        <v>28</v>
      </c>
      <c r="G96" s="124" t="s">
        <v>2834</v>
      </c>
      <c r="H96" s="120" t="s">
        <v>3763</v>
      </c>
      <c r="I96" s="121">
        <v>7500000</v>
      </c>
      <c r="J96" s="29">
        <v>0</v>
      </c>
      <c r="K96" s="29">
        <v>0</v>
      </c>
      <c r="L96" s="29">
        <v>0</v>
      </c>
      <c r="M96" s="29">
        <v>0</v>
      </c>
      <c r="N96" s="120">
        <v>1082961558</v>
      </c>
      <c r="O96" s="120" t="s">
        <v>4012</v>
      </c>
      <c r="P96" s="120" t="s">
        <v>4013</v>
      </c>
      <c r="Q96" s="129">
        <v>44791</v>
      </c>
      <c r="R96" s="129">
        <v>44791</v>
      </c>
      <c r="S96" s="129">
        <v>44880</v>
      </c>
      <c r="T96" s="121">
        <v>5000000</v>
      </c>
      <c r="U96" s="121">
        <v>2500000</v>
      </c>
      <c r="V96" s="131">
        <v>0.66</v>
      </c>
      <c r="W96" s="120">
        <v>57426458</v>
      </c>
      <c r="X96" s="132" t="s">
        <v>3773</v>
      </c>
      <c r="Y96" s="120"/>
    </row>
    <row r="97" spans="1:25" s="9" customFormat="1">
      <c r="A97" s="130" t="s">
        <v>2832</v>
      </c>
      <c r="B97" s="120" t="s">
        <v>24</v>
      </c>
      <c r="C97" s="120" t="s">
        <v>25</v>
      </c>
      <c r="D97" s="125" t="s">
        <v>26</v>
      </c>
      <c r="E97" s="125" t="s">
        <v>4014</v>
      </c>
      <c r="F97" s="120" t="s">
        <v>28</v>
      </c>
      <c r="G97" s="124" t="s">
        <v>2834</v>
      </c>
      <c r="H97" s="120" t="s">
        <v>3763</v>
      </c>
      <c r="I97" s="121">
        <v>7500000</v>
      </c>
      <c r="J97" s="29">
        <v>0</v>
      </c>
      <c r="K97" s="29">
        <v>0</v>
      </c>
      <c r="L97" s="29">
        <v>0</v>
      </c>
      <c r="M97" s="29">
        <v>0</v>
      </c>
      <c r="N97" s="120">
        <v>1081812639</v>
      </c>
      <c r="O97" s="120" t="s">
        <v>4015</v>
      </c>
      <c r="P97" s="120" t="s">
        <v>4016</v>
      </c>
      <c r="Q97" s="129">
        <v>44791</v>
      </c>
      <c r="R97" s="129">
        <v>44791</v>
      </c>
      <c r="S97" s="129">
        <v>44880</v>
      </c>
      <c r="T97" s="121">
        <v>5000000</v>
      </c>
      <c r="U97" s="121">
        <v>2500000</v>
      </c>
      <c r="V97" s="131">
        <v>0.66</v>
      </c>
      <c r="W97" s="120">
        <v>57426458</v>
      </c>
      <c r="X97" s="132" t="s">
        <v>3773</v>
      </c>
      <c r="Y97" s="120"/>
    </row>
    <row r="98" spans="1:25" s="9" customFormat="1">
      <c r="A98" s="130" t="s">
        <v>2832</v>
      </c>
      <c r="B98" s="120" t="s">
        <v>24</v>
      </c>
      <c r="C98" s="120" t="s">
        <v>25</v>
      </c>
      <c r="D98" s="125" t="s">
        <v>26</v>
      </c>
      <c r="E98" s="125" t="s">
        <v>4017</v>
      </c>
      <c r="F98" s="120" t="s">
        <v>28</v>
      </c>
      <c r="G98" s="124" t="s">
        <v>2834</v>
      </c>
      <c r="H98" s="120" t="s">
        <v>3763</v>
      </c>
      <c r="I98" s="121">
        <v>7500000</v>
      </c>
      <c r="J98" s="29">
        <v>0</v>
      </c>
      <c r="K98" s="29">
        <v>0</v>
      </c>
      <c r="L98" s="29">
        <v>0</v>
      </c>
      <c r="M98" s="29">
        <v>0</v>
      </c>
      <c r="N98" s="120">
        <v>1083468618</v>
      </c>
      <c r="O98" s="120" t="s">
        <v>3864</v>
      </c>
      <c r="P98" s="120" t="s">
        <v>4018</v>
      </c>
      <c r="Q98" s="129">
        <v>44791</v>
      </c>
      <c r="R98" s="129">
        <v>44791</v>
      </c>
      <c r="S98" s="129">
        <v>44880</v>
      </c>
      <c r="T98" s="121">
        <v>5000000</v>
      </c>
      <c r="U98" s="121">
        <v>2500000</v>
      </c>
      <c r="V98" s="131">
        <v>0.66</v>
      </c>
      <c r="W98" s="120">
        <v>37331294</v>
      </c>
      <c r="X98" s="132" t="s">
        <v>3766</v>
      </c>
      <c r="Y98" s="120"/>
    </row>
    <row r="99" spans="1:25" s="9" customFormat="1">
      <c r="A99" s="130" t="s">
        <v>2832</v>
      </c>
      <c r="B99" s="120" t="s">
        <v>24</v>
      </c>
      <c r="C99" s="120" t="s">
        <v>25</v>
      </c>
      <c r="D99" s="125" t="s">
        <v>26</v>
      </c>
      <c r="E99" s="125" t="s">
        <v>4019</v>
      </c>
      <c r="F99" s="120" t="s">
        <v>28</v>
      </c>
      <c r="G99" s="124" t="s">
        <v>2834</v>
      </c>
      <c r="H99" s="120" t="s">
        <v>3763</v>
      </c>
      <c r="I99" s="121">
        <v>7500000</v>
      </c>
      <c r="J99" s="29">
        <v>0</v>
      </c>
      <c r="K99" s="29">
        <v>0</v>
      </c>
      <c r="L99" s="29">
        <v>0</v>
      </c>
      <c r="M99" s="29">
        <v>0</v>
      </c>
      <c r="N99" s="120">
        <v>57434101</v>
      </c>
      <c r="O99" s="120" t="s">
        <v>4020</v>
      </c>
      <c r="P99" s="120" t="s">
        <v>4021</v>
      </c>
      <c r="Q99" s="129">
        <v>44792</v>
      </c>
      <c r="R99" s="129">
        <v>44792</v>
      </c>
      <c r="S99" s="129">
        <v>44882</v>
      </c>
      <c r="T99" s="121">
        <v>5000000</v>
      </c>
      <c r="U99" s="121">
        <v>2500000</v>
      </c>
      <c r="V99" s="131">
        <v>0.66</v>
      </c>
      <c r="W99" s="120">
        <v>37331294</v>
      </c>
      <c r="X99" s="132" t="s">
        <v>3766</v>
      </c>
      <c r="Y99" s="120"/>
    </row>
    <row r="100" spans="1:25" s="9" customFormat="1">
      <c r="A100" s="130" t="s">
        <v>2832</v>
      </c>
      <c r="B100" s="120" t="s">
        <v>24</v>
      </c>
      <c r="C100" s="120" t="s">
        <v>25</v>
      </c>
      <c r="D100" s="125" t="s">
        <v>26</v>
      </c>
      <c r="E100" s="125" t="s">
        <v>4022</v>
      </c>
      <c r="F100" s="120" t="s">
        <v>28</v>
      </c>
      <c r="G100" s="124" t="s">
        <v>2834</v>
      </c>
      <c r="H100" s="120" t="s">
        <v>3763</v>
      </c>
      <c r="I100" s="121">
        <v>11250000</v>
      </c>
      <c r="J100" s="29">
        <v>0</v>
      </c>
      <c r="K100" s="29">
        <v>0</v>
      </c>
      <c r="L100" s="29">
        <v>0</v>
      </c>
      <c r="M100" s="29">
        <v>0</v>
      </c>
      <c r="N100" s="120">
        <v>57435894</v>
      </c>
      <c r="O100" s="120" t="s">
        <v>4023</v>
      </c>
      <c r="P100" s="120" t="s">
        <v>4024</v>
      </c>
      <c r="Q100" s="129">
        <v>44792</v>
      </c>
      <c r="R100" s="129">
        <v>44792</v>
      </c>
      <c r="S100" s="129">
        <v>44882</v>
      </c>
      <c r="T100" s="121">
        <v>7500000</v>
      </c>
      <c r="U100" s="121">
        <v>3750000</v>
      </c>
      <c r="V100" s="131">
        <v>0.66</v>
      </c>
      <c r="W100" s="120">
        <v>57426458</v>
      </c>
      <c r="X100" s="132" t="s">
        <v>3773</v>
      </c>
      <c r="Y100" s="120"/>
    </row>
    <row r="101" spans="1:25" s="9" customFormat="1">
      <c r="A101" s="130" t="s">
        <v>2832</v>
      </c>
      <c r="B101" s="120" t="s">
        <v>24</v>
      </c>
      <c r="C101" s="120" t="s">
        <v>25</v>
      </c>
      <c r="D101" s="125" t="s">
        <v>26</v>
      </c>
      <c r="E101" s="125" t="s">
        <v>4025</v>
      </c>
      <c r="F101" s="120" t="s">
        <v>28</v>
      </c>
      <c r="G101" s="124" t="s">
        <v>2834</v>
      </c>
      <c r="H101" s="120" t="s">
        <v>3763</v>
      </c>
      <c r="I101" s="121">
        <v>7500000</v>
      </c>
      <c r="J101" s="29">
        <v>0</v>
      </c>
      <c r="K101" s="29">
        <v>0</v>
      </c>
      <c r="L101" s="29">
        <v>0</v>
      </c>
      <c r="M101" s="29">
        <v>0</v>
      </c>
      <c r="N101" s="120">
        <v>1082965808</v>
      </c>
      <c r="O101" s="120" t="s">
        <v>4026</v>
      </c>
      <c r="P101" s="120" t="s">
        <v>4027</v>
      </c>
      <c r="Q101" s="129">
        <v>44792</v>
      </c>
      <c r="R101" s="129">
        <v>44792</v>
      </c>
      <c r="S101" s="129">
        <v>44882</v>
      </c>
      <c r="T101" s="121">
        <v>5000000</v>
      </c>
      <c r="U101" s="121">
        <v>2500000</v>
      </c>
      <c r="V101" s="131">
        <v>0.66</v>
      </c>
      <c r="W101" s="120">
        <v>57426458</v>
      </c>
      <c r="X101" s="132" t="s">
        <v>3773</v>
      </c>
      <c r="Y101" s="120"/>
    </row>
    <row r="102" spans="1:25" s="9" customFormat="1">
      <c r="A102" s="130" t="s">
        <v>2832</v>
      </c>
      <c r="B102" s="120" t="s">
        <v>24</v>
      </c>
      <c r="C102" s="120" t="s">
        <v>25</v>
      </c>
      <c r="D102" s="125" t="s">
        <v>26</v>
      </c>
      <c r="E102" s="125" t="s">
        <v>4028</v>
      </c>
      <c r="F102" s="120" t="s">
        <v>28</v>
      </c>
      <c r="G102" s="124" t="s">
        <v>2834</v>
      </c>
      <c r="H102" s="120" t="s">
        <v>3763</v>
      </c>
      <c r="I102" s="121">
        <v>7500000</v>
      </c>
      <c r="J102" s="29">
        <v>0</v>
      </c>
      <c r="K102" s="29">
        <v>0</v>
      </c>
      <c r="L102" s="29">
        <v>0</v>
      </c>
      <c r="M102" s="29">
        <v>0</v>
      </c>
      <c r="N102" s="120">
        <v>85475733</v>
      </c>
      <c r="O102" s="120" t="s">
        <v>4029</v>
      </c>
      <c r="P102" s="120" t="s">
        <v>4030</v>
      </c>
      <c r="Q102" s="129">
        <v>44792</v>
      </c>
      <c r="R102" s="129">
        <v>44792</v>
      </c>
      <c r="S102" s="129">
        <v>44882</v>
      </c>
      <c r="T102" s="121">
        <v>5000000</v>
      </c>
      <c r="U102" s="121">
        <v>2500000</v>
      </c>
      <c r="V102" s="131">
        <v>0.66</v>
      </c>
      <c r="W102" s="120">
        <v>57426458</v>
      </c>
      <c r="X102" s="132" t="s">
        <v>3773</v>
      </c>
      <c r="Y102" s="120"/>
    </row>
    <row r="103" spans="1:25" s="9" customFormat="1">
      <c r="A103" s="130" t="s">
        <v>2832</v>
      </c>
      <c r="B103" s="120" t="s">
        <v>24</v>
      </c>
      <c r="C103" s="120" t="s">
        <v>25</v>
      </c>
      <c r="D103" s="125" t="s">
        <v>26</v>
      </c>
      <c r="E103" s="125" t="s">
        <v>4031</v>
      </c>
      <c r="F103" s="120" t="s">
        <v>28</v>
      </c>
      <c r="G103" s="124" t="s">
        <v>2834</v>
      </c>
      <c r="H103" s="120" t="s">
        <v>3763</v>
      </c>
      <c r="I103" s="121">
        <v>7500000</v>
      </c>
      <c r="J103" s="29">
        <v>0</v>
      </c>
      <c r="K103" s="29">
        <v>0</v>
      </c>
      <c r="L103" s="29">
        <v>0</v>
      </c>
      <c r="M103" s="29">
        <v>0</v>
      </c>
      <c r="N103" s="120">
        <v>57299658</v>
      </c>
      <c r="O103" s="120" t="s">
        <v>4032</v>
      </c>
      <c r="P103" s="120" t="s">
        <v>4033</v>
      </c>
      <c r="Q103" s="129">
        <v>44795</v>
      </c>
      <c r="R103" s="129">
        <v>44795</v>
      </c>
      <c r="S103" s="129">
        <v>44884</v>
      </c>
      <c r="T103" s="121">
        <v>5000000</v>
      </c>
      <c r="U103" s="121">
        <v>2500000</v>
      </c>
      <c r="V103" s="131">
        <v>0.66</v>
      </c>
      <c r="W103" s="120">
        <v>57426458</v>
      </c>
      <c r="X103" s="132" t="s">
        <v>3773</v>
      </c>
      <c r="Y103" s="120"/>
    </row>
    <row r="104" spans="1:25" s="9" customFormat="1">
      <c r="A104" s="130" t="s">
        <v>2832</v>
      </c>
      <c r="B104" s="120" t="s">
        <v>24</v>
      </c>
      <c r="C104" s="120" t="s">
        <v>25</v>
      </c>
      <c r="D104" s="125" t="s">
        <v>26</v>
      </c>
      <c r="E104" s="125" t="s">
        <v>4034</v>
      </c>
      <c r="F104" s="120" t="s">
        <v>28</v>
      </c>
      <c r="G104" s="124" t="s">
        <v>2834</v>
      </c>
      <c r="H104" s="120" t="s">
        <v>3763</v>
      </c>
      <c r="I104" s="121">
        <v>6000000</v>
      </c>
      <c r="J104" s="29">
        <v>0</v>
      </c>
      <c r="K104" s="29">
        <v>0</v>
      </c>
      <c r="L104" s="29">
        <v>0</v>
      </c>
      <c r="M104" s="29">
        <v>0</v>
      </c>
      <c r="N104" s="120">
        <v>8917802345</v>
      </c>
      <c r="O104" s="120" t="s">
        <v>3904</v>
      </c>
      <c r="P104" s="120" t="s">
        <v>4035</v>
      </c>
      <c r="Q104" s="129">
        <v>44799</v>
      </c>
      <c r="R104" s="129">
        <v>44799</v>
      </c>
      <c r="S104" s="129">
        <v>44891</v>
      </c>
      <c r="T104" s="121">
        <v>0</v>
      </c>
      <c r="U104" s="121">
        <v>6000000</v>
      </c>
      <c r="V104" s="131">
        <v>0</v>
      </c>
      <c r="W104" s="120">
        <v>57426458</v>
      </c>
      <c r="X104" s="132" t="s">
        <v>3773</v>
      </c>
      <c r="Y104" s="120"/>
    </row>
    <row r="105" spans="1:25" s="9" customFormat="1">
      <c r="A105" s="130" t="s">
        <v>2832</v>
      </c>
      <c r="B105" s="120" t="s">
        <v>24</v>
      </c>
      <c r="C105" s="120" t="s">
        <v>25</v>
      </c>
      <c r="D105" s="125" t="s">
        <v>26</v>
      </c>
      <c r="E105" s="125" t="s">
        <v>4036</v>
      </c>
      <c r="F105" s="120" t="s">
        <v>28</v>
      </c>
      <c r="G105" s="124" t="s">
        <v>2834</v>
      </c>
      <c r="H105" s="120" t="s">
        <v>3763</v>
      </c>
      <c r="I105" s="121">
        <v>9300000</v>
      </c>
      <c r="J105" s="29">
        <v>0</v>
      </c>
      <c r="K105" s="29">
        <v>0</v>
      </c>
      <c r="L105" s="29">
        <v>0</v>
      </c>
      <c r="M105" s="29">
        <v>0</v>
      </c>
      <c r="N105" s="120">
        <v>84455243</v>
      </c>
      <c r="O105" s="120" t="s">
        <v>4037</v>
      </c>
      <c r="P105" s="120" t="s">
        <v>4038</v>
      </c>
      <c r="Q105" s="129">
        <v>44805</v>
      </c>
      <c r="R105" s="129">
        <v>44805</v>
      </c>
      <c r="S105" s="129">
        <v>44956</v>
      </c>
      <c r="T105" s="121">
        <v>0</v>
      </c>
      <c r="U105" s="121">
        <v>9300000</v>
      </c>
      <c r="V105" s="131">
        <v>0</v>
      </c>
      <c r="W105" s="120">
        <v>57426458</v>
      </c>
      <c r="X105" s="132" t="s">
        <v>3773</v>
      </c>
      <c r="Y105" s="120"/>
    </row>
    <row r="106" spans="1:25" s="9" customFormat="1">
      <c r="A106" s="130" t="s">
        <v>2832</v>
      </c>
      <c r="B106" s="120" t="s">
        <v>24</v>
      </c>
      <c r="C106" s="120" t="s">
        <v>25</v>
      </c>
      <c r="D106" s="125" t="s">
        <v>26</v>
      </c>
      <c r="E106" s="125" t="s">
        <v>4039</v>
      </c>
      <c r="F106" s="120" t="s">
        <v>28</v>
      </c>
      <c r="G106" s="124" t="s">
        <v>2834</v>
      </c>
      <c r="H106" s="120" t="s">
        <v>3763</v>
      </c>
      <c r="I106" s="121">
        <v>5250000</v>
      </c>
      <c r="J106" s="29">
        <v>0</v>
      </c>
      <c r="K106" s="29">
        <v>0</v>
      </c>
      <c r="L106" s="29">
        <v>0</v>
      </c>
      <c r="M106" s="29">
        <v>0</v>
      </c>
      <c r="N106" s="120">
        <v>900839919</v>
      </c>
      <c r="O106" s="120" t="s">
        <v>3897</v>
      </c>
      <c r="P106" s="120" t="s">
        <v>4040</v>
      </c>
      <c r="Q106" s="129">
        <v>44809</v>
      </c>
      <c r="R106" s="129">
        <v>44809</v>
      </c>
      <c r="S106" s="129">
        <v>44926</v>
      </c>
      <c r="T106" s="121">
        <v>1312500</v>
      </c>
      <c r="U106" s="121">
        <v>3937500</v>
      </c>
      <c r="V106" s="131">
        <v>0.25</v>
      </c>
      <c r="W106" s="120">
        <v>57426458</v>
      </c>
      <c r="X106" s="132" t="s">
        <v>3773</v>
      </c>
      <c r="Y106" s="120"/>
    </row>
    <row r="107" spans="1:25" s="9" customFormat="1">
      <c r="A107" s="130" t="s">
        <v>2832</v>
      </c>
      <c r="B107" s="120" t="s">
        <v>24</v>
      </c>
      <c r="C107" s="120" t="s">
        <v>25</v>
      </c>
      <c r="D107" s="125" t="s">
        <v>26</v>
      </c>
      <c r="E107" s="125" t="s">
        <v>4041</v>
      </c>
      <c r="F107" s="120" t="s">
        <v>28</v>
      </c>
      <c r="G107" s="124" t="s">
        <v>2834</v>
      </c>
      <c r="H107" s="120" t="s">
        <v>3763</v>
      </c>
      <c r="I107" s="121">
        <v>20000000</v>
      </c>
      <c r="J107" s="29">
        <v>0</v>
      </c>
      <c r="K107" s="29">
        <v>0</v>
      </c>
      <c r="L107" s="29">
        <v>0</v>
      </c>
      <c r="M107" s="29">
        <v>0</v>
      </c>
      <c r="N107" s="120">
        <v>860014923</v>
      </c>
      <c r="O107" s="120" t="s">
        <v>4042</v>
      </c>
      <c r="P107" s="120" t="s">
        <v>4043</v>
      </c>
      <c r="Q107" s="129">
        <v>44809</v>
      </c>
      <c r="R107" s="129">
        <v>44809</v>
      </c>
      <c r="S107" s="129">
        <v>44926</v>
      </c>
      <c r="T107" s="121">
        <v>4999999</v>
      </c>
      <c r="U107" s="121">
        <v>15000001</v>
      </c>
      <c r="V107" s="131">
        <v>0.25</v>
      </c>
      <c r="W107" s="120">
        <v>57426458</v>
      </c>
      <c r="X107" s="132" t="s">
        <v>3773</v>
      </c>
      <c r="Y107" s="120"/>
    </row>
    <row r="108" spans="1:25" s="9" customFormat="1">
      <c r="A108" s="130" t="s">
        <v>2832</v>
      </c>
      <c r="B108" s="120" t="s">
        <v>24</v>
      </c>
      <c r="C108" s="120" t="s">
        <v>25</v>
      </c>
      <c r="D108" s="125" t="s">
        <v>26</v>
      </c>
      <c r="E108" s="125" t="s">
        <v>4044</v>
      </c>
      <c r="F108" s="120" t="s">
        <v>28</v>
      </c>
      <c r="G108" s="124" t="s">
        <v>2834</v>
      </c>
      <c r="H108" s="120" t="s">
        <v>3763</v>
      </c>
      <c r="I108" s="121">
        <v>9137500</v>
      </c>
      <c r="J108" s="29">
        <v>0</v>
      </c>
      <c r="K108" s="29">
        <v>0</v>
      </c>
      <c r="L108" s="29">
        <v>0</v>
      </c>
      <c r="M108" s="29">
        <v>0</v>
      </c>
      <c r="N108" s="120">
        <v>57105227</v>
      </c>
      <c r="O108" s="120" t="s">
        <v>4045</v>
      </c>
      <c r="P108" s="120" t="s">
        <v>4046</v>
      </c>
      <c r="Q108" s="129">
        <v>44809</v>
      </c>
      <c r="R108" s="129">
        <v>44809</v>
      </c>
      <c r="S108" s="129">
        <v>44895</v>
      </c>
      <c r="T108" s="121">
        <v>5950000</v>
      </c>
      <c r="U108" s="121">
        <v>3187500</v>
      </c>
      <c r="V108" s="131">
        <v>0.65</v>
      </c>
      <c r="W108" s="120">
        <v>57426458</v>
      </c>
      <c r="X108" s="132" t="s">
        <v>3773</v>
      </c>
      <c r="Y108" s="120"/>
    </row>
    <row r="109" spans="1:25" s="9" customFormat="1">
      <c r="A109" s="130" t="s">
        <v>2832</v>
      </c>
      <c r="B109" s="120" t="s">
        <v>24</v>
      </c>
      <c r="C109" s="120" t="s">
        <v>25</v>
      </c>
      <c r="D109" s="125" t="s">
        <v>26</v>
      </c>
      <c r="E109" s="125" t="s">
        <v>4047</v>
      </c>
      <c r="F109" s="120" t="s">
        <v>28</v>
      </c>
      <c r="G109" s="124" t="s">
        <v>2834</v>
      </c>
      <c r="H109" s="120" t="s">
        <v>3763</v>
      </c>
      <c r="I109" s="121">
        <v>42000000</v>
      </c>
      <c r="J109" s="29">
        <v>0</v>
      </c>
      <c r="K109" s="29">
        <v>0</v>
      </c>
      <c r="L109" s="29">
        <v>0</v>
      </c>
      <c r="M109" s="29">
        <v>0</v>
      </c>
      <c r="N109" s="120">
        <v>7144967</v>
      </c>
      <c r="O109" s="120" t="s">
        <v>4048</v>
      </c>
      <c r="P109" s="120" t="s">
        <v>4049</v>
      </c>
      <c r="Q109" s="129">
        <v>44809</v>
      </c>
      <c r="R109" s="129">
        <v>44809</v>
      </c>
      <c r="S109" s="129">
        <v>44834</v>
      </c>
      <c r="T109" s="121">
        <v>42000000</v>
      </c>
      <c r="U109" s="121">
        <v>0</v>
      </c>
      <c r="V109" s="131">
        <v>0</v>
      </c>
      <c r="W109" s="120">
        <v>57426458</v>
      </c>
      <c r="X109" s="132" t="s">
        <v>3773</v>
      </c>
      <c r="Y109" s="120"/>
    </row>
    <row r="110" spans="1:25" s="9" customFormat="1">
      <c r="A110" s="130" t="s">
        <v>2832</v>
      </c>
      <c r="B110" s="120" t="s">
        <v>24</v>
      </c>
      <c r="C110" s="120" t="s">
        <v>25</v>
      </c>
      <c r="D110" s="125" t="s">
        <v>26</v>
      </c>
      <c r="E110" s="125" t="s">
        <v>4050</v>
      </c>
      <c r="F110" s="120" t="s">
        <v>28</v>
      </c>
      <c r="G110" s="124" t="s">
        <v>2834</v>
      </c>
      <c r="H110" s="120" t="s">
        <v>3763</v>
      </c>
      <c r="I110" s="121">
        <v>9000000</v>
      </c>
      <c r="J110" s="29">
        <v>0</v>
      </c>
      <c r="K110" s="29">
        <v>0</v>
      </c>
      <c r="L110" s="29">
        <v>0</v>
      </c>
      <c r="M110" s="29">
        <v>0</v>
      </c>
      <c r="N110" s="120">
        <v>80865227</v>
      </c>
      <c r="O110" s="120" t="s">
        <v>3784</v>
      </c>
      <c r="P110" s="120" t="s">
        <v>4051</v>
      </c>
      <c r="Q110" s="129">
        <v>44811</v>
      </c>
      <c r="R110" s="129">
        <v>44811</v>
      </c>
      <c r="S110" s="129">
        <v>44895</v>
      </c>
      <c r="T110" s="121">
        <v>3000000</v>
      </c>
      <c r="U110" s="121">
        <v>6000000</v>
      </c>
      <c r="V110" s="131">
        <v>0.33</v>
      </c>
      <c r="W110" s="120">
        <v>37331294</v>
      </c>
      <c r="X110" s="132" t="s">
        <v>3766</v>
      </c>
      <c r="Y110" s="120"/>
    </row>
    <row r="111" spans="1:25" s="9" customFormat="1">
      <c r="A111" s="130" t="s">
        <v>2832</v>
      </c>
      <c r="B111" s="120" t="s">
        <v>24</v>
      </c>
      <c r="C111" s="120" t="s">
        <v>25</v>
      </c>
      <c r="D111" s="125" t="s">
        <v>26</v>
      </c>
      <c r="E111" s="125" t="s">
        <v>4052</v>
      </c>
      <c r="F111" s="120" t="s">
        <v>28</v>
      </c>
      <c r="G111" s="124" t="s">
        <v>2834</v>
      </c>
      <c r="H111" s="120" t="s">
        <v>3763</v>
      </c>
      <c r="I111" s="121">
        <v>6000000</v>
      </c>
      <c r="J111" s="29">
        <v>0</v>
      </c>
      <c r="K111" s="29">
        <v>0</v>
      </c>
      <c r="L111" s="29">
        <v>0</v>
      </c>
      <c r="M111" s="29">
        <v>0</v>
      </c>
      <c r="N111" s="120">
        <v>57441136</v>
      </c>
      <c r="O111" s="120" t="s">
        <v>4053</v>
      </c>
      <c r="P111" s="120" t="s">
        <v>4054</v>
      </c>
      <c r="Q111" s="129">
        <v>44811</v>
      </c>
      <c r="R111" s="129">
        <v>44811</v>
      </c>
      <c r="S111" s="129">
        <v>44895</v>
      </c>
      <c r="T111" s="121">
        <v>4000000</v>
      </c>
      <c r="U111" s="121">
        <v>2000000</v>
      </c>
      <c r="V111" s="131">
        <v>0.66</v>
      </c>
      <c r="W111" s="120">
        <v>57426458</v>
      </c>
      <c r="X111" s="132" t="s">
        <v>3773</v>
      </c>
      <c r="Y111" s="120"/>
    </row>
    <row r="112" spans="1:25" s="9" customFormat="1">
      <c r="A112" s="130" t="s">
        <v>2832</v>
      </c>
      <c r="B112" s="120" t="s">
        <v>24</v>
      </c>
      <c r="C112" s="120" t="s">
        <v>25</v>
      </c>
      <c r="D112" s="125" t="s">
        <v>26</v>
      </c>
      <c r="E112" s="125" t="s">
        <v>4055</v>
      </c>
      <c r="F112" s="120" t="s">
        <v>28</v>
      </c>
      <c r="G112" s="124" t="s">
        <v>2834</v>
      </c>
      <c r="H112" s="120" t="s">
        <v>3763</v>
      </c>
      <c r="I112" s="121">
        <v>12950000</v>
      </c>
      <c r="J112" s="29">
        <v>0</v>
      </c>
      <c r="K112" s="29">
        <v>0</v>
      </c>
      <c r="L112" s="29">
        <v>0</v>
      </c>
      <c r="M112" s="29">
        <v>0</v>
      </c>
      <c r="N112" s="120">
        <v>84081892</v>
      </c>
      <c r="O112" s="120" t="s">
        <v>4056</v>
      </c>
      <c r="P112" s="120" t="s">
        <v>4057</v>
      </c>
      <c r="Q112" s="129">
        <v>44813</v>
      </c>
      <c r="R112" s="129">
        <v>44816</v>
      </c>
      <c r="S112" s="129">
        <v>44922</v>
      </c>
      <c r="T112" s="121">
        <v>0</v>
      </c>
      <c r="U112" s="121">
        <v>12950000</v>
      </c>
      <c r="V112" s="131">
        <v>0</v>
      </c>
      <c r="W112" s="120">
        <v>57426458</v>
      </c>
      <c r="X112" s="132" t="s">
        <v>3773</v>
      </c>
      <c r="Y112" s="120"/>
    </row>
    <row r="113" spans="1:25" s="9" customFormat="1">
      <c r="A113" s="130" t="s">
        <v>2832</v>
      </c>
      <c r="B113" s="120" t="s">
        <v>24</v>
      </c>
      <c r="C113" s="120" t="s">
        <v>25</v>
      </c>
      <c r="D113" s="125" t="s">
        <v>26</v>
      </c>
      <c r="E113" s="125" t="s">
        <v>4058</v>
      </c>
      <c r="F113" s="120" t="s">
        <v>28</v>
      </c>
      <c r="G113" s="124" t="s">
        <v>2834</v>
      </c>
      <c r="H113" s="120" t="s">
        <v>3763</v>
      </c>
      <c r="I113" s="121">
        <v>7500000</v>
      </c>
      <c r="J113" s="29">
        <v>0</v>
      </c>
      <c r="K113" s="29">
        <v>0</v>
      </c>
      <c r="L113" s="29">
        <v>0</v>
      </c>
      <c r="M113" s="29">
        <v>0</v>
      </c>
      <c r="N113" s="120">
        <v>51908728</v>
      </c>
      <c r="O113" s="120" t="s">
        <v>3910</v>
      </c>
      <c r="P113" s="120" t="s">
        <v>4059</v>
      </c>
      <c r="Q113" s="129">
        <v>44823</v>
      </c>
      <c r="R113" s="129">
        <v>44823</v>
      </c>
      <c r="S113" s="129">
        <v>44895</v>
      </c>
      <c r="T113" s="121">
        <v>2500000</v>
      </c>
      <c r="U113" s="121">
        <v>5000000</v>
      </c>
      <c r="V113" s="131">
        <v>0.33</v>
      </c>
      <c r="W113" s="120">
        <v>37331294</v>
      </c>
      <c r="X113" s="132" t="s">
        <v>3766</v>
      </c>
      <c r="Y113" s="120"/>
    </row>
    <row r="114" spans="1:25" s="9" customFormat="1">
      <c r="A114" s="130" t="s">
        <v>2832</v>
      </c>
      <c r="B114" s="120" t="s">
        <v>24</v>
      </c>
      <c r="C114" s="120" t="s">
        <v>25</v>
      </c>
      <c r="D114" s="125" t="s">
        <v>26</v>
      </c>
      <c r="E114" s="125" t="s">
        <v>4060</v>
      </c>
      <c r="F114" s="120" t="s">
        <v>28</v>
      </c>
      <c r="G114" s="124" t="s">
        <v>2834</v>
      </c>
      <c r="H114" s="120" t="s">
        <v>3763</v>
      </c>
      <c r="I114" s="121">
        <v>12750000</v>
      </c>
      <c r="J114" s="29">
        <v>0</v>
      </c>
      <c r="K114" s="29">
        <v>0</v>
      </c>
      <c r="L114" s="29">
        <v>0</v>
      </c>
      <c r="M114" s="29">
        <v>0</v>
      </c>
      <c r="N114" s="120">
        <v>1082845810</v>
      </c>
      <c r="O114" s="120" t="s">
        <v>3764</v>
      </c>
      <c r="P114" s="120" t="s">
        <v>4061</v>
      </c>
      <c r="Q114" s="129">
        <v>44838</v>
      </c>
      <c r="R114" s="129">
        <v>44839</v>
      </c>
      <c r="S114" s="129">
        <v>44914</v>
      </c>
      <c r="T114" s="121">
        <v>5100000</v>
      </c>
      <c r="U114" s="121">
        <v>7650000</v>
      </c>
      <c r="V114" s="131">
        <v>0.4</v>
      </c>
      <c r="W114" s="120">
        <v>37331294</v>
      </c>
      <c r="X114" s="132" t="s">
        <v>3766</v>
      </c>
      <c r="Y114" s="120"/>
    </row>
    <row r="115" spans="1:25" s="9" customFormat="1">
      <c r="A115" s="130" t="s">
        <v>2832</v>
      </c>
      <c r="B115" s="120" t="s">
        <v>24</v>
      </c>
      <c r="C115" s="120" t="s">
        <v>25</v>
      </c>
      <c r="D115" s="125" t="s">
        <v>26</v>
      </c>
      <c r="E115" s="125" t="s">
        <v>4062</v>
      </c>
      <c r="F115" s="120" t="s">
        <v>28</v>
      </c>
      <c r="G115" s="124" t="s">
        <v>2834</v>
      </c>
      <c r="H115" s="120" t="s">
        <v>3763</v>
      </c>
      <c r="I115" s="121">
        <v>9600000</v>
      </c>
      <c r="J115" s="29">
        <v>0</v>
      </c>
      <c r="K115" s="29">
        <v>0</v>
      </c>
      <c r="L115" s="29">
        <v>0</v>
      </c>
      <c r="M115" s="29">
        <v>0</v>
      </c>
      <c r="N115" s="120">
        <v>80865227</v>
      </c>
      <c r="O115" s="120" t="s">
        <v>3784</v>
      </c>
      <c r="P115" s="120" t="s">
        <v>4063</v>
      </c>
      <c r="Q115" s="129">
        <v>44838</v>
      </c>
      <c r="R115" s="129">
        <v>44839</v>
      </c>
      <c r="S115" s="129">
        <v>44916</v>
      </c>
      <c r="T115" s="121">
        <v>3200000</v>
      </c>
      <c r="U115" s="121">
        <v>6400000</v>
      </c>
      <c r="V115" s="131">
        <v>0.33</v>
      </c>
      <c r="W115" s="120">
        <v>37331294</v>
      </c>
      <c r="X115" s="132" t="s">
        <v>3766</v>
      </c>
      <c r="Y115" s="120"/>
    </row>
    <row r="116" spans="1:25" s="9" customFormat="1">
      <c r="A116" s="130" t="s">
        <v>2832</v>
      </c>
      <c r="B116" s="120" t="s">
        <v>24</v>
      </c>
      <c r="C116" s="120" t="s">
        <v>25</v>
      </c>
      <c r="D116" s="125" t="s">
        <v>26</v>
      </c>
      <c r="E116" s="125" t="s">
        <v>4064</v>
      </c>
      <c r="F116" s="120" t="s">
        <v>28</v>
      </c>
      <c r="G116" s="124" t="s">
        <v>2834</v>
      </c>
      <c r="H116" s="120" t="s">
        <v>3763</v>
      </c>
      <c r="I116" s="121">
        <v>15300000</v>
      </c>
      <c r="J116" s="29">
        <v>0</v>
      </c>
      <c r="K116" s="29">
        <v>0</v>
      </c>
      <c r="L116" s="29">
        <v>0</v>
      </c>
      <c r="M116" s="29">
        <v>0</v>
      </c>
      <c r="N116" s="120">
        <v>36722507</v>
      </c>
      <c r="O116" s="120" t="s">
        <v>3768</v>
      </c>
      <c r="P116" s="120" t="s">
        <v>4065</v>
      </c>
      <c r="Q116" s="129">
        <v>44839</v>
      </c>
      <c r="R116" s="129">
        <v>44840</v>
      </c>
      <c r="S116" s="129">
        <v>44915</v>
      </c>
      <c r="T116" s="121">
        <v>5300000</v>
      </c>
      <c r="U116" s="121">
        <v>15300000</v>
      </c>
      <c r="V116" s="131">
        <v>0.34</v>
      </c>
      <c r="W116" s="120">
        <v>37331294</v>
      </c>
      <c r="X116" s="132" t="s">
        <v>3766</v>
      </c>
      <c r="Y116" s="120"/>
    </row>
    <row r="117" spans="1:25" s="9" customFormat="1">
      <c r="A117" s="130" t="s">
        <v>2832</v>
      </c>
      <c r="B117" s="120" t="s">
        <v>24</v>
      </c>
      <c r="C117" s="120" t="s">
        <v>25</v>
      </c>
      <c r="D117" s="125" t="s">
        <v>26</v>
      </c>
      <c r="E117" s="125" t="s">
        <v>4066</v>
      </c>
      <c r="F117" s="120" t="s">
        <v>28</v>
      </c>
      <c r="G117" s="124" t="s">
        <v>2834</v>
      </c>
      <c r="H117" s="120" t="s">
        <v>3763</v>
      </c>
      <c r="I117" s="121">
        <v>11100000</v>
      </c>
      <c r="J117" s="29">
        <v>0</v>
      </c>
      <c r="K117" s="29">
        <v>0</v>
      </c>
      <c r="L117" s="29">
        <v>0</v>
      </c>
      <c r="M117" s="29">
        <v>0</v>
      </c>
      <c r="N117" s="120">
        <v>57442105</v>
      </c>
      <c r="O117" s="120" t="s">
        <v>3771</v>
      </c>
      <c r="P117" s="120" t="s">
        <v>4067</v>
      </c>
      <c r="Q117" s="129">
        <v>44839</v>
      </c>
      <c r="R117" s="129">
        <v>44840</v>
      </c>
      <c r="S117" s="129">
        <v>44915</v>
      </c>
      <c r="T117" s="121">
        <v>3700000</v>
      </c>
      <c r="U117" s="121">
        <v>7400000</v>
      </c>
      <c r="V117" s="131">
        <v>0.33</v>
      </c>
      <c r="W117" s="120">
        <v>57426458</v>
      </c>
      <c r="X117" s="132" t="s">
        <v>3773</v>
      </c>
      <c r="Y117" s="120"/>
    </row>
    <row r="118" spans="1:25" s="9" customFormat="1">
      <c r="A118" s="130" t="s">
        <v>2832</v>
      </c>
      <c r="B118" s="120" t="s">
        <v>24</v>
      </c>
      <c r="C118" s="120" t="s">
        <v>25</v>
      </c>
      <c r="D118" s="125" t="s">
        <v>26</v>
      </c>
      <c r="E118" s="125" t="s">
        <v>4068</v>
      </c>
      <c r="F118" s="120" t="s">
        <v>28</v>
      </c>
      <c r="G118" s="124" t="s">
        <v>2834</v>
      </c>
      <c r="H118" s="120" t="s">
        <v>3763</v>
      </c>
      <c r="I118" s="121">
        <v>1110000</v>
      </c>
      <c r="J118" s="29">
        <v>0</v>
      </c>
      <c r="K118" s="29">
        <v>0</v>
      </c>
      <c r="L118" s="29">
        <v>0</v>
      </c>
      <c r="M118" s="29">
        <v>0</v>
      </c>
      <c r="N118" s="120">
        <v>1083029081</v>
      </c>
      <c r="O118" s="120" t="s">
        <v>3833</v>
      </c>
      <c r="P118" s="120" t="s">
        <v>4069</v>
      </c>
      <c r="Q118" s="129">
        <v>44839</v>
      </c>
      <c r="R118" s="129">
        <v>44839</v>
      </c>
      <c r="S118" s="129">
        <v>44915</v>
      </c>
      <c r="T118" s="121"/>
      <c r="U118" s="121">
        <v>1110000</v>
      </c>
      <c r="V118" s="131">
        <v>0</v>
      </c>
      <c r="W118" s="120">
        <v>36720411</v>
      </c>
      <c r="X118" s="132" t="s">
        <v>4070</v>
      </c>
      <c r="Y118" s="120"/>
    </row>
    <row r="119" spans="1:25" s="9" customFormat="1">
      <c r="A119" s="130" t="s">
        <v>2832</v>
      </c>
      <c r="B119" s="120" t="s">
        <v>24</v>
      </c>
      <c r="C119" s="120" t="s">
        <v>25</v>
      </c>
      <c r="D119" s="125" t="s">
        <v>26</v>
      </c>
      <c r="E119" s="125" t="s">
        <v>4071</v>
      </c>
      <c r="F119" s="120" t="s">
        <v>28</v>
      </c>
      <c r="G119" s="124" t="s">
        <v>2834</v>
      </c>
      <c r="H119" s="120" t="s">
        <v>3763</v>
      </c>
      <c r="I119" s="121">
        <v>11100000</v>
      </c>
      <c r="J119" s="29">
        <v>0</v>
      </c>
      <c r="K119" s="29">
        <v>0</v>
      </c>
      <c r="L119" s="29">
        <v>0</v>
      </c>
      <c r="M119" s="29">
        <v>0</v>
      </c>
      <c r="N119" s="120">
        <v>57443718</v>
      </c>
      <c r="O119" s="120" t="s">
        <v>3795</v>
      </c>
      <c r="P119" s="120" t="s">
        <v>4072</v>
      </c>
      <c r="Q119" s="129">
        <v>44839</v>
      </c>
      <c r="R119" s="129">
        <v>44840</v>
      </c>
      <c r="S119" s="129">
        <v>44915</v>
      </c>
      <c r="T119" s="121">
        <v>3700000</v>
      </c>
      <c r="U119" s="121">
        <v>7400000</v>
      </c>
      <c r="V119" s="131">
        <v>0.33</v>
      </c>
      <c r="W119" s="120">
        <v>57426458</v>
      </c>
      <c r="X119" s="132" t="s">
        <v>3773</v>
      </c>
      <c r="Y119" s="120"/>
    </row>
    <row r="120" spans="1:25" s="9" customFormat="1">
      <c r="A120" s="130" t="s">
        <v>2832</v>
      </c>
      <c r="B120" s="120" t="s">
        <v>24</v>
      </c>
      <c r="C120" s="120" t="s">
        <v>25</v>
      </c>
      <c r="D120" s="125" t="s">
        <v>26</v>
      </c>
      <c r="E120" s="125" t="s">
        <v>4073</v>
      </c>
      <c r="F120" s="120" t="s">
        <v>28</v>
      </c>
      <c r="G120" s="124" t="s">
        <v>2834</v>
      </c>
      <c r="H120" s="120" t="s">
        <v>3763</v>
      </c>
      <c r="I120" s="121">
        <v>9000000</v>
      </c>
      <c r="J120" s="29">
        <v>0</v>
      </c>
      <c r="K120" s="29">
        <v>0</v>
      </c>
      <c r="L120" s="29">
        <v>0</v>
      </c>
      <c r="M120" s="29">
        <v>0</v>
      </c>
      <c r="N120" s="120">
        <v>57437563</v>
      </c>
      <c r="O120" s="120" t="s">
        <v>3798</v>
      </c>
      <c r="P120" s="120" t="s">
        <v>4074</v>
      </c>
      <c r="Q120" s="129">
        <v>44844</v>
      </c>
      <c r="R120" s="129">
        <v>44844</v>
      </c>
      <c r="S120" s="129">
        <v>44916</v>
      </c>
      <c r="T120" s="121">
        <v>3000000</v>
      </c>
      <c r="U120" s="121">
        <v>6000000</v>
      </c>
      <c r="V120" s="131">
        <v>0.33</v>
      </c>
      <c r="W120" s="120">
        <v>57426458</v>
      </c>
      <c r="X120" s="132" t="s">
        <v>3773</v>
      </c>
      <c r="Y120" s="120"/>
    </row>
    <row r="121" spans="1:25" s="9" customFormat="1">
      <c r="A121" s="130" t="s">
        <v>2832</v>
      </c>
      <c r="B121" s="120" t="s">
        <v>24</v>
      </c>
      <c r="C121" s="120" t="s">
        <v>25</v>
      </c>
      <c r="D121" s="125" t="s">
        <v>26</v>
      </c>
      <c r="E121" s="125" t="s">
        <v>4075</v>
      </c>
      <c r="F121" s="120" t="s">
        <v>28</v>
      </c>
      <c r="G121" s="124" t="s">
        <v>2834</v>
      </c>
      <c r="H121" s="120" t="s">
        <v>3763</v>
      </c>
      <c r="I121" s="121">
        <v>9000000</v>
      </c>
      <c r="J121" s="29">
        <v>0</v>
      </c>
      <c r="K121" s="29">
        <v>0</v>
      </c>
      <c r="L121" s="29">
        <v>0</v>
      </c>
      <c r="M121" s="29">
        <v>0</v>
      </c>
      <c r="N121" s="120">
        <v>57170631</v>
      </c>
      <c r="O121" s="120" t="s">
        <v>3810</v>
      </c>
      <c r="P121" s="120" t="s">
        <v>4076</v>
      </c>
      <c r="Q121" s="129">
        <v>44844</v>
      </c>
      <c r="R121" s="129">
        <v>44844</v>
      </c>
      <c r="S121" s="129">
        <v>44916</v>
      </c>
      <c r="T121" s="121">
        <v>3000000</v>
      </c>
      <c r="U121" s="121">
        <v>6000000</v>
      </c>
      <c r="V121" s="131">
        <v>0.33</v>
      </c>
      <c r="W121" s="120">
        <v>57426458</v>
      </c>
      <c r="X121" s="132" t="s">
        <v>3773</v>
      </c>
      <c r="Y121" s="120"/>
    </row>
    <row r="122" spans="1:25" s="9" customFormat="1">
      <c r="A122" s="130" t="s">
        <v>2832</v>
      </c>
      <c r="B122" s="120" t="s">
        <v>24</v>
      </c>
      <c r="C122" s="120" t="s">
        <v>25</v>
      </c>
      <c r="D122" s="125" t="s">
        <v>26</v>
      </c>
      <c r="E122" s="125" t="s">
        <v>4077</v>
      </c>
      <c r="F122" s="120" t="s">
        <v>28</v>
      </c>
      <c r="G122" s="124" t="s">
        <v>2834</v>
      </c>
      <c r="H122" s="120" t="s">
        <v>3763</v>
      </c>
      <c r="I122" s="121">
        <v>9000000</v>
      </c>
      <c r="J122" s="29">
        <v>0</v>
      </c>
      <c r="K122" s="29">
        <v>0</v>
      </c>
      <c r="L122" s="29">
        <v>0</v>
      </c>
      <c r="M122" s="29">
        <v>0</v>
      </c>
      <c r="N122" s="120">
        <v>84454604</v>
      </c>
      <c r="O122" s="120" t="s">
        <v>3781</v>
      </c>
      <c r="P122" s="120" t="s">
        <v>4078</v>
      </c>
      <c r="Q122" s="129">
        <v>44844</v>
      </c>
      <c r="R122" s="129">
        <v>44844</v>
      </c>
      <c r="S122" s="129">
        <v>44916</v>
      </c>
      <c r="T122" s="121">
        <v>3000000</v>
      </c>
      <c r="U122" s="121">
        <v>6000000</v>
      </c>
      <c r="V122" s="131">
        <v>0.33</v>
      </c>
      <c r="W122" s="120">
        <v>57426458</v>
      </c>
      <c r="X122" s="132" t="s">
        <v>3773</v>
      </c>
      <c r="Y122" s="120"/>
    </row>
    <row r="123" spans="1:25" s="9" customFormat="1">
      <c r="A123" s="130" t="s">
        <v>2832</v>
      </c>
      <c r="B123" s="120" t="s">
        <v>24</v>
      </c>
      <c r="C123" s="120" t="s">
        <v>25</v>
      </c>
      <c r="D123" s="125" t="s">
        <v>26</v>
      </c>
      <c r="E123" s="125" t="s">
        <v>4079</v>
      </c>
      <c r="F123" s="120" t="s">
        <v>28</v>
      </c>
      <c r="G123" s="124" t="s">
        <v>2834</v>
      </c>
      <c r="H123" s="120" t="s">
        <v>3763</v>
      </c>
      <c r="I123" s="121">
        <v>9000000</v>
      </c>
      <c r="J123" s="29">
        <v>0</v>
      </c>
      <c r="K123" s="29">
        <v>0</v>
      </c>
      <c r="L123" s="29">
        <v>0</v>
      </c>
      <c r="M123" s="29">
        <v>0</v>
      </c>
      <c r="N123" s="120">
        <v>1082989749</v>
      </c>
      <c r="O123" s="120" t="s">
        <v>3907</v>
      </c>
      <c r="P123" s="120" t="s">
        <v>4080</v>
      </c>
      <c r="Q123" s="129">
        <v>44844</v>
      </c>
      <c r="R123" s="129">
        <v>44844</v>
      </c>
      <c r="S123" s="129">
        <v>44916</v>
      </c>
      <c r="T123" s="121">
        <v>3000000</v>
      </c>
      <c r="U123" s="121">
        <v>6000000</v>
      </c>
      <c r="V123" s="131">
        <v>0.33</v>
      </c>
      <c r="W123" s="120">
        <v>57426458</v>
      </c>
      <c r="X123" s="132" t="s">
        <v>3773</v>
      </c>
      <c r="Y123" s="120"/>
    </row>
    <row r="124" spans="1:25" s="9" customFormat="1">
      <c r="A124" s="130" t="s">
        <v>2832</v>
      </c>
      <c r="B124" s="120" t="s">
        <v>24</v>
      </c>
      <c r="C124" s="120" t="s">
        <v>25</v>
      </c>
      <c r="D124" s="125" t="s">
        <v>26</v>
      </c>
      <c r="E124" s="125" t="s">
        <v>4081</v>
      </c>
      <c r="F124" s="120" t="s">
        <v>28</v>
      </c>
      <c r="G124" s="124" t="s">
        <v>2834</v>
      </c>
      <c r="H124" s="120" t="s">
        <v>3763</v>
      </c>
      <c r="I124" s="121">
        <v>8000000</v>
      </c>
      <c r="J124" s="29">
        <v>0</v>
      </c>
      <c r="K124" s="29">
        <v>0</v>
      </c>
      <c r="L124" s="29">
        <v>0</v>
      </c>
      <c r="M124" s="29">
        <v>0</v>
      </c>
      <c r="N124" s="120">
        <v>901086965</v>
      </c>
      <c r="O124" s="120" t="s">
        <v>4082</v>
      </c>
      <c r="P124" s="120" t="s">
        <v>4083</v>
      </c>
      <c r="Q124" s="129">
        <v>44845</v>
      </c>
      <c r="R124" s="129">
        <v>44845</v>
      </c>
      <c r="S124" s="129">
        <v>44906</v>
      </c>
      <c r="T124" s="121">
        <v>0</v>
      </c>
      <c r="U124" s="121">
        <v>8000000</v>
      </c>
      <c r="V124" s="131">
        <v>0</v>
      </c>
      <c r="W124" s="120">
        <v>57426458</v>
      </c>
      <c r="X124" s="132" t="s">
        <v>3773</v>
      </c>
      <c r="Y124" s="120"/>
    </row>
    <row r="125" spans="1:25" s="9" customFormat="1">
      <c r="A125" s="130" t="s">
        <v>2832</v>
      </c>
      <c r="B125" s="120" t="s">
        <v>24</v>
      </c>
      <c r="C125" s="120" t="s">
        <v>25</v>
      </c>
      <c r="D125" s="125" t="s">
        <v>26</v>
      </c>
      <c r="E125" s="125" t="s">
        <v>4084</v>
      </c>
      <c r="F125" s="120" t="s">
        <v>28</v>
      </c>
      <c r="G125" s="124" t="s">
        <v>2834</v>
      </c>
      <c r="H125" s="120" t="s">
        <v>3763</v>
      </c>
      <c r="I125" s="121">
        <v>7500000</v>
      </c>
      <c r="J125" s="29">
        <v>0</v>
      </c>
      <c r="K125" s="29">
        <v>0</v>
      </c>
      <c r="L125" s="29">
        <v>0</v>
      </c>
      <c r="M125" s="29">
        <v>0</v>
      </c>
      <c r="N125" s="120">
        <v>1091679027</v>
      </c>
      <c r="O125" s="120" t="s">
        <v>3804</v>
      </c>
      <c r="P125" s="120" t="s">
        <v>4085</v>
      </c>
      <c r="Q125" s="129">
        <v>44847</v>
      </c>
      <c r="R125" s="129">
        <v>44848</v>
      </c>
      <c r="S125" s="129">
        <v>44916</v>
      </c>
      <c r="T125" s="121">
        <v>3000000</v>
      </c>
      <c r="U125" s="121">
        <v>4500000</v>
      </c>
      <c r="V125" s="131">
        <v>0.4</v>
      </c>
      <c r="W125" s="120">
        <v>57426458</v>
      </c>
      <c r="X125" s="132" t="s">
        <v>3773</v>
      </c>
      <c r="Y125" s="120"/>
    </row>
    <row r="126" spans="1:25" s="9" customFormat="1">
      <c r="A126" s="130" t="s">
        <v>2832</v>
      </c>
      <c r="B126" s="120" t="s">
        <v>24</v>
      </c>
      <c r="C126" s="120" t="s">
        <v>25</v>
      </c>
      <c r="D126" s="125" t="s">
        <v>26</v>
      </c>
      <c r="E126" s="125" t="s">
        <v>4086</v>
      </c>
      <c r="F126" s="120" t="s">
        <v>28</v>
      </c>
      <c r="G126" s="124" t="s">
        <v>2834</v>
      </c>
      <c r="H126" s="120" t="s">
        <v>3763</v>
      </c>
      <c r="I126" s="121">
        <v>7500000</v>
      </c>
      <c r="J126" s="29">
        <v>0</v>
      </c>
      <c r="K126" s="29">
        <v>0</v>
      </c>
      <c r="L126" s="29">
        <v>0</v>
      </c>
      <c r="M126" s="29">
        <v>0</v>
      </c>
      <c r="N126" s="120">
        <v>36722117</v>
      </c>
      <c r="O126" s="120" t="s">
        <v>3824</v>
      </c>
      <c r="P126" s="120" t="s">
        <v>4087</v>
      </c>
      <c r="Q126" s="129">
        <v>44847</v>
      </c>
      <c r="R126" s="129">
        <v>44848</v>
      </c>
      <c r="S126" s="129">
        <v>44916</v>
      </c>
      <c r="T126" s="121">
        <v>3000000</v>
      </c>
      <c r="U126" s="121">
        <v>4500000</v>
      </c>
      <c r="V126" s="131">
        <v>0.4</v>
      </c>
      <c r="W126" s="120">
        <v>57426458</v>
      </c>
      <c r="X126" s="132" t="s">
        <v>3773</v>
      </c>
      <c r="Y126" s="120"/>
    </row>
    <row r="127" spans="1:25" s="9" customFormat="1">
      <c r="A127" s="130" t="s">
        <v>2832</v>
      </c>
      <c r="B127" s="120" t="s">
        <v>24</v>
      </c>
      <c r="C127" s="120" t="s">
        <v>25</v>
      </c>
      <c r="D127" s="125" t="s">
        <v>26</v>
      </c>
      <c r="E127" s="125" t="s">
        <v>4088</v>
      </c>
      <c r="F127" s="120" t="s">
        <v>28</v>
      </c>
      <c r="G127" s="124" t="s">
        <v>2834</v>
      </c>
      <c r="H127" s="120" t="s">
        <v>3763</v>
      </c>
      <c r="I127" s="121">
        <v>7000000</v>
      </c>
      <c r="J127" s="29">
        <v>0</v>
      </c>
      <c r="K127" s="29">
        <v>0</v>
      </c>
      <c r="L127" s="29">
        <v>0</v>
      </c>
      <c r="M127" s="29">
        <v>0</v>
      </c>
      <c r="N127" s="120">
        <v>7604157</v>
      </c>
      <c r="O127" s="120" t="s">
        <v>3821</v>
      </c>
      <c r="P127" s="120" t="s">
        <v>4089</v>
      </c>
      <c r="Q127" s="129">
        <v>44847</v>
      </c>
      <c r="R127" s="129">
        <v>44848</v>
      </c>
      <c r="S127" s="129">
        <v>44916</v>
      </c>
      <c r="T127" s="121">
        <v>2800000</v>
      </c>
      <c r="U127" s="121">
        <v>4200000</v>
      </c>
      <c r="V127" s="131">
        <v>0.4</v>
      </c>
      <c r="W127" s="120">
        <v>57426458</v>
      </c>
      <c r="X127" s="132" t="s">
        <v>3773</v>
      </c>
      <c r="Y127" s="120"/>
    </row>
    <row r="128" spans="1:25" s="9" customFormat="1">
      <c r="A128" s="130" t="s">
        <v>2832</v>
      </c>
      <c r="B128" s="120" t="s">
        <v>24</v>
      </c>
      <c r="C128" s="120" t="s">
        <v>25</v>
      </c>
      <c r="D128" s="125" t="s">
        <v>26</v>
      </c>
      <c r="E128" s="125" t="s">
        <v>4090</v>
      </c>
      <c r="F128" s="120" t="s">
        <v>28</v>
      </c>
      <c r="G128" s="124" t="s">
        <v>2834</v>
      </c>
      <c r="H128" s="120" t="s">
        <v>3763</v>
      </c>
      <c r="I128" s="121">
        <v>6000000</v>
      </c>
      <c r="J128" s="29">
        <v>0</v>
      </c>
      <c r="K128" s="29">
        <v>0</v>
      </c>
      <c r="L128" s="29">
        <v>0</v>
      </c>
      <c r="M128" s="29">
        <v>0</v>
      </c>
      <c r="N128" s="120">
        <v>1083020130</v>
      </c>
      <c r="O128" s="120" t="s">
        <v>3913</v>
      </c>
      <c r="P128" s="120" t="s">
        <v>4091</v>
      </c>
      <c r="Q128" s="129">
        <v>44847</v>
      </c>
      <c r="R128" s="129">
        <v>44848</v>
      </c>
      <c r="S128" s="129">
        <v>44916</v>
      </c>
      <c r="T128" s="121">
        <v>2400000</v>
      </c>
      <c r="U128" s="121">
        <v>3600000</v>
      </c>
      <c r="V128" s="131">
        <v>0.4</v>
      </c>
      <c r="W128" s="120">
        <v>57426458</v>
      </c>
      <c r="X128" s="132" t="s">
        <v>3773</v>
      </c>
      <c r="Y128" s="120"/>
    </row>
    <row r="129" spans="1:25" s="9" customFormat="1">
      <c r="A129" s="130" t="s">
        <v>2832</v>
      </c>
      <c r="B129" s="120" t="s">
        <v>24</v>
      </c>
      <c r="C129" s="120" t="s">
        <v>25</v>
      </c>
      <c r="D129" s="125" t="s">
        <v>26</v>
      </c>
      <c r="E129" s="125" t="s">
        <v>4092</v>
      </c>
      <c r="F129" s="120" t="s">
        <v>28</v>
      </c>
      <c r="G129" s="124" t="s">
        <v>2834</v>
      </c>
      <c r="H129" s="120" t="s">
        <v>3763</v>
      </c>
      <c r="I129" s="121">
        <v>5600000</v>
      </c>
      <c r="J129" s="29">
        <v>0</v>
      </c>
      <c r="K129" s="29">
        <v>0</v>
      </c>
      <c r="L129" s="29">
        <v>0</v>
      </c>
      <c r="M129" s="29">
        <v>0</v>
      </c>
      <c r="N129" s="120">
        <v>57461220</v>
      </c>
      <c r="O129" s="120" t="s">
        <v>3830</v>
      </c>
      <c r="P129" s="120" t="s">
        <v>4093</v>
      </c>
      <c r="Q129" s="129">
        <v>44852</v>
      </c>
      <c r="R129" s="129">
        <v>44852</v>
      </c>
      <c r="S129" s="129">
        <v>44912</v>
      </c>
      <c r="T129" s="121">
        <v>2800000</v>
      </c>
      <c r="U129" s="121">
        <v>4200000</v>
      </c>
      <c r="V129" s="131">
        <v>0.4</v>
      </c>
      <c r="W129" s="120">
        <v>57426458</v>
      </c>
      <c r="X129" s="132" t="s">
        <v>3773</v>
      </c>
      <c r="Y129" s="120"/>
    </row>
    <row r="130" spans="1:25" s="9" customFormat="1">
      <c r="A130" s="130" t="s">
        <v>2832</v>
      </c>
      <c r="B130" s="120" t="s">
        <v>24</v>
      </c>
      <c r="C130" s="120" t="s">
        <v>25</v>
      </c>
      <c r="D130" s="125" t="s">
        <v>26</v>
      </c>
      <c r="E130" s="125" t="s">
        <v>4094</v>
      </c>
      <c r="F130" s="120" t="s">
        <v>28</v>
      </c>
      <c r="G130" s="124" t="s">
        <v>2834</v>
      </c>
      <c r="H130" s="120" t="s">
        <v>3763</v>
      </c>
      <c r="I130" s="121">
        <v>5600000</v>
      </c>
      <c r="J130" s="29">
        <v>0</v>
      </c>
      <c r="K130" s="29">
        <v>0</v>
      </c>
      <c r="L130" s="29">
        <v>0</v>
      </c>
      <c r="M130" s="29">
        <v>0</v>
      </c>
      <c r="N130" s="120">
        <v>1082947568</v>
      </c>
      <c r="O130" s="120" t="s">
        <v>3813</v>
      </c>
      <c r="P130" s="120" t="s">
        <v>4095</v>
      </c>
      <c r="Q130" s="129">
        <v>44852</v>
      </c>
      <c r="R130" s="129">
        <v>44852</v>
      </c>
      <c r="S130" s="129">
        <v>44912</v>
      </c>
      <c r="T130" s="121">
        <v>2800000</v>
      </c>
      <c r="U130" s="121">
        <v>2800000</v>
      </c>
      <c r="V130" s="131">
        <v>0.5</v>
      </c>
      <c r="W130" s="120">
        <v>57426458</v>
      </c>
      <c r="X130" s="132" t="s">
        <v>3773</v>
      </c>
      <c r="Y130" s="120"/>
    </row>
    <row r="131" spans="1:25" s="9" customFormat="1">
      <c r="A131" s="130" t="s">
        <v>2832</v>
      </c>
      <c r="B131" s="120" t="s">
        <v>24</v>
      </c>
      <c r="C131" s="120" t="s">
        <v>25</v>
      </c>
      <c r="D131" s="125" t="s">
        <v>26</v>
      </c>
      <c r="E131" s="125" t="s">
        <v>4096</v>
      </c>
      <c r="F131" s="120" t="s">
        <v>28</v>
      </c>
      <c r="G131" s="124" t="s">
        <v>2834</v>
      </c>
      <c r="H131" s="120" t="s">
        <v>3763</v>
      </c>
      <c r="I131" s="121">
        <v>6000000</v>
      </c>
      <c r="J131" s="29">
        <v>0</v>
      </c>
      <c r="K131" s="29">
        <v>0</v>
      </c>
      <c r="L131" s="29">
        <v>0</v>
      </c>
      <c r="M131" s="29">
        <v>0</v>
      </c>
      <c r="N131" s="120">
        <v>85466955</v>
      </c>
      <c r="O131" s="120" t="s">
        <v>3819</v>
      </c>
      <c r="P131" s="120" t="s">
        <v>4097</v>
      </c>
      <c r="Q131" s="129">
        <v>44852</v>
      </c>
      <c r="R131" s="129">
        <v>44852</v>
      </c>
      <c r="S131" s="129">
        <v>44912</v>
      </c>
      <c r="T131" s="121">
        <v>1500000</v>
      </c>
      <c r="U131" s="121">
        <v>4500000</v>
      </c>
      <c r="V131" s="131">
        <v>0.25</v>
      </c>
      <c r="W131" s="120">
        <v>57426458</v>
      </c>
      <c r="X131" s="132" t="s">
        <v>3773</v>
      </c>
      <c r="Y131" s="120"/>
    </row>
    <row r="132" spans="1:25" s="9" customFormat="1">
      <c r="A132" s="130" t="s">
        <v>2832</v>
      </c>
      <c r="B132" s="120" t="s">
        <v>24</v>
      </c>
      <c r="C132" s="120" t="s">
        <v>25</v>
      </c>
      <c r="D132" s="125" t="s">
        <v>26</v>
      </c>
      <c r="E132" s="125" t="s">
        <v>4098</v>
      </c>
      <c r="F132" s="120" t="s">
        <v>28</v>
      </c>
      <c r="G132" s="124" t="s">
        <v>2834</v>
      </c>
      <c r="H132" s="120" t="s">
        <v>3763</v>
      </c>
      <c r="I132" s="121">
        <v>6156743</v>
      </c>
      <c r="J132" s="29">
        <v>0</v>
      </c>
      <c r="K132" s="29">
        <v>0</v>
      </c>
      <c r="L132" s="29">
        <v>0</v>
      </c>
      <c r="M132" s="29">
        <v>0</v>
      </c>
      <c r="N132" s="120">
        <v>36666875</v>
      </c>
      <c r="O132" s="120" t="s">
        <v>4099</v>
      </c>
      <c r="P132" s="120" t="s">
        <v>4100</v>
      </c>
      <c r="Q132" s="129">
        <v>44852</v>
      </c>
      <c r="R132" s="129">
        <v>44852</v>
      </c>
      <c r="S132" s="129">
        <v>44916</v>
      </c>
      <c r="T132" s="121">
        <v>0</v>
      </c>
      <c r="U132" s="121">
        <v>6156743</v>
      </c>
      <c r="V132" s="131">
        <v>0</v>
      </c>
      <c r="W132" s="120">
        <v>57426458</v>
      </c>
      <c r="X132" s="132" t="s">
        <v>3773</v>
      </c>
      <c r="Y132" s="120"/>
    </row>
    <row r="133" spans="1:25" s="9" customFormat="1">
      <c r="A133" s="130" t="s">
        <v>2832</v>
      </c>
      <c r="B133" s="120" t="s">
        <v>24</v>
      </c>
      <c r="C133" s="120" t="s">
        <v>25</v>
      </c>
      <c r="D133" s="125" t="s">
        <v>26</v>
      </c>
      <c r="E133" s="125" t="s">
        <v>4101</v>
      </c>
      <c r="F133" s="120" t="s">
        <v>28</v>
      </c>
      <c r="G133" s="124" t="s">
        <v>2834</v>
      </c>
      <c r="H133" s="120" t="s">
        <v>3763</v>
      </c>
      <c r="I133" s="121">
        <v>9000000</v>
      </c>
      <c r="J133" s="29">
        <v>0</v>
      </c>
      <c r="K133" s="29">
        <v>0</v>
      </c>
      <c r="L133" s="29">
        <v>0</v>
      </c>
      <c r="M133" s="29">
        <v>0</v>
      </c>
      <c r="N133" s="120">
        <v>1082989749</v>
      </c>
      <c r="O133" s="120" t="s">
        <v>3907</v>
      </c>
      <c r="P133" s="120" t="s">
        <v>4102</v>
      </c>
      <c r="Q133" s="129">
        <v>44852</v>
      </c>
      <c r="R133" s="129">
        <v>44852</v>
      </c>
      <c r="S133" s="129">
        <v>44916</v>
      </c>
      <c r="T133" s="121">
        <v>0</v>
      </c>
      <c r="U133" s="121">
        <v>9000000</v>
      </c>
      <c r="V133" s="131">
        <v>0</v>
      </c>
      <c r="W133" s="120">
        <v>57426458</v>
      </c>
      <c r="X133" s="132" t="s">
        <v>3773</v>
      </c>
      <c r="Y133" s="120"/>
    </row>
    <row r="134" spans="1:25" s="9" customFormat="1">
      <c r="A134" s="130" t="s">
        <v>2832</v>
      </c>
      <c r="B134" s="120" t="s">
        <v>24</v>
      </c>
      <c r="C134" s="120" t="s">
        <v>25</v>
      </c>
      <c r="D134" s="125" t="s">
        <v>26</v>
      </c>
      <c r="E134" s="125" t="s">
        <v>4103</v>
      </c>
      <c r="F134" s="120" t="s">
        <v>28</v>
      </c>
      <c r="G134" s="124" t="s">
        <v>2834</v>
      </c>
      <c r="H134" s="120" t="s">
        <v>3763</v>
      </c>
      <c r="I134" s="121">
        <v>42000000</v>
      </c>
      <c r="J134" s="29">
        <v>0</v>
      </c>
      <c r="K134" s="29">
        <v>0</v>
      </c>
      <c r="L134" s="29">
        <v>0</v>
      </c>
      <c r="M134" s="29">
        <v>0</v>
      </c>
      <c r="N134" s="120">
        <v>12561035</v>
      </c>
      <c r="O134" s="120" t="s">
        <v>3870</v>
      </c>
      <c r="P134" s="120" t="s">
        <v>3871</v>
      </c>
      <c r="Q134" s="129">
        <v>44853</v>
      </c>
      <c r="R134" s="129">
        <v>44854</v>
      </c>
      <c r="S134" s="129">
        <v>44925</v>
      </c>
      <c r="T134" s="121">
        <v>0</v>
      </c>
      <c r="U134" s="121">
        <v>42000000</v>
      </c>
      <c r="V134" s="131">
        <v>0</v>
      </c>
      <c r="W134" s="120">
        <v>57426458</v>
      </c>
      <c r="X134" s="132" t="s">
        <v>3773</v>
      </c>
      <c r="Y134" s="120"/>
    </row>
    <row r="135" spans="1:25" s="9" customFormat="1">
      <c r="A135" s="130" t="s">
        <v>2832</v>
      </c>
      <c r="B135" s="120" t="s">
        <v>24</v>
      </c>
      <c r="C135" s="120" t="s">
        <v>25</v>
      </c>
      <c r="D135" s="125" t="s">
        <v>26</v>
      </c>
      <c r="E135" s="125" t="s">
        <v>4104</v>
      </c>
      <c r="F135" s="120" t="s">
        <v>28</v>
      </c>
      <c r="G135" s="124" t="s">
        <v>2834</v>
      </c>
      <c r="H135" s="120" t="s">
        <v>3763</v>
      </c>
      <c r="I135" s="121">
        <v>14985344</v>
      </c>
      <c r="J135" s="29">
        <v>0</v>
      </c>
      <c r="K135" s="29">
        <v>0</v>
      </c>
      <c r="L135" s="29">
        <v>0</v>
      </c>
      <c r="M135" s="29">
        <v>0</v>
      </c>
      <c r="N135" s="120">
        <v>901572950</v>
      </c>
      <c r="O135" s="120" t="s">
        <v>4105</v>
      </c>
      <c r="P135" s="120" t="s">
        <v>4106</v>
      </c>
      <c r="Q135" s="129">
        <v>44858</v>
      </c>
      <c r="R135" s="129">
        <v>44858</v>
      </c>
      <c r="S135" s="129">
        <v>44895</v>
      </c>
      <c r="T135" s="121">
        <v>0</v>
      </c>
      <c r="U135" s="121">
        <v>14985344</v>
      </c>
      <c r="V135" s="131">
        <v>0</v>
      </c>
      <c r="W135" s="120"/>
      <c r="X135" s="132"/>
      <c r="Y135" s="120"/>
    </row>
    <row r="136" spans="1:25" s="9" customFormat="1">
      <c r="D136" s="139" t="s">
        <v>2860</v>
      </c>
      <c r="E136" s="140">
        <v>134</v>
      </c>
      <c r="H136" s="140" t="s">
        <v>2831</v>
      </c>
      <c r="I136" s="141">
        <f>SUM(I2:I135)</f>
        <v>1804321598</v>
      </c>
      <c r="K136" s="14"/>
      <c r="L136" s="14"/>
      <c r="N136" s="18"/>
      <c r="Q136" s="15"/>
      <c r="R136" s="15"/>
      <c r="S136" s="15"/>
      <c r="T136" s="16"/>
      <c r="U136" s="16"/>
      <c r="V136" s="16"/>
      <c r="W136" s="18"/>
    </row>
    <row r="137" spans="1:25" s="9" customFormat="1">
      <c r="D137" s="12"/>
      <c r="I137" s="13"/>
      <c r="K137" s="14"/>
      <c r="L137" s="14"/>
      <c r="N137" s="18"/>
      <c r="Q137" s="15"/>
      <c r="R137" s="15"/>
      <c r="S137" s="15"/>
      <c r="T137" s="16"/>
      <c r="U137" s="16"/>
      <c r="V137" s="16"/>
      <c r="W137" s="18"/>
    </row>
    <row r="138" spans="1:25">
      <c r="D138" s="17"/>
      <c r="I138" s="1"/>
      <c r="K138" s="2"/>
      <c r="L138" s="2"/>
      <c r="N138" s="6"/>
      <c r="Q138" s="3"/>
      <c r="R138" s="3"/>
      <c r="S138" s="3"/>
      <c r="T138" s="4"/>
      <c r="U138" s="4"/>
      <c r="V138" s="4"/>
      <c r="W138" s="6"/>
    </row>
  </sheetData>
  <autoFilter ref="A1:Y136" xr:uid="{00000000-0009-0000-0000-000007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Z13"/>
  <sheetViews>
    <sheetView workbookViewId="0">
      <pane ySplit="1" topLeftCell="A2" activePane="bottomLeft" state="frozen"/>
      <selection pane="bottomLeft" activeCell="G10" sqref="G10"/>
    </sheetView>
  </sheetViews>
  <sheetFormatPr baseColWidth="10" defaultRowHeight="14.4"/>
  <cols>
    <col min="4" max="4" width="20.33203125" customWidth="1"/>
    <col min="5" max="5" width="18.77734375" customWidth="1"/>
    <col min="8" max="8" width="22" customWidth="1"/>
    <col min="9" max="9" width="21.109375" customWidth="1"/>
    <col min="21" max="21" width="17.88671875" customWidth="1"/>
  </cols>
  <sheetData>
    <row r="1" spans="1:26">
      <c r="A1" s="73" t="s">
        <v>0</v>
      </c>
      <c r="B1" s="73" t="s">
        <v>1</v>
      </c>
      <c r="C1" s="73" t="s">
        <v>2</v>
      </c>
      <c r="D1" s="73" t="s">
        <v>3</v>
      </c>
      <c r="E1" s="73" t="s">
        <v>4</v>
      </c>
      <c r="F1" s="73" t="s">
        <v>5</v>
      </c>
      <c r="G1" s="73" t="s">
        <v>6</v>
      </c>
      <c r="H1" s="73" t="s">
        <v>7</v>
      </c>
      <c r="I1" s="74" t="s">
        <v>8</v>
      </c>
      <c r="J1" s="73" t="s">
        <v>9</v>
      </c>
      <c r="K1" s="75" t="s">
        <v>10</v>
      </c>
      <c r="L1" s="75" t="s">
        <v>11</v>
      </c>
      <c r="M1" s="73" t="s">
        <v>12</v>
      </c>
      <c r="N1" s="73" t="s">
        <v>13</v>
      </c>
      <c r="O1" s="73" t="s">
        <v>14</v>
      </c>
      <c r="P1" s="73" t="s">
        <v>15</v>
      </c>
      <c r="Q1" s="76" t="s">
        <v>16</v>
      </c>
      <c r="R1" s="76" t="s">
        <v>17</v>
      </c>
      <c r="S1" s="76" t="s">
        <v>18</v>
      </c>
      <c r="T1" s="77" t="s">
        <v>19</v>
      </c>
      <c r="U1" s="77" t="s">
        <v>20</v>
      </c>
      <c r="V1" s="77" t="s">
        <v>21</v>
      </c>
      <c r="W1" s="73" t="s">
        <v>22</v>
      </c>
      <c r="X1" s="73" t="s">
        <v>23</v>
      </c>
      <c r="Y1" s="73"/>
      <c r="Z1" s="73"/>
    </row>
    <row r="2" spans="1:26" s="7" customFormat="1" ht="13.2">
      <c r="A2" s="28" t="s">
        <v>2832</v>
      </c>
      <c r="B2" s="28" t="s">
        <v>24</v>
      </c>
      <c r="C2" s="28" t="s">
        <v>25</v>
      </c>
      <c r="D2" s="28" t="s">
        <v>26</v>
      </c>
      <c r="E2" s="28" t="s">
        <v>2833</v>
      </c>
      <c r="F2" s="28" t="s">
        <v>28</v>
      </c>
      <c r="G2" s="28" t="s">
        <v>2834</v>
      </c>
      <c r="H2" s="28" t="s">
        <v>2835</v>
      </c>
      <c r="I2" s="53">
        <v>40150600</v>
      </c>
      <c r="J2" s="28">
        <v>0</v>
      </c>
      <c r="K2" s="101">
        <v>0</v>
      </c>
      <c r="L2" s="101">
        <v>0</v>
      </c>
      <c r="M2" s="28">
        <v>0</v>
      </c>
      <c r="N2" s="28">
        <v>860002400</v>
      </c>
      <c r="O2" s="28" t="s">
        <v>2836</v>
      </c>
      <c r="P2" s="28" t="s">
        <v>2837</v>
      </c>
      <c r="Q2" s="102">
        <v>44589</v>
      </c>
      <c r="R2" s="102">
        <v>44599</v>
      </c>
      <c r="S2" s="102">
        <v>44964</v>
      </c>
      <c r="T2" s="87">
        <v>0</v>
      </c>
      <c r="U2" s="87">
        <v>40150600</v>
      </c>
      <c r="V2" s="145">
        <v>0</v>
      </c>
      <c r="W2" s="82">
        <v>41947381</v>
      </c>
      <c r="X2" s="88" t="s">
        <v>370</v>
      </c>
      <c r="Y2" s="88"/>
      <c r="Z2" s="88"/>
    </row>
    <row r="3" spans="1:26" s="7" customFormat="1" ht="13.2">
      <c r="A3" s="28" t="s">
        <v>2832</v>
      </c>
      <c r="B3" s="28" t="s">
        <v>24</v>
      </c>
      <c r="C3" s="28" t="s">
        <v>25</v>
      </c>
      <c r="D3" s="28" t="s">
        <v>26</v>
      </c>
      <c r="E3" s="28" t="s">
        <v>2838</v>
      </c>
      <c r="F3" s="28" t="s">
        <v>28</v>
      </c>
      <c r="G3" s="28" t="s">
        <v>2834</v>
      </c>
      <c r="H3" s="28" t="s">
        <v>30</v>
      </c>
      <c r="I3" s="53">
        <v>6000000</v>
      </c>
      <c r="J3" s="28">
        <v>1</v>
      </c>
      <c r="K3" s="101">
        <v>3000000</v>
      </c>
      <c r="L3" s="101">
        <v>0</v>
      </c>
      <c r="M3" s="28">
        <v>0</v>
      </c>
      <c r="N3" s="83">
        <v>900929739</v>
      </c>
      <c r="O3" s="28" t="s">
        <v>2839</v>
      </c>
      <c r="P3" s="28" t="s">
        <v>2840</v>
      </c>
      <c r="Q3" s="146">
        <v>44587</v>
      </c>
      <c r="R3" s="146">
        <v>44589</v>
      </c>
      <c r="S3" s="146">
        <v>44926</v>
      </c>
      <c r="T3" s="87">
        <v>8801286</v>
      </c>
      <c r="U3" s="87">
        <v>198714</v>
      </c>
      <c r="V3" s="145">
        <v>0.97792066666666666</v>
      </c>
      <c r="W3" s="83">
        <v>36718996</v>
      </c>
      <c r="X3" s="28" t="s">
        <v>1741</v>
      </c>
      <c r="Y3" s="28"/>
      <c r="Z3" s="28"/>
    </row>
    <row r="4" spans="1:26" s="7" customFormat="1" ht="13.2">
      <c r="A4" s="28" t="s">
        <v>2832</v>
      </c>
      <c r="B4" s="28" t="s">
        <v>24</v>
      </c>
      <c r="C4" s="28" t="s">
        <v>25</v>
      </c>
      <c r="D4" s="28" t="s">
        <v>26</v>
      </c>
      <c r="E4" s="28" t="s">
        <v>2841</v>
      </c>
      <c r="F4" s="28" t="s">
        <v>28</v>
      </c>
      <c r="G4" s="28" t="s">
        <v>2834</v>
      </c>
      <c r="H4" s="28" t="s">
        <v>30</v>
      </c>
      <c r="I4" s="53">
        <v>6000000</v>
      </c>
      <c r="J4" s="28">
        <v>1</v>
      </c>
      <c r="K4" s="101">
        <v>3000000</v>
      </c>
      <c r="L4" s="101">
        <v>0</v>
      </c>
      <c r="M4" s="28">
        <v>0</v>
      </c>
      <c r="N4" s="83">
        <v>819003765</v>
      </c>
      <c r="O4" s="28" t="s">
        <v>2842</v>
      </c>
      <c r="P4" s="28" t="s">
        <v>2840</v>
      </c>
      <c r="Q4" s="146">
        <v>44587</v>
      </c>
      <c r="R4" s="146">
        <v>44589</v>
      </c>
      <c r="S4" s="146">
        <v>44926</v>
      </c>
      <c r="T4" s="87">
        <v>8884000</v>
      </c>
      <c r="U4" s="87">
        <v>116000</v>
      </c>
      <c r="V4" s="145">
        <v>0.98711111111111116</v>
      </c>
      <c r="W4" s="83">
        <v>36718996</v>
      </c>
      <c r="X4" s="28" t="s">
        <v>1741</v>
      </c>
      <c r="Y4" s="28"/>
      <c r="Z4" s="28"/>
    </row>
    <row r="5" spans="1:26" s="7" customFormat="1" ht="13.2">
      <c r="A5" s="28" t="s">
        <v>2832</v>
      </c>
      <c r="B5" s="28" t="s">
        <v>24</v>
      </c>
      <c r="C5" s="28" t="s">
        <v>25</v>
      </c>
      <c r="D5" s="28" t="s">
        <v>26</v>
      </c>
      <c r="E5" s="28" t="s">
        <v>2843</v>
      </c>
      <c r="F5" s="28" t="s">
        <v>28</v>
      </c>
      <c r="G5" s="28" t="s">
        <v>2834</v>
      </c>
      <c r="H5" s="28" t="s">
        <v>30</v>
      </c>
      <c r="I5" s="53">
        <v>6000000</v>
      </c>
      <c r="J5" s="28">
        <v>1</v>
      </c>
      <c r="K5" s="101">
        <v>3000000</v>
      </c>
      <c r="L5" s="101">
        <v>0</v>
      </c>
      <c r="M5" s="28">
        <v>0</v>
      </c>
      <c r="N5" s="83">
        <v>901094352</v>
      </c>
      <c r="O5" s="28" t="s">
        <v>2844</v>
      </c>
      <c r="P5" s="28" t="s">
        <v>2840</v>
      </c>
      <c r="Q5" s="146">
        <v>44587</v>
      </c>
      <c r="R5" s="146">
        <v>44589</v>
      </c>
      <c r="S5" s="146">
        <v>44926</v>
      </c>
      <c r="T5" s="87">
        <v>8825350</v>
      </c>
      <c r="U5" s="87">
        <v>174650</v>
      </c>
      <c r="V5" s="145">
        <v>0.98059444444444444</v>
      </c>
      <c r="W5" s="83">
        <v>36718996</v>
      </c>
      <c r="X5" s="28" t="s">
        <v>1741</v>
      </c>
      <c r="Y5" s="28"/>
      <c r="Z5" s="28"/>
    </row>
    <row r="6" spans="1:26" s="7" customFormat="1" ht="13.2">
      <c r="A6" s="28" t="s">
        <v>2832</v>
      </c>
      <c r="B6" s="28" t="s">
        <v>24</v>
      </c>
      <c r="C6" s="28" t="s">
        <v>25</v>
      </c>
      <c r="D6" s="28" t="s">
        <v>26</v>
      </c>
      <c r="E6" s="28" t="s">
        <v>2845</v>
      </c>
      <c r="F6" s="28" t="s">
        <v>28</v>
      </c>
      <c r="G6" s="28" t="s">
        <v>2834</v>
      </c>
      <c r="H6" s="28" t="s">
        <v>2846</v>
      </c>
      <c r="I6" s="53">
        <v>20000000</v>
      </c>
      <c r="J6" s="28">
        <v>0</v>
      </c>
      <c r="K6" s="101">
        <v>0</v>
      </c>
      <c r="L6" s="101">
        <v>0</v>
      </c>
      <c r="M6" s="28">
        <v>0</v>
      </c>
      <c r="N6" s="83">
        <v>7144967</v>
      </c>
      <c r="O6" s="28" t="s">
        <v>2847</v>
      </c>
      <c r="P6" s="28" t="s">
        <v>2848</v>
      </c>
      <c r="Q6" s="146">
        <v>44782</v>
      </c>
      <c r="R6" s="146">
        <v>44782</v>
      </c>
      <c r="S6" s="146">
        <v>44926</v>
      </c>
      <c r="T6" s="87">
        <v>0</v>
      </c>
      <c r="U6" s="87">
        <v>20000000</v>
      </c>
      <c r="V6" s="147">
        <v>0</v>
      </c>
      <c r="W6" s="83">
        <v>36564011</v>
      </c>
      <c r="X6" s="28" t="s">
        <v>750</v>
      </c>
      <c r="Y6" s="28"/>
      <c r="Z6" s="28"/>
    </row>
    <row r="7" spans="1:26" s="7" customFormat="1" ht="13.2">
      <c r="A7" s="28" t="s">
        <v>2832</v>
      </c>
      <c r="B7" s="28" t="s">
        <v>24</v>
      </c>
      <c r="C7" s="28" t="s">
        <v>25</v>
      </c>
      <c r="D7" s="28" t="s">
        <v>26</v>
      </c>
      <c r="E7" s="28" t="s">
        <v>2849</v>
      </c>
      <c r="F7" s="28" t="s">
        <v>28</v>
      </c>
      <c r="G7" s="28" t="s">
        <v>2834</v>
      </c>
      <c r="H7" s="28" t="s">
        <v>30</v>
      </c>
      <c r="I7" s="53">
        <v>12000000</v>
      </c>
      <c r="J7" s="28">
        <v>0</v>
      </c>
      <c r="K7" s="101">
        <v>0</v>
      </c>
      <c r="L7" s="101">
        <v>0</v>
      </c>
      <c r="M7" s="28">
        <v>0</v>
      </c>
      <c r="N7" s="83">
        <v>901094352</v>
      </c>
      <c r="O7" s="28" t="s">
        <v>2844</v>
      </c>
      <c r="P7" s="28" t="s">
        <v>2840</v>
      </c>
      <c r="Q7" s="146">
        <v>44760</v>
      </c>
      <c r="R7" s="146">
        <v>44760</v>
      </c>
      <c r="S7" s="146">
        <v>44926</v>
      </c>
      <c r="T7" s="87">
        <v>1915000</v>
      </c>
      <c r="U7" s="87">
        <v>10085000</v>
      </c>
      <c r="V7" s="145">
        <v>0.15958333333333333</v>
      </c>
      <c r="W7" s="83">
        <v>36718996</v>
      </c>
      <c r="X7" s="28" t="s">
        <v>1741</v>
      </c>
      <c r="Y7" s="28"/>
      <c r="Z7" s="28"/>
    </row>
    <row r="8" spans="1:26" s="7" customFormat="1" ht="13.2">
      <c r="A8" s="28" t="s">
        <v>2832</v>
      </c>
      <c r="B8" s="28" t="s">
        <v>24</v>
      </c>
      <c r="C8" s="28" t="s">
        <v>25</v>
      </c>
      <c r="D8" s="28" t="s">
        <v>26</v>
      </c>
      <c r="E8" s="28" t="s">
        <v>2850</v>
      </c>
      <c r="F8" s="28" t="s">
        <v>28</v>
      </c>
      <c r="G8" s="28" t="s">
        <v>2834</v>
      </c>
      <c r="H8" s="28" t="s">
        <v>30</v>
      </c>
      <c r="I8" s="53">
        <v>13000000</v>
      </c>
      <c r="J8" s="28">
        <v>0</v>
      </c>
      <c r="K8" s="101">
        <v>0</v>
      </c>
      <c r="L8" s="101">
        <v>0</v>
      </c>
      <c r="M8" s="28">
        <v>0</v>
      </c>
      <c r="N8" s="83">
        <v>819003765</v>
      </c>
      <c r="O8" s="28" t="s">
        <v>2842</v>
      </c>
      <c r="P8" s="28" t="s">
        <v>2840</v>
      </c>
      <c r="Q8" s="146">
        <v>44760</v>
      </c>
      <c r="R8" s="146">
        <v>44760</v>
      </c>
      <c r="S8" s="146">
        <v>44926</v>
      </c>
      <c r="T8" s="87">
        <v>4845000</v>
      </c>
      <c r="U8" s="87">
        <v>8155000</v>
      </c>
      <c r="V8" s="145">
        <v>0.37269230769230799</v>
      </c>
      <c r="W8" s="83">
        <v>36718996</v>
      </c>
      <c r="X8" s="28" t="s">
        <v>1741</v>
      </c>
      <c r="Y8" s="28"/>
      <c r="Z8" s="28"/>
    </row>
    <row r="9" spans="1:26" s="7" customFormat="1" ht="13.2">
      <c r="A9" s="28" t="s">
        <v>2832</v>
      </c>
      <c r="B9" s="28" t="s">
        <v>24</v>
      </c>
      <c r="C9" s="28" t="s">
        <v>25</v>
      </c>
      <c r="D9" s="28" t="s">
        <v>26</v>
      </c>
      <c r="E9" s="28" t="s">
        <v>2851</v>
      </c>
      <c r="F9" s="28" t="s">
        <v>28</v>
      </c>
      <c r="G9" s="28" t="s">
        <v>2834</v>
      </c>
      <c r="H9" s="28" t="s">
        <v>30</v>
      </c>
      <c r="I9" s="53">
        <v>15000000</v>
      </c>
      <c r="J9" s="28">
        <v>0</v>
      </c>
      <c r="K9" s="101">
        <v>0</v>
      </c>
      <c r="L9" s="101">
        <v>0</v>
      </c>
      <c r="M9" s="28">
        <v>0</v>
      </c>
      <c r="N9" s="83">
        <v>900929739</v>
      </c>
      <c r="O9" s="28" t="s">
        <v>2839</v>
      </c>
      <c r="P9" s="28" t="s">
        <v>2840</v>
      </c>
      <c r="Q9" s="146">
        <v>44761</v>
      </c>
      <c r="R9" s="146">
        <v>44761</v>
      </c>
      <c r="S9" s="146">
        <v>44926</v>
      </c>
      <c r="T9" s="87">
        <v>0</v>
      </c>
      <c r="U9" s="87">
        <v>15000000</v>
      </c>
      <c r="V9" s="145">
        <v>0</v>
      </c>
      <c r="W9" s="83">
        <v>36718996</v>
      </c>
      <c r="X9" s="28" t="s">
        <v>1741</v>
      </c>
      <c r="Y9" s="28"/>
      <c r="Z9" s="28"/>
    </row>
    <row r="10" spans="1:26" s="7" customFormat="1" ht="13.2">
      <c r="A10" s="28" t="s">
        <v>2832</v>
      </c>
      <c r="B10" s="28" t="s">
        <v>24</v>
      </c>
      <c r="C10" s="28" t="s">
        <v>105</v>
      </c>
      <c r="D10" s="28" t="s">
        <v>26</v>
      </c>
      <c r="E10" s="28" t="s">
        <v>6023</v>
      </c>
      <c r="F10" s="28" t="s">
        <v>28</v>
      </c>
      <c r="G10" s="28" t="s">
        <v>2834</v>
      </c>
      <c r="H10" s="28" t="s">
        <v>2835</v>
      </c>
      <c r="I10" s="53">
        <v>2600000</v>
      </c>
      <c r="J10" s="28">
        <v>0</v>
      </c>
      <c r="K10" s="101">
        <v>0</v>
      </c>
      <c r="L10" s="101">
        <v>0</v>
      </c>
      <c r="M10" s="28">
        <v>0</v>
      </c>
      <c r="N10" s="83">
        <v>900929189</v>
      </c>
      <c r="O10" s="28" t="s">
        <v>2852</v>
      </c>
      <c r="P10" s="28" t="s">
        <v>2853</v>
      </c>
      <c r="Q10" s="146" t="s">
        <v>2854</v>
      </c>
      <c r="R10" s="146" t="s">
        <v>2854</v>
      </c>
      <c r="S10" s="146" t="s">
        <v>2855</v>
      </c>
      <c r="T10" s="87">
        <v>0</v>
      </c>
      <c r="U10" s="87">
        <v>2600000</v>
      </c>
      <c r="V10" s="147">
        <v>0</v>
      </c>
      <c r="W10" s="83">
        <v>1082868728</v>
      </c>
      <c r="X10" s="28" t="s">
        <v>128</v>
      </c>
      <c r="Y10" s="28"/>
      <c r="Z10" s="28"/>
    </row>
    <row r="11" spans="1:26" s="7" customFormat="1" ht="13.2">
      <c r="A11" s="28" t="s">
        <v>2832</v>
      </c>
      <c r="B11" s="28" t="s">
        <v>24</v>
      </c>
      <c r="C11" s="28" t="s">
        <v>105</v>
      </c>
      <c r="D11" s="28" t="s">
        <v>26</v>
      </c>
      <c r="E11" s="28" t="s">
        <v>6024</v>
      </c>
      <c r="F11" s="28" t="s">
        <v>28</v>
      </c>
      <c r="G11" s="28" t="s">
        <v>2834</v>
      </c>
      <c r="H11" s="28" t="s">
        <v>2835</v>
      </c>
      <c r="I11" s="53">
        <v>2380000</v>
      </c>
      <c r="J11" s="28">
        <v>0</v>
      </c>
      <c r="K11" s="101">
        <v>0</v>
      </c>
      <c r="L11" s="101">
        <v>0</v>
      </c>
      <c r="M11" s="28">
        <v>0</v>
      </c>
      <c r="N11" s="83">
        <v>1082881269</v>
      </c>
      <c r="O11" s="28" t="s">
        <v>2856</v>
      </c>
      <c r="P11" s="28" t="s">
        <v>2857</v>
      </c>
      <c r="Q11" s="146" t="s">
        <v>2854</v>
      </c>
      <c r="R11" s="146" t="s">
        <v>2854</v>
      </c>
      <c r="S11" s="146" t="s">
        <v>2855</v>
      </c>
      <c r="T11" s="87">
        <v>0</v>
      </c>
      <c r="U11" s="87">
        <v>2380000</v>
      </c>
      <c r="V11" s="147">
        <v>0</v>
      </c>
      <c r="W11" s="83">
        <v>1082868728</v>
      </c>
      <c r="X11" s="28" t="s">
        <v>128</v>
      </c>
      <c r="Y11" s="28"/>
      <c r="Z11" s="28"/>
    </row>
    <row r="12" spans="1:26" s="7" customFormat="1" ht="13.2">
      <c r="A12" s="28" t="s">
        <v>2832</v>
      </c>
      <c r="B12" s="28" t="s">
        <v>24</v>
      </c>
      <c r="C12" s="28" t="s">
        <v>105</v>
      </c>
      <c r="D12" s="28" t="s">
        <v>26</v>
      </c>
      <c r="E12" s="28" t="s">
        <v>6025</v>
      </c>
      <c r="F12" s="28" t="s">
        <v>28</v>
      </c>
      <c r="G12" s="28" t="s">
        <v>2834</v>
      </c>
      <c r="H12" s="28" t="s">
        <v>2846</v>
      </c>
      <c r="I12" s="53">
        <v>2400000</v>
      </c>
      <c r="J12" s="28">
        <v>0</v>
      </c>
      <c r="K12" s="101">
        <v>0</v>
      </c>
      <c r="L12" s="101">
        <v>0</v>
      </c>
      <c r="M12" s="28">
        <v>0</v>
      </c>
      <c r="N12" s="83">
        <v>7144967</v>
      </c>
      <c r="O12" s="28" t="s">
        <v>2847</v>
      </c>
      <c r="P12" s="28" t="s">
        <v>2858</v>
      </c>
      <c r="Q12" s="146" t="s">
        <v>2854</v>
      </c>
      <c r="R12" s="146">
        <v>44860</v>
      </c>
      <c r="S12" s="146" t="s">
        <v>2859</v>
      </c>
      <c r="T12" s="87">
        <v>0</v>
      </c>
      <c r="U12" s="87">
        <v>2400000</v>
      </c>
      <c r="V12" s="147">
        <v>0</v>
      </c>
      <c r="W12" s="83">
        <v>1082868728</v>
      </c>
      <c r="X12" s="28" t="s">
        <v>128</v>
      </c>
      <c r="Y12" s="28"/>
      <c r="Z12" s="28"/>
    </row>
    <row r="13" spans="1:26">
      <c r="D13" s="142" t="s">
        <v>2860</v>
      </c>
      <c r="E13" s="143">
        <v>11</v>
      </c>
      <c r="H13" s="143" t="s">
        <v>2861</v>
      </c>
      <c r="I13" s="144">
        <f>SUM(I2:I12)</f>
        <v>125530600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FEE</vt:lpstr>
      <vt:lpstr>FCE</vt:lpstr>
      <vt:lpstr>FCS</vt:lpstr>
      <vt:lpstr>FCB</vt:lpstr>
      <vt:lpstr>FHU</vt:lpstr>
      <vt:lpstr>FIN</vt:lpstr>
      <vt:lpstr>CREO</vt:lpstr>
      <vt:lpstr>CPF</vt:lpstr>
      <vt:lpstr>VAC</vt:lpstr>
      <vt:lpstr>VEX</vt:lpstr>
      <vt:lpstr>VIN</vt:lpstr>
      <vt:lpstr>VAD CONT</vt:lpstr>
      <vt:lpstr>VAD ADM</vt:lpstr>
      <vt:lpstr>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LAINA</dc:creator>
  <cp:lastModifiedBy>Unimagdalena</cp:lastModifiedBy>
  <dcterms:created xsi:type="dcterms:W3CDTF">2022-11-11T14:59:08Z</dcterms:created>
  <dcterms:modified xsi:type="dcterms:W3CDTF">2022-11-16T02:21:33Z</dcterms:modified>
</cp:coreProperties>
</file>