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C:\MEJORAMIENTO_CONTINUO\Sitio ciudadano\Plan de compra\"/>
    </mc:Choice>
  </mc:AlternateContent>
  <bookViews>
    <workbookView xWindow="0" yWindow="0" windowWidth="20490" windowHeight="7755"/>
  </bookViews>
  <sheets>
    <sheet name="2019" sheetId="9" r:id="rId1"/>
  </sheets>
  <calcPr calcId="162913"/>
</workbook>
</file>

<file path=xl/calcChain.xml><?xml version="1.0" encoding="utf-8"?>
<calcChain xmlns="http://schemas.openxmlformats.org/spreadsheetml/2006/main">
  <c r="C12" i="9" l="1"/>
  <c r="H37" i="9" l="1"/>
  <c r="I26" i="9" l="1"/>
  <c r="I36" i="9" l="1"/>
  <c r="I35" i="9"/>
  <c r="I34" i="9"/>
  <c r="I33" i="9"/>
  <c r="I31" i="9"/>
  <c r="I30" i="9"/>
  <c r="I27" i="9"/>
  <c r="I25" i="9"/>
  <c r="I24" i="9"/>
  <c r="I23" i="9"/>
  <c r="I22" i="9"/>
  <c r="I21" i="9"/>
  <c r="I20" i="9"/>
  <c r="I37" i="9" l="1"/>
</calcChain>
</file>

<file path=xl/sharedStrings.xml><?xml version="1.0" encoding="utf-8"?>
<sst xmlns="http://schemas.openxmlformats.org/spreadsheetml/2006/main" count="118" uniqueCount="61">
  <si>
    <t>Nombre</t>
  </si>
  <si>
    <t>Dirección</t>
  </si>
  <si>
    <t>Teléfono</t>
  </si>
  <si>
    <t>Información de contacto</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</si>
  <si>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</si>
  <si>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</si>
  <si>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</si>
  <si>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</si>
  <si>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</si>
  <si>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</si>
  <si>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</si>
  <si>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</si>
  <si>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</si>
  <si>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Página web</t>
  </si>
  <si>
    <t>Fecha estimada de inicio de proceso de selección</t>
  </si>
  <si>
    <t>Misión y visión</t>
  </si>
  <si>
    <t>PLAN ANUAL DE ADQUISICIONES</t>
  </si>
  <si>
    <t>Valor total del PAA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</si>
  <si>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</si>
  <si>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Códigos UNSPSC</t>
  </si>
  <si>
    <t>Universidad del Magdalena</t>
  </si>
  <si>
    <t>www.unimagdalena.edu.co</t>
  </si>
  <si>
    <t>Propios</t>
  </si>
  <si>
    <t>Directa/ Convocatoria privada</t>
  </si>
  <si>
    <t>No</t>
  </si>
  <si>
    <t>N/A</t>
  </si>
  <si>
    <t xml:space="preserve">Total </t>
  </si>
  <si>
    <t>Límite de contratación directa</t>
  </si>
  <si>
    <t>Fecha de última actualización del PAA</t>
  </si>
  <si>
    <t>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t>
  </si>
  <si>
    <t xml:space="preserve">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En el año 2020, la Universidad del Magdalena será una Institución de educación superior de tercera generación (3GU) reconocida y acreditada por su alta calidad, destacada en el ámbito nacional e internacional por sus políticas de inclusión e innovación y por su aporte el desarrollo regional. Contará con un equipo de profesores con alta titulación, comprometidos con la investigación, la transferencia de conocimiento y tecnología a la sociedad, y la formación de talento humano en programas técnicos, tecnológicos, profesionales y de posgrado en áreas estratégicas en consonancia con las tendencias globales, las fortalezas internas y las oportunidades del entorno. Aportará al desarrollo de Santa Marta, el Magdalena y el Caribe a partir de un modelo de gestión incluyente e innovador que garantizará solidez administrativa y financiera, un clima laboral armónico y un campus inteligente, amigable, incluyente y sostenible, donde la multiculturalidad y biodiversidad del territorio se puedan potenciar. Ofrecerá diversas opciones para el ingreso, permanencia y graduación de los estudiantes de acuerdo con sus condiciones personales, económicas, sociales y culturales". (Plan de Gobierno 2016 - 2020).
</t>
  </si>
  <si>
    <t>Línea Gratuita Nacional: 01 8000 180 504. PBX: (57 - 5) 4381000 - 4365000</t>
  </si>
  <si>
    <t>Dirección: Carrera 32 No 22 – 08 Santa Marta D.T.C.H. - Colombia. Código Postal No. 470004</t>
  </si>
  <si>
    <t xml:space="preserve"> ciudadano@unimagdalena.edu.co</t>
  </si>
  <si>
    <t>Correo electrónico</t>
  </si>
  <si>
    <t xml:space="preserve">Betty Patiño Urieles
P.E. Grupo de Compras y Administración de Bienes
Tel. 4381000  ext. 2151.
bpatino@unimagdalena.edu.co
</t>
  </si>
  <si>
    <t xml:space="preserve">Betty Patiño Urieles   
Profesional Especializado    Tel: (5) 4381000 Ext. 2151 bpatino@unimagdalena.edu.co  
</t>
  </si>
  <si>
    <r>
      <rPr>
        <b/>
        <sz val="11"/>
        <rFont val="Calibri"/>
        <family val="2"/>
        <scheme val="minor"/>
      </rPr>
      <t>MATERIALES Y SUMINISTROS -AGUA TRATADA</t>
    </r>
    <r>
      <rPr>
        <sz val="11"/>
        <rFont val="Calibri"/>
        <family val="2"/>
        <scheme val="minor"/>
      </rPr>
      <t xml:space="preserve">
Agua tratada en garrafa de 18,9  litros, botellas y bolsas.</t>
    </r>
  </si>
  <si>
    <r>
      <t xml:space="preserve">MATERIALES Y SUMINISTROS -CARNETIZACIÓN 
</t>
    </r>
    <r>
      <rPr>
        <sz val="11"/>
        <rFont val="Calibri"/>
        <family val="2"/>
        <scheme val="minor"/>
      </rPr>
      <t>Rollos de Cintas YMCK-T x 500 Impresiones Full Color;  Tarjetas PVC Blancas CI 30 Pq x 500. Cintas de Laminación Topcoat, servicio de soporte a las impresoras de Carnet CP80 y CP60 carnets dorados, blancos cintas de impresión, laminador, servicio de mantenimiento.</t>
    </r>
  </si>
  <si>
    <r>
      <rPr>
        <b/>
        <sz val="11"/>
        <rFont val="Calibri"/>
        <family val="2"/>
        <scheme val="minor"/>
      </rPr>
      <t>MATERIALES Y SUMINISTROS -ELEMENTOS DE ASEO Y CAFETERÍA</t>
    </r>
    <r>
      <rPr>
        <sz val="11"/>
        <rFont val="Calibri"/>
        <family val="2"/>
        <scheme val="minor"/>
      </rPr>
      <t xml:space="preserve">
Jabón Espuma Suave x 1000ML,  Papel higiénico Jumbo Natural HS 1 paca x 4 rollos x 400 mts, Papel higiénico blanco triple hoja 1 paca x 24 rollos x 22 mts , Papel higiénico Jumbo Blanco HD 1 paca x 4 rollos x 250 mts, Servilleta Cafetería Blanca 42paq X 100 Serv, Tolla de Manos en Z Natural Triple Hoja 1 Caja x 24 Fajos X 150 Toallas , Toalla de Mano en Z blanca triple hoja 1 Caja x 24 Fajos X 150 Toallas, Toalla de Manos Precortada Rollo Natural HD 1 caja x 6 rollos x 100 mts, Jabón Spray 800 cc, Gel Sanitizante Botella 1 x 1000 cc, Pañitos Húmedos Paquete x 100 unid,  Jabón de Manos, Crema Lavaplatos  x 1000 g, Esponjilla Doble Uso x24 unds, Jabón Liquido para Manos x 3785 cc,  Ambientadores en Aerosol x 400 cm3, Varsol eco x 1000cc, limpia hornos 500cc, Blanqueador sin cloro x 1000cc, Eliminador de olores de baño x500cc,  Aromática de Canela Caja x 25 Sobres, Aromática de Manzanilla Caja x 25 Sobres, Aromática de Albahaca Caja x 25 Sobres, aromática de Toronjil Caja x 25 Sobres, aromática de Hierbabuena Caja x 25 Sobres, Azúcar refinada x 500 grs libra, Azúcar en sobres 5 grs pqt x 200, Café x 500 grs molido, Vaso de Papel 4 onza paquete x 50 unidades, Vaso de Papel 9 onz con Impresión Paquete x 50 unidades, Revolvedor de café paquete x 100 unidades.</t>
    </r>
    <r>
      <rPr>
        <b/>
        <sz val="11"/>
        <rFont val="Calibri"/>
        <family val="2"/>
        <scheme val="minor"/>
      </rPr>
      <t xml:space="preserve"> 
</t>
    </r>
  </si>
  <si>
    <r>
      <rPr>
        <b/>
        <sz val="11"/>
        <rFont val="Calibri"/>
        <family val="2"/>
        <scheme val="minor"/>
      </rPr>
      <t xml:space="preserve">MATERIALES Y SUMINISTROS -IMPLEMENTOS DE SEGURIDAD INDUSTRIAL </t>
    </r>
    <r>
      <rPr>
        <sz val="11"/>
        <rFont val="Calibri"/>
        <family val="2"/>
        <scheme val="minor"/>
      </rPr>
      <t xml:space="preserve">
Elementos de protección personal: Batas desechables manga larga con pechera en pvc y puchos en resorte, Botas pantaneras caña alta amarilla, Botas de seguridad, Botiquin de pared grande sin dotar, cartucho para material particulado, Cartuchos para respirador contra vapores organicos y gases acidos, Casco de seguridad con ratchet y logos institucionales, filtros para mascarilla contra vapores, Gafas de seguridad lente claro, Gorros desechables  quirúrgicos azúl, bolsa x 50, Guantes power flex referencia 800A (Negro), Guantes con puntos de PVC, Guantes para calor, Guantes quirúrgicos en nitrilo caja x 50 pares, Guantes tipo Ingeniero, Guardianes para cortopunzantes, con etiquetas y tapa ( GRANDE), Guardianes para cortopunzantes, con etiquetas y tapa ( PEQUEÑO), Monogafas con ventilación directa con antiempañante, Protector Auditivo de insercion (espuma moldeable), Respirador de filtro intercambiable, Tapabocas quirurgico caja x 50, Extintor dioxido de carbon de 10 libras, Extintores Solkaflan 3700 GM, Soporte para monitor (de brazo graduable en altura y proximidad), Soporte para monitor (Fijo graduable en altura), Reposa pies, camilla de emergencia Naranja con inmovilizador de cuello, Señalización de emergencia en poliestireno con logos institucionales de 20*25, Señalización de emergencia en poliestireno con logos institucionales de 30*15.   </t>
    </r>
  </si>
  <si>
    <r>
      <rPr>
        <b/>
        <sz val="11"/>
        <rFont val="Calibri"/>
        <family val="2"/>
        <scheme val="minor"/>
      </rPr>
      <t>MATERIALES Y SUMINISTROS -INSUMOS E IMPLEMENTOS AGRÍCOLAS Y PESQUEROS</t>
    </r>
    <r>
      <rPr>
        <sz val="11"/>
        <rFont val="Calibri"/>
        <family val="2"/>
        <scheme val="minor"/>
      </rPr>
      <t xml:space="preserve">
Plástico transparente x 6 ancho x metros,  Bolsa plástica CL-2, Manila 10 mm x mts, Vinilo súper lavable blanco por galón , Pintura Koraza blanca por galón , Balde plástico 1/2 litro, Brocha mona 4" goya, Cal blanca hidratada nare x 10 Kl, Invecryl 500x 20 Kg, Lámina de zinc liso, Guantes de tela, Guantes tipo ingeniero par, Guante látex  negro, Cemento ultravem 25 kilos, Gurbia bananera 9 cm, Manila trenzada 12,7 mm, Micro aspersor tipo jet (65LPH) 200, Gotero jain 8.2 LPH 15-40 PSI PC azul, Tanque plástico 1000 lt toptec, Hachuela DIN 5131-800 top-work, Llanta maciza para carretilla 2 ½, Cuerda dinámica C:12, Cuerda estática C:12, Paín hoyador masso, Lima triangular delgada nicholson, Pintura para exteriores  Gl, Pintura coraza Gl, Tasa de plástico  mediana 1/2 lts, Brocha grande 4”, Cal, Acronal, Lamina de zinc liso, Guantes de tela  talla grande  Pares, Guantes tipo ingeniero, Guantes de caucho  talla grande  Pares, Llantas maciza para carretilla, Bolsa de Cemento 25 kg, Gurbia Bananera 9 cm de mango de plástico, Micro aspersor tipo Jet (65 LPH)*, Gotero Jain 8.2 lph 15-40 PSI PC azul*,  Tanque de Riego, Cuerda dinámica y estática calibre 12, Hacha pequeña, Lima, Llanta maciza para carretilla, Poli sombra,  Pico-Pico Con Cabo, Zapapico, Tijera Podadora, Tijera Tradicional, Tee, Buje, Tubo, Machetilla N°20 Con Funda, Machetilla Con Funda N°16, Alfajias 2*3, Alfajias 2*2, balde Aforado, Silicona, Clavo Para Madera, Pita De Grosor 3mm, Escoba Plástica, Tijera Podadora Jardín, Bolsas Plásticas 9x10x100 Unidades, Caja De Lima, Uniones Lisa,  Soldadura Pvc, Sierra Circular, Uniones ,  Codo,  Segueta Profesional,  Hojas De Segueta,  Válvula Compuesta Metálica, Flexómetro, Controles Pvc, Control Sierra Rápido,  Azadones Cafetero Con Cabo, Carretilla Con Doble Llanta, Carretilla Normal Con llanta Maciza Gris, Alambre Dulce, Malla Gallinero (Rollo), Bolsas Transparente,  Polichadora Dewalt,  Polichadora Staley, Lima Triangular, Plástico Para Suelo,  Plástico Para Camellones. Navajas De Ingertar, Bandejas Loculos Grandes, Bolsas De 1/2 Kg, Regaderas, Rastrillo Metálico Con Cabo, Bolsas De Papel X 100unidades, Rollos De Manguera, Adaptador Macho, Válvula, Controles De Agua Mariposa, Controles De Agua Mariposa, Manguera De Jardinero, Rollo De Manguera De Polietileno, Controles De Sierre Rápido (Italiana), Termo Ilusa Capacidad 2 Litros, Baldes Aforado 5  y 15 Litros,  Manguera De 10 Mts De Cristal De ½ “, Manguera De Jardinería Con Acoples Y Pistola,  Sacos De Fiques, Bolsa De Cemento 25 Kg,  Aspersores Smooth Drive Boquilla # 8 Lavanda, Micro Aspersores Mini Wobbler Estándar Boquilla #4 Celeste,  Tubos Sanitarios De 4”, Latas De Gravilla, Latas De Arena, Bolsas De Cemento 50 Kg, Perfiles De 4x2x6l, Cajas De Clavo De Acero De 3”, Cajas De Clavo De Acero De 4”, Kilos De Alambre Para Amarre, Kilos De Alambre Dulce, Tornillos, Discos De Corte Para Hierro, Alambre Encauchetado # 12, Brocas De ½ X 6 Larga Para Metal, Galón es De Pintura Anticorrosiva, Brochas De 3”,  Galón es De Tinner, Alfagias (6 Mts De 4x2), Alfagias (3 Mts De 4x2),  Tornillos Con Tuerca Y Arandela De 3/8 X 3” De Largo. Listones 3X3, Soga Maso 3 Mm (52963), Semillas, Turba Poindstup Plus Orange, Ácido Giberélico (ProGibb 10 SP), ANA (4000 ppm), Trichoderma, Oxicloruro de cobre, Regent 240 cc, Mertec, Cicatrizante, Humus, Sembradora de semilla manual Practiagro, Abonadora manual de 12 kg,  Recolector de fruta, Árboles de Mango injertados azúcar 2ts, Árboles de Guayaba dulce rosada 1.5 mts, Plástico Trasparente, Bolsa de plástico trasparente de 1 kg, Cabuya 10 mm Mts,  Bolsa 9X10 “  X 100, Rollos De Poli Sombran 80%, Rollos De Poli Sombran 50%, Recolector De Fruta, Tijera Podadora Profesional Incolma (500), Palas De Jardinería, Regaderas 5 Litros, Bandeja X 50 Cavidades Plus.</t>
    </r>
  </si>
  <si>
    <r>
      <rPr>
        <b/>
        <sz val="11"/>
        <rFont val="Calibri"/>
        <family val="2"/>
        <scheme val="minor"/>
      </rPr>
      <t>MATERIALES Y SUMINISTROS -INSUMOS ODONTOLÓGICOS Y MÉDICOS.</t>
    </r>
    <r>
      <rPr>
        <sz val="11"/>
        <rFont val="Calibri"/>
        <family val="2"/>
        <scheme val="minor"/>
      </rPr>
      <t xml:space="preserve">
Adhesivo one coat bond sl fco x 5ml coltene, adhesivo para resinas acrílicas (cubetas) zhermack, adhesivo universal 3m  x 5ml  3m, agua oxigenada jgb x 3500ml mk, aguja corta adulto caja x 100 misawa, aguja pediátrica cajas x 100 misawa, agujas monojet fraco x20 vista, alginato tropicalgin zhermack, algodón en rollos liso bolsa x1000 new stetic, alvofar 10 gr eufar, amalgama cápsulas pote x 100 new stetic, anestesia lidocaina sin epinefrina carpul 1,8ml caja x 50 carpules new stetic, anestesia roxicaina con epinefrina carpul 1,8ml caja x 50 carpules rophson, anestesia roxicaina en spray/atomizador rophson, anestesia topica en jalea o crema  farpag, bandas de matriz en t - caja x 100, batas quirúrgicas desechables largas nacional, biodentine poudre - caja x 15 capsulas, septodont, bonzyme jabón enzimático x litro eufar, brix 3000 -gel para tratamiento atraumático de caries brix, brush cepillo microaplicador fino x 100 unds proteh, cambia fresa  genérico, campos para mesa  nacional, canulas intraorales para pistola de silicona de adición  vista, cemento de grossman x 10gr eufar, cemento fosfato de zinc lee Smith, cemento reparador mta x  1 gr ángelus,  cemento quirúrgico periodontal - coe- pack (base + catalizador) x 90 gr gc, cemento temporal tempcem  coltene, cepillos para profilaxis caja x 144 unds Dalton, clorhexol  en spray- clorexidina al 0.2% x 180 ml farpag, coltosol coltene, conos de gutapercha #15, #20, #25, #30, #35 #40, #45, #50, segunda serie # 45-80 hygenic, cristaflex rollo pequeño nacional, cuñas de madera interproximales prefabricadas  x unidad superdent, dentofar desensibilisante  eufar, desinfectante dual para equipos y dispositivos médicos - eucida advanced x 750ml eufar, desmineralizante en gel x 2,5 ml  coltene, dical-kerr set 24 gr kerr, duraphat x 10 ml Colgate, endofrost frasco x 200 ml coltene, esparadrapo micropore 2 pulgadas de ancho nacional, eugenol frasco x 15 ml caja x 12 eufar, eyectores desechables bolsa x 100 unds  new stetic, fluor en gel pequeño eufar, fluoruro de estaño, fresa blanca para pulir resina teng yuan, fresa endo-z maillefer,  fresa interproximal teng yuan, fresas de carburo 701, 702, 703, fresas para poste de fibra de vidrio de 1.1 coltene,  fresas quirúrgica de alta velocidad 702, 703 ss White, fresas quirúrgicas de baja velocidad tallo largo de micromotor redodondeadas n° 6, n° 8ss White, fresas troncoconicas surtidas teng yuan, gasa hospitalaria en rollo 36" x 100 yds/91,5 cm x 91,5 m nacional, gelatamp frasco roeko, geldin-a sanitilizante de mano frasco x 1.000 ml holandina, glutaraldehido desinfección frio x galón eufar, gorros desechables  otai, guantes talla m, s caja x 100 unds precision care, guardianes  de 2,9 litros surgiplast, hemostático cloruro de aluminio, retracfar gotero 7 ml  eufar, hidróxido calcio polvo intraconducto x 10gr eufar, hilo retractor sin impregnar   #0 surecore julvident, hilo retractor sin impregnar #00, 000 surecore julvident, hipoclorito de sodio al 5% galón zonident, hoja de bisturí no. 11 caja x 100 unds surgical blade, hoja de bisturí no. 12, 15  caja x 100 unds surgical blade, impregum soft - material a base de poliéster de consistencia mediana, para impresiones definitivas e impresiones funcionales con técnica monofasica. 3m,  ionomero de vidrio cementante gc – fuji, ionosit  dmg, jabón antibacterial bonfar p/manos ph x galón eufar, jeringas desechables 5 ml precisión, kelfar - quelante ensanchador x 5 gr eufar, lima preserie n°10 de 25 mm caja x 6 unds mailefer, limas no. 15, 20, 25, 30 de 25 mm caja x 6 unds mailefer, limas preserie surtida de 25 mm  caja x 6 unds mailefer, limpiador de superficies - sulfarkan 750 ml alkapharm, óxido de zinc 175 gr eufar, papel crepado rollo x 100 mts nacional, papel de articular caja x 12 unds fen, pasta para profilaxis tarro detarfar eufar, pasta sinquenólica  kell past, pater resin para elaboración de patrones de nucleo gc, pentamixing tips red puntas para pistola de silicona liviana paquete x 20 3m, periogard x 2 lts Colgate, postes en fibra de vidrio 1.1 coltene /3m, postes en fibra de vidrio 1.3 coltene /3m, puntas de láser cirugía e4-4mm violase, puntas de láser endo e2-14mm violase, puntas de láser pre-initiated tips, pi tips, perio, pi3-4 biolase, puntas de láser pre-initiated tips, pi tips, perio, pi3-7 biolase,  puntas de papel absorvente serie 15-40 new stetic, puntas de papel absorvente serie 45-80 new stetic. relyx u200 translucido - cemento auto –adhesivo universal de resina x 11 gr 3m  resina compuesta brilliant everglow a1 jeringa x 4 gr coltene, resina compuesta brilliant everglow a2, a3 jeringa x 4 gr coltene, resina compuesta te-econom plus a1, a2, a3, jeringa x 4 gr  ivoclar vivadent, resina compuesta z250 a1, a2, a3. A3,5 jeringa x 3 gr 3m,  resina filtek p-60 a1, a2  jeringa x 4 g 3m, resina fluida  a2, a1, a3 jeringa 2,3 gr coltene, revelador de placa bacteriana - ditono  x 10 ml eufar, seda dental 600 metros dentoline, seda sutura 3/0 , 4/0   1/2 circle caja x 12  unds silk braided, sellantes de fotocurado  sdi, silicona president light body cartucho x 2 x 50ml coltene, silicona president putty super soft x 2 x 300ml coltene, solucion salina 500cc Baxter, sulfato ferrico hemofar 7 ml  x und eufar, tapabocas caja x 50 unds otai, tela de caucho adulto caja x 36 unds nic-tone, tela de caucho pediátrica caja x 36 unds  nic-tone, theracallc julvident, tiras abrasivas para pulimento de resina caja x 100 unds microdont, tiras de milard x 50 unds proquident, tiras metalicas para pulir 4 mm x 12 unds adaco, toallas de mano rollo x 100 mtrs Scott,  toallas wypall x60 rollo x 890 paños Kimberly, xilol eufar. </t>
    </r>
  </si>
  <si>
    <r>
      <rPr>
        <b/>
        <sz val="11"/>
        <rFont val="Calibri"/>
        <family val="2"/>
        <scheme val="minor"/>
      </rPr>
      <t>MATERIALES Y SUMINISTROS -INSUMOS Y ELEMENTOS MENORES DE LABORATORIO</t>
    </r>
    <r>
      <rPr>
        <sz val="11"/>
        <rFont val="Calibri"/>
        <family val="2"/>
        <scheme val="minor"/>
      </rPr>
      <t xml:space="preserve">
CTAB) Bromuro de hexadeciltrimetilamonio  Frasco 500 Gramos, 2- propanol Frasco 2.5 Litros, abrazadera plastica Paquete 10 Unidad,   absorbente para liquidos derramados Rollo 5 Gramos,aceite 3 en 1 Frasco 1 Unidad, aceite de inmersion Frasco 100 MiliLitros, aceite lubricante wd-40 Frasco 1 Gramos, aceite mineral pesado Frasco 4 Litros, aceite mineral usp Frasco 3000 MiliLitros, aceite para bomba de vacio Sin Empaque 1 Gramos, acetato de amonio Frasco 1 Litros, acetona Frasco 1 Litros, acetona 99.5% Frasco 1 Litros, Acetona para analisis Ph Eur Frasco 2.5 Litros, ácido acético (glacial) 100%  anhidro Frasco 2.5 Litros, acido acetico glacial  99.5% Frasco 1 Litros,  Acido ascorbico Frasco 500 Gramos, acido borico 99.8% Frasco 500 Gramos, acido borico acs Frasco 500 Gramos, acido clorhidrico  36.5-38%   acs Frasco 2.5 Litros, Acido clorhidrico 0.1N = 0.1 m Frasco 1000 MiliLitros, acido clorhidrico fumante 37% Frasco 2.5 Litros,  acido etilendiamino tetracetico disodico dihidrato (edta disodico) acs Frasco 500 Gramos, acido giberelico Frasco 1 Gramos, acido nicotinico 99%  Frasco 250 Gramos, acido nitrico  65% p.a. Frasco 2.5 Litros, Ácido nítrico 65% ISO Frasco 2500 MiliLitros, acido sulfurico    95-98% Frasco 2.5 Litros, acido sulfurico 95-97% Frasco 2.5 Litros, acido tartarico l (+) Frasco 1 Kilogramos, acido urico uricasa/peroxidasa Frasco 500 MiliLitros, acuario de vidrio Sin Empaque 1 Unidad, agar bismuto sulfito según wilson-blair   Frasco 1 Kilogramos, agar cetrimida  agar selectivo para pseudomonas (base) para microbiología (according harm. ep/usp/jp)  Frasco 500 Gramos, agar extracto de malta   Frasco 1 Kilogramos ,agar f para pseudomonas (base)  para microbiología  Frasco 500 Gramos, agar f para pseudomonas (base)  para microbiología  Frasco 500 Gramos, agar gelatina dev  para microbiología Frasco 500 Gramos, agar macconkey   Frasco 1 Kilogramos, agar nutritivo   Frasco 1 Kilogramos, agar para coliformes  Frasco 1 Kilogramos, agar para e.coli 0157:h7  Frasco 1 ,  ogramos, agar patata-glucosa  Frasco 500 Gramos, agar pda Frasco 500 Gramos, agar sangre (base)  para aislamiento y cultivo de diversos microorganismos exigentes  Frasco 500 Gramos, agar selectivo para enterococos para filtración de membrana según slnetz y bartley Frasco 500 Gramos, agar selectivo para hongos patógenos  para aislamiento de hongos patógenos (contiene cicloheximida)  Frasco 500 Gramos, agar selectivo para hongos patógenos  para aislamiento de hongos patógenos (contiene cicloheximida)  Frasco 500 Gramos, agar tsi Frasco 500 Gramos, agitadores de vidrio Sin Empaque 5 Unidad, agregado grueso con tamaños desde 1-1/2" Bolsa 50 Kilogramos, agua destilada Bolsa 500 MiliLitros,  Aguja de seguridad BD Vacutainer® Eclipse™ N° 22 G x 32mm Caja 48 Unidad, Aguja de seguridad BD Vacutainer® Eclipse™ N° 22 G x 32mm Caja 48 Unidad, Aguja Hipodérmica 18G x 1 1/2" Caja 100 Unidad,  Aguja Hipodérmica 21G x 1 1/2" Caja 100 Unidad, Aguja Hipodérmica 21G x 1 1/2" Caja 100 Unidad,  Aguja Hipodérmica 26G x 1/2" Caja 100 Unidad, Agujas hipodérmicas 22G 30 x 0,7 mm, caja x 100 unidades, Genérica Caja 100 Unidad , Agujas hipodérmicas 23G 25 x 0,6 mm, caja x 100 unidades, Genérica Caja 100 Unidad,  aireador de pescera  Sin Empaque 6 Unidad, albumina serica bovina Frasco 25 Gramos,  ALCANFOR EMULSIONADO Sin Empaque 30 Litros, alcohol Frasco 1 Litros,  alcohol acetona de gram Frasco 1 Litros, alcohol antiseptico  Frasco 3 Litros, alcohol etílico al 70% Sin Empaque 4 Litros,  alcohol isopropilico (2- propanol)  99.5% Frasco 1 Litros, alcohol isopropilico (2-propanol) 99.5% Frasco 1 Litros,  alcohol isopropilico (2-propanol) 99.5% Frasco 4 Litros, alcohol metilico  99.8% acs. (metanol) Frasco 5 Litros, algodón absorbente en pomos Bolsa 450 Gramos, alicate  Paquete 1 Unidad, Alkazyme Paquete 12 Unidad, almidon soluble Frasco 1 Kilogramos, almidon soluble Frasco 250 Gramos, ambu neonatal con bolsa autoinflable, mascara y reservorio Caja 1 Unidad,  amonio y hierro (ii)sulfato hexahidratado Frasco 500 Gramos, ampollas de ovaprim o primogonyl Sin Empaque 1 Unidad, angiocath n° 18 Caja 1 50 Unidades, apuntador laser Caja 1 Unidad, arena Bolsa 50 Kilogramos, arena Bolsa 50 Kilogramos, Arena del Guamo Bolsa 5 Kilogramos,  Aros para soporte en acero con nuez de 85 mm de diámetro interno Caja 1 Unidad, asa de siembra metalica (punta redonda) Bolsa 100 Unidad,  asa de siembra metalica (punta redonda) Bolsa 100 Unidad,  asas Bolsa 100 Unidad, aspiradores para pipetas color verde ref: 82520 volumen: 10ml Caja 1 Unidad, atarraya de 3 m, hilo multifilamento y tamaño de malla de 1" Sin Empaque 1 Unidad, azadón Sin Empaque 1 Unidad, azul de lactofenol solucion Frasco 100 MiliLitros,  azul de metileno Frasco 50 Gramos, azul de metileno en solucion Frasco 1 Litros,  azur eosina azul de metileno giemsa Frasco 1 Litros, bajalenguas Caja 500 Unidad, balanza 2000gr Paquete 1 Unidad, baldes con tapa de 20 litros Sin Empaque 1 Unidad, Balon aforado boro 3.3 con tapa 100 ml Caja 2 Unidad,Balon aforado boro 3.3 con tapa 1000 ml Caja 1 Unidad. Balon aforado boro 3.3 con tapa 25 ml Caja 2 Unidad,  balon aforado de 100 ml  Frasco 100 Unidad, bandejas de acero Sin Empaque 1 Unidad,  Bandejas de aluminio cuadradas  45x45cm Sin Empaque 1 Unidad, Bandejas de aluminio cuadradas 60x60cm Sin Empaque 1 Unidad,  Bandejas de aluminio cuadradas 60x60cm Sin Empaque 1 Unidad,  bascula Sin Empaque 6 Kilogramos, bata para cirugía manga larga de tela antifluido con puños ( equipo quirúrgico ) Bolsa 1 Unidad, bateria de tincion Caja 6 Unidad, bateria de tincion Caja 6 Unidad, baterías  CR2032 (3V) Sin Empaque 6 Unidad, baterias 9v no recargable Paquete 20 Unidad, baterias 9v no recargable Paquete 20 Unidad, baterias aa Paquete 4 Unidad, baterias aa Paquete 4 Unidad, baterias aa Paquete 10 Unidad  baterias aa Paquete 40 Unidad, Baterias GPA 76 (114UII) Paquete 6 Unidad,  Baterias GPA 76 (114UII) Paquete 6 Unidad, beaker  ó vaso de vidrio 100 ml Paquete 1 Unidad, beaker  ó vaso de vidrio 100 ml Caja 10 Unidad, beaker o vaso de vidrio 50 ml Caja 10 Unidad,  beaker o vaso de vidrio 500 ml Paquete 10 Unidad,  beaker o vaso de vidrio 500 ml Paquete 10 Unidad, beaker o vaso de vidrio 500 ml Paquete 1 Unidad,  beaker ó vaso de vidrio 600 ml Caja 10 Unidad,  beaker o vaso de vidrio de 2000 ml Paquete 1 Unidad, beaker plastico de 250 ml Frasco 250 MiliLitros, beaker plastico de 500 ml Frasco 500 MiliLitros, beaker/ vaso de precipitado, forma baja (vidrio) 250 ml Caja 10 Unidad, beaker/ vaso de precipitado, forma baja (vidrio) 250 ml Caja 1 Unidad, Beakero vaso de vidrio 2000 ml, boro 3,3 Caja 1 Unidad, bencina de petroleo   40-60ºc Frasco 5 Litros,  bisturi Caja 1 Unidad, blower 2 hp, ref. sn-79607-50 Sin Empaque 1 Unidad,  blower 2 hp, ref. sn-79607-50 Sin Empaque 1 Unidad, boligrafos  Caja 12 Unidad,  bolsa de basura Bolsa 100 Unidad,  bolsa de nutrición enteral - nutriflo Bolsa 1 Unidad, bolsa de nutrición parenteral Bolsa 1 Unidad,  bolsa de recolección urinaria- cystoflo Bolsa 1 Unidad, bolsas zip - pak 5" x 8" paq. 100 bolsas Paquete 100 Unidad,  bolsas zip - pak 9" x 12" paq.  Paquete 100 Unidad,   Botella de vidrio Durand para laboratorio 100 ml, con tapa azul Caja 10 Unidad, BOTIQUIN Paquete 1 Unidad, brocas Sin Empaque 1 Unidad, brocha 2" Rollo 1 Unidad, brocha de 4" Sin Empaque 1 Unidad, Brocha para limpiar tamiz Sin Empaque 1 Unidad,  Buffer de CTA  Frasco 500 Gramos, bureta Caja 25 MiliLitros,  buretas compactas. longitud: 800mm, volumen: 25ml Caja 1 Unidad,  buretas compactas. longitud: 800mm, volumen: 25ml Caja 1 Unidad, Butaco azul con espaldar para estudiante Sin Empaque 1 Unidad,  cadmio granular  Frasco 250 Gramos,  Caja de guantes de látex (100 unidades) Sin Empaque 1 Unidad, Caja de guantes de látex (100 unidades) Sin Empaque 1 Unidad, Caja de herramienta plástica Sin Empaque 1 Unidad, Caja de herramienta plástica Sin Empaque 1 Unidad, cajas para portaobjetos. capacidad: 100 portaobjetos Paquete 5 Unidad,  cajas para portaobjetos. capacidad: 100 portaobjetos Paquete 5 Unidad, cajas para portaobjetos. capacidad: 100 portaobjetos Paquete 5 Unidad, caldo brila  caldo verde brillante-bilis-lactosa para microbiología  Frasco 500 Gramos, caldo ec Frasco 500 Gramos, caldo nutritivo Frasco 500 Gramos, caldo nutritivo Frasco 500 Gramos, caldo rojo de fenol Frasco 500 Gramos,  caldo rojo de fenol Frasco 500 Gramos,  calibrador (nonio ó vernier), modelo 52 134100, ref. 59642 Sin Empaque 1 Unidad, calibrador digital 8 plg Sin Empaque 1 Unidad, calibrador digital metálico Sin Empaque 1 Unidad, calibrador/ vernier  en acero inoxidable Paquete 1 Unidad, cámara de recuento 0.1 mm sin pinzas neubauer - blaubrand  Sin Empaque 1 Unidad, cánula de guedel n°0 Bolsa 1 Unidad, capilares para microhematocrito, no heparinizado codigo de color azul Caja 1000 Unidad, capsula de evaporacion 180 ml Caja 12 Unidad, Carbonato de sodio Frasco 1 Kilogramos,  carburo de calcio para speedy Frasco 500 Gramos, careta de protección Sin Empaque 1 Unidad,  cargador de baterias aa Paquete 8 Unidad, catalizador kjeldahl con selenio en polvo Frasco 1 Kilogramos, catalizador kjeldahl sin selenio en polvo Frasco 1 Kilogramos, cateter umbilical N°3,5 Bolsa 1 Unidad, cemento Bolsa 50 Kilogra, cepillo de acero  Paquete 1 Unidad, cepillo de acero  Paquete 1 Unidad, cepillo para lavar botellas Paquete 2 Unidad, cepillo para lavar botellas Paquete 2 Unidad, cepillo para limpiar tamices Sin Empaque 1 Unidad. cepillo/churrusco para beaker Paquete 5 Unidad,  cepillo/churrusco para tubos de ensayo Paquete 5 Unidad, cestillo en vidrio para cubeta d,e tincion. capacidad:10 cubreobjetos Caja 10 Unidad, cincel con mango de seguridad  Bolsa 1 Unidad, cinta adhesiva Rollo 1 Unidad,  cinta adhesiva Sin Empaque 1 Unidad, cinta de enmascarar 24 mm Rollo 40 Metros,  cinta metrica de 1 metro Sin Empaque 1 Unidad, cinta métrica de 25m Sin Empaque 1 Unidad, clotrimazol Paquete 1 Unidad, cobre en laminas Caja 100 Gramos, colesterol hdl precipitating reagent Frasco 50 MiliLitros, colesterol ldl Frasco 2 Unidad, compresas quirúrgicas de gasa Sin Empaque 1 Unidad, COMPUTADOR PORTATIL DE 15 PULGADAS Sin Empaque 1 Unidad, COMPUTADOR PORTATIL DE 15 PULGADAS Sin Empaque 1 Unidad,congelador Sin Empaque 300 Litros, cono de asentamiento Paquete 3 Unidad, corta frio Sin Empaque 1 Centimetros,  Crema con alto poder para despercudir y desmanchar Frasco 1000 Gramos, crisol de porcelana, 90 ml Caja 12 Unidad, cronometros Paquete 6 Unidad, cronometros Paquete 6 Unidad, cubre objeto Caja 4 Unidad, cubreobjetos de 18 x 18 mm Paquete 1000 Unidad cubreobjetos de 22 x 22 mm Paquete 1000 Unidad, cuchillas de bisturí desechables con hojas quirúrgicas de acero Caja 10 Centimetros, cuchillas de bisturí desechables con hojas quirúrgicas de acero Caja 10 Centimetros, cuchillas de bisturí desechables con hojas quirúrgicas de acero Caja 10 Centimetros, cuchillas para bisturi esteriles # 10 Caja 100 Unidad, cuchillas para bisturi esteriles # 10 Caja 100 Unidad, cuchillas para bisturi esteriles # 22 Caja 100 Unidad, cuchillos mango de caucho o silicona 15 cm Sin Empaque 1 Unidad, cuvetas-UV plasticas de 2.5 ml, paso optico de 10 mm Bolsa 100 Unidad, dedal de extracción de grasa 33 x 80 mm, ref. cm0111148 Caja 25 Unidad, dedal de extracción de grasa 33 x 80 mm, ref. cm0111148 Caja 25 Unidad, destornillador Sin Empaque 1 Unidad, detergente  neutro concentrado Frasco 4 Litros, detergente en polvo  Bolsa 3 Libras, detergente en polvo  Bolsa 3 Libras, detergente liquido Frasco 1000 MiliLitros, detergente liquido para manos Frasco 5 Litros,  detergente liquido para manos Frasco 5 Litros, detergente residuos calcareos para destilador Frasco 4 Litros, disco secchi Sin Empaque 1 Unidad,  Cinta para pH Caja 100 Test,  cistos de artemia salina Frasco 500 Gramos, cloroformo Frasco 1 Litros, cloroformo Frasco 1 Litros,  cloruro de calcio anhidro Frasco 1000 Gramos, cloruro de cobalto  Frasco 250 Gramos, cloruro de potasio  solucion 3mol/l  Frasco 250 MiliLitros,  Cloruro de potasio en solución 3 mol/L Frasco 250 MiliLitros, cloruro de sodio Frasco 1 Kilogramos,cloruro de sodio Frasco 1 Kilogramos,  cloruro de sodio Frasco 1 Kilogramos,cloruro de sodio  Frasco 500 Gramos, cloruro de sodio al 0,9% usp (suero fisiológico) 500cc Bolsa 500 MiliLitros, clotrimazol Paquete 1 Unidad, cobre en laminas Caja 100 Gramos,colesterol hdl precipitating reagent Frasco 50 MiliLitros, colesterol ldl Frasco 2 Unidad, compresas quirúrgicas de gasa Sin Empaque 1 Unidad, congelador Sin Empaque 300 Litros, cono de asentamiento Paquete 3 Unidadl, corta frio Sin Empaque 1 Centimetros Crema con alto poder para despercudir y desmanchar Frasco 1000 Gramos, crisol de porcelana, 90 ml Caja 12 Unidad, cronometros Paquete 6 Unidad, cronometros Paquete 6 Unidad,  cubre objeto Caja 4 Unidad, cubreobjetos de 18 x 18 mm Paquete 1000 Unidad, cuchillas de bisturí desechables con hojas quirúrgicas de acero Caja 10 Centimetros,  cuchillas para bisturi esteriles # 10 Caja 100 Unidad,  cuchillos mango de caucho o silicona 15 cm Sin Empaque 1 Unidad,  cuvetas-UV plasticas de 2.5 ml, paso optico de 10 mm Bolsa 100 Unidad,dedal de extracción de grasa 33 x 80 mm, ref. cm0111148 Caja 25 Unidad,  dedal de extracción de grasa 33 x 80 mm, ref. cm0111148 Caja 25 Unidad, destornillador Sin Empaque 1 Unidad, detergente  neutro concentrado Frasco 4 Litros, detergente en polvo  Bolsa 3 Libras, detergente en polvo  Bolsa 3 Libras, detergente en polvo  Bolsa 3 Libras,  detergente liquido Frasco 1000 MiliLitros, detergente liquido para manos Frasco 5 Litros detergente liquido para manos Frasco 5 Litros,  detergente liquido para manos Frasco 5 Litros, detergente residuos calcareos para destilador Frasco 4 Litros, disco secchi Sin Empaque 1 Unidad, clotrimazol Paquete 1 Unidad, cobre en laminas Caja 100 Gramos, colesterol hdl precipitating reagent Frasco 50 MiliLitros,  colesterol ldl Frasco 2 Unidad, compresas quirúrgicas de gasa Sin Empaque 1 Unidad, congelador Sin Empaque 300 Litros,  cono de asentamiento Paquete 3 Unidad, corta frio Sin Empaque 1 Centimetros, Crema con alto poder para despercudir y desmanchar Frasco 1000 Gramos, crisol de porcelana, 90 ml Caja 12 Unidad, cronometros Paquete 6 Unidad,  cronometros Paquete 6 Unidad, cubre objeto Caja 4 Unidad, cubreobjetos de 22 x 22 mm Paquete 1000 Unidad, cuchillas de bisturí desechables con hojas quirúrgicas de acero Caja 10 Centimetros,  cuchillas para bisturi esteriles # 22 Caja 100 Unidad, cuchillos mango de caucho o silicona 15 cm Sin Empaque 1 Unidad,  cuvetas-UV plasticas de 2.5 ml, paso optico de 10 mm Bolsa 100 Unidad, dedal de extracción de grasa 33 x 80 mm, ref. cm0111148 Caja 25 Unidad, destornillador Sin Empaque 1 Unidad, detergente  neutro concentrado Frasco 4 Litros, detergente en polvo  Bolsa 3 Libras, detergente liquido para manos Frasco 5 Litros, detergente residuos calcareos para destilador Frasco 4 Litros, disco secchi Sin Empaque 1 Unidad.  </t>
    </r>
  </si>
  <si>
    <r>
      <t xml:space="preserve">MATERIALES Y SUMINISTROS -INSUMO PARA GRADOS
</t>
    </r>
    <r>
      <rPr>
        <sz val="11"/>
        <rFont val="Calibri"/>
        <family val="2"/>
        <scheme val="minor"/>
      </rPr>
      <t xml:space="preserve">Pines para graduado y porta diplomas.
</t>
    </r>
  </si>
  <si>
    <r>
      <rPr>
        <b/>
        <sz val="11"/>
        <rFont val="Calibri"/>
        <family val="2"/>
        <scheme val="minor"/>
      </rPr>
      <t>MATERIALES Y SUMINISTROS -MATERIAL ELÉCTRICO Y DE FERRETERÍA</t>
    </r>
    <r>
      <rPr>
        <sz val="11"/>
        <rFont val="Calibri"/>
        <family val="2"/>
        <scheme val="minor"/>
      </rPr>
      <t xml:space="preserve">
Adaptador de 12 v 1000ma conmutado, Adaptador macho y hembra 1", 1" ½, 2", 3/4, ½,  Alambre aislado 7 hilo # 10, # 12, # 8, Alambre dúplex 2x10 centelsa, 2x12 centelsa,  2x16 centelsa, Alambre libre de aloheno # 10, #12, #14 centelsa, Alambre solido #8 centelsa, Alambre telefónico imperie dwt 2x18, Alambre utp categoria 5e x mt,  Alicate 8" 84056 stanley, Alicate stanley corta frio, Almadana 2 lb c/c herragro, Anclaje 3/8 x 17/8, Anclaje 3/8 x 3, Arrancador sodio impulsor, Automatico motobomba italiano, Balasto de 100 m/h, Balasto electronico t8 2x32w 120-277v, Balasto metalhalide mh 400w sekuro, Balasto slim 2x96 75w, Balastro 2x48, Balastro electrónico t8 4x32w 120-277v, Bombillo 100w silvania, Bombillo ahorrador 20w fullwat, Bombillo ahorrador 3u 15w/ 300h, 4u 65w sylvania, Bombillo ahorrador 4u 85w sylvania, Bombillo ahorrador espiral 15w, Bombillo dicroico 35w 50w 12v, Bombillo dicroico 50w 110v, Bombillo halogeno 50w 110v dicroico, Bombillo led pw Philips, Bombillo metalhalide 1000h ovoide g.e, Bombillo metalhalide 250w oviode, Bombillo metalhalide 400w ovoide sylv (tubil), Bombillo metalhalide 400w tubil, Bombillo sodio 250w 220v, Breaker atron/bipolar 40a 50amp, Breaker atron/bipolar 70a 100amp, Breaker enchufable bipolar 40a 60amp, Breaker enchufable monopolar 15a 30amp, Breaker ind 3x100 amp, Breaker ind 3x125 amp ezc250n3125merlin, Breaker ind 3x250 amp ezc250n 3250 mer, Breaker ind 3x30 amp ecz100b3030c merlin,  Breaker totalizado 3x300 amp, Breaker totalizado 3x250 amp, Broca lamina ¼, Broca lamina 5/32, Broca muro ¼, Brocha 3" abra-kit, Brocha mundial 2", Brocha mundial 4", Buje sifon 1" 1/2 inalgrifo, Buje sifon 2" ina, Cable coaxial rg59 malla cobre 95%, Cable dúplex 2x14 (alambre), Cable dúplex cpe 2x12 (alambre), Cable dúplex cpe 2x16 (alambre), Cable utp nivel 6 marca económico, Cable forrado thhn12  (alambre), Caja 2 circuito mono luminex, Caja 2x4 plastiga genfor, Caja 4 circuitos monofasica luminex, Caja 4x4 plástica, Caja dexon sencilla horizontal vertical, Caja herramienta 20" pretul,  Caja herramienta plástica 18" prolife, Caja sencilla horiz/vertical dexson,,  Canaleta dexson 20x12 lisa, Canaleta dexson 20x20 lisa, Canaleta dexson 32x12 lisa, Canaleta dexson 40x25 lisa, Canaleta dexson 60x40 lisa, Candado #20,  Candado #30, Candado #40, Capacitor marcha 50mfd 370v, Capacitor marcha 7.5 mfd 370v, Cautin mango amarillo 101955 (high performance), Cemento gris x50 kil argos, Cepillo de acero mango madera 4764 fulle, Cerradura alcoba madera dorada 5304 yale, Chazo plast ¼, Cheque cortina 1" 1/2 napoli, Cheque cortina 1" napoli, Cheque cortina 1/2 napoli, Cheque cortina 3/4 napoli, Cheque horizontal 1" italiano, Cheque pie 1" 1/2" hellman, Cheque pie 1" hellman, Cheque pie 1/2 italiano, Cierra puerta yale, Cierre rapido 1" 1/2 italiano,  Cierre rapido 1" italiano, Cierre rapido 2" italiano, Cierre rapido pvc 2", Cincel 3/8x8 truper,  Cincel 5/8x8 bellota, Cinta 23 schot,  Cinta aislante scoht 33 super, Cinta teflon industrial, Codo 1" 1/2x90 pvc,  Codo 1"x90 pvc, Codo 1/2x90 pvc, Codo 2" x 45 pvc, Codo 2"x90 pvc, Codo 3/4x90 pvc, Conector bnc rg59,  Contactor tripolar lcid 18amp, Control 1" 1/2 red White, Control 1" red white, Control 1/2 original red White, Control 2" original red White, Control 3/4 red White, Corta frio 8" 84622 stanley, Destornillador Stanley, Empaque grival 2 piezas, Empaque sencillo grival, Enchufe codelca 15amp c-002 tapa fuerte (caucho),  Enchufe codelca 15amp c-003 p/tierra, Escalera 3 pasos tipo 2 werner, Escoba continental (orquidea),  Esmalte x galon, Estaño x rollo, Estarte 40/20w, Flotador 1" 1/2 hellman, Flotador 1" hellman, Flotador 1/2 hellman, Flotador 2" hellman, Flotador 3/4 bolla rojo grifer, Flotador completo 3/4 hellman, Gas refrigerante 22 onzas, Griferia tanque sanitario grival, Hombre solo 10" 84371 stanley, Interruptor doble luminex, Interruptor ilux doble. Interruptor triple luminex, Juago de llaves allen 69257 stanley, Juego de destornillador 10 pzas Stanley, Juego de llaves 1/4 a 11/4 mixta pulgada, Juego de llaves 20 pzas 85783 stanley, Juego de llaves hexg 10 pzas Stanley, Kit metalhalide 400w incluye bombillo, Kit sodio 400w incluye bombillo, Laca aerosol x 430cc, Lampara comercial 2x48 s/tubo precalenta, Lampara t8 2x32 con rejilla, Lima triangular nicholson, Limpiador 1/4 onzas pvc, Llave expansion 10 stanley,  Manguera sanitario/lavamanos grival x 3, Marco segueta 15555 stanley, Martillo #18 herragro , Masilla epoxica x100, Menbrana de 300 litros (tanque hidromatico bomba), Mezclador l/plato c/cllo ganzo briza griv, Mezclador lavamano 8" briza grival, Mezclador lavaplato inalgrifo, Panel led de incustrar de 18 w, Panel led de incustrar de 24 w, Panel led de sobre pone de 18 w,Pasador con tornillo 3" bronce mpt, Pegante sintesolda estándar, Pila 9v energizer alk, Pila cuadrada 9v eveready, Pinza punta aguda 8" ranger 07346, Pistola calafateo tipo esqueleto, Plafón loza corona, Pluma cromada inalgrifo, Pluma lavamanos aquarius inalgrifo, Pluma lavamanos plástico grival, Pluma niquelada pesada agrofer, Plus telefónico rj11, Plus telefónico rj45, Pomada solderin, Ponchadora a presion para cable rg59, Probador corriente 150mm stanley, Protector alimentación d/video cámara, Reflector halógeno par - 20 50w, Reflector led 100w, Rejilla 3x2 plástica, Remachadora 3 brocas 69646 stanley, Remachadora 69800 stanley, Remache pop 6-12, Resistencia greca 500 w con borne, Resistencia greca 800w con borne, Resistencia greca 1000w con borne, Rodillo profesional incepal, Segueta 18 dientes nicholson, Serrucho 20" Stanley, Sifon botella grival, Sifon en p grival, Sifon lavamanos gris inalgrifo, Sifon lavaplatos flexible s/rejilla fama (blanco inalgrifo), Sika top-seal 107 x 20kls, Sikaflex 221 blanco negro gris, Sikatop 121 x 18 kilos, Silicona tubo abro, Socket fluorescente para 39w 75w slim, Socket seguridad para t8 17w 32w x 2 und, Socket sline-line, Soker dicroico para reflector, Soldadura x 1/4 pvc, Soldadura x 1/8 pvc, Sopladora sp-370 davinci, Taco monopolar luminex 15/40ª, Taco siemens, Taladro 1/2 508 dewalt, Taladro 1/2 tm600k black deker, Tapon soldado 1" 1/2 pvc, Tapón soldado 1" pvc, Tapón soldado 1/2 pvc, Tapon soldado 2" pvc, Tapon soldado 3/4 pvc, Tee 1" 1/2 galvanizado, Tee 1" pvc, Tee 1/2 pvc, Tee 2" pvc, Tee 3/4 pvc, Toma corriente doble levinton, Toma doble p/t ilus, Toma rj45 sistema cat 5e toc, Toma telefónica usa ilus, Toma telefónico sobre poner adhesivo, Tornillo drywall 6 x 1, Tornillo drywall 6 x 1 ¼, Tornillo drywall 8 x 1, Tubo conduit 1/2 x 3 mtr tubeco, Tubo conduit 3/4x3 mtr, Tubo fluorescente circula 22w, Tubo fluorescente t12 20w, Tubo fluorescente t12 39w caja x 30 und (lámpara), Tubo fluorescente t12 40w caja x 30 und, Tubo fluorescente t12 75w caja x 15 und, Tubo fluorescente t8 17w, Tubo fluorescente t8 32w caja x 25 und,  Tubo fluorescente twin 13w, Tubo fluorescente twin 26, Tubo halogeno 500w, Tubo hierro schedulle 40 2", Tubo lámpara 20w silvania, Tubo lampara 96w silvania, Tubo lampara t12 48-39w silvania, Tubo lámpara t8 32w silvania, Tubo rde 21  1/2" 13,5x6 mtr. Tubo rde 21 1" 1/2 1x6 mtr, Tubo rde 21 1"x6 mtr, Tubo rde 21 2"x6 mtr, Tubo rde 21 3/4"x6 mtr, Union 1" PVC, Unión 1"1/2 , ½, 2",  2", ¾, Union sanitario 4", Universal 1" pvc, Universal 2" pvc, Vinilo cuñete tipo 1, Vinilo cuñete tipo 2, Vinilo cuñete tipo 3, Lamina de eternit, Cerámica, Puntillas acero, Puntillas hierro, Lija, Curva conductic, Fotocelda 1000w, Bisagra, Cinta métrica, Cajas para canaleta, Cajas para toma corriente, Cerradura yale, Cinta doble faz, Relay térmico, Combo sanitario, Cal hidratada, Manto edil, Buriles, Linterna 
</t>
    </r>
  </si>
  <si>
    <r>
      <rPr>
        <b/>
        <sz val="11"/>
        <rFont val="Calibri"/>
        <family val="2"/>
        <scheme val="minor"/>
      </rPr>
      <t>MATERIALES Y SUMINISTROS -OTROS</t>
    </r>
    <r>
      <rPr>
        <sz val="11"/>
        <rFont val="Calibri"/>
        <family val="2"/>
        <scheme val="minor"/>
      </rPr>
      <t xml:space="preserve">
Cajas archivo, imprevistos, tarjeta, sellos, flores grado, coronas funebres, etc. </t>
    </r>
  </si>
  <si>
    <r>
      <rPr>
        <b/>
        <sz val="11"/>
        <rFont val="Calibri"/>
        <family val="2"/>
        <scheme val="minor"/>
      </rPr>
      <t>MATERIALES Y SUMINISTROS -PAPELERÍA Y UTILES DE OFICINA</t>
    </r>
    <r>
      <rPr>
        <sz val="11"/>
        <rFont val="Calibri"/>
        <family val="2"/>
        <scheme val="minor"/>
      </rPr>
      <t xml:space="preserve">
Alfiler de acero, almohadilla dactilar recargable, almohadilla para sello, archivador fuelle oficio, archivador az carta, archivador az oficio, bandas de caucho, barra de silicona grande, banderitas post – it, basurera piso sencilla madera, block anotaciones carta rayado amarillo, block anotaciones mini rayado amarillo, bol. Uniball fine, deluxe negro, bol. Uniball negro signo fine 120, bol. uniball signo broad negro, bolígrafo kilométrico azul, negro, rojo, lápiz borrador con escobilla, borrador nata, borrador para tablero, carpeta catalogo 0,5 r herraje, carpeta catalogo 1,0 r herraje, carpeta catalogo 1,5 r blanca red,  cargador para pilas aa/aaa, carpeta catalogo 2 r blanca red, carpeta de presentación carta blanca, cartelera de corcho 60x90 marco, cartulina, cartulina kimberly carta x paq, cartulina kimberly cortada, cartulina legajadora x 100, cd-r,  cd-r x 100, cd-rw, chinche x 50 plastificado, chinchon x 12 und, cinta de enmascarar 24x40, cinta de enmascarar 48x40, cinta espuma doble faz 18x1m, cinta transparente 12x40, cinta transparente 48x40, cizalla de 30cms corte liso, clip sencillo, clip mariposa, cinta tricolor bandera,  cinta de papel colores, colbon pegante 250 grs, colbon pegante 1k, con-tat transparente, cordon blanco 1081, corrector forma lápiz, cuchilla exacto grande, diploma kimberly x 6, directorio de lujo escritura, doble clip 1 5/8, dvd-r, dvd-rw, engrapadora,  Engrapadora industrial, Engrapadora Semi - Industrial Hd 70, Exacto Caucho Grande SX 70-2ª, Fechador 4MM, Folder Celuguía  Carta Horizontal,  Folder Celuguía Oficio Hz 250GMS, Folder Celuguía  Oficio C/Gancho, Folder Colgante Azul V Metálica, Folder colgante marrón v metálica, folder yute oficio, gancho legajador X 20, grapa estandar galvanizada,  grapa industrial, guía clasificadora 1-12, guía CLASIFICADORA amarilla 105c, guia clasificadora a-z alfabetic, guias clasificadoras 1-31 carta, humedecedor cuenta facil, lápiz rojo, lápiz negro, libro 3 columnas 100 folios, libro actas rb 100 folios económica, libro  actas rb 200 folios económica, libro de 600 folios rh fino, limpión 35x35 rojo, manecilla lotero 1"5/8 doble clip, manecilla lotero 2" doble clip, manecilla lotero 1"1/2 doble clip, maletín expandible 6 bolígrafo azul, marcador borrable, marcador ultrafine, marcador punta delgada, marcador permanente, memoria usb 8gb, memoria usb 16 gb,  numerador manual 8 dig, papel celofán colores, papel crepe, papel cometa, papel fotocopia carta, papel kimberly 90 grs, papel fotocopia oficio, papelería escritorio sencilla, papelería escritorio doble, pega stic barra 40 grs, perforadora 1040 2 huecos, perforadora 1090 3 huecos, perforadora industrial 40 h, pila alk 9v cuadrada, pila alk aa x2, pila alk aaa x2, pila recargable aa x2, pila recargable aaa x2, pistola silicona pequeña, planillero acrílico carta, porta clips cuadrado, porta memo horizontal, practi sticker cd, regla plana 30 cms, regal plana 50 cms, resaltador, revistero, saca grapas, sacapuntas metálico, señalizador,  separadores tamaño carp tres aros x5, silicona líquida 250 ml, sobre de manila carta, sobre de manila carta especial, sobre de manila oficio, sobre de manila gigante, sobre de manila gigante especial, sobre de manila radiólogo, sobre para cd, sobre + tarjeta lord und, tablero acrílico 70x90, tarjetero, tijera oficina, tinta para sello negro.</t>
    </r>
  </si>
  <si>
    <r>
      <rPr>
        <b/>
        <sz val="11"/>
        <rFont val="Calibri"/>
        <family val="2"/>
        <scheme val="minor"/>
      </rPr>
      <t xml:space="preserve">MATERIALES Y SUMINISTROS -SOUVENIRES  </t>
    </r>
    <r>
      <rPr>
        <sz val="11"/>
        <rFont val="Calibri"/>
        <family val="2"/>
        <scheme val="minor"/>
      </rPr>
      <t xml:space="preserve">
Elementos publicitarios para promocionar la institución  como obsequios para aliados estratégicos.</t>
    </r>
  </si>
  <si>
    <r>
      <t xml:space="preserve">PLAN DE COMPRAS ACTIVOS FIJOS:
</t>
    </r>
    <r>
      <rPr>
        <sz val="11"/>
        <rFont val="Calibri"/>
        <family val="2"/>
        <scheme val="minor"/>
      </rPr>
      <t>Archivador de Pared, Archivador metálico 4 gavetas, Balanza analítica, Butaco metálico, Calibradores/nonios, Cámara de video digital, Cámara de vigilancia, Centrifuga, Clipadora manual, Computador de escritorio, Cuchillo de mesa, Destilador de agua, Disco duro externo, Equipo órgano de los sentidos de pared 767, Escritorio con gaveta, Escritorio en l, Estabilizador de voltaje, Fonendoscopio, Glucómetro, Grabadora digital tipo periodista, Greca, Jarra para agua, Lámpara recargable, Lector laser de barras, Loker metálicos, Multimetro, Persiana, Silla giratoria ejecutiva, Silla tipo auditorio, Tablero Acrílico Oficina, Televisor, Tensiómetro digital inflado manual, Termo para café, Ups alto rendimiento, Vasos para agua, Computador portátil, Huellero electrónico para el programa de almuerzo y refrigerios, Sillas plásticas, Mesas, Manteles-faldellines, Consolas, Cabinas autopotenciadas, Cabinas autopotenciadas-con batería autónoma, Micrófonos shure (alámbricos), Máquinas destapa cañería modelos-ridgid: k50, k400, Motor sumergible tipo lápiz marca franklin, de 60 hp, trifásico y de 440v.</t>
    </r>
    <r>
      <rPr>
        <b/>
        <sz val="11"/>
        <rFont val="Calibri"/>
        <family val="2"/>
        <scheme val="minor"/>
      </rPr>
      <t xml:space="preserve">
</t>
    </r>
  </si>
  <si>
    <t>DESCRIPCIÓN</t>
  </si>
  <si>
    <t>Hildemar Quintana Hernandez
P.E. Grupo de Tic´s
4381000 Ext. 2188
hquintana@unimagdalena.edu.co</t>
  </si>
  <si>
    <t>Wilberto Galvis Santos 
P.E. Grupo de Servicios Generales
4381000 Ext. 3277
wgalvis@unimagdalena.edu.co</t>
  </si>
  <si>
    <t>Betty Patiño Urieles
P.E. Grupo de Compras  y Admon. De Bienes
4381000 Ext. 2151
bpatino@unimagdalena.edu.co</t>
  </si>
  <si>
    <t xml:space="preserve">Harold Romero Cahuana
P.E. Grupo de Salud Ocupacional
Tel: (5) 4381000 Ext. 3409
hromero@unimagdalena.edu.co
</t>
  </si>
  <si>
    <t xml:space="preserve">Marlon Molina Mójica
P.E. Grupo de Recursos Educativos 
Tel: (5) 4381000 Ext. 3271
mmolina@unimagdalena.edu.co
</t>
  </si>
  <si>
    <t>Marlon Molina Mójica
P.E. Grupo de Recursos Educativos 
Tel: (5) 4381000 Ext. 3271
mmolina@unimagdalena.edu.co</t>
  </si>
  <si>
    <r>
      <rPr>
        <b/>
        <sz val="11"/>
        <rFont val="Calibri"/>
        <family val="2"/>
        <scheme val="minor"/>
      </rPr>
      <t>MATERIALES Y SUMINISTROS -COMBUSTIBLES Y LUBRICANTES</t>
    </r>
    <r>
      <rPr>
        <sz val="11"/>
        <rFont val="Calibri"/>
        <family val="2"/>
        <scheme val="minor"/>
      </rPr>
      <t xml:space="preserve">
Gasolina y acpm para los vehiculos institucionales y planta electrica</t>
    </r>
  </si>
  <si>
    <t xml:space="preserve">Alberto Mendoza  Caraballo
P.E. Dirección de Centro de Desarrollo Agricola y Forestal
Tel: (5) 4381000 Ext 1213
amendoza@unimagdalena.edu.co
</t>
  </si>
  <si>
    <t>Mercedes de la Torre Hasbun
Secretaría General
4381000 Ext. 2266
secretaríageneral@unimagdalena.edu.co</t>
  </si>
  <si>
    <t>Salario minimo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</si>
</sst>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quot;$&quot;\ #,##0;[Red]\-&quot;$&quot;\ #,##0"/>
    <numFmt numFmtId="165" formatCode="_-* #,##0_-;\-* #,##0_-;_-* &quot;-&quot;_-;_-@_-"/>
    <numFmt numFmtId="166" formatCode="[$-240A]d&quot; de &quot;mmmm&quot; de &quot;yyyy;@"/>
    <numFmt numFmtId="167" formatCode="_(* #,##0_);_(* \(#,##0\);_(* &quot;-&quot;??_);_(@_)"/>
    <numFmt numFmtId="168" formatCode="#,##0_ ;\-#,##0\ "/>
  </numFmts>
  <fonts count="20" x14ac:knownFonts="1">
    <font>
      <sz val="11"/>
      <color theme="1"/>
      <name val="Calibri"/>
      <family val="2"/>
      <scheme val="minor"/>
    </font>
    <font>
      <sz val="11"/>
      <color indexed="8"/>
      <name val="Calibri"/>
      <family val="2"/>
    </font>
    <font>
      <b/>
      <sz val="11"/>
      <name val="Arial"/>
      <family val="2"/>
    </font>
    <font>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u/>
      <sz val="11"/>
      <name val="Calibri"/>
      <family val="2"/>
      <scheme val="minor"/>
    </font>
    <font>
      <sz val="10"/>
      <name val="Calibri"/>
      <family val="2"/>
      <scheme val="minor"/>
    </font>
    <font>
      <sz val="9"/>
      <name val="Calibri"/>
      <family val="2"/>
      <scheme val="minor"/>
    </font>
    <font>
      <b/>
      <sz val="11"/>
      <name val="Calibri"/>
      <family val="2"/>
      <scheme val="minor"/>
    </font>
    <font>
      <b/>
      <sz val="9"/>
      <name val="Calibri"/>
      <family val="2"/>
      <scheme val="minor"/>
    </font>
    <font>
      <b/>
      <sz val="12"/>
      <name val="Calibri"/>
      <family val="2"/>
      <scheme val="minor"/>
    </font>
    <font>
      <b/>
      <sz val="13"/>
      <name val="Calibri"/>
      <family val="2"/>
      <scheme val="minor"/>
    </font>
    <font>
      <sz val="11"/>
      <color rgb="FFFF0000"/>
      <name val="Calibri"/>
      <family val="2"/>
      <scheme val="minor"/>
    </font>
    <font>
      <b/>
      <sz val="11"/>
      <color rgb="FFFF0000"/>
      <name val="Calibri"/>
      <family val="2"/>
      <scheme val="minor"/>
    </font>
    <font>
      <sz val="11"/>
      <color rgb="FF00B050"/>
      <name val="Calibri"/>
      <family val="2"/>
      <scheme val="minor"/>
    </font>
    <font>
      <sz val="10"/>
      <color rgb="FFFF0000"/>
      <name val="Calibri"/>
      <family val="2"/>
      <scheme val="minor"/>
    </font>
    <font>
      <sz val="11"/>
      <name val="Arial"/>
      <family val="2"/>
    </font>
    <font>
      <sz val="12"/>
      <name val="Arial"/>
      <family val="2"/>
    </font>
  </fonts>
  <fills count="4">
    <fill>
      <patternFill patternType="none"/>
    </fill>
    <fill>
      <patternFill patternType="gray125"/>
    </fill>
    <fill>
      <patternFill patternType="solid">
        <fgColor theme="4"/>
      </patternFill>
    </fill>
    <fill>
      <patternFill patternType="solid">
        <fgColor theme="0"/>
        <bgColor indexed="64"/>
      </patternFill>
    </fill>
  </fills>
  <borders count="20">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0" fontId="4" fillId="2" borderId="0" applyNumberFormat="0" applyBorder="0" applyAlignment="0" applyProtection="0"/>
    <xf numFmtId="0" fontId="5" fillId="0" borderId="0" applyNumberForma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cellStyleXfs>
  <cellXfs count="125">
    <xf numFmtId="0" fontId="0" fillId="0" borderId="0" xfId="0"/>
    <xf numFmtId="0" fontId="6" fillId="0" borderId="0" xfId="0" applyFont="1" applyFill="1" applyAlignment="1">
      <alignment vertical="center" wrapText="1"/>
    </xf>
    <xf numFmtId="0" fontId="6" fillId="0" borderId="0" xfId="0" applyFont="1" applyFill="1" applyAlignment="1">
      <alignment horizontal="lef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9" fillId="0" borderId="0" xfId="0" applyFont="1" applyFill="1" applyAlignment="1">
      <alignment vertical="center" wrapText="1"/>
    </xf>
    <xf numFmtId="0" fontId="9" fillId="0" borderId="0" xfId="0" applyFont="1" applyFill="1" applyBorder="1" applyAlignment="1">
      <alignment vertical="center" wrapText="1"/>
    </xf>
    <xf numFmtId="0" fontId="6" fillId="0" borderId="0" xfId="0" applyFont="1" applyFill="1" applyAlignment="1">
      <alignment horizontal="center" vertical="center" wrapText="1"/>
    </xf>
    <xf numFmtId="0" fontId="10" fillId="0" borderId="5" xfId="0" applyFont="1" applyFill="1" applyBorder="1" applyAlignment="1">
      <alignment horizontal="left" vertical="center" wrapText="1"/>
    </xf>
    <xf numFmtId="167" fontId="6" fillId="0" borderId="0" xfId="3" applyNumberFormat="1" applyFont="1" applyFill="1" applyAlignment="1">
      <alignment vertical="center" wrapText="1"/>
    </xf>
    <xf numFmtId="167" fontId="6" fillId="0" borderId="0" xfId="0" applyNumberFormat="1" applyFont="1" applyFill="1" applyAlignment="1">
      <alignment vertical="center" wrapText="1"/>
    </xf>
    <xf numFmtId="0" fontId="6" fillId="0" borderId="12"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8" fillId="3" borderId="0" xfId="0" applyFont="1" applyFill="1" applyAlignment="1">
      <alignment vertical="center" wrapText="1"/>
    </xf>
    <xf numFmtId="0" fontId="6" fillId="3" borderId="0" xfId="0" applyFont="1" applyFill="1" applyAlignment="1">
      <alignment vertical="center" wrapText="1"/>
    </xf>
    <xf numFmtId="0" fontId="9" fillId="3" borderId="0" xfId="0" applyFont="1" applyFill="1" applyBorder="1" applyAlignment="1">
      <alignment horizontal="left" vertical="center" wrapText="1"/>
    </xf>
    <xf numFmtId="0" fontId="6" fillId="3" borderId="0" xfId="0" applyFont="1" applyFill="1" applyBorder="1" applyAlignment="1">
      <alignment vertical="center" wrapText="1"/>
    </xf>
    <xf numFmtId="0" fontId="6" fillId="3" borderId="2" xfId="0" applyFont="1" applyFill="1" applyBorder="1" applyAlignment="1">
      <alignment vertical="center" wrapText="1"/>
    </xf>
    <xf numFmtId="166" fontId="8" fillId="3" borderId="2" xfId="0" applyNumberFormat="1" applyFont="1" applyFill="1" applyBorder="1" applyAlignment="1">
      <alignment horizontal="right" vertical="center" wrapText="1"/>
    </xf>
    <xf numFmtId="0" fontId="10" fillId="3" borderId="2" xfId="1" applyFont="1" applyFill="1" applyBorder="1" applyAlignment="1">
      <alignment horizontal="center" vertical="center" wrapText="1"/>
    </xf>
    <xf numFmtId="0" fontId="10" fillId="3" borderId="2" xfId="1" applyFont="1" applyFill="1" applyBorder="1" applyAlignment="1">
      <alignment horizontal="left" vertical="center" wrapText="1"/>
    </xf>
    <xf numFmtId="0" fontId="11" fillId="3" borderId="2" xfId="1" applyFont="1" applyFill="1" applyBorder="1" applyAlignment="1">
      <alignment horizontal="center" vertical="center" wrapText="1"/>
    </xf>
    <xf numFmtId="0" fontId="7" fillId="0" borderId="0" xfId="2" applyFont="1" applyAlignment="1">
      <alignment horizontal="center" vertical="center" wrapText="1"/>
    </xf>
    <xf numFmtId="0" fontId="8" fillId="0" borderId="0" xfId="0" applyFont="1" applyFill="1" applyAlignment="1">
      <alignment horizontal="center" vertical="center" wrapText="1"/>
    </xf>
    <xf numFmtId="0" fontId="6" fillId="0" borderId="0" xfId="0" applyFont="1" applyBorder="1" applyAlignment="1">
      <alignment wrapText="1"/>
    </xf>
    <xf numFmtId="14" fontId="6" fillId="0" borderId="0" xfId="0" applyNumberFormat="1" applyFont="1" applyBorder="1" applyAlignment="1">
      <alignment wrapText="1"/>
    </xf>
    <xf numFmtId="0" fontId="6" fillId="3" borderId="2" xfId="0" applyFont="1" applyFill="1" applyBorder="1" applyAlignment="1">
      <alignment horizontal="center" vertical="center"/>
    </xf>
    <xf numFmtId="0" fontId="10" fillId="3" borderId="0" xfId="0" applyFont="1" applyFill="1" applyAlignment="1">
      <alignment horizontal="center" vertical="center"/>
    </xf>
    <xf numFmtId="0" fontId="6" fillId="3" borderId="0" xfId="0" applyFont="1" applyFill="1"/>
    <xf numFmtId="0" fontId="9" fillId="3" borderId="0" xfId="0" applyFont="1" applyFill="1" applyAlignment="1">
      <alignment vertical="center" wrapText="1"/>
    </xf>
    <xf numFmtId="0" fontId="8" fillId="3" borderId="0" xfId="0" applyFont="1" applyFill="1" applyAlignment="1">
      <alignment horizontal="center" vertical="center" wrapText="1"/>
    </xf>
    <xf numFmtId="0" fontId="6" fillId="3"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6" fillId="3" borderId="0" xfId="0" applyFont="1" applyFill="1" applyAlignment="1">
      <alignment vertical="center" wrapText="1"/>
    </xf>
    <xf numFmtId="0" fontId="14" fillId="3" borderId="0" xfId="0" applyFont="1" applyFill="1" applyAlignment="1">
      <alignment vertical="center" wrapText="1"/>
    </xf>
    <xf numFmtId="0" fontId="17" fillId="3" borderId="0" xfId="0" applyFont="1" applyFill="1" applyAlignment="1">
      <alignment horizontal="center" vertical="center" wrapText="1"/>
    </xf>
    <xf numFmtId="167" fontId="14" fillId="0" borderId="0" xfId="0" applyNumberFormat="1" applyFont="1" applyFill="1" applyAlignment="1">
      <alignment vertical="center" wrapText="1"/>
    </xf>
    <xf numFmtId="43" fontId="15" fillId="0" borderId="0" xfId="3" applyFont="1" applyFill="1" applyBorder="1" applyAlignment="1">
      <alignment horizontal="left" vertical="center"/>
    </xf>
    <xf numFmtId="166" fontId="8" fillId="3" borderId="18" xfId="0" applyNumberFormat="1" applyFont="1" applyFill="1" applyBorder="1" applyAlignment="1">
      <alignment horizontal="right" vertical="center" wrapText="1"/>
    </xf>
    <xf numFmtId="0" fontId="6" fillId="3" borderId="15" xfId="0" applyFont="1" applyFill="1" applyBorder="1" applyAlignment="1">
      <alignment horizontal="justify" vertical="justify" wrapText="1"/>
    </xf>
    <xf numFmtId="0" fontId="6" fillId="3" borderId="15" xfId="0" applyFont="1" applyFill="1" applyBorder="1" applyAlignment="1">
      <alignment horizontal="justify" vertical="top" wrapText="1"/>
    </xf>
    <xf numFmtId="0" fontId="6" fillId="3" borderId="0" xfId="0" applyFont="1" applyFill="1" applyAlignment="1">
      <alignment vertical="top" wrapText="1"/>
    </xf>
    <xf numFmtId="0" fontId="9" fillId="3" borderId="15"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2" xfId="0" applyFont="1" applyFill="1" applyBorder="1" applyAlignment="1">
      <alignment vertical="top" wrapText="1"/>
    </xf>
    <xf numFmtId="0" fontId="10" fillId="3" borderId="2" xfId="0" applyFont="1" applyFill="1" applyBorder="1" applyAlignment="1">
      <alignment vertical="top" wrapText="1"/>
    </xf>
    <xf numFmtId="0" fontId="6" fillId="3" borderId="2" xfId="0" applyFont="1" applyFill="1" applyBorder="1" applyAlignment="1">
      <alignment horizontal="justify" vertical="top" wrapText="1"/>
    </xf>
    <xf numFmtId="0" fontId="10" fillId="3" borderId="15" xfId="0" applyFont="1" applyFill="1" applyBorder="1" applyAlignment="1">
      <alignment vertical="top" wrapText="1"/>
    </xf>
    <xf numFmtId="0" fontId="6" fillId="3" borderId="15" xfId="0" applyFont="1" applyFill="1" applyBorder="1" applyAlignment="1">
      <alignment horizontal="left" vertical="center" wrapText="1"/>
    </xf>
    <xf numFmtId="0" fontId="6" fillId="3" borderId="17" xfId="0" applyFont="1" applyFill="1" applyBorder="1" applyAlignment="1">
      <alignment vertical="top" wrapText="1"/>
    </xf>
    <xf numFmtId="0" fontId="10" fillId="3" borderId="2" xfId="0" applyFont="1" applyFill="1" applyBorder="1" applyAlignment="1">
      <alignment horizontal="justify" vertical="justify" wrapText="1"/>
    </xf>
    <xf numFmtId="0" fontId="18" fillId="3" borderId="2" xfId="4" applyNumberFormat="1" applyFont="1" applyFill="1" applyBorder="1" applyAlignment="1">
      <alignment horizontal="center" vertical="center"/>
    </xf>
    <xf numFmtId="166" fontId="8" fillId="3" borderId="15" xfId="0" applyNumberFormat="1" applyFont="1" applyFill="1" applyBorder="1" applyAlignment="1">
      <alignment horizontal="right" vertical="center" wrapText="1"/>
    </xf>
    <xf numFmtId="0" fontId="6" fillId="0" borderId="0" xfId="0" applyFont="1" applyFill="1" applyAlignment="1">
      <alignment horizontal="right" vertical="center" wrapText="1"/>
    </xf>
    <xf numFmtId="0" fontId="6" fillId="0" borderId="0" xfId="0" applyFont="1" applyFill="1" applyBorder="1" applyAlignment="1">
      <alignment horizontal="right" vertical="center" wrapText="1"/>
    </xf>
    <xf numFmtId="0" fontId="6" fillId="3" borderId="0" xfId="0" applyFont="1" applyFill="1" applyAlignment="1">
      <alignment horizontal="right" vertical="center" wrapText="1"/>
    </xf>
    <xf numFmtId="0" fontId="10" fillId="3" borderId="2" xfId="1" applyFont="1" applyFill="1" applyBorder="1" applyAlignment="1">
      <alignment horizontal="right" vertical="center" wrapText="1"/>
    </xf>
    <xf numFmtId="166" fontId="8" fillId="3" borderId="14" xfId="0" applyNumberFormat="1" applyFont="1" applyFill="1" applyBorder="1" applyAlignment="1">
      <alignment horizontal="right" vertical="center" wrapText="1"/>
    </xf>
    <xf numFmtId="0" fontId="9" fillId="3" borderId="2" xfId="0" applyFont="1" applyFill="1" applyBorder="1" applyAlignment="1">
      <alignment horizontal="center" wrapText="1"/>
    </xf>
    <xf numFmtId="0" fontId="6" fillId="0" borderId="0" xfId="0" applyFont="1" applyAlignment="1">
      <alignment horizontal="right" vertical="center"/>
    </xf>
    <xf numFmtId="0" fontId="10" fillId="3" borderId="4" xfId="0" applyFont="1" applyFill="1" applyBorder="1" applyAlignment="1">
      <alignment horizontal="left" vertical="center" wrapText="1"/>
    </xf>
    <xf numFmtId="0" fontId="10" fillId="0" borderId="6" xfId="0" applyFont="1" applyBorder="1" applyAlignment="1">
      <alignment wrapText="1"/>
    </xf>
    <xf numFmtId="0" fontId="6" fillId="3" borderId="0" xfId="0" applyFont="1" applyFill="1" applyAlignment="1">
      <alignment horizontal="center" vertical="center" wrapText="1"/>
    </xf>
    <xf numFmtId="0" fontId="6" fillId="0" borderId="13" xfId="0" applyFont="1" applyFill="1" applyBorder="1" applyAlignment="1">
      <alignment horizontal="center" vertical="center" wrapText="1"/>
    </xf>
    <xf numFmtId="43" fontId="6" fillId="0" borderId="0" xfId="3" applyFont="1" applyFill="1" applyBorder="1" applyAlignment="1">
      <alignment horizontal="center" vertical="center" wrapText="1"/>
    </xf>
    <xf numFmtId="0" fontId="6" fillId="3" borderId="0" xfId="0" applyFont="1" applyFill="1" applyBorder="1" applyAlignment="1">
      <alignment horizontal="right" vertical="center" wrapText="1"/>
    </xf>
    <xf numFmtId="164" fontId="6" fillId="3" borderId="0" xfId="0" applyNumberFormat="1" applyFont="1" applyFill="1" applyBorder="1" applyAlignment="1">
      <alignment horizontal="right" vertical="center" wrapText="1"/>
    </xf>
    <xf numFmtId="3" fontId="18" fillId="3" borderId="0" xfId="0" applyNumberFormat="1" applyFont="1" applyFill="1" applyAlignment="1">
      <alignment horizontal="right" vertical="center"/>
    </xf>
    <xf numFmtId="0" fontId="19" fillId="3" borderId="0" xfId="0" applyFont="1" applyFill="1" applyAlignment="1">
      <alignment horizontal="right" vertical="center"/>
    </xf>
    <xf numFmtId="164" fontId="18" fillId="3" borderId="2" xfId="0" applyNumberFormat="1" applyFont="1" applyFill="1" applyBorder="1" applyAlignment="1">
      <alignment horizontal="right" vertical="center"/>
    </xf>
    <xf numFmtId="164" fontId="18" fillId="3" borderId="15" xfId="0" applyNumberFormat="1" applyFont="1" applyFill="1" applyBorder="1" applyAlignment="1">
      <alignment horizontal="right" vertical="center"/>
    </xf>
    <xf numFmtId="165" fontId="18" fillId="3" borderId="2" xfId="5" applyFont="1" applyFill="1" applyBorder="1" applyAlignment="1">
      <alignment horizontal="right" vertical="center"/>
    </xf>
    <xf numFmtId="165" fontId="18" fillId="3" borderId="15" xfId="5" applyFont="1" applyFill="1" applyBorder="1" applyAlignment="1">
      <alignment horizontal="right" vertical="center"/>
    </xf>
    <xf numFmtId="165" fontId="6" fillId="3" borderId="2" xfId="5" applyFont="1" applyFill="1" applyBorder="1" applyAlignment="1">
      <alignment horizontal="right" vertical="center" wrapText="1"/>
    </xf>
    <xf numFmtId="4" fontId="6" fillId="3" borderId="0" xfId="0" applyNumberFormat="1" applyFont="1" applyFill="1" applyBorder="1" applyAlignment="1">
      <alignment horizontal="right" vertical="center" wrapText="1"/>
    </xf>
    <xf numFmtId="43" fontId="6" fillId="3" borderId="0" xfId="3" applyFont="1" applyFill="1" applyBorder="1" applyAlignment="1">
      <alignment horizontal="right" vertical="center" wrapText="1"/>
    </xf>
    <xf numFmtId="165" fontId="6" fillId="3" borderId="0" xfId="5" applyFont="1" applyFill="1" applyAlignment="1">
      <alignment horizontal="right" vertical="center" wrapText="1"/>
    </xf>
    <xf numFmtId="165" fontId="6" fillId="3" borderId="0" xfId="0" applyNumberFormat="1" applyFont="1" applyFill="1" applyAlignment="1">
      <alignment horizontal="right" vertical="center" wrapText="1"/>
    </xf>
    <xf numFmtId="165" fontId="6" fillId="0" borderId="0" xfId="5" applyFont="1" applyFill="1" applyAlignment="1">
      <alignment horizontal="right" vertical="center" wrapText="1"/>
    </xf>
    <xf numFmtId="165" fontId="10" fillId="3" borderId="2" xfId="5" applyFont="1" applyFill="1" applyBorder="1" applyAlignment="1">
      <alignment horizontal="right" vertical="center" wrapText="1"/>
    </xf>
    <xf numFmtId="165" fontId="6" fillId="3" borderId="15" xfId="5" applyFont="1" applyFill="1" applyBorder="1" applyAlignment="1">
      <alignment horizontal="right" vertical="center" wrapText="1"/>
    </xf>
    <xf numFmtId="165" fontId="6" fillId="0" borderId="0" xfId="5" applyFont="1" applyFill="1" applyBorder="1" applyAlignment="1">
      <alignment horizontal="right" vertical="center" wrapText="1"/>
    </xf>
    <xf numFmtId="164" fontId="6" fillId="3" borderId="2" xfId="5" applyNumberFormat="1" applyFont="1" applyFill="1" applyBorder="1" applyAlignment="1">
      <alignment horizontal="right" vertical="center" wrapText="1"/>
    </xf>
    <xf numFmtId="3" fontId="2" fillId="0" borderId="0" xfId="0" applyNumberFormat="1" applyFont="1"/>
    <xf numFmtId="166" fontId="8" fillId="3" borderId="15" xfId="0" applyNumberFormat="1" applyFont="1" applyFill="1" applyBorder="1" applyAlignment="1">
      <alignment horizontal="center" vertical="center" wrapText="1"/>
    </xf>
    <xf numFmtId="166" fontId="8" fillId="3" borderId="17" xfId="0" applyNumberFormat="1" applyFont="1" applyFill="1" applyBorder="1" applyAlignment="1">
      <alignment horizontal="center" vertical="center" wrapText="1"/>
    </xf>
    <xf numFmtId="165" fontId="6" fillId="3" borderId="15" xfId="5" applyFont="1" applyFill="1" applyBorder="1" applyAlignment="1">
      <alignment horizontal="center" vertical="center"/>
    </xf>
    <xf numFmtId="165" fontId="6" fillId="3" borderId="16" xfId="5" applyFont="1" applyFill="1" applyBorder="1" applyAlignment="1">
      <alignment horizontal="center" vertical="center"/>
    </xf>
    <xf numFmtId="165" fontId="6" fillId="3" borderId="17" xfId="5" applyFont="1" applyFill="1" applyBorder="1" applyAlignment="1">
      <alignment horizontal="center" vertical="center"/>
    </xf>
    <xf numFmtId="165" fontId="6" fillId="3" borderId="15" xfId="5" applyFont="1" applyFill="1" applyBorder="1" applyAlignment="1">
      <alignment horizontal="center" vertical="center" wrapText="1"/>
    </xf>
    <xf numFmtId="165" fontId="6" fillId="3" borderId="16" xfId="5" applyFont="1" applyFill="1" applyBorder="1" applyAlignment="1">
      <alignment horizontal="center" vertical="center" wrapText="1"/>
    </xf>
    <xf numFmtId="165" fontId="6" fillId="3" borderId="17" xfId="5"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2" xfId="0" applyFont="1" applyFill="1" applyBorder="1" applyAlignment="1">
      <alignment horizontal="justify" vertical="justify" wrapText="1"/>
    </xf>
    <xf numFmtId="0" fontId="6" fillId="0" borderId="7" xfId="0" applyFont="1" applyFill="1" applyBorder="1" applyAlignment="1">
      <alignment horizontal="justify" vertical="justify" wrapText="1"/>
    </xf>
    <xf numFmtId="0" fontId="6" fillId="0" borderId="3" xfId="0" applyFont="1" applyFill="1" applyBorder="1" applyAlignment="1">
      <alignment horizontal="left" vertical="top" wrapText="1"/>
    </xf>
    <xf numFmtId="0" fontId="6" fillId="0" borderId="8" xfId="0" applyFont="1" applyFill="1" applyBorder="1" applyAlignment="1">
      <alignment horizontal="left" vertical="top" wrapText="1"/>
    </xf>
    <xf numFmtId="168" fontId="10" fillId="3" borderId="1" xfId="5" applyNumberFormat="1" applyFont="1" applyFill="1" applyBorder="1" applyAlignment="1">
      <alignment horizontal="right" vertical="center"/>
    </xf>
    <xf numFmtId="168" fontId="10" fillId="3" borderId="19" xfId="5" applyNumberFormat="1" applyFont="1" applyFill="1" applyBorder="1" applyAlignment="1">
      <alignment horizontal="right" vertical="center"/>
    </xf>
    <xf numFmtId="168" fontId="10" fillId="0" borderId="2" xfId="5" applyNumberFormat="1" applyFont="1" applyFill="1" applyBorder="1" applyAlignment="1">
      <alignment horizontal="right" vertical="center"/>
    </xf>
    <xf numFmtId="168" fontId="10" fillId="0" borderId="7" xfId="5" applyNumberFormat="1" applyFont="1" applyFill="1" applyBorder="1" applyAlignment="1">
      <alignment horizontal="right" vertical="center"/>
    </xf>
    <xf numFmtId="166" fontId="6" fillId="0" borderId="3" xfId="0" applyNumberFormat="1" applyFont="1" applyBorder="1" applyAlignment="1">
      <alignment horizontal="right" wrapText="1"/>
    </xf>
    <xf numFmtId="166" fontId="6" fillId="0" borderId="8" xfId="0" applyNumberFormat="1" applyFont="1" applyBorder="1" applyAlignment="1">
      <alignment horizontal="right" wrapText="1"/>
    </xf>
    <xf numFmtId="0" fontId="6" fillId="0" borderId="9" xfId="0" applyFont="1" applyFill="1" applyBorder="1" applyAlignment="1">
      <alignment horizontal="justify" vertical="center"/>
    </xf>
    <xf numFmtId="0" fontId="6" fillId="0" borderId="10" xfId="0" applyFont="1" applyFill="1" applyBorder="1" applyAlignment="1">
      <alignment horizontal="justify" vertical="center"/>
    </xf>
    <xf numFmtId="0" fontId="6" fillId="0" borderId="11" xfId="0" applyFont="1" applyFill="1" applyBorder="1" applyAlignment="1">
      <alignment horizontal="justify" vertical="center"/>
    </xf>
    <xf numFmtId="0" fontId="6" fillId="3" borderId="15" xfId="0" applyFont="1" applyFill="1" applyBorder="1" applyAlignment="1">
      <alignment horizontal="justify" vertical="top" wrapText="1"/>
    </xf>
    <xf numFmtId="0" fontId="6" fillId="3" borderId="16" xfId="0" applyFont="1" applyFill="1" applyBorder="1" applyAlignment="1">
      <alignment horizontal="justify" vertical="top" wrapText="1"/>
    </xf>
    <xf numFmtId="0" fontId="6" fillId="3" borderId="15" xfId="0" applyFont="1" applyFill="1" applyBorder="1" applyAlignment="1">
      <alignment horizontal="left" vertical="top" wrapText="1"/>
    </xf>
    <xf numFmtId="0" fontId="6" fillId="3" borderId="17" xfId="0" applyFont="1" applyFill="1" applyBorder="1" applyAlignment="1">
      <alignment horizontal="left" vertical="top" wrapText="1"/>
    </xf>
    <xf numFmtId="166" fontId="8" fillId="3" borderId="16"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7" xfId="0" applyFont="1" applyFill="1" applyBorder="1" applyAlignment="1">
      <alignment horizontal="left"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cellXfs>
  <cellStyles count="7">
    <cellStyle name="Énfasis1" xfId="1" builtinId="29"/>
    <cellStyle name="Hipervínculo" xfId="2" builtinId="8"/>
    <cellStyle name="Millares" xfId="3" builtinId="3"/>
    <cellStyle name="Millares [0]" xfId="5" builtinId="6"/>
    <cellStyle name="Millares 2 2 2" xfId="4"/>
    <cellStyle name="Millares 7" xf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acto@unimagdalena.edu.co" TargetMode="External"/><Relationship Id="rId1" Type="http://schemas.openxmlformats.org/officeDocument/2006/relationships/hyperlink" Target="http://www.unimagdalen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N45"/>
  <sheetViews>
    <sheetView tabSelected="1" zoomScale="57" zoomScaleNormal="57" zoomScaleSheetLayoutView="84" zoomScalePageLayoutView="80" workbookViewId="0">
      <selection activeCell="B36" sqref="B36"/>
    </sheetView>
  </sheetViews>
  <sheetFormatPr baseColWidth="10" defaultColWidth="10.85546875" defaultRowHeight="15" x14ac:dyDescent="0.25"/>
  <cols>
    <col min="1" max="1" width="4.42578125" style="1" bestFit="1" customWidth="1"/>
    <col min="2" max="2" width="32.140625" style="7" customWidth="1"/>
    <col min="3" max="3" width="215.28515625" style="2" customWidth="1"/>
    <col min="4" max="4" width="21.85546875" style="56" customWidth="1"/>
    <col min="5" max="5" width="27.42578125" style="1" customWidth="1"/>
    <col min="6" max="6" width="23" style="5" customWidth="1"/>
    <col min="7" max="7" width="21" style="7" customWidth="1"/>
    <col min="8" max="8" width="22.5703125" style="58" customWidth="1"/>
    <col min="9" max="9" width="24.42578125" style="81" customWidth="1"/>
    <col min="10" max="10" width="24.42578125" style="1" customWidth="1"/>
    <col min="11" max="11" width="29.42578125" style="1" customWidth="1"/>
    <col min="12" max="12" width="38" style="23" customWidth="1"/>
    <col min="13" max="13" width="20" style="1" customWidth="1"/>
    <col min="14" max="14" width="42.42578125" style="1" customWidth="1"/>
    <col min="15" max="16384" width="10.85546875" style="1"/>
  </cols>
  <sheetData>
    <row r="1" spans="2:12" ht="15.75" thickBot="1" x14ac:dyDescent="0.3">
      <c r="C1" s="22"/>
    </row>
    <row r="2" spans="2:12" ht="21.75" customHeight="1" thickBot="1" x14ac:dyDescent="0.3">
      <c r="B2" s="122" t="s">
        <v>16</v>
      </c>
      <c r="C2" s="123"/>
      <c r="D2" s="123"/>
      <c r="E2" s="123"/>
      <c r="F2" s="123"/>
      <c r="G2" s="124"/>
    </row>
    <row r="3" spans="2:12" ht="6" customHeight="1" x14ac:dyDescent="0.25">
      <c r="B3" s="11"/>
      <c r="C3" s="4"/>
      <c r="D3" s="57"/>
      <c r="E3" s="4"/>
      <c r="F3" s="6"/>
      <c r="G3" s="66"/>
    </row>
    <row r="4" spans="2:12" x14ac:dyDescent="0.25">
      <c r="B4" s="8" t="s">
        <v>0</v>
      </c>
      <c r="C4" s="120" t="s">
        <v>20</v>
      </c>
      <c r="D4" s="120"/>
      <c r="E4" s="120"/>
      <c r="F4" s="120"/>
      <c r="G4" s="121"/>
      <c r="H4" s="68"/>
    </row>
    <row r="5" spans="2:12" x14ac:dyDescent="0.25">
      <c r="B5" s="8" t="s">
        <v>1</v>
      </c>
      <c r="C5" s="120" t="s">
        <v>32</v>
      </c>
      <c r="D5" s="120"/>
      <c r="E5" s="120"/>
      <c r="F5" s="120"/>
      <c r="G5" s="121"/>
      <c r="H5" s="68"/>
    </row>
    <row r="6" spans="2:12" x14ac:dyDescent="0.25">
      <c r="B6" s="8" t="s">
        <v>2</v>
      </c>
      <c r="C6" s="120" t="s">
        <v>31</v>
      </c>
      <c r="D6" s="120"/>
      <c r="E6" s="120"/>
      <c r="F6" s="120"/>
      <c r="G6" s="121"/>
      <c r="H6" s="68"/>
    </row>
    <row r="7" spans="2:12" x14ac:dyDescent="0.25">
      <c r="B7" s="8" t="s">
        <v>13</v>
      </c>
      <c r="C7" s="120" t="s">
        <v>21</v>
      </c>
      <c r="D7" s="120"/>
      <c r="E7" s="120"/>
      <c r="F7" s="120"/>
      <c r="G7" s="121"/>
      <c r="H7" s="68"/>
    </row>
    <row r="8" spans="2:12" x14ac:dyDescent="0.25">
      <c r="B8" s="8" t="s">
        <v>34</v>
      </c>
      <c r="C8" s="120" t="s">
        <v>33</v>
      </c>
      <c r="D8" s="120"/>
      <c r="E8" s="120"/>
      <c r="F8" s="120"/>
      <c r="G8" s="121"/>
      <c r="H8" s="68"/>
    </row>
    <row r="9" spans="2:12" ht="141" customHeight="1" x14ac:dyDescent="0.25">
      <c r="B9" s="8" t="s">
        <v>15</v>
      </c>
      <c r="C9" s="102" t="s">
        <v>30</v>
      </c>
      <c r="D9" s="102"/>
      <c r="E9" s="102"/>
      <c r="F9" s="102"/>
      <c r="G9" s="103"/>
      <c r="H9" s="68"/>
    </row>
    <row r="10" spans="2:12" ht="69.75" customHeight="1" thickBot="1" x14ac:dyDescent="0.3">
      <c r="B10" s="12" t="s">
        <v>3</v>
      </c>
      <c r="C10" s="104" t="s">
        <v>35</v>
      </c>
      <c r="D10" s="104"/>
      <c r="E10" s="104"/>
      <c r="F10" s="104"/>
      <c r="G10" s="105"/>
      <c r="H10" s="68"/>
      <c r="I10" s="81" t="s">
        <v>60</v>
      </c>
      <c r="J10" s="36"/>
      <c r="K10" s="10"/>
    </row>
    <row r="11" spans="2:12" s="34" customFormat="1" ht="15.75" customHeight="1" x14ac:dyDescent="0.25">
      <c r="B11" s="63" t="s">
        <v>17</v>
      </c>
      <c r="C11" s="106">
        <v>1729106322</v>
      </c>
      <c r="D11" s="106"/>
      <c r="E11" s="106"/>
      <c r="F11" s="106"/>
      <c r="G11" s="107"/>
      <c r="H11" s="69"/>
      <c r="I11" s="79"/>
      <c r="L11" s="35"/>
    </row>
    <row r="12" spans="2:12" x14ac:dyDescent="0.25">
      <c r="B12" s="8" t="s">
        <v>27</v>
      </c>
      <c r="C12" s="108">
        <f>+I12*250</f>
        <v>219450750</v>
      </c>
      <c r="D12" s="108"/>
      <c r="E12" s="108"/>
      <c r="F12" s="108"/>
      <c r="G12" s="109"/>
      <c r="H12" s="70"/>
      <c r="I12" s="86">
        <v>877803</v>
      </c>
      <c r="J12" s="37"/>
      <c r="K12" s="9"/>
    </row>
    <row r="13" spans="2:12" ht="18.75" customHeight="1" thickBot="1" x14ac:dyDescent="0.3">
      <c r="B13" s="64" t="s">
        <v>28</v>
      </c>
      <c r="C13" s="110">
        <v>43840</v>
      </c>
      <c r="D13" s="110"/>
      <c r="E13" s="110"/>
      <c r="F13" s="110"/>
      <c r="G13" s="111"/>
      <c r="H13" s="70"/>
    </row>
    <row r="14" spans="2:12" ht="5.25" customHeight="1" thickBot="1" x14ac:dyDescent="0.3">
      <c r="B14" s="24"/>
      <c r="C14" s="25"/>
      <c r="H14" s="68"/>
    </row>
    <row r="15" spans="2:12" ht="39" customHeight="1" thickBot="1" x14ac:dyDescent="0.3">
      <c r="B15" s="112" t="s">
        <v>29</v>
      </c>
      <c r="C15" s="113"/>
      <c r="D15" s="113"/>
      <c r="E15" s="113"/>
      <c r="F15" s="113"/>
      <c r="G15" s="114"/>
      <c r="H15" s="71"/>
    </row>
    <row r="16" spans="2:12" x14ac:dyDescent="0.25">
      <c r="B16" s="24"/>
      <c r="C16" s="25"/>
      <c r="D16" s="62"/>
    </row>
    <row r="17" spans="1:14" ht="1.5" customHeight="1" x14ac:dyDescent="0.25">
      <c r="B17" s="24"/>
      <c r="C17" s="25"/>
      <c r="D17" s="62"/>
    </row>
    <row r="18" spans="1:14" x14ac:dyDescent="0.25">
      <c r="B18" s="27" t="s">
        <v>12</v>
      </c>
      <c r="C18" s="28"/>
      <c r="D18" s="58"/>
      <c r="E18" s="14"/>
      <c r="F18" s="29"/>
      <c r="G18" s="65"/>
      <c r="I18" s="79"/>
      <c r="J18" s="14"/>
      <c r="K18" s="14"/>
      <c r="L18" s="30"/>
    </row>
    <row r="19" spans="1:14" s="7" customFormat="1" ht="60.75" customHeight="1" x14ac:dyDescent="0.25">
      <c r="B19" s="19" t="s">
        <v>19</v>
      </c>
      <c r="C19" s="20" t="s">
        <v>50</v>
      </c>
      <c r="D19" s="59" t="s">
        <v>14</v>
      </c>
      <c r="E19" s="19" t="s">
        <v>4</v>
      </c>
      <c r="F19" s="21" t="s">
        <v>5</v>
      </c>
      <c r="G19" s="19" t="s">
        <v>6</v>
      </c>
      <c r="H19" s="59" t="s">
        <v>7</v>
      </c>
      <c r="I19" s="82" t="s">
        <v>8</v>
      </c>
      <c r="J19" s="19" t="s">
        <v>9</v>
      </c>
      <c r="K19" s="19" t="s">
        <v>10</v>
      </c>
      <c r="L19" s="19" t="s">
        <v>11</v>
      </c>
    </row>
    <row r="20" spans="1:14" s="14" customFormat="1" ht="83.25" customHeight="1" x14ac:dyDescent="0.2">
      <c r="A20" s="13"/>
      <c r="B20" s="26">
        <v>4210101</v>
      </c>
      <c r="C20" s="47" t="s">
        <v>37</v>
      </c>
      <c r="D20" s="18">
        <v>43840</v>
      </c>
      <c r="E20" s="18">
        <v>44196</v>
      </c>
      <c r="F20" s="45" t="s">
        <v>23</v>
      </c>
      <c r="G20" s="44" t="s">
        <v>22</v>
      </c>
      <c r="H20" s="72">
        <v>40000000</v>
      </c>
      <c r="I20" s="76">
        <f t="shared" ref="I20:I25" si="0">+H20</f>
        <v>40000000</v>
      </c>
      <c r="J20" s="44" t="s">
        <v>24</v>
      </c>
      <c r="K20" s="44" t="s">
        <v>25</v>
      </c>
      <c r="L20" s="61" t="s">
        <v>36</v>
      </c>
    </row>
    <row r="21" spans="1:14" s="14" customFormat="1" ht="78" customHeight="1" x14ac:dyDescent="0.25">
      <c r="A21" s="13"/>
      <c r="B21" s="46">
        <v>4210101</v>
      </c>
      <c r="C21" s="48" t="s">
        <v>38</v>
      </c>
      <c r="D21" s="18">
        <v>43840</v>
      </c>
      <c r="E21" s="18">
        <v>44196</v>
      </c>
      <c r="F21" s="45" t="s">
        <v>23</v>
      </c>
      <c r="G21" s="44" t="s">
        <v>22</v>
      </c>
      <c r="H21" s="72">
        <v>70000000</v>
      </c>
      <c r="I21" s="76">
        <f t="shared" si="0"/>
        <v>70000000</v>
      </c>
      <c r="J21" s="44" t="s">
        <v>24</v>
      </c>
      <c r="K21" s="44" t="s">
        <v>25</v>
      </c>
      <c r="L21" s="45" t="s">
        <v>51</v>
      </c>
    </row>
    <row r="22" spans="1:14" s="14" customFormat="1" ht="59.25" customHeight="1" x14ac:dyDescent="0.25">
      <c r="A22" s="13"/>
      <c r="B22" s="46">
        <v>4210101</v>
      </c>
      <c r="C22" s="47" t="s">
        <v>57</v>
      </c>
      <c r="D22" s="18">
        <v>43840</v>
      </c>
      <c r="E22" s="18">
        <v>44196</v>
      </c>
      <c r="F22" s="45" t="s">
        <v>23</v>
      </c>
      <c r="G22" s="44" t="s">
        <v>22</v>
      </c>
      <c r="H22" s="72">
        <v>207000000</v>
      </c>
      <c r="I22" s="76">
        <f t="shared" si="0"/>
        <v>207000000</v>
      </c>
      <c r="J22" s="44" t="s">
        <v>24</v>
      </c>
      <c r="K22" s="44" t="s">
        <v>25</v>
      </c>
      <c r="L22" s="45" t="s">
        <v>52</v>
      </c>
    </row>
    <row r="23" spans="1:14" s="14" customFormat="1" ht="128.25" customHeight="1" x14ac:dyDescent="0.25">
      <c r="B23" s="46">
        <v>4210101</v>
      </c>
      <c r="C23" s="39" t="s">
        <v>39</v>
      </c>
      <c r="D23" s="18">
        <v>43840</v>
      </c>
      <c r="E23" s="18">
        <v>44196</v>
      </c>
      <c r="F23" s="45" t="s">
        <v>23</v>
      </c>
      <c r="G23" s="44" t="s">
        <v>22</v>
      </c>
      <c r="H23" s="72">
        <v>140000000</v>
      </c>
      <c r="I23" s="76">
        <f t="shared" si="0"/>
        <v>140000000</v>
      </c>
      <c r="J23" s="44" t="s">
        <v>24</v>
      </c>
      <c r="K23" s="44" t="s">
        <v>25</v>
      </c>
      <c r="L23" s="45" t="s">
        <v>53</v>
      </c>
      <c r="M23" s="15"/>
      <c r="N23" s="16"/>
    </row>
    <row r="24" spans="1:14" s="14" customFormat="1" ht="135" customHeight="1" x14ac:dyDescent="0.25">
      <c r="B24" s="46">
        <v>4210101</v>
      </c>
      <c r="C24" s="40" t="s">
        <v>40</v>
      </c>
      <c r="D24" s="18">
        <v>43840</v>
      </c>
      <c r="E24" s="18">
        <v>44196</v>
      </c>
      <c r="F24" s="45" t="s">
        <v>23</v>
      </c>
      <c r="G24" s="44" t="s">
        <v>22</v>
      </c>
      <c r="H24" s="72">
        <v>96000000</v>
      </c>
      <c r="I24" s="76">
        <f t="shared" si="0"/>
        <v>96000000</v>
      </c>
      <c r="J24" s="44" t="s">
        <v>24</v>
      </c>
      <c r="K24" s="44" t="s">
        <v>25</v>
      </c>
      <c r="L24" s="45" t="s">
        <v>54</v>
      </c>
      <c r="M24" s="16"/>
      <c r="N24" s="16"/>
    </row>
    <row r="25" spans="1:14" s="14" customFormat="1" ht="293.25" customHeight="1" x14ac:dyDescent="0.25">
      <c r="B25" s="46">
        <v>4210101</v>
      </c>
      <c r="C25" s="40" t="s">
        <v>41</v>
      </c>
      <c r="D25" s="55">
        <v>43840</v>
      </c>
      <c r="E25" s="18">
        <v>44196</v>
      </c>
      <c r="F25" s="45" t="s">
        <v>23</v>
      </c>
      <c r="G25" s="43" t="s">
        <v>22</v>
      </c>
      <c r="H25" s="73">
        <v>65000000</v>
      </c>
      <c r="I25" s="83">
        <f t="shared" si="0"/>
        <v>65000000</v>
      </c>
      <c r="J25" s="43" t="s">
        <v>24</v>
      </c>
      <c r="K25" s="43" t="s">
        <v>25</v>
      </c>
      <c r="L25" s="42" t="s">
        <v>58</v>
      </c>
    </row>
    <row r="26" spans="1:14" s="33" customFormat="1" ht="409.6" customHeight="1" x14ac:dyDescent="0.25">
      <c r="B26" s="46">
        <v>4210101</v>
      </c>
      <c r="C26" s="49" t="s">
        <v>42</v>
      </c>
      <c r="D26" s="55">
        <v>43840</v>
      </c>
      <c r="E26" s="18">
        <v>44196</v>
      </c>
      <c r="F26" s="45" t="s">
        <v>23</v>
      </c>
      <c r="G26" s="44" t="s">
        <v>22</v>
      </c>
      <c r="H26" s="73">
        <v>132000000</v>
      </c>
      <c r="I26" s="76">
        <f>+H26</f>
        <v>132000000</v>
      </c>
      <c r="J26" s="43" t="s">
        <v>24</v>
      </c>
      <c r="K26" s="44" t="s">
        <v>25</v>
      </c>
      <c r="L26" s="45" t="s">
        <v>55</v>
      </c>
    </row>
    <row r="27" spans="1:14" s="14" customFormat="1" ht="409.5" customHeight="1" x14ac:dyDescent="0.25">
      <c r="B27" s="46">
        <v>4210101</v>
      </c>
      <c r="C27" s="115" t="s">
        <v>43</v>
      </c>
      <c r="D27" s="87">
        <v>43840</v>
      </c>
      <c r="E27" s="87">
        <v>44196</v>
      </c>
      <c r="F27" s="98" t="s">
        <v>23</v>
      </c>
      <c r="G27" s="95" t="s">
        <v>22</v>
      </c>
      <c r="H27" s="89">
        <v>180000000</v>
      </c>
      <c r="I27" s="92">
        <f>+H27</f>
        <v>180000000</v>
      </c>
      <c r="J27" s="95" t="s">
        <v>24</v>
      </c>
      <c r="K27" s="95" t="s">
        <v>25</v>
      </c>
      <c r="L27" s="98" t="s">
        <v>56</v>
      </c>
    </row>
    <row r="28" spans="1:14" s="14" customFormat="1" ht="408.75" customHeight="1" x14ac:dyDescent="0.25">
      <c r="B28" s="46">
        <v>4210101</v>
      </c>
      <c r="C28" s="116"/>
      <c r="D28" s="119"/>
      <c r="E28" s="119"/>
      <c r="F28" s="99"/>
      <c r="G28" s="96"/>
      <c r="H28" s="90"/>
      <c r="I28" s="93"/>
      <c r="J28" s="96"/>
      <c r="K28" s="96"/>
      <c r="L28" s="99"/>
    </row>
    <row r="29" spans="1:14" s="14" customFormat="1" ht="172.5" customHeight="1" x14ac:dyDescent="0.25">
      <c r="B29" s="46">
        <v>4210101</v>
      </c>
      <c r="C29" s="116"/>
      <c r="D29" s="88"/>
      <c r="E29" s="88"/>
      <c r="F29" s="100"/>
      <c r="G29" s="97"/>
      <c r="H29" s="91"/>
      <c r="I29" s="94"/>
      <c r="J29" s="97"/>
      <c r="K29" s="97"/>
      <c r="L29" s="100"/>
    </row>
    <row r="30" spans="1:14" s="14" customFormat="1" ht="71.25" customHeight="1" x14ac:dyDescent="0.25">
      <c r="B30" s="46">
        <v>4210101</v>
      </c>
      <c r="C30" s="50" t="s">
        <v>44</v>
      </c>
      <c r="D30" s="18">
        <v>43840</v>
      </c>
      <c r="E30" s="18">
        <v>44196</v>
      </c>
      <c r="F30" s="45" t="s">
        <v>23</v>
      </c>
      <c r="G30" s="44" t="s">
        <v>22</v>
      </c>
      <c r="H30" s="74">
        <v>52000000</v>
      </c>
      <c r="I30" s="76">
        <f t="shared" ref="I30:I36" si="1">+H30</f>
        <v>52000000</v>
      </c>
      <c r="J30" s="44" t="s">
        <v>24</v>
      </c>
      <c r="K30" s="44" t="s">
        <v>25</v>
      </c>
      <c r="L30" s="45" t="s">
        <v>59</v>
      </c>
    </row>
    <row r="31" spans="1:14" s="41" customFormat="1" ht="409.5" customHeight="1" x14ac:dyDescent="0.25">
      <c r="B31" s="46">
        <v>4210101</v>
      </c>
      <c r="C31" s="117" t="s">
        <v>45</v>
      </c>
      <c r="D31" s="87">
        <v>43840</v>
      </c>
      <c r="E31" s="87">
        <v>44196</v>
      </c>
      <c r="F31" s="98" t="s">
        <v>23</v>
      </c>
      <c r="G31" s="95" t="s">
        <v>22</v>
      </c>
      <c r="H31" s="89">
        <v>210000000</v>
      </c>
      <c r="I31" s="92">
        <f t="shared" si="1"/>
        <v>210000000</v>
      </c>
      <c r="J31" s="95" t="s">
        <v>24</v>
      </c>
      <c r="K31" s="95" t="s">
        <v>25</v>
      </c>
      <c r="L31" s="98" t="s">
        <v>52</v>
      </c>
    </row>
    <row r="32" spans="1:14" s="41" customFormat="1" ht="105" customHeight="1" x14ac:dyDescent="0.25">
      <c r="B32" s="46">
        <v>4210101</v>
      </c>
      <c r="C32" s="118"/>
      <c r="D32" s="88"/>
      <c r="E32" s="88"/>
      <c r="F32" s="100"/>
      <c r="G32" s="97"/>
      <c r="H32" s="91"/>
      <c r="I32" s="94"/>
      <c r="J32" s="97"/>
      <c r="K32" s="97"/>
      <c r="L32" s="100"/>
    </row>
    <row r="33" spans="2:12" s="14" customFormat="1" ht="69" customHeight="1" x14ac:dyDescent="0.25">
      <c r="B33" s="46">
        <v>4210101</v>
      </c>
      <c r="C33" s="51" t="s">
        <v>46</v>
      </c>
      <c r="D33" s="38">
        <v>43840</v>
      </c>
      <c r="E33" s="18">
        <v>44196</v>
      </c>
      <c r="F33" s="45" t="s">
        <v>23</v>
      </c>
      <c r="G33" s="44" t="s">
        <v>22</v>
      </c>
      <c r="H33" s="74">
        <v>6000000</v>
      </c>
      <c r="I33" s="76">
        <f t="shared" si="1"/>
        <v>6000000</v>
      </c>
      <c r="J33" s="44" t="s">
        <v>24</v>
      </c>
      <c r="K33" s="44" t="s">
        <v>25</v>
      </c>
      <c r="L33" s="45" t="s">
        <v>53</v>
      </c>
    </row>
    <row r="34" spans="2:12" s="14" customFormat="1" ht="240" customHeight="1" x14ac:dyDescent="0.25">
      <c r="B34" s="46">
        <v>4210101</v>
      </c>
      <c r="C34" s="47" t="s">
        <v>47</v>
      </c>
      <c r="D34" s="60">
        <v>43840</v>
      </c>
      <c r="E34" s="18">
        <v>44196</v>
      </c>
      <c r="F34" s="45" t="s">
        <v>23</v>
      </c>
      <c r="G34" s="43" t="s">
        <v>22</v>
      </c>
      <c r="H34" s="75">
        <v>306106322</v>
      </c>
      <c r="I34" s="83">
        <f t="shared" si="1"/>
        <v>306106322</v>
      </c>
      <c r="J34" s="43" t="s">
        <v>24</v>
      </c>
      <c r="K34" s="43" t="s">
        <v>25</v>
      </c>
      <c r="L34" s="45" t="s">
        <v>53</v>
      </c>
    </row>
    <row r="35" spans="2:12" s="14" customFormat="1" ht="48" x14ac:dyDescent="0.25">
      <c r="B35" s="46">
        <v>4210101</v>
      </c>
      <c r="C35" s="52" t="s">
        <v>48</v>
      </c>
      <c r="D35" s="18">
        <v>43840</v>
      </c>
      <c r="E35" s="18">
        <v>44196</v>
      </c>
      <c r="F35" s="45" t="s">
        <v>23</v>
      </c>
      <c r="G35" s="44" t="s">
        <v>22</v>
      </c>
      <c r="H35" s="74">
        <v>25000000</v>
      </c>
      <c r="I35" s="76">
        <f t="shared" si="1"/>
        <v>25000000</v>
      </c>
      <c r="J35" s="44" t="s">
        <v>24</v>
      </c>
      <c r="K35" s="44" t="s">
        <v>25</v>
      </c>
      <c r="L35" s="45" t="s">
        <v>53</v>
      </c>
    </row>
    <row r="36" spans="2:12" ht="105.75" customHeight="1" x14ac:dyDescent="0.25">
      <c r="B36" s="54">
        <v>6210101</v>
      </c>
      <c r="C36" s="53" t="s">
        <v>49</v>
      </c>
      <c r="D36" s="18">
        <v>43840</v>
      </c>
      <c r="E36" s="18">
        <v>44196</v>
      </c>
      <c r="F36" s="45" t="s">
        <v>23</v>
      </c>
      <c r="G36" s="44" t="s">
        <v>22</v>
      </c>
      <c r="H36" s="74">
        <v>200000000</v>
      </c>
      <c r="I36" s="76">
        <f t="shared" si="1"/>
        <v>200000000</v>
      </c>
      <c r="J36" s="44" t="s">
        <v>24</v>
      </c>
      <c r="K36" s="44" t="s">
        <v>25</v>
      </c>
      <c r="L36" s="45" t="s">
        <v>53</v>
      </c>
    </row>
    <row r="37" spans="2:12" ht="15.75" x14ac:dyDescent="0.25">
      <c r="B37" s="32" t="s">
        <v>26</v>
      </c>
      <c r="C37" s="31"/>
      <c r="D37" s="18"/>
      <c r="E37" s="17"/>
      <c r="F37" s="45"/>
      <c r="G37" s="44"/>
      <c r="H37" s="85">
        <f>SUM(H20:H36)</f>
        <v>1729106322</v>
      </c>
      <c r="I37" s="76">
        <f>SUM(I20:I36)</f>
        <v>1729106322</v>
      </c>
      <c r="J37" s="44"/>
      <c r="K37" s="44"/>
      <c r="L37" s="45"/>
    </row>
    <row r="38" spans="2:12" x14ac:dyDescent="0.25">
      <c r="H38" s="77"/>
    </row>
    <row r="39" spans="2:12" ht="50.25" customHeight="1" x14ac:dyDescent="0.25">
      <c r="B39" s="101" t="s">
        <v>18</v>
      </c>
      <c r="C39" s="101"/>
      <c r="D39" s="101"/>
      <c r="E39" s="3"/>
      <c r="F39" s="3"/>
      <c r="G39" s="67"/>
      <c r="H39" s="78"/>
      <c r="I39" s="84"/>
    </row>
    <row r="40" spans="2:12" x14ac:dyDescent="0.25">
      <c r="H40" s="79"/>
    </row>
    <row r="41" spans="2:12" x14ac:dyDescent="0.25">
      <c r="B41" s="2"/>
      <c r="H41" s="79"/>
    </row>
    <row r="42" spans="2:12" x14ac:dyDescent="0.25">
      <c r="H42" s="79"/>
    </row>
    <row r="44" spans="2:12" x14ac:dyDescent="0.25">
      <c r="H44" s="80"/>
    </row>
    <row r="45" spans="2:12" x14ac:dyDescent="0.25">
      <c r="H45" s="80"/>
    </row>
  </sheetData>
  <mergeCells count="33">
    <mergeCell ref="C8:G8"/>
    <mergeCell ref="B2:G2"/>
    <mergeCell ref="C4:G4"/>
    <mergeCell ref="C5:G5"/>
    <mergeCell ref="C6:G6"/>
    <mergeCell ref="C7:G7"/>
    <mergeCell ref="B39:D39"/>
    <mergeCell ref="C9:G9"/>
    <mergeCell ref="C10:G10"/>
    <mergeCell ref="C11:G11"/>
    <mergeCell ref="C12:G12"/>
    <mergeCell ref="C13:G13"/>
    <mergeCell ref="B15:G15"/>
    <mergeCell ref="C27:C29"/>
    <mergeCell ref="C31:C32"/>
    <mergeCell ref="D27:D29"/>
    <mergeCell ref="E27:E29"/>
    <mergeCell ref="F27:F29"/>
    <mergeCell ref="G27:G29"/>
    <mergeCell ref="L27:L29"/>
    <mergeCell ref="L31:L32"/>
    <mergeCell ref="F31:F32"/>
    <mergeCell ref="G31:G32"/>
    <mergeCell ref="H31:H32"/>
    <mergeCell ref="D31:D32"/>
    <mergeCell ref="H27:H29"/>
    <mergeCell ref="I27:I29"/>
    <mergeCell ref="J27:J29"/>
    <mergeCell ref="K27:K29"/>
    <mergeCell ref="E31:E32"/>
    <mergeCell ref="I31:I32"/>
    <mergeCell ref="J31:J32"/>
    <mergeCell ref="K31:K32"/>
  </mergeCells>
  <hyperlinks>
    <hyperlink ref="C7" r:id="rId1" display="http://www.unimagdalena.edu.co/"/>
    <hyperlink ref="C8" r:id="rId2" display="mailto:contacto@unimagdalena.edu.co"/>
  </hyperlinks>
  <pageMargins left="0.70866141732283472" right="0.70866141732283472" top="0.74803149606299213" bottom="0.74803149606299213" header="0.31496062992125984" footer="0.31496062992125984"/>
  <pageSetup paperSize="5" scale="64" fitToWidth="0" fitToHeight="0" orientation="landscape" r:id="rId3"/>
  <rowBreaks count="1" manualBreakCount="1">
    <brk id="26" max="13"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2019</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Penagos</dc:creator>
  <cp:lastModifiedBy>Yineth Perez</cp:lastModifiedBy>
  <cp:lastPrinted>2019-12-05T15:11:09Z</cp:lastPrinted>
  <dcterms:created xsi:type="dcterms:W3CDTF">2012-12-10T15:58:41Z</dcterms:created>
  <dcterms:modified xsi:type="dcterms:W3CDTF">2020-01-30T14:08:33Z</dcterms:modified>
</cp:coreProperties>
</file>